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72.16.0.138\cgm\AC\AT\CGM HIGOR\PRESTAÇÃO DE CONTAS MENSAIS 2026 -ORGANIZAR\"/>
    </mc:Choice>
  </mc:AlternateContent>
  <xr:revisionPtr revIDLastSave="0" documentId="13_ncr:1_{C3084B66-2CAB-4A14-8968-565AEE8D0250}" xr6:coauthVersionLast="47" xr6:coauthVersionMax="47" xr10:uidLastSave="{00000000-0000-0000-0000-000000000000}"/>
  <bookViews>
    <workbookView xWindow="-120" yWindow="-120" windowWidth="29040" windowHeight="15720" xr2:uid="{00000000-000D-0000-FFFF-FFFF00000000}"/>
  </bookViews>
  <sheets>
    <sheet name="CONTRATAÇÕES PÚBLICAS SAERB MAI"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gdUahR9h6kUFEb5GuqV7nFO30Gy4EDS1T2FjR0gvIDg="/>
    </ext>
  </extLst>
</workbook>
</file>

<file path=xl/calcChain.xml><?xml version="1.0" encoding="utf-8"?>
<calcChain xmlns="http://schemas.openxmlformats.org/spreadsheetml/2006/main">
  <c r="BL265" i="2" l="1"/>
  <c r="BK265" i="2"/>
  <c r="AL265" i="2"/>
  <c r="AL264" i="2"/>
  <c r="AL263" i="2"/>
  <c r="AL262" i="2"/>
  <c r="AL261" i="2"/>
  <c r="AL260" i="2"/>
  <c r="AL259" i="2"/>
  <c r="AL258" i="2"/>
  <c r="AL257" i="2"/>
  <c r="AL256" i="2"/>
  <c r="AL255" i="2"/>
  <c r="AL254" i="2"/>
  <c r="AL253" i="2"/>
  <c r="AL252" i="2"/>
  <c r="AL251" i="2"/>
  <c r="AL250" i="2"/>
  <c r="AL249" i="2"/>
  <c r="AL248" i="2"/>
  <c r="AL247" i="2"/>
  <c r="AL246" i="2"/>
  <c r="AL245" i="2"/>
  <c r="AL244" i="2"/>
  <c r="AL243" i="2"/>
  <c r="AL242" i="2"/>
  <c r="AL241" i="2"/>
  <c r="AL240" i="2"/>
  <c r="AL239" i="2"/>
  <c r="AL238" i="2"/>
  <c r="BM235" i="2"/>
  <c r="BM234" i="2"/>
  <c r="BM233" i="2"/>
  <c r="BM232" i="2"/>
  <c r="BM231" i="2"/>
  <c r="BM230" i="2"/>
  <c r="BM229" i="2"/>
  <c r="BM228" i="2"/>
  <c r="BM227" i="2"/>
  <c r="BM226" i="2"/>
  <c r="BM225" i="2"/>
  <c r="BM224" i="2"/>
  <c r="BM223" i="2"/>
  <c r="BM222" i="2"/>
  <c r="BM221" i="2"/>
  <c r="BM220" i="2"/>
  <c r="BM219" i="2"/>
  <c r="BM218" i="2"/>
  <c r="BM217" i="2"/>
  <c r="BM216" i="2"/>
  <c r="BM215" i="2"/>
  <c r="BM214" i="2"/>
  <c r="BM213" i="2"/>
  <c r="BM212" i="2"/>
  <c r="BM211" i="2"/>
  <c r="BM210" i="2"/>
  <c r="BM209" i="2"/>
  <c r="BM208" i="2"/>
  <c r="BM207" i="2"/>
  <c r="BM206" i="2"/>
  <c r="BM205" i="2"/>
  <c r="BM204" i="2"/>
  <c r="BM203" i="2"/>
  <c r="BM202" i="2"/>
  <c r="BM201" i="2"/>
  <c r="BM200" i="2"/>
  <c r="BM199" i="2"/>
  <c r="BM198" i="2"/>
  <c r="BM197" i="2"/>
  <c r="BM196" i="2"/>
  <c r="BM195" i="2"/>
  <c r="A194" i="2"/>
  <c r="BM193" i="2"/>
  <c r="BM192" i="2"/>
  <c r="BM191" i="2"/>
  <c r="BM190" i="2"/>
  <c r="BM189" i="2"/>
  <c r="BM188" i="2"/>
  <c r="BM187" i="2"/>
  <c r="BM186" i="2"/>
  <c r="BM185" i="2"/>
  <c r="BM184" i="2"/>
  <c r="BM183" i="2"/>
  <c r="BM182" i="2"/>
  <c r="BM181" i="2"/>
  <c r="BM180" i="2"/>
  <c r="BM179" i="2"/>
  <c r="BM178" i="2"/>
  <c r="BM177" i="2"/>
  <c r="BM176" i="2"/>
  <c r="BM175" i="2"/>
  <c r="BM174" i="2"/>
  <c r="BM173" i="2"/>
  <c r="BM172" i="2"/>
  <c r="BM171" i="2"/>
  <c r="BM170" i="2"/>
  <c r="BM169" i="2"/>
  <c r="BM167" i="2"/>
  <c r="BM165" i="2"/>
  <c r="BM164" i="2"/>
  <c r="BM162" i="2"/>
  <c r="BM161" i="2"/>
  <c r="BM160" i="2"/>
  <c r="BM159" i="2"/>
  <c r="BM158" i="2"/>
  <c r="BM156" i="2"/>
  <c r="BM154" i="2"/>
  <c r="BM153" i="2"/>
  <c r="BM149" i="2"/>
  <c r="BM146" i="2"/>
  <c r="BM144" i="2"/>
  <c r="BM142" i="2"/>
  <c r="BM139" i="2"/>
  <c r="BM138" i="2"/>
  <c r="BM136" i="2"/>
  <c r="BM132" i="2"/>
  <c r="BM129" i="2"/>
  <c r="BM124" i="2"/>
  <c r="BM120" i="2"/>
  <c r="BM115" i="2"/>
  <c r="BM111" i="2"/>
  <c r="BM106" i="2"/>
  <c r="BM102" i="2"/>
  <c r="BM96" i="2"/>
  <c r="BM92" i="2"/>
  <c r="BM89" i="2"/>
  <c r="BM84" i="2"/>
  <c r="BM81" i="2"/>
  <c r="BM77" i="2"/>
  <c r="BM74" i="2"/>
  <c r="BM71" i="2"/>
  <c r="BM67" i="2"/>
  <c r="BM59" i="2"/>
  <c r="BM56" i="2"/>
  <c r="BM51" i="2"/>
  <c r="BM46" i="2"/>
  <c r="BM42" i="2"/>
  <c r="BM37" i="2"/>
  <c r="A37" i="2"/>
  <c r="BM23" i="2"/>
  <c r="BM265" i="2" l="1"/>
  <c r="A195" i="2"/>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alcChain>
</file>

<file path=xl/sharedStrings.xml><?xml version="1.0" encoding="utf-8"?>
<sst xmlns="http://schemas.openxmlformats.org/spreadsheetml/2006/main" count="11160" uniqueCount="1048">
  <si>
    <t>PODER EXECUTIVO MUNICIPAL</t>
  </si>
  <si>
    <t>RESOLUÇÃO Nº 87, DE 28 DE NOVEMBRO DE 2013 - TRIBUNAL DE CONTAS DO ESTADO DO ACRE</t>
  </si>
  <si>
    <t xml:space="preserve"> DEMONSTRATIVO DAS CONTRATAÇÕES PÚBLICAS - COMPRAS, PRESTAÇÃO DE SERVIÇOS, OBRAS E SERVIÇOS DE ENGENHARIA</t>
  </si>
  <si>
    <t>Seq</t>
  </si>
  <si>
    <t>Seleção do Fornecedor</t>
  </si>
  <si>
    <t>Obras e Serviços de Engenharia</t>
  </si>
  <si>
    <t>Gestão e Fiscalização do Contrato</t>
  </si>
  <si>
    <t xml:space="preserve"> LicitaçãoSeleção do Fornecedor</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</si>
  <si>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</si>
  <si>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</si>
  <si>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</si>
  <si>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</si>
  <si>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</si>
  <si>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</si>
  <si>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</si>
  <si>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</si>
  <si>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</si>
  <si>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</si>
  <si>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</si>
  <si>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</si>
  <si>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</si>
  <si>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</si>
  <si>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</si>
  <si>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</si>
  <si>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</si>
  <si>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</si>
  <si>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</si>
  <si>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</si>
  <si>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</si>
  <si>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</si>
  <si>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</si>
  <si>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</si>
  <si>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</si>
  <si>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</si>
  <si>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</si>
  <si>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</si>
  <si>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</si>
  <si>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</si>
  <si>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</si>
  <si>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</si>
  <si>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</si>
  <si>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</si>
  <si>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</si>
  <si>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</si>
  <si>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</si>
  <si>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</si>
  <si>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</si>
  <si>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</si>
  <si>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</si>
  <si>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</si>
  <si>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</si>
  <si>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</si>
  <si>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</si>
  <si>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</si>
  <si>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</si>
  <si>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</si>
  <si>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</si>
  <si>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</si>
  <si>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</si>
  <si>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</si>
  <si>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</si>
  <si>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</si>
  <si>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</si>
  <si>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Modalidade</t>
  </si>
  <si>
    <t>Nº D.O.E da Publicação do Edital</t>
  </si>
  <si>
    <t>Início</t>
  </si>
  <si>
    <t>Término</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</si>
  <si>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</si>
  <si>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</si>
  <si>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</si>
  <si>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</si>
  <si>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</si>
  <si>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</si>
  <si>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</si>
  <si>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</si>
  <si>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</si>
  <si>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</si>
  <si>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Total Acumulado</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</si>
  <si>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</si>
  <si>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</si>
  <si>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</si>
  <si>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</si>
  <si>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</si>
  <si>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</si>
  <si>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</si>
  <si>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</si>
  <si>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</si>
  <si>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</si>
  <si>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</si>
  <si>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</si>
  <si>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</si>
  <si>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</si>
  <si>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</si>
  <si>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</si>
  <si>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</si>
  <si>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</si>
  <si>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</si>
  <si>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</si>
  <si>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</si>
  <si>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</si>
  <si>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</si>
  <si>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</si>
  <si>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</si>
  <si>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</si>
  <si>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</si>
  <si>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</si>
  <si>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</si>
  <si>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</si>
  <si>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</si>
  <si>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</si>
  <si>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</si>
  <si>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</si>
  <si>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</si>
  <si>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</si>
  <si>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</si>
  <si>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</si>
  <si>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</si>
  <si>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</si>
  <si>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</si>
  <si>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</si>
  <si>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</si>
  <si>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</si>
  <si>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</si>
  <si>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</si>
  <si>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</si>
  <si>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</si>
  <si>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</si>
  <si>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</si>
  <si>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</si>
  <si>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</si>
  <si>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</si>
  <si>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</si>
  <si>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</si>
  <si>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</si>
  <si>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</si>
  <si>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</si>
  <si>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</si>
  <si>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</si>
  <si>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</si>
  <si>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</si>
  <si>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</si>
  <si>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</si>
  <si>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</si>
  <si>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</si>
  <si>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</si>
  <si>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</si>
  <si>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</si>
  <si>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</si>
  <si>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</si>
  <si>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</si>
  <si>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</si>
  <si>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bo</t>
  </si>
  <si>
    <t>bp = bn+bo</t>
  </si>
  <si>
    <t>bq</t>
  </si>
  <si>
    <t>br</t>
  </si>
  <si>
    <t>bs</t>
  </si>
  <si>
    <t>bt</t>
  </si>
  <si>
    <t>bu</t>
  </si>
  <si>
    <t>bv</t>
  </si>
  <si>
    <t>by</t>
  </si>
  <si>
    <t>bz</t>
  </si>
  <si>
    <t>ca</t>
  </si>
  <si>
    <t>cb</t>
  </si>
  <si>
    <t>cd</t>
  </si>
  <si>
    <t>ce</t>
  </si>
  <si>
    <t>cf</t>
  </si>
  <si>
    <t>cg</t>
  </si>
  <si>
    <t>ch</t>
  </si>
  <si>
    <t>ci</t>
  </si>
  <si>
    <t>cj</t>
  </si>
  <si>
    <t>ck</t>
  </si>
  <si>
    <t>cl</t>
  </si>
  <si>
    <t>37509/2021</t>
  </si>
  <si>
    <t>203/2022</t>
  </si>
  <si>
    <t>ADESÃO A ATA DE REGISTRO DE PREÇOS</t>
  </si>
  <si>
    <t>MENOR PREÇO</t>
  </si>
  <si>
    <t>CONTRATAÇÃO DE EMPRESA PARA PRESTAÇÃO DE SERVIÇOS DE APOIO TÉCNICO ADMINISTRATIVO  E OPERACIONAL, PARA ATENDER AS NECESSIDADE DO SERVIÇO DE ÁGUA E ESGOTO DE RIO BRANCO - SAERB</t>
  </si>
  <si>
    <t>-</t>
  </si>
  <si>
    <t>51/2021</t>
  </si>
  <si>
    <t>DERACRE</t>
  </si>
  <si>
    <t>13.197                                    13.199                                                             13.212</t>
  </si>
  <si>
    <t>01240001/2022</t>
  </si>
  <si>
    <t>JWC MULTISERVIÇOS LTDA</t>
  </si>
  <si>
    <t>04.090.759/0001-63</t>
  </si>
  <si>
    <t>13.201                                                                   13.213                                        13.214</t>
  </si>
  <si>
    <t>1500 E 1899</t>
  </si>
  <si>
    <t>33.90.39.00</t>
  </si>
  <si>
    <t>TERMO ADITIVO</t>
  </si>
  <si>
    <t>1º</t>
  </si>
  <si>
    <t>ACRESCIMO DO QUANTITATIVO</t>
  </si>
  <si>
    <t>015/2025</t>
  </si>
  <si>
    <t xml:space="preserve"> EZIR MONTEIRO ARAÚJO</t>
  </si>
  <si>
    <t>CRIZEUDA RODRIGUES BORGES</t>
  </si>
  <si>
    <t>2º</t>
  </si>
  <si>
    <t>PRORROGAÇAO DE PRAZO</t>
  </si>
  <si>
    <t>3º</t>
  </si>
  <si>
    <t>REVISÃO CONTRATUAL E REPACTUAÇÃO</t>
  </si>
  <si>
    <t>R$ 3.112.230,17</t>
  </si>
  <si>
    <t>4º</t>
  </si>
  <si>
    <t>5º</t>
  </si>
  <si>
    <t>6º</t>
  </si>
  <si>
    <t>REPACTUAÇÃO</t>
  </si>
  <si>
    <t>7º</t>
  </si>
  <si>
    <t>25/102023</t>
  </si>
  <si>
    <t>8º</t>
  </si>
  <si>
    <t>9º</t>
  </si>
  <si>
    <t>10º</t>
  </si>
  <si>
    <t>11°</t>
  </si>
  <si>
    <t>12°</t>
  </si>
  <si>
    <t>13°</t>
  </si>
  <si>
    <t>14°</t>
  </si>
  <si>
    <t>4072/2022</t>
  </si>
  <si>
    <t>211/2022</t>
  </si>
  <si>
    <t>CONTRATAÇÃO DE EMPRESA ESPECIALIZADA NA EXECUÇÃO DOS SERVIÇOS DE SEGURANÇA PATRIMONIAL DO TIPO "MONITORAMENTO REMOTO", POR MEIO DE SISTEMAS DE ALARMES, CÂMERAS, SENSORES DE PRESENÇA E DE VISTORIA DE PRONTA RESPOSTA 24(VINTE E QUATRO) HORAS HORAS ININTERRUPTAS COM FORNECIMENTO DE EQUIPAMENTOS (MEDIANTE COMODATO), INSTALAÇÃO, CONFIGURAÇÃO E MANUTENÇÃO DOS SISTEMAS DESTINADOS PARA ATENDER AS DEMANDAS DO SAERB.</t>
  </si>
  <si>
    <t>001/2022</t>
  </si>
  <si>
    <t>PREFEITURA MUNICIPAL DE FEIJÓ</t>
  </si>
  <si>
    <t>01240005/2022</t>
  </si>
  <si>
    <t>16.803.988/0001-67</t>
  </si>
  <si>
    <t>175/2025</t>
  </si>
  <si>
    <t>FRANCISCO CARMO DE SOUZA LIMA</t>
  </si>
  <si>
    <t>JOSUÉ FELIPE DE MESQUITA</t>
  </si>
  <si>
    <t>4°</t>
  </si>
  <si>
    <t>5°</t>
  </si>
  <si>
    <t>4398/2022</t>
  </si>
  <si>
    <t>212/2022</t>
  </si>
  <si>
    <t>PRESTAÇÃO DE SERVIÇOS DE LOCAÇÃO E VEÍCULO TIPO CAMINHONETE E TIPO SAVEIRO OU SIMILAR, SEM MOTORISTA (24 HORAS/DIA À DISPOSIÇÃO) DESTINADOS PARA ATENDER AS DEMANDAS DO SAERB.</t>
  </si>
  <si>
    <t>021/2021</t>
  </si>
  <si>
    <t>SANEACRE</t>
  </si>
  <si>
    <t>01240006/2022</t>
  </si>
  <si>
    <t>R. J C ANDRADE TRANSPORTES E TERRAPLANAGEM</t>
  </si>
  <si>
    <t>22.901.124/0001-80</t>
  </si>
  <si>
    <t>199/2025</t>
  </si>
  <si>
    <t>EZIR MONTEIRO ARAUJO</t>
  </si>
  <si>
    <t>DEAN SILVA DE OLIVEIRA,</t>
  </si>
  <si>
    <t>3°</t>
  </si>
  <si>
    <t>13026/2022</t>
  </si>
  <si>
    <t>249/2022</t>
  </si>
  <si>
    <t>LOCAÇÃO DE VEÍCULO TIPO MOTOCICLETA COM CONDUTOR, PARA ATENDER AS NECESSIDADES DO SERVIÇOS DE ÁGUA E ESGOTO DE RIO BRANCO –ACRE.</t>
  </si>
  <si>
    <t>245/2021</t>
  </si>
  <si>
    <t>SESACRE</t>
  </si>
  <si>
    <t>01240026/2022</t>
  </si>
  <si>
    <t xml:space="preserve"> W. O. PEREIRA - EIRELI</t>
  </si>
  <si>
    <t>18.765.432/0001-59</t>
  </si>
  <si>
    <t xml:space="preserve"> 33.90.39.00</t>
  </si>
  <si>
    <t>177/2025</t>
  </si>
  <si>
    <t>JOSENILDO ALVES DA SILVA</t>
  </si>
  <si>
    <t>DEAN SILVA DE OLIVEIRA</t>
  </si>
  <si>
    <t>REAJUSTE CONTRATUAL</t>
  </si>
  <si>
    <t xml:space="preserve">PRORROGAÇÃO DE PRAZO </t>
  </si>
  <si>
    <t>13298/2022</t>
  </si>
  <si>
    <t>248/2022</t>
  </si>
  <si>
    <t>LOCAÇÃO DE VEÍCULO TIPO CARROS DE PASSEIO SEM CONDUTOR E CAMINHONETE (PICK-UP) COM CONDUTOR, PARA ATENDER AS NECESSIDADES DO SERVIÇOS DE ÁGUA E ESGOTO DE RIO BRANCO –ACRE.</t>
  </si>
  <si>
    <t>EMURB</t>
  </si>
  <si>
    <t>01240027/2022</t>
  </si>
  <si>
    <t>178/2025</t>
  </si>
  <si>
    <t>LUIS ISRAEL ROCHA DA SILVA</t>
  </si>
  <si>
    <t>PRORROGAÇÃO DE PRAZO</t>
  </si>
  <si>
    <t>PRORROGAÇÃO DE PRAZO E REAJUSTE</t>
  </si>
  <si>
    <t>250/2022</t>
  </si>
  <si>
    <t>LOCAÇÃO DE VEÍCULO TIPO CARROS DE PASSEIO SEM CONDUTOR, PARA ATENDER AS NECESSIDADES DO SERVIÇOS DE ÁGUA E ESGOTO DE RIO BRANCO –ACRE.</t>
  </si>
  <si>
    <t>01240028/2022</t>
  </si>
  <si>
    <t>VERDE SERVICE LTDA</t>
  </si>
  <si>
    <t>14.344.311/0001-82</t>
  </si>
  <si>
    <t>076/2025                            137/2025</t>
  </si>
  <si>
    <t>13.961                            13.970</t>
  </si>
  <si>
    <t>EZIR MONTEIRO DE ARAÚJO</t>
  </si>
  <si>
    <t>11,040800</t>
  </si>
  <si>
    <t>14840/2022</t>
  </si>
  <si>
    <t>254/2022</t>
  </si>
  <si>
    <t>CONTRATAÇÃO DE EMPRESA PARA PRESTAÇÃO DE SERVIÇOS DE LOCAÇÃO DE EQUIPAMENTO DE INFORMÁTICA (COMPUTADORES, MONITORES E NOBREAK), COM A FINALIDADE DE ATENDER AS DEMANDAS DO SERVIÇO DE ÁGUA E ESGOTO DE RIO BRANCO - SAERB</t>
  </si>
  <si>
    <t>002/2022</t>
  </si>
  <si>
    <t>SEME</t>
  </si>
  <si>
    <t>01240031/2022</t>
  </si>
  <si>
    <t>I9 SOLUÇÕES DO BRASIL LTDA</t>
  </si>
  <si>
    <t>04.361.899/0001-29</t>
  </si>
  <si>
    <t>33.90.40.00</t>
  </si>
  <si>
    <t>077/2025                                            138/2025</t>
  </si>
  <si>
    <t>13.961                                              13.970</t>
  </si>
  <si>
    <t>FRANCISCO DE JESUS MAGALHÃES BRAGA</t>
  </si>
  <si>
    <t>JAMES KLINGER MENEZES DA SILVA</t>
  </si>
  <si>
    <t>R$ 20.080,80</t>
  </si>
  <si>
    <t>APOSTILAMENTO</t>
  </si>
  <si>
    <t>1°</t>
  </si>
  <si>
    <t>ALTERAÇÃO DO NOME DO REPRESENTANTE DA EMPRESA</t>
  </si>
  <si>
    <t>ACRESCIMO</t>
  </si>
  <si>
    <t>6°</t>
  </si>
  <si>
    <t>7°</t>
  </si>
  <si>
    <t>13285/2022</t>
  </si>
  <si>
    <t>256/2022</t>
  </si>
  <si>
    <t>CONTRATAÇÃO DE EMPRESA ESPECIALIZADA NA LOCAÇÃO DE EQUIPAMENTOS DE INFORMÁTICA, COM A PRESTAÇÃO DE SERVIÇOS DE IMPRESSÃO, CÓPIA, FAX E DIGITALIZAÇÃO DEPARTAMENTAL COM ACESSO VIA REDE TCP-IP, INCLUINDO O SERVIÇO DE MANUTENÇÃO PREVENTIVA E CORRETIVA COM A SUBSTITUIÇÃO DE PEÇAS E SUPRIMENTOS, FORNECIMENTO DE PAPEL, FORNECIMENTO DE SOFTWARE DE GESTÃO DE PARQUE, ABERTURA DE CHAMADOS E BILHETAGEM, DESTINADAS A ATENDER AS NECESSIDADES DO SERVIÇO DE ÁGUA E ESGOTO DE RIO BRANCO - SAERB</t>
  </si>
  <si>
    <t>013/2022</t>
  </si>
  <si>
    <t xml:space="preserve">
INSTITUTO ESTADUAL DE EDUCAÇÃO PROFISSIONAL E TECNOLÓGICA - IEPTEC</t>
  </si>
  <si>
    <t>01240033/2022</t>
  </si>
  <si>
    <t>PRINT SOLUTION SERVIÇOS E PROCESSAMENTOS DO DOCUMENTOS LTDA</t>
  </si>
  <si>
    <t>07.928.901/0001-97</t>
  </si>
  <si>
    <t>3.3.90.40.00</t>
  </si>
  <si>
    <t>078/2025</t>
  </si>
  <si>
    <t>15419/2022</t>
  </si>
  <si>
    <t>277/2022</t>
  </si>
  <si>
    <t>PRESTAÇÃO DE SERVIÇOS DE LOCAÇÃO DE VEÍCULOS, TIPO CAMINHÕES PIPA, COM CONDUTOR E AJUDANTE, CONTENDO TANQUE COM CAPACIDADE MÍNIMA DE 12 MIL LITROS OU SUPERIOR, DESTINADOS A ATENDER AS NECESSIDADES DO SERVIÇO DE ÁGUA E ESGOTO DE RIO BRANCO - SAERB</t>
  </si>
  <si>
    <t>039/2022</t>
  </si>
  <si>
    <t>01240037/2022</t>
  </si>
  <si>
    <t>ACRETEC INDÚSTRIA, COMÉRCIO DE AGUA E REPRESENTAÇÕES - EIRELI</t>
  </si>
  <si>
    <t>04.475.329/0001-60</t>
  </si>
  <si>
    <t>168/2025</t>
  </si>
  <si>
    <t>24625/2022</t>
  </si>
  <si>
    <t>012/2023</t>
  </si>
  <si>
    <t>DISPENSA DE LICITAÇÃO POR INEXIGIBILIDADE</t>
  </si>
  <si>
    <t>CONTRATAÇÃO DE EMPRESA ESPECIALIZADA PARA PRESTAÇÃO DE SERVIÇO DE ASSINATURA DE FERRAMENTA DE PESQUISA E COMPARAÇÃO DE PREÇOS PRATICADOS PELA ADMINISTRAÇÃO PÚBLICA, DESTINADOS A ATENDER AS NECESSIDADES DO SERVIÇO DE AGUA E ESGOTO DE RIO BRANCO,</t>
  </si>
  <si>
    <t>01240065/2022</t>
  </si>
  <si>
    <t>NP TECNOLOGIA E GESTÃO DE DADOS</t>
  </si>
  <si>
    <t>07.797.967/0001-95</t>
  </si>
  <si>
    <t>152/2025</t>
  </si>
  <si>
    <t>AGNALDO DANTAS NETO</t>
  </si>
  <si>
    <t>241/2021</t>
  </si>
  <si>
    <t>023/2022</t>
  </si>
  <si>
    <t xml:space="preserve"> PREGÃO ELETRÔNICO POR REGISTRO DE PREÇOS</t>
  </si>
  <si>
    <t>CONTRATAÇÃO DE PESSOA JURÍDICA PARA PRESTAÇÃO DE SERVIÇOS DE LOCAÇÃO DE VEÍCULOS, COM E SEM CONDUTOR DOS TIPOS: MOTOCICLETAS, CAMINHÕES, HIDROJATO DE LIMPEZA DE REDES DE ESGOTO SANITÁRIO (TATUZÃO), EQUIPAMENTOS DE RETROESCAVADEIRA COM OPERADOR, ABRANGENDO OS CUSTOS COM MANUTENÇÃO PREVENTIVA, CORRETIVA E LAVAGEM, ATENDENDO AS NECESSIDADES DAS UNIDADES DO SERVIÇO DE ÁGUA E ESGOTO DO MUNICÍPIO DE RIO BRANCO</t>
  </si>
  <si>
    <t>865/2022</t>
  </si>
  <si>
    <t>01240067/2022</t>
  </si>
  <si>
    <t>MR SERVIÇOS  LTDA</t>
  </si>
  <si>
    <t>45.896.218/0001-04</t>
  </si>
  <si>
    <t>200/2025</t>
  </si>
  <si>
    <t>ANTONIO EDUARDO OLIVEIRA DA COSTA</t>
  </si>
  <si>
    <t>SADRAQUIEL DE SOUSA TAVARES</t>
  </si>
  <si>
    <t>ACRÉSCIMO DO QUANTITATIVO</t>
  </si>
  <si>
    <t>PREGÃO ELETRÔNICO POR REGISTRO DE PREÇOS</t>
  </si>
  <si>
    <t>01240068/2022</t>
  </si>
  <si>
    <t>PINTO &amp; CIA LTDA</t>
  </si>
  <si>
    <t>07.909.967/0001-30</t>
  </si>
  <si>
    <t>203/2025</t>
  </si>
  <si>
    <t>01240069/2022</t>
  </si>
  <si>
    <t>JM LOCADORA DE VEÍCULOS</t>
  </si>
  <si>
    <t>63.597.736/0001-09</t>
  </si>
  <si>
    <t>179/2025</t>
  </si>
  <si>
    <t>ADRIANA EVANGELISTA DA LUZ</t>
  </si>
  <si>
    <t>262/2021</t>
  </si>
  <si>
    <t>021/2022</t>
  </si>
  <si>
    <t>CONTRATAÇÃO DE EMPRESA ESPECIALIZADA PARA PRESTAÇÃO DOS SERVIÇOS DE IMPLANTAÇÃO E OPERACIONALIZAÇÃO DE SISTEMA INFORMATIZADO DE ABASTECIMENTO E ADMINISTRAÇÃO DE DESPESAS DE COMBUSTÍVEIS EM POSTOS CREDENCIADOS, MEDIANTE USO DE CARTÃO ELETRÔNICO OU MAGNÉTICO OU ETIQUETA, À FROTA UTILIZADA PELO SERVIÇO DE ÁGUA E ESGOTO DE RIO BRANCO – SAERB,</t>
  </si>
  <si>
    <t>782/2022</t>
  </si>
  <si>
    <t>01240071/2022</t>
  </si>
  <si>
    <t>TICKET SOLUÇÕES HDFGT S/A</t>
  </si>
  <si>
    <t>03.506.307/0001-57</t>
  </si>
  <si>
    <t>3.3.90.39.00</t>
  </si>
  <si>
    <t>180/2025</t>
  </si>
  <si>
    <t xml:space="preserve"> CONTRATAÇÃO DE PESSOA JURÍDICA PARA PRESTAÇÃO DE SERVIÇOS DE LOCAÇÃO DE VEÍCULOS, COM E SEM CONDUTOR DOS TIPOS: MOTOCICLETAS, CAMINHÕES, HIDROJATO DE LIMPEZA DE REDES DE ESGOTO SANITÁRIO (TATUZÃO), EQUIPAMENTOS DE RETROESCAVADEIRA COM OPERADOR, ABRANGENDO OS CUSTOS COM MANUTENÇÃO PREVENTIVA, CORRETIVA E LAVAGEM, ATENDENDO AS NECESSIDADES DAS UNIDADES DO SERVIÇO DE ÁGUA E ESGOTO DO MUNICÍPIO DE RIO BRANCO</t>
  </si>
  <si>
    <t>01240072/2022</t>
  </si>
  <si>
    <t>JL CONSTRUCOES EIRELI</t>
  </si>
  <si>
    <t>31.031.592/0001-32</t>
  </si>
  <si>
    <t>181/2025</t>
  </si>
  <si>
    <t>PAULO ANDERSON CHAVES MIRANDA</t>
  </si>
  <si>
    <t/>
  </si>
  <si>
    <t>01240076/2022</t>
  </si>
  <si>
    <t>MR SERVIÇOS LTDA</t>
  </si>
  <si>
    <t>45.596.215/0001-04</t>
  </si>
  <si>
    <t>204/2025</t>
  </si>
  <si>
    <t>ALTERAÇÃO DA RAZÃO SOCIAL</t>
  </si>
  <si>
    <t>251/2022</t>
  </si>
  <si>
    <t>015/2022</t>
  </si>
  <si>
    <t>PRESTAÇÃO SERVIÇOS DE LOCAÇÃO DE EQUIPAMENTOS DE INFORMÁTICA (COMPUTADORES, IMPRESSORAS, NOBREAK E NOTEBOOK),  PARA ATENDER AS NECESSIDADES DO SERVIÇO DE ÁGUA E ESGOTO DE RIO BRANCO</t>
  </si>
  <si>
    <t>831/2022</t>
  </si>
  <si>
    <t>01240002/2023</t>
  </si>
  <si>
    <t>A. K. DE OLIVEIRA BATISTA</t>
  </si>
  <si>
    <t>34.245.877/0001-64</t>
  </si>
  <si>
    <t>086/2025          165/2025</t>
  </si>
  <si>
    <t xml:space="preserve">13961/                              1 3.992                     </t>
  </si>
  <si>
    <t>2°</t>
  </si>
  <si>
    <t xml:space="preserve">PRORROGAÇAO DE PRAZO E REAJUSTE </t>
  </si>
  <si>
    <t>01240006/2023</t>
  </si>
  <si>
    <t>I. R. OLIVEIRA</t>
  </si>
  <si>
    <t>28.885.073/0001-27</t>
  </si>
  <si>
    <t>182/2025</t>
  </si>
  <si>
    <t>01240007/2023</t>
  </si>
  <si>
    <t>F A M CHAVES</t>
  </si>
  <si>
    <t>20.876.834/0001-72</t>
  </si>
  <si>
    <t>205/2025</t>
  </si>
  <si>
    <t>01240008/2023</t>
  </si>
  <si>
    <t>13 .482</t>
  </si>
  <si>
    <t>206/2025</t>
  </si>
  <si>
    <t>ALTERAÇÃO DADOS CADASTRAIS - CNPJ E RAZÃO SOCIAL</t>
  </si>
  <si>
    <t>01240010/2023</t>
  </si>
  <si>
    <t>183/2025</t>
  </si>
  <si>
    <t>265/2022</t>
  </si>
  <si>
    <t>083/2022</t>
  </si>
  <si>
    <t>CONTRATAÇÃO DE EMPRESA PARA A PRESTAÇÃO DE SERVIÇO DE INSTALAÇÃO, DESINSTALAÇÃO, MANUTENÇÃO PREVENTIVA E CORRETIVA, EM APARELHOS DE AR CONDICIONADO (SPLIT), BEBEDOUROS, GELADEIRAS E FRIGOBAR, COM FORNECIMENTO DE PEÇAS, GÁS DE REPOSIÇÃO E COMPONENTES PARA INSTALAÇÃO VISANDO ATENDER AS NECESSIDADES DA SAERB – SERVIÇO DE ÁGUA E ESGOTO DE RIO BRANCO</t>
  </si>
  <si>
    <t>990/2023</t>
  </si>
  <si>
    <t>01240013/2023</t>
  </si>
  <si>
    <t>ANDRE AMORIM DE SOUZA (VIP CLIMATIZAÇÃO-ME),</t>
  </si>
  <si>
    <t>39.360.958/0001-29</t>
  </si>
  <si>
    <t>33.90.30.00                     33.90.39.00</t>
  </si>
  <si>
    <t>184/2025</t>
  </si>
  <si>
    <t>JOSUÉ FELIPE DE MESQUITA SILVA</t>
  </si>
  <si>
    <t>4,93380%</t>
  </si>
  <si>
    <t>328/2022</t>
  </si>
  <si>
    <t>005/2023</t>
  </si>
  <si>
    <t>CONTRATAÇÃO DE EMPRESA ESPECIALIZADA PARA PRESTAÇÃO DE SERVIÇOS DE TORNEARIA PARA CORREÇÃO, MANUTENÇÃO E CONFECÇÃO DE PEÇAS PARA O FUNCIONAMENTO DAS BOMBAS INSTALADAS NAS UNIDADES DO SISTEMA DE ABASTECIMENTO DE ÁGUA E ESGOTO DE RIO BRANCO – SAERB</t>
  </si>
  <si>
    <t>980/2023</t>
  </si>
  <si>
    <t>01240014/2023</t>
  </si>
  <si>
    <t>TORNEARIA TIP E COMÉRCIO LTDA</t>
  </si>
  <si>
    <t>63.602.254/0001-08</t>
  </si>
  <si>
    <t>103/2025</t>
  </si>
  <si>
    <t>JONATAS SAMPAIO NOGUEIRA</t>
  </si>
  <si>
    <t>01240019/2023</t>
  </si>
  <si>
    <t>13.514</t>
  </si>
  <si>
    <t>185/2025</t>
  </si>
  <si>
    <t>2941/2023</t>
  </si>
  <si>
    <t>02/2023</t>
  </si>
  <si>
    <t>DISPENSA DE LICITAÇÃO</t>
  </si>
  <si>
    <t>LOCAÇÃO DO IMÓVEL DESTINADO A INSTALAÇÃO DO ALMOXARIFADO CENTRAL DO SAERB, LOCALIZADO NA RODOVIA BR-364, Nº 4.773 (SENTIDO PORTO VELHO), COMPLEXO DE GALPÕES DO AUTO POSTO CORRENTÃO, BAIRRO SANTA INÊS, CEP: 69.907-701, RIO BRANCO, ACRE, COM INSCRIÇÃO IMOBILIÁRIA SOB Nº 100101180340001</t>
  </si>
  <si>
    <t>ART. 3º, INCISO II, DA IN CGM Nº 002/2022</t>
  </si>
  <si>
    <t>Lei Federal 8.666/93. Artº 24 Inciso X</t>
  </si>
  <si>
    <t>01240020/2023</t>
  </si>
  <si>
    <t>AUTO POSTO CORRENTÃO</t>
  </si>
  <si>
    <t xml:space="preserve">  06.189.982/0001-98</t>
  </si>
  <si>
    <t>186/2025</t>
  </si>
  <si>
    <t>8,504220%</t>
  </si>
  <si>
    <t>11211/2023</t>
  </si>
  <si>
    <t>115/2022</t>
  </si>
  <si>
    <t>CONTRATAÇÃO DE PESSOA JURÍDICA PARA PRESTAÇÃO DE SERVIÇO DE LOCAÇÃO DE AUTOMOVEL (CAMINHONETE) SEM CONDUTOR, PARA ATENDER AS DEMANDAS DO SERVIÇO DE AGUA E ESGOTO DE RIO BRANCO - SAERB.</t>
  </si>
  <si>
    <t>003/2023</t>
  </si>
  <si>
    <t>PREFEITURA MUNICIPAL DE BRASILÉIA</t>
  </si>
  <si>
    <t>01240027/2023</t>
  </si>
  <si>
    <t>169/2025</t>
  </si>
  <si>
    <t>065/2023</t>
  </si>
  <si>
    <t>087/2023</t>
  </si>
  <si>
    <t>CONTRATAÇÃO DE EMPRESA PARA FORNECIMENTO DE MATERIAIS GRÁFICOS COM PRESTAÇÃO DE SERVIÇOS DE CONFECÇÃO DE PLACAS, PASTAS, BANNER EM LONA, BEM COMO SERVIÇO DE PLOTAGEM CONFORME TERMO DE REFERÊNCIA FORNECIDO PELO SERVIÇO DE ÀGUA E ESGOTO DE RIO BRANCO - SAERB.</t>
  </si>
  <si>
    <t>1076/2023</t>
  </si>
  <si>
    <t>01240031/2023</t>
  </si>
  <si>
    <t>CIPRIANI &amp; CIPRIANI LTDA</t>
  </si>
  <si>
    <t>01.805.545/0001-38</t>
  </si>
  <si>
    <t>33.90.30.00                              33.90.39.00</t>
  </si>
  <si>
    <t>170/2025</t>
  </si>
  <si>
    <t>LORENA ALMEIDA COSTA</t>
  </si>
  <si>
    <t>01240032/2023</t>
  </si>
  <si>
    <t>S.L. DE CASTRO EIRELI</t>
  </si>
  <si>
    <t>08.629.283/0001-47</t>
  </si>
  <si>
    <t>LUANA MISQUITA DE OLIVEIRA</t>
  </si>
  <si>
    <t>007/2023</t>
  </si>
  <si>
    <t>021/2023</t>
  </si>
  <si>
    <t>PREGÃO ELETRÔNICO POR REGISTRO DE PREÇO</t>
  </si>
  <si>
    <t>CONTRATAÇÃO DE EMPRESA ESPECIALIZADA PARA PRESTAÇÃO DE SERVIÇOS DE REBOBINAMENTO DE MOTORES ELÉTRICOS DESTINADOS A ATENDER AS NECESSIDADES DO SERVIÇO DE ÀGUA E ESGOTO DE RIO BRANCO - SAERB.</t>
  </si>
  <si>
    <t>1064/2023</t>
  </si>
  <si>
    <t>01240040/2023</t>
  </si>
  <si>
    <t>JP BOBINAGEM LTDA</t>
  </si>
  <si>
    <t>37.685.320/0001-32</t>
  </si>
  <si>
    <t>104/2025</t>
  </si>
  <si>
    <t>HEINZ JOHNSTON GONZALES RAMIREZ</t>
  </si>
  <si>
    <t>714302/2</t>
  </si>
  <si>
    <t>EDER ALVES FRANCO</t>
  </si>
  <si>
    <t>071/2023</t>
  </si>
  <si>
    <t>111/2023</t>
  </si>
  <si>
    <t>CONTRATAÇÃO DE EMPRESA DE ENGENHARIA, PARA SOB DEMANDA, PRESTAR SERVIÇOS DE MANUTENÇÃO PREDIAL PREVENTIVA E CORRETIVA, COM FORNECIMENTO DE PEÇAS, EQUIPAMENTOS, MATERIAIS E MÃO DE OBRA, NA FORMA ESTABELECIDA EM PLANILHAS DE SERVIÇOS E INSUMOS DIVERSOS, DESCRITOS NO SISTEMA NACIONAL DE PESQUISA DE CUSTOS E INDICES DA CONSTRUÇÃO CIVIL, DORAVANTE DENOMINADO SINAPI, NAS EDIFICAÇÕES DO SERVIÇO DE AGUA E ESGOTO DE RIO BRANCO - SAERB.</t>
  </si>
  <si>
    <t>1109/2023</t>
  </si>
  <si>
    <t>01240049/2023</t>
  </si>
  <si>
    <t>INNOVE ARQUITETURA E ENGENHARIA EIRELI</t>
  </si>
  <si>
    <t>23.820.555/0001-85</t>
  </si>
  <si>
    <t>342/2025</t>
  </si>
  <si>
    <t>HENRIQUE AMARAL DE OLIVEIRA</t>
  </si>
  <si>
    <t>JAILA RIBEIRO DUCK</t>
  </si>
  <si>
    <t>143/2023</t>
  </si>
  <si>
    <t>130/2023</t>
  </si>
  <si>
    <t>CONTRATAÇÃO DE EMPRESA PARA PRESTAÇÃO DE SERVIÇOS DE LOCAÇÃO DE EQUIPAMENTOS ESPECIFICOS PARA MONITORAMENTO DE VEÍCULO EM TEMPO REAL (RASTREADOR), MANUTENÇÃO, ENVELOPAMENTO, LIMPEZA, SEGURO E QUILOMETRAGEM LIVRE, ATENDENDO A NECESSIDADE DO SERVIÇO DE AGUA E ESGOTO DE RIO BRANCO - SAERB.</t>
  </si>
  <si>
    <t>1140/2023</t>
  </si>
  <si>
    <t>01240067/2023</t>
  </si>
  <si>
    <t>FALCON COMÉRCIO - SERVIÇOS E REPRESENTAÇÃO LTDA</t>
  </si>
  <si>
    <t>09.041.147/0001-02</t>
  </si>
  <si>
    <t>187/2025</t>
  </si>
  <si>
    <t>15425/2023</t>
  </si>
  <si>
    <t>011/2023</t>
  </si>
  <si>
    <t>CONTRATAÇÃO DE PESSOA JURÍDICA PAR AQUISIÇÃO DE LICENÇAS DE SOFTWARE PARA ENGENHARIA, PELO PERÍODO DE 36 (TRINTA E SEIS) MESES, VISANDO ATENDER AS NECESSIDADES DO SERVIÇO DE AGUA E ESGOTO DE RIO BRANCO - SAERB.</t>
  </si>
  <si>
    <t>ART. 25º, INCISO I</t>
  </si>
  <si>
    <t>LEI FEDERAL Nº 8.666/1993</t>
  </si>
  <si>
    <t>01240078/2023</t>
  </si>
  <si>
    <t>3F LTDA</t>
  </si>
  <si>
    <t>23.484.444/0001-45</t>
  </si>
  <si>
    <t>106/2025</t>
  </si>
  <si>
    <t>MICHELY CRISTINA MELO KRETSCHEMER</t>
  </si>
  <si>
    <t>246/2023</t>
  </si>
  <si>
    <t>201/2023</t>
  </si>
  <si>
    <t>CONTRATAÇÃO DE PESSOA JURÍDICA PARA FORNECIMENTO CONTÍNUO DE POLIMERO NÃO IÔNICO (EMULSÃO), POR SISTEMA DE REGISTRO DE PREÇOS, A FIM DE ATENDER AS NECESSIDADES DA DIVISÃO DE TRATAMENTO DE AGUA DO SERVIÇO DE AGUA E ESGOTO DE RIO BRANCO - SAERB.</t>
  </si>
  <si>
    <t>1152/2023</t>
  </si>
  <si>
    <t>01240004/2024</t>
  </si>
  <si>
    <t>SNF BRASIL COMERCIAL QUÍMICA LTDA</t>
  </si>
  <si>
    <t>00.934.286/0001-82</t>
  </si>
  <si>
    <t>33.90.30.00</t>
  </si>
  <si>
    <t>107/2025</t>
  </si>
  <si>
    <t>NATÁLIA GOMELHEIRA DE SOUSA</t>
  </si>
  <si>
    <t>25963/2023</t>
  </si>
  <si>
    <t>002/2024</t>
  </si>
  <si>
    <t>CONTRATAÇÃO DE EMPRESA DE ENGENHARIA ESPECIALIZADA PARA SERVIÇOS DE CONSULTORIA E ASSESSORIA PARA MIGRAÇÃO DE 3 UNIDADES CONSUMIDORAS DO SAERB PARA O ACL – AMBIENTE DE COMÉRCIO LIVRE DE ENERGIA, E GESTÃO PÓS MIGRAÇÃO.</t>
  </si>
  <si>
    <t>ARTº 75, INCISO I</t>
  </si>
  <si>
    <t>LEI FEDERAL Nº 14.133/21</t>
  </si>
  <si>
    <t>01240007/2024</t>
  </si>
  <si>
    <t>90.495.946/0001-69</t>
  </si>
  <si>
    <t>108/2025</t>
  </si>
  <si>
    <t>BRUNA CAMPOS ARAÚJO</t>
  </si>
  <si>
    <t>187/2023</t>
  </si>
  <si>
    <t>12/2023</t>
  </si>
  <si>
    <t xml:space="preserve">PREGÃO PRESENCIAL  </t>
  </si>
  <si>
    <t>CONTRATAÇÃO DE EMPRESA PESSOA JURÍDICA ESPECIALIZADA EM SERVIÇO DE SEGURANÇA E MEDICINA DO TRABALHO E SAÚDE OCUPACIONAL E EXAMES LABORATORIAIS, POR SISTEMA DE REGISTRO DE PREÇOS, VISANDO ATENDER AS NECESSIDADES DA GERÊNCIA ADMINISTRATIVA DESTE SERVIÇO DE ÁGUA E ESGOTO DE RIO BRANCO, CONFORME AS ESPECIFICAÇÕES CONSTANTES NO TERMO DE REFERÊNCIA.</t>
  </si>
  <si>
    <t>1205/2024</t>
  </si>
  <si>
    <t>01240020/2024</t>
  </si>
  <si>
    <t>A.2.S MEDICINA E SEGURANÇA DO TRABALHO LTDA</t>
  </si>
  <si>
    <t>01.445.412/0001-06</t>
  </si>
  <si>
    <t>TERMO  ADITIVO</t>
  </si>
  <si>
    <t>PRORROGAÇAO DE PRAZO E RREAJUSTE</t>
  </si>
  <si>
    <t>R$ 20.268,21</t>
  </si>
  <si>
    <t>37/2025</t>
  </si>
  <si>
    <t>FRANCILENE FEITOSA DA SILVA</t>
  </si>
  <si>
    <t>MAYNA FERREIRA DA SILVA OLIVEIRA</t>
  </si>
  <si>
    <t>28983/2023</t>
  </si>
  <si>
    <t>031/2023</t>
  </si>
  <si>
    <t>MANUTENÇÃO PREVENTIVA E CORRETIVA DE TRANSFORMADORES TRIFÁSICOS  A ÓLEO DE MÉDIA TENSÃO PARA ATENDER REDE DE DISTRIBUIÇÃO PRIMÁRIA E SECUNDÁRIA DE ENERGIA ELÉTRICA DO SERVIÇO DE ÁGUA E ESGOTO DE RIO BRANCO - SAERB.</t>
  </si>
  <si>
    <t>01240030/2024</t>
  </si>
  <si>
    <t>ITS INDÚSTRIA DE TRANSFORMADORES SULAMERICANA LTDA</t>
  </si>
  <si>
    <t>06.018.100/0001-21</t>
  </si>
  <si>
    <t> 449.067,00</t>
  </si>
  <si>
    <t>109/2025</t>
  </si>
  <si>
    <t>9709/2024</t>
  </si>
  <si>
    <t>003/2024</t>
  </si>
  <si>
    <t>CONTRATAÇÃO DA EMPRESA, POR INEXIGIBILIDADE DE LICITAÇÃO, PARA PRESTAÇÃO DE SERVIÇOS CONTÍNUOS DE ACESSO A PLATAFORMA DIGITAL “JUSBRASIL”, FERRAMENTA DE PESQUISA E JURÍDICA AVANÇADA E PROCESSOS, PARA ATENDER AS NECESSIDADES DA PROCURADORIA JURÍDICA DO SERVIÇO DE ÁGUA E ESGOTO DE RIO BRANCO – SAERB. </t>
  </si>
  <si>
    <t>ART. 74º, INCISO I</t>
  </si>
  <si>
    <t>Lei Federal  14.133/2021</t>
  </si>
  <si>
    <t>01240042/2024</t>
  </si>
  <si>
    <t>GOSHME SOLUÇÕES PARA INTERNET LTDA</t>
  </si>
  <si>
    <t>07.112.529/0001-46</t>
  </si>
  <si>
    <t>217/2025</t>
  </si>
  <si>
    <t>PABLO VINICIUS CORDEIRO NASCIMENTO</t>
  </si>
  <si>
    <t>AMÁBILE SILVA LINK</t>
  </si>
  <si>
    <t>7242/2024</t>
  </si>
  <si>
    <t>004/2024</t>
  </si>
  <si>
    <t>CONTRATAÇÃO DA EMPRESA, POR INEXIGIBILIDADE DE LICITAÇÃO, PARA AQUISIÇÃO DE MATERIAL DE LABORATÓRIO (COLISURE) DESTINADO A ATENDER AS NECESSIDADES DO LABORATÓRIO DE CONTROLE DE QUALIDADE DA ÁGUA DO SERVIÇO DE ÁGUA E ESGOTO DE RIO BRANCO – SAERB.</t>
  </si>
  <si>
    <t>01240043/2024</t>
  </si>
  <si>
    <t>IDEXX BRASIL LABORATÓRIOS LTDA</t>
  </si>
  <si>
    <t>00.377.455/0001-20</t>
  </si>
  <si>
    <t>3.3.90.30.00</t>
  </si>
  <si>
    <t>247/2025</t>
  </si>
  <si>
    <t>329/2022</t>
  </si>
  <si>
    <t>001/2023</t>
  </si>
  <si>
    <t>CONTRATAÇÃO DE PESSOA JURÍDICA PARA PRESTAÇÃO DE SERVIÇOS DE LOCAÇÃO DE CAMINHÃO PIPA, COM CONDUTOR E AJUDANTE, CONTENDO TANQUE COM CAPACIDADE DE 12 MIL LITROS E 16 MIL LITROS, DESTINADOS A ATENDER ÀS NECESSIDADES DO SERVIÇO DE ÁGUA E ESGOTO DE RIO BRANCO – SAERB, POR SISTEMA DE REGISTRO DE PREÇOS.</t>
  </si>
  <si>
    <t>1009/2023</t>
  </si>
  <si>
    <t>01240044/2024</t>
  </si>
  <si>
    <t>PRORROGAÇÃO</t>
  </si>
  <si>
    <t>172/2025</t>
  </si>
  <si>
    <t>--</t>
  </si>
  <si>
    <t>37/2024</t>
  </si>
  <si>
    <t>025/2024</t>
  </si>
  <si>
    <t>CONTRATAÇÃO DE EMPRESA ESPECIALIZADA, PARA FORNECIMENTO/AQUISIÇÃO DE ENERGIA ELÉTRICA DO TIPO 50% INCENTIVADA ESPECIAL NO AMBIENTE DE CONTRATAÇÃO LIVRE (ACL) PARA O SUPRIMENTO DAS UNIDADES CONSUMIDORAS DO SAERB – SERVIÇO MUNICIPAL DE ÁGUA E ESGOTO DE RIO BRANCO</t>
  </si>
  <si>
    <t>01240051/2024</t>
  </si>
  <si>
    <t>KROMA COMERCIALIZADORA DE ENERGIA LTDA</t>
  </si>
  <si>
    <t>10.202.852/0001-15 E 10.202.852/0006-20</t>
  </si>
  <si>
    <t>INCLUSÃO E VINCULAÇÃO DE CNPJ ENTRE FILIAL E MATRIZ</t>
  </si>
  <si>
    <t>110/2025</t>
  </si>
  <si>
    <t>10518/2024</t>
  </si>
  <si>
    <t>320/2023</t>
  </si>
  <si>
    <t>PRESTAÇÃO DE SERVIÇO DE ADMINISTRAÇÃO E GERENCIAMENTO INFORMATIZADO PARA SERVIÇOS DE MANUTENÇÃO PREVENTIVA E CORRETIVA DA FROTA OFICIAL VEICULAR DA SERVIÇO DE ÁGUA E ESGOTO DE RIO BRANCO – SAERB (VEÍCULOS LEVES E PESADOS, MÁQUINAS E EQUIPAMENTOS)</t>
  </si>
  <si>
    <t>236/2023</t>
  </si>
  <si>
    <t>SECRETARIA DE ESTADO DE EDUCAÇÃO,CULTURA E ESPORTES</t>
  </si>
  <si>
    <t>01240057/2024</t>
  </si>
  <si>
    <t>PRIME CONSULTORIA E ASSESSORIA EMPRESARIAL LTDA</t>
  </si>
  <si>
    <t>05.340.639/0001-30</t>
  </si>
  <si>
    <t>TERMO DE APOSTILAMENTO</t>
  </si>
  <si>
    <t>RETIFICAÇÃO DE VALOR</t>
  </si>
  <si>
    <t>249/2025</t>
  </si>
  <si>
    <t>01240061/2024</t>
  </si>
  <si>
    <t>162/2025</t>
  </si>
  <si>
    <t>29816/2024</t>
  </si>
  <si>
    <t>208/2024</t>
  </si>
  <si>
    <t>CONTRATAÇÃO DE PESSOA JURÍDICA PARA FORNECIMENTO DE REFEIÇÕES PRONTAS TIPO (MARMITEX), PARA ATENDER AS DEMANDAS OPERACIONAIS E ADMINISTRATIVAS DO SERVIÇO DE ÁGUA E ESGOTO DE RIO BRANCO – SAERB.</t>
  </si>
  <si>
    <t>11/2024</t>
  </si>
  <si>
    <t>011/2024</t>
  </si>
  <si>
    <t>POLÍCIA MILITAR</t>
  </si>
  <si>
    <t>01240002/2025</t>
  </si>
  <si>
    <t>O PAÇO RESTAURANTE LTDA</t>
  </si>
  <si>
    <t>03858435/0001-60</t>
  </si>
  <si>
    <t>051/2025</t>
  </si>
  <si>
    <t>EZIR MONTEIRO ARAÚJO</t>
  </si>
  <si>
    <t>LUÍS ISRAEL ROCHA DA SILVA</t>
  </si>
  <si>
    <t>5105/2024</t>
  </si>
  <si>
    <t>043/2024</t>
  </si>
  <si>
    <t>CONTRATAÇÃO DE PESSOA JURÍDICA PARA FORNECIMENTO DE SOLOS LATERÍTICO, ARGILOSO E MASSA ASFÁLTICA USINADA A QUENTE (CBUQ), PARA ATENDER AS EQUIPES DE COMBATE A VAZAMENTO E MANUTENÇÃO DE REDES COLETORAS DO ESGOTAMENTO SANITÁRIO, NO ÂMBITO DO SERVIÇO DE ÁGUA E ESGOTO DE RIO BRANCO – SAERB, NO MUNICÍPIO DE RIO BRANCO – AC</t>
  </si>
  <si>
    <t xml:space="preserve"> 1304/2024</t>
  </si>
  <si>
    <t>01240003/2025</t>
  </si>
  <si>
    <t>R J C ANDRADE TRANSPORTES E TERRAPLANAGEM</t>
  </si>
  <si>
    <t>141/2025</t>
  </si>
  <si>
    <t>JOSEFRAN BATISTA DO NSCIMENTO</t>
  </si>
  <si>
    <t>2088/2024</t>
  </si>
  <si>
    <t>007//2025</t>
  </si>
  <si>
    <t xml:space="preserve">CONTRATAÇÃO DE EMPRESA PARA DE AQUISIÇÃO DE ÁGUA MINERAL EM GARRAFÕES DE 20 (VINTE) LITROS, GARRAFÕES DE 20 (VINTE) LITROS VAZIOS PARA ÁGUA MINERAL, ÁGUA MINERAL EM GARRAFAS DE 500ML, ÁGUA MINERAL EM COPOS DE 200ML, GELO EM BARRAS DE 10KG, GELO ESCAMA PACOTE COM 10KG, GELO DRINK PACOTE 3KG, BOTIJÃO DE GÁS GLP 13KG, RECARGA BOTIJÃO DE GÁS GLP 13KG, LOCAÇÃO DE TENDAS 5M X 5M E 10M X 10M E LOCAÇÃO DE CAIXAS TÉRMICAS 140 LITROS, PARA ATENDER ÀS NECESSIDADES DO SERVIÇO DE ÁGUA E ESGOTO DE RIO BRANCO – SAERB. </t>
  </si>
  <si>
    <t>1385/2025</t>
  </si>
  <si>
    <t>_</t>
  </si>
  <si>
    <t>01240031/2025</t>
  </si>
  <si>
    <t>AUGUSTO S, DE ARAUJO-LTDA</t>
  </si>
  <si>
    <t>05.511.061/0001-37</t>
  </si>
  <si>
    <t>1500 OU 1899</t>
  </si>
  <si>
    <t>236/2025</t>
  </si>
  <si>
    <t>01240032/2025</t>
  </si>
  <si>
    <t>POLICARPO &amp; ZANATTA LTDA</t>
  </si>
  <si>
    <t>48.051.389/0001-20</t>
  </si>
  <si>
    <t>235/2025</t>
  </si>
  <si>
    <t>01240033/2025</t>
  </si>
  <si>
    <t>A.A.C ROCHA COMERCIO &amp; SERVIÇO</t>
  </si>
  <si>
    <t>10.496.033/0001-28</t>
  </si>
  <si>
    <t>234/2025</t>
  </si>
  <si>
    <t>01240034/2025</t>
  </si>
  <si>
    <t>EMPREENDIMENTOS ASFURY COMERCIO E SERVIÇO LTDA</t>
  </si>
  <si>
    <t>42.968.085/0001-46</t>
  </si>
  <si>
    <t>233/2025</t>
  </si>
  <si>
    <t>8146/2024</t>
  </si>
  <si>
    <t>65/2024</t>
  </si>
  <si>
    <t>CONTRATAÇÃO DE EMPRESA PARA FORNECIMENTO DE FERRAMENTAS ELÉTRICAS, PARA ATENDER A EQUIPE DE MANUTENÇÃO ELÉTRICA DO SERVIÇO DE ÁGUA E ESGOTO DE RIO BRANCO-SAERB.</t>
  </si>
  <si>
    <t>1332/2024</t>
  </si>
  <si>
    <t>01240039/2025</t>
  </si>
  <si>
    <t xml:space="preserve">IGOR TOURÃO NOBRE - EPP
</t>
  </si>
  <si>
    <t>29.200.578/0001-73</t>
  </si>
  <si>
    <t>33.90.39.00.00. / 44.91.51.00</t>
  </si>
  <si>
    <t>282/2025</t>
  </si>
  <si>
    <t xml:space="preserve">EDER ALVES FRANCO </t>
  </si>
  <si>
    <t>01240040/2025</t>
  </si>
  <si>
    <t>PLP SOLUÇÕES E COMERCIO EIRELI-ME</t>
  </si>
  <si>
    <t>36.073.412/0001/07</t>
  </si>
  <si>
    <t>275/2025</t>
  </si>
  <si>
    <t>01240041/2025</t>
  </si>
  <si>
    <t xml:space="preserve">COSTA REPRESENTAÇÃO E COMERCIO </t>
  </si>
  <si>
    <t>00.923.319/0001-99</t>
  </si>
  <si>
    <t>276/2025</t>
  </si>
  <si>
    <t>01240042/2025</t>
  </si>
  <si>
    <t>33.412.571/0001-92</t>
  </si>
  <si>
    <t>277/2025</t>
  </si>
  <si>
    <t>150/2024</t>
  </si>
  <si>
    <t>102/2024</t>
  </si>
  <si>
    <t xml:space="preserve">CONTRATAÇÃO DE EMPRESA PARA O FORNECIMENTO DE POLICLORETO DE ALUMINIO- PAC COM SISTEMAS DE DOSAGEM AUTOMATIZADO, EM COOMODATO, DESTINADO A ATENDER AS NECESSIDADES DAS ESTAÇÕES DE TRATAMENTO DE ÁGUA DO SERVIÇO ÁGUA E ESGOTO DE RIO BRANCO AC. </t>
  </si>
  <si>
    <t>1408/2024</t>
  </si>
  <si>
    <t>01240045/2025</t>
  </si>
  <si>
    <t>ALQUIMIA PRODUTOS QUIMICOS PARA INDÚSTRIA LTDA</t>
  </si>
  <si>
    <t>01.137.217/0001-00 E  01.137.217/0003-72</t>
  </si>
  <si>
    <t>33.90.39.00.00.</t>
  </si>
  <si>
    <t>ALTERAÇÃO DO CNPJ DA MATRIZ PARA FILIAL</t>
  </si>
  <si>
    <t>274/2025</t>
  </si>
  <si>
    <t>NATALIA GOMELHEIRA DE SOUZA</t>
  </si>
  <si>
    <t>01240046/2025</t>
  </si>
  <si>
    <t>AC DISTRIBUIDORA IMPORTAÇÕES E EXPORTAÇÃO</t>
  </si>
  <si>
    <t>05.508.816/0001-44</t>
  </si>
  <si>
    <t>278/2025</t>
  </si>
  <si>
    <t>35/2025</t>
  </si>
  <si>
    <t>41/2025</t>
  </si>
  <si>
    <t>CONTINUADO DE PRODUTO QUÍMICO DICLORO – ISOCIANURATO DE SÓDIO, QUE TEM POR OBJETIVO A DESINFECÇÃO DA ÁGUA TRATADA, ELIMINANDO TODOS OS MICRORGANISMOS EXISTENTES, SEGUINDO OS PARÂMETROS LEGAIS VIGENTES, DESTINADO A ATENDER AS NECESSIDADES DAS ESTAÇÕES DE TRATAMENTO DE ÁGUA DO SERVIÇO DE ÁGUA E ESGOTO DE RIO BRANCO-SAERB, NO MUNICÍPIO DE RIO BRANCO- AC</t>
  </si>
  <si>
    <t>1401/2025</t>
  </si>
  <si>
    <t>01240047/2025</t>
  </si>
  <si>
    <t>QUIMIL INDUSTRIA E COMERCIO S/A</t>
  </si>
  <si>
    <t>00.075.017/0005-31</t>
  </si>
  <si>
    <t>271/2025</t>
  </si>
  <si>
    <t>01240048/2025</t>
  </si>
  <si>
    <t>EUSTAQUIO GONÇALVES</t>
  </si>
  <si>
    <t>47.173.020/0001-28</t>
  </si>
  <si>
    <t>279/2025</t>
  </si>
  <si>
    <t>01240049/2025</t>
  </si>
  <si>
    <t>SENTINELA DO VALE COMERCIAL LTDA</t>
  </si>
  <si>
    <t>29.843.035/0001-74</t>
  </si>
  <si>
    <t>283/2025</t>
  </si>
  <si>
    <t>01240050/2025</t>
  </si>
  <si>
    <t>RA FERRAGENS COMERCIO VAREJISTA DE FERRAGENS E FERRAMENTA LTDA</t>
  </si>
  <si>
    <t>36.663.637/0001-05</t>
  </si>
  <si>
    <t>305/2025</t>
  </si>
  <si>
    <t>7785/2024</t>
  </si>
  <si>
    <t>50/2024</t>
  </si>
  <si>
    <t>CONTRATAÇÃO DE PESSOA JURIDICA PARA AQUISIÇÃO DE EQUIPAMENTO DE MEDIÇÕES ELÉTRICAS E MECÂNICAS, PARA ATENDER AS NECESSIDADES DOS SETORES DE MANUTENÇÕES, NO ÂMBITO DO SERVIÇO DE ÁGUA E ESGOTO DE RIO BRANCO-SAERB.</t>
  </si>
  <si>
    <t>1338/2024</t>
  </si>
  <si>
    <t>01240051/2025</t>
  </si>
  <si>
    <t>INFRAIND EQUIPAMENTOS DE TESTE E MEDIÇÃO LTDA</t>
  </si>
  <si>
    <t>20.266.901/0001-37</t>
  </si>
  <si>
    <t>44.90.52.00</t>
  </si>
  <si>
    <t>302/2025</t>
  </si>
  <si>
    <t>01240052/2025</t>
  </si>
  <si>
    <t>PRIMATA IND. E COM. DE EQUIPAMENTOS ELETRÔNICOS LTDA</t>
  </si>
  <si>
    <t>79.588.794/0001-06</t>
  </si>
  <si>
    <t>300/22025</t>
  </si>
  <si>
    <t>01240053/2025</t>
  </si>
  <si>
    <t>PATRICIA MIRANDA COMERCIO E ASSESSORIA LTDA</t>
  </si>
  <si>
    <t>36.706.134/0001-70</t>
  </si>
  <si>
    <t>303/2025</t>
  </si>
  <si>
    <t>01240054/2025</t>
  </si>
  <si>
    <t>36.073.412/0001-07</t>
  </si>
  <si>
    <t>301/2025</t>
  </si>
  <si>
    <t>14929/2024</t>
  </si>
  <si>
    <t>89/2024</t>
  </si>
  <si>
    <t>CONTRATAÇÃO DE PESSOA JURIDICA PARA FORNECIMENTO DE MATERIAIS DE FERRO E PEAD PARA MANUTENÇÃO DOS SISTEMAS DE ABASTECIMENTO DE ÁGUA E REDES COLETORAS DE ESGOTO, ATENDENDO AS NECESSIDADES DO SERVIÇO DE ÁGUA E ESGOTO DE RIO BRANCO - SAERB.</t>
  </si>
  <si>
    <t>1359/2025</t>
  </si>
  <si>
    <t>01240056/2025</t>
  </si>
  <si>
    <t>AVK VÁLVULAS DO BRASIL LTDA</t>
  </si>
  <si>
    <t>08.714.102/0001-80</t>
  </si>
  <si>
    <t>314/2025</t>
  </si>
  <si>
    <t>LEIDIANE DA SILVA</t>
  </si>
  <si>
    <t>01240057/2025</t>
  </si>
  <si>
    <t>310/2025</t>
  </si>
  <si>
    <t>01240058/2025</t>
  </si>
  <si>
    <t>TUBCON TUBOS E CONEXÕES DISTRIBUIÇÃO E SERVIÇOS LTDA</t>
  </si>
  <si>
    <t>46.314.067/0001-00</t>
  </si>
  <si>
    <t>311/2025</t>
  </si>
  <si>
    <t>01240059/2025</t>
  </si>
  <si>
    <t>309/2025</t>
  </si>
  <si>
    <t>01240060/2025</t>
  </si>
  <si>
    <t>TAYLOR DO BRASIL EQUIPAMENTOS INDUSTRIAIS LTDA</t>
  </si>
  <si>
    <t>05.207.486/0001-57</t>
  </si>
  <si>
    <t>317/2025</t>
  </si>
  <si>
    <t>01240062/2025</t>
  </si>
  <si>
    <t xml:space="preserve"> LUPY BRASIL VALVULAS E EQUIPAMENTOS - LTDA</t>
  </si>
  <si>
    <t>26.133.037/0001-81</t>
  </si>
  <si>
    <t>01240063/2025</t>
  </si>
  <si>
    <t>FERNANDES MANÁ MATERIAIS E EQUIPAMENTOS LTDA</t>
  </si>
  <si>
    <t>11.274.331/0001-36</t>
  </si>
  <si>
    <t>315/2025</t>
  </si>
  <si>
    <t>10331/2024</t>
  </si>
  <si>
    <t>67/2024</t>
  </si>
  <si>
    <t>CONTRATAÇÃO DE PESSOA JURIDICA PARA FORNECIMENTO DE MATERIAIS HIDRÁULICOS PARA MANUTENÇÃO DA REDE DE DISTRIBUIÇÃO DE ÁGUA, ATENDENDO AS NECESSIDADES DA GERENCIA COMERCIAL, NO AMBITO DO SERVIÇO ÁGUA E ESGOTO DE RIO BRANCO- SAERB.</t>
  </si>
  <si>
    <t>1326/2024</t>
  </si>
  <si>
    <t>01240064/2025</t>
  </si>
  <si>
    <t>MANVEL COMERCIO DE FERRAMENTAS LTDA</t>
  </si>
  <si>
    <t>46.795.27/0001-81</t>
  </si>
  <si>
    <t>313/2025</t>
  </si>
  <si>
    <t>JAMERSON DO VALLE E SILVA</t>
  </si>
  <si>
    <t>JOSE ADRIANO ROCHA COSTA</t>
  </si>
  <si>
    <t>01240065/2025</t>
  </si>
  <si>
    <t>YOUCARE IND. E COM. DE EQUIPAMENTOS DE MEDIÇÃO E MONITIRAMENTO LTDA</t>
  </si>
  <si>
    <t>05.766.903/0001-00</t>
  </si>
  <si>
    <t>312/2025</t>
  </si>
  <si>
    <t>9905/2025</t>
  </si>
  <si>
    <t>003/2025</t>
  </si>
  <si>
    <t xml:space="preserve">DISPENSA DE LICITAÇÃO </t>
  </si>
  <si>
    <t>CONTRATAÇÃO DE EMPRESA PARA PRESTAÇÃO DE SERVIÇOS DE FORNECIMENTO DE ASSINATURA DA FERRAMENTA COMPLETA AUTOCAD PARA ATENDER AS NECESSIDADES DA DIRETORIA DE PLANEJAMENTO DO SAERB.</t>
  </si>
  <si>
    <t>ARTº 75, INCISO VII</t>
  </si>
  <si>
    <t>01240066/2025</t>
  </si>
  <si>
    <t>FRAZILLIO SOLUÇÕES DE TECNOLOGIA LTDA</t>
  </si>
  <si>
    <t>00.510.077/0001-01</t>
  </si>
  <si>
    <t>316/2025</t>
  </si>
  <si>
    <t>DANIELA ARANTES BATISTA KRETSCHMER</t>
  </si>
  <si>
    <t>EDVIRLE ARAUJO DE CARVALHO</t>
  </si>
  <si>
    <t>12966/2024</t>
  </si>
  <si>
    <t>64/2024</t>
  </si>
  <si>
    <t>CONTRATAÇÃO DE PESSOA JURÍDICA PARA FORNECIMENTO DE MATERIAIS HIDRÁULICOS, DESTINADOS A TENDER AS NECESSIDADES DA DIVISÃO DE MANUTENÇÃO DE RDA, QUE É RESPONSÁVEL PELA REALIZAÇÃO DOS SERVIÇOS DE MANUTENÇÃO DE ADUTORAS DE ÁGUA TRATADA, REDES DE ABASTECIMENTO DE ÁGUA, REPAROS EM LIGAÇÕES DOMICILIARES DE ÁGUA DO SISTEMA DE ABASTECIMENTO DE ÁGUA TRATADA DO MUNICÍPIO DE RIO BRANCO.</t>
  </si>
  <si>
    <t>1325/2024</t>
  </si>
  <si>
    <t>01240067/2025</t>
  </si>
  <si>
    <t>323/2025</t>
  </si>
  <si>
    <t>SADRAQUIEL DE SOUZA TAVARES</t>
  </si>
  <si>
    <t>01240068/2025</t>
  </si>
  <si>
    <t>01.059.7788/001-02</t>
  </si>
  <si>
    <t>324/2025</t>
  </si>
  <si>
    <t>01240069/2025</t>
  </si>
  <si>
    <t>325/2025</t>
  </si>
  <si>
    <t>172/2024</t>
  </si>
  <si>
    <t>16/2025</t>
  </si>
  <si>
    <t>CONTRATAÇÃO DE EMPRESA PARA FORNECIMENTO DE MATERIAL DE LIMPEZA E CONSUMO PARA ATENDER AS NECESSIDADES DO SERVIÇO DE ÁGUA E ESGTO DE RIO BRANCO - SAERB.</t>
  </si>
  <si>
    <t>1411/2025</t>
  </si>
  <si>
    <t>01240070/2025</t>
  </si>
  <si>
    <t>PAPELARIA MUNDO IMPORTAÇÃO E
EXPORTAÇÃO LTDA</t>
  </si>
  <si>
    <t>14.869.791/0001-03</t>
  </si>
  <si>
    <t>327/2025</t>
  </si>
  <si>
    <t>01240071/2025</t>
  </si>
  <si>
    <t xml:space="preserve">F.S.P. DE SOUZA </t>
  </si>
  <si>
    <t>34.800.566/0001-10</t>
  </si>
  <si>
    <t>01240072/2025</t>
  </si>
  <si>
    <t>A.A RODRIGUES</t>
  </si>
  <si>
    <t>44.474.199/0001-65</t>
  </si>
  <si>
    <t>326/2025</t>
  </si>
  <si>
    <t>01240073/2025</t>
  </si>
  <si>
    <t>M.S SERVIÇO</t>
  </si>
  <si>
    <t>22.172.177/0001-08</t>
  </si>
  <si>
    <t>328/2025</t>
  </si>
  <si>
    <t>01240074/2025</t>
  </si>
  <si>
    <t xml:space="preserve">E.L. S VIEIRA LTDA </t>
  </si>
  <si>
    <t>26.493.455/0001-80</t>
  </si>
  <si>
    <t>335/2025</t>
  </si>
  <si>
    <t>01240075/2025</t>
  </si>
  <si>
    <t>09.638.709/0001-91</t>
  </si>
  <si>
    <t>329/2025</t>
  </si>
  <si>
    <t>01240076/2025</t>
  </si>
  <si>
    <t xml:space="preserve">KELLE MELO DE OLIVEIRA </t>
  </si>
  <si>
    <t>29.422.974/0001-45</t>
  </si>
  <si>
    <t>336/2025</t>
  </si>
  <si>
    <t>01240077/2025</t>
  </si>
  <si>
    <t>T.C OLIVEIRA</t>
  </si>
  <si>
    <t>33.297.274/0001-43</t>
  </si>
  <si>
    <t>331/2025</t>
  </si>
  <si>
    <t>01240078/2025</t>
  </si>
  <si>
    <t xml:space="preserve">D.L RAMOS </t>
  </si>
  <si>
    <t>05.146.814/0001-52</t>
  </si>
  <si>
    <t>330/2025</t>
  </si>
  <si>
    <t>01240079/2025</t>
  </si>
  <si>
    <t>R.C DISTRIBUIDORA</t>
  </si>
  <si>
    <t>58.394.426/0001-57</t>
  </si>
  <si>
    <t>332/2025</t>
  </si>
  <si>
    <t>1577/2025</t>
  </si>
  <si>
    <t>51/2025</t>
  </si>
  <si>
    <t>01240080/2025</t>
  </si>
  <si>
    <t>BIDS CENTER</t>
  </si>
  <si>
    <t>50.283.826/0001-83</t>
  </si>
  <si>
    <t>338/2025</t>
  </si>
  <si>
    <t>FRANCILENA FEITOSA DA SILVA</t>
  </si>
  <si>
    <t>715238/1</t>
  </si>
  <si>
    <t>CONTRATAÇÃO DE PESSOA JURÍDICA PARA FORNECIMENTO DE UNIFORMES PARA ATENDER AS NECESSIDADES DO SERVIÇO DE ÁGUA E ESGOTO DE RIO BRANCO – SAERB.</t>
  </si>
  <si>
    <t>14.025</t>
  </si>
  <si>
    <t>1415/2025</t>
  </si>
  <si>
    <t>01240081/2025</t>
  </si>
  <si>
    <t>G. M. ESTUMANO COMÉRCIO LTDA</t>
  </si>
  <si>
    <t>41.452.284/0001-34</t>
  </si>
  <si>
    <t>3.3.90.30</t>
  </si>
  <si>
    <t>339/2025</t>
  </si>
  <si>
    <t>01240082/2025</t>
  </si>
  <si>
    <t>GRAFICA  PRODATA LTDA</t>
  </si>
  <si>
    <t>28.141.384/0001-81</t>
  </si>
  <si>
    <t>340/2025</t>
  </si>
  <si>
    <t>01240083/2025</t>
  </si>
  <si>
    <t>GRUPO E IMP EXP LTDA</t>
  </si>
  <si>
    <t>17.410.071/0001-65</t>
  </si>
  <si>
    <t xml:space="preserve">0124.000389/2025-18
</t>
  </si>
  <si>
    <t>005/2025</t>
  </si>
  <si>
    <t>ASSINATURA DA PLATAFORMA JURÍDICA JUSBRASIL, COM PELO MENOS 05 (CINCO) ACESSOS, POR INEXIGIBILIDADE DE LICITAÇÃO, TENDO EM VISTA SE TRATAR DE ÚNICA PLATAFORMA EXISTENTE NO MERCADO A PRESTAR OS SERVIÇOS DE BUSCA AVANÇADA DE ACERVO JURÍDICO, COMBINADO COM INTELIGÊNCIA ARTIFICIAL, CONSULTAS SIMPLIFICADAS A DIÁRIOS OFICIAIS, MODELOS DE DOCUMENTOS E SOLUÇÕES PERSONALIZADAS PARA GESTÃO E MONITORAMENTO.</t>
  </si>
  <si>
    <t>5/2025</t>
  </si>
  <si>
    <t>01240084/2025</t>
  </si>
  <si>
    <t>3.3.90.39</t>
  </si>
  <si>
    <t>052/2025</t>
  </si>
  <si>
    <t>63/2025</t>
  </si>
  <si>
    <t>AQUISIÇÃO COM FORNECIMENTO CONTÍNUO E SISTEMA DE DOSAGEM DE CLORO LIQUEFEITO 99,5%, EM REGIME DE COMODATO</t>
  </si>
  <si>
    <t>14.049</t>
  </si>
  <si>
    <t>14.079</t>
  </si>
  <si>
    <t>1431/2025</t>
  </si>
  <si>
    <t>01240085/2025</t>
  </si>
  <si>
    <t xml:space="preserve">SABARÁ QUÍMICOS E INGREDIENTES S.A </t>
  </si>
  <si>
    <t>12.884.672/0004-39</t>
  </si>
  <si>
    <t>713868/3</t>
  </si>
  <si>
    <t>715221/1</t>
  </si>
  <si>
    <t>0124.000479/2025-13</t>
  </si>
  <si>
    <t>344/2024</t>
  </si>
  <si>
    <t>FORNECIMENTO DE RESMAS DE PAPEL A4 VISANDO ATENDER AS NECESSIDADES DO SERVIÇO DE ÁGUA E ESGOTO DE RIO BRANCO – SAERB.</t>
  </si>
  <si>
    <t>1/2025</t>
  </si>
  <si>
    <t>PROCURADORIA GERAL DO ESTADO</t>
  </si>
  <si>
    <t>01240086/2025</t>
  </si>
  <si>
    <t>F S P DE SOUZA</t>
  </si>
  <si>
    <t>FRANCISCO DE JESUS MAGALHAES BRAGA</t>
  </si>
  <si>
    <t>700117/1</t>
  </si>
  <si>
    <t>JULIO CESAR BATISTA GOMES</t>
  </si>
  <si>
    <t>713314/4</t>
  </si>
  <si>
    <t>16478/2025</t>
  </si>
  <si>
    <t>006/2025</t>
  </si>
  <si>
    <t xml:space="preserve">DISPENSA DE LICITAÇÃO                         </t>
  </si>
  <si>
    <t>CONTRATAÇÃO DE PESSOA JURÍDICA PARA AQUISIÇÃO DE MATERIAL ELÉTRICO E PRESTAÇÃO DE SERVIÇOS (LOCAÇÃO DE MAQUINÁRIO E SOLDAGEM), PARA A CAPTAÇÃO DE ÁGUA BRUTA DA ETA I E ETA II, NA CIDADE DE RIO BRANCO – AC, A FIM DE ATENDER AS NECESSIDADES DO SERVIÇO DE ÁGUA E ESGOTO DE RIO BRANCO – SAERB;</t>
  </si>
  <si>
    <t>6/2025</t>
  </si>
  <si>
    <t>Art. 75, inciso VIII, da Lei nº 14.133/2021</t>
  </si>
  <si>
    <t>01240087/2025</t>
  </si>
  <si>
    <t>COSTA REPRESENTAÇÕES E COMÉRCIO LTDA</t>
  </si>
  <si>
    <t>715846/2</t>
  </si>
  <si>
    <t>714910/3</t>
  </si>
  <si>
    <t>13.849</t>
  </si>
  <si>
    <t>13.873</t>
  </si>
  <si>
    <t>01240088/2025</t>
  </si>
  <si>
    <t>01240089/2025</t>
  </si>
  <si>
    <t>G.R DA ROSA</t>
  </si>
  <si>
    <t>09.179.593/0001-70</t>
  </si>
  <si>
    <t>713123/4</t>
  </si>
  <si>
    <t>714905/3</t>
  </si>
  <si>
    <t>01240090/2025</t>
  </si>
  <si>
    <t>01240091/2025</t>
  </si>
  <si>
    <t>SENTINELA DO VALE</t>
  </si>
  <si>
    <t>29/30/26</t>
  </si>
  <si>
    <t>23409/2024</t>
  </si>
  <si>
    <t>28/2025</t>
  </si>
  <si>
    <t>CONTRATAÇÃO DE PESSOA JURÍDICA PARA AQUISIÇÃO DE MATERIAL DE EXPEDIENTE, PARA ATENDER ÀS NECESSIDADES DE TRABALHO DO SERVIÇO DE ÁGUA E ESGOTO DE RIO BRANCO – SAERB.</t>
  </si>
  <si>
    <t>14.002</t>
  </si>
  <si>
    <t>14.061</t>
  </si>
  <si>
    <t>1425/2025</t>
  </si>
  <si>
    <t>14.067</t>
  </si>
  <si>
    <t>01240092/2025</t>
  </si>
  <si>
    <t>J. S. CORDEIRO</t>
  </si>
  <si>
    <t>18.255.88/0001-00</t>
  </si>
  <si>
    <t>716122/2</t>
  </si>
  <si>
    <t>105/2024</t>
  </si>
  <si>
    <t>69/2025</t>
  </si>
  <si>
    <t>CONTRATAÇÃO DE PESSOA JURÍDICA PARA LOCAÇÃO DE VEÍCULOS (COM E SEM CONDUTOR) E EQUIPAMENTOS PESADOS (COM E SEM OPERADOR), CONFORME ESPECIFICAÇÕES DO TERMO DE REFERÊNCIA, INCLUINDO MANUTENÇÃO PREVENTIVA, CORRETIVA E LAVAGEM, PARA ATENDER AS NECESSIDADES DAS UNIDADES DO SERVIÇO DE ÁGUA E ESGOTO DO MUNICÍPIO DE RIO BRANCO – SAERB.</t>
  </si>
  <si>
    <t>14.053</t>
  </si>
  <si>
    <t>1421/2025</t>
  </si>
  <si>
    <t>01240093/2025</t>
  </si>
  <si>
    <t>JM LOCADORA</t>
  </si>
  <si>
    <t>01240094/2025</t>
  </si>
  <si>
    <t>E.B MOURA</t>
  </si>
  <si>
    <t>57.808.298/0001-88</t>
  </si>
  <si>
    <t>51/2024</t>
  </si>
  <si>
    <t>FORMAÇÃO DE REGISTRO DE PREÇOS PARA A FUTURA E EVENTUAL CONTRATAÇÃO DE PESSOA JURÍDICA PARA FORNECIMENTO DE MATERIAL HIDRÁULICO.</t>
  </si>
  <si>
    <t>13.836</t>
  </si>
  <si>
    <t>13.884</t>
  </si>
  <si>
    <t>1329/2024</t>
  </si>
  <si>
    <t>01240095/2025</t>
  </si>
  <si>
    <t>JOSEFRAN BATISTA DO NASCIMENTO</t>
  </si>
  <si>
    <t>715226/3</t>
  </si>
  <si>
    <t>01240096/2025</t>
  </si>
  <si>
    <t>R. S. MIRANDA</t>
  </si>
  <si>
    <t>07.650.136/0001-96</t>
  </si>
  <si>
    <t>01240097/2025</t>
  </si>
  <si>
    <t>GRANADA</t>
  </si>
  <si>
    <t>21.420.571/0001-55</t>
  </si>
  <si>
    <t>01240098/2025</t>
  </si>
  <si>
    <t>PAPELARIA MUNDO IMPORTAÇÃO E EXPORTAÇÃO LTDA</t>
  </si>
  <si>
    <t>46.344.050/0001-97</t>
  </si>
  <si>
    <t>01240099/2025</t>
  </si>
  <si>
    <t>01240100/2025</t>
  </si>
  <si>
    <t>D.M. COMERCIAL IMPORTADORA E EXPORTADORA DE ARTIGOS DE ILUMINAÇÃO EIRELI</t>
  </si>
  <si>
    <t>30.866.576/0002-88</t>
  </si>
  <si>
    <t>01240101/2025</t>
  </si>
  <si>
    <t>STAR MIX COMÉRCIO DE PAPELARIA E VARIEDADES LTDA</t>
  </si>
  <si>
    <t>56.385.366/0001-80</t>
  </si>
  <si>
    <t>01240102/2025</t>
  </si>
  <si>
    <t>ALICE EDUARDA RODRIGOS ESCOBAR</t>
  </si>
  <si>
    <t>58.830.899/0001-50</t>
  </si>
  <si>
    <t>01240103/2025</t>
  </si>
  <si>
    <t>127/2024</t>
  </si>
  <si>
    <t>026/2024</t>
  </si>
  <si>
    <t>CONCORRÊNCIA ELETRÔNICA</t>
  </si>
  <si>
    <t>REGISTRO DE PREÇOS PARA CONTRATAÇÃO DE EMPRESA ESPECIALIZADA PARA PERFURAÇÃO DE POÇOS TUBULARES DE ATÉ 40 (QUARENTA) METROS DE PROFUNDIDADE EM ÁREAS DISTINTAS DENTRO DO MUNICÍPIO DE RIO BRANCO/AC, INCLUINDO FORNECIMENTO DE MATERIAL E MÃO DE OBRA, FORNECIMENTO E INSTALAÇÃO DE EQUIPAMENTOS</t>
  </si>
  <si>
    <t>13.917</t>
  </si>
  <si>
    <t>14.003</t>
  </si>
  <si>
    <t>1390/2025</t>
  </si>
  <si>
    <t>01240104/2025</t>
  </si>
  <si>
    <t>CÉLIO L LOPES LTDA</t>
  </si>
  <si>
    <t>09.248.447/0001-59</t>
  </si>
  <si>
    <t>25/11/</t>
  </si>
  <si>
    <t>4.4.90.51</t>
  </si>
  <si>
    <t>TIAGO DO NASCIMENTO BARBOSA</t>
  </si>
  <si>
    <t>LUCIANA OLIVEIRA BRITO</t>
  </si>
  <si>
    <t>0124.001722/2025-14</t>
  </si>
  <si>
    <t>CONTRATAÇÃO DE INSTITUIÇÃO ESPECIALIZADA PARA REALIZAÇÃO DE PROCESSO SELETIVO SIMPLIFICADO PARA PROVIMENTO DE VAGAS DE CARGOS DO SERVIÇO DE ÁGUA E ESGOTO DE RIO BRANCO – SAERB.</t>
  </si>
  <si>
    <t>DISPENSA</t>
  </si>
  <si>
    <t>art. 75, XV da Lei nº 14.133/2021</t>
  </si>
  <si>
    <t>000001/2026</t>
  </si>
  <si>
    <t>INSTITUTO DE DESENVOLVIMENTO EDUCACIONAL, CULTURAL E ASSISTENCIAL NACIONAL – IDECAN</t>
  </si>
  <si>
    <t>042.360.760/0001-71</t>
  </si>
  <si>
    <t>CRIZEUDA RODRIGUES BORGES DE FREITAS</t>
  </si>
  <si>
    <t>PREGÃO ELETRÔNICO SRP</t>
  </si>
  <si>
    <t>CONTRATAÇÃO DE PESSOA JURÍDICA PARA FORNECIMENTO DE MATERIAIS DE FERRO E PEAD PARA MANUTENÇÃO DOS SISTEMAS DE ABASTECIMENTO DE ÁGUA E REDES COLETORAS DE ESGOTO, ATENDENDO AS NECESSIDADES DO SERVIÇO DE ÁGUA E ESGOTO DE RIO BRANCO – SAERB</t>
  </si>
  <si>
    <t>13.882</t>
  </si>
  <si>
    <t>13.928</t>
  </si>
  <si>
    <t>13928</t>
  </si>
  <si>
    <t>000002/2026</t>
  </si>
  <si>
    <t>MATHEUS BRITO DE SOUZA</t>
  </si>
  <si>
    <t>000003/2026</t>
  </si>
  <si>
    <t>COSTA REPRESENTAÇÕES E COMÉRCIO - LTDA</t>
  </si>
  <si>
    <t>8569/2024</t>
  </si>
  <si>
    <t>69/2024</t>
  </si>
  <si>
    <t>13.857</t>
  </si>
  <si>
    <t>14053</t>
  </si>
  <si>
    <t>000004/2026</t>
  </si>
  <si>
    <t>S. C. PINTO</t>
  </si>
  <si>
    <t>53.368.720/0001-70</t>
  </si>
  <si>
    <t>1500; 1753 OU 1899</t>
  </si>
  <si>
    <t>000005/2026</t>
  </si>
  <si>
    <t>F. A. M. CHAVES EPP</t>
  </si>
  <si>
    <t>000006/2026</t>
  </si>
  <si>
    <t>T. A. DE ANDRADE LTDA</t>
  </si>
  <si>
    <t>52.663.314/0001-78</t>
  </si>
  <si>
    <t>000007/2026</t>
  </si>
  <si>
    <t>TRANSCOM TRANSPORTE COMÉRCIO, CONSTRUÇÕES E SERVIÇOS LTDA</t>
  </si>
  <si>
    <t>20.299.697/0001-50</t>
  </si>
  <si>
    <t>0124001181/2025-71</t>
  </si>
  <si>
    <t>517/2023</t>
  </si>
  <si>
    <t>AQUISIÇÃO DE MOBILIÁRIO PARA ATENDER AS NECESSIDADES DE TRABALHO DOS DEPARTAMENTOS DO SERVIÇO DE ÁGUA E ESGOTO DE RIO BRANCO – SAERB</t>
  </si>
  <si>
    <t>082/2025</t>
  </si>
  <si>
    <t>000008/2026</t>
  </si>
  <si>
    <t>CONFORT MOVEIS EIRELI</t>
  </si>
  <si>
    <t>31.974.770/0001-69</t>
  </si>
  <si>
    <t>4.4.90.52</t>
  </si>
  <si>
    <t>0124.001314/2025-69</t>
  </si>
  <si>
    <t>037/2025</t>
  </si>
  <si>
    <t>AGENCIAMENTO DE VIAGENS, ESPECIALIZADA NA EMISSÃO DE PASSAGENS AÉREAS NACIONAIS, INTERNACIONAIS E INTERMUNICIPAIS, COMPREENDENDO SERVIÇOS DE RESERVAS, MARCAÇÃO, CANCELAMENTO, REMARCAÇÃO, INCLUSÃO DE TARIFAS DE BAGAGENS, EMISSÃO E ENTREGA DE BILHETES ELETRÔNICOS DE PASSAGENS AÉREAS (E-TICKET) OU DE ORDENS DE PASSAGENS, COM O RESPECTIVO “CÓDIGO LOCALIZADOR” E SEGURO DE VIAGEM PARA PASSAGENS INTERNACIONAIS.</t>
  </si>
  <si>
    <t>PGE-AC</t>
  </si>
  <si>
    <t>000009/2026</t>
  </si>
  <si>
    <t>FERREIRA E SOBRINHO LTDA</t>
  </si>
  <si>
    <t>19.533.891/0001-70</t>
  </si>
  <si>
    <t>3.3.90.33</t>
  </si>
  <si>
    <t>RENILZA CAMURÇA TOLEDO DE ARAÚJO MEDEIROS</t>
  </si>
  <si>
    <t>33/2026</t>
  </si>
  <si>
    <t>CONTRATAÇÃO DE EMPRESA, EM CARÁTER EMERGENCIAL, PARA PRESTAÇÃO DE SERVIÇOS ESPECIAIS DE ENGENHARIA NA CAPTAÇÃO DA ETA I</t>
  </si>
  <si>
    <t>000010/2026</t>
  </si>
  <si>
    <t>SOLU’S ENGENHARIA LTDA</t>
  </si>
  <si>
    <t>05.495.255/0001-96</t>
  </si>
  <si>
    <t>1500 OU 1753</t>
  </si>
  <si>
    <t>20359/2024</t>
  </si>
  <si>
    <t>22/2025</t>
  </si>
  <si>
    <t>AQUISIÇÃO DOS COMPONENTES DO TUBO PITOT PARA ATENDER O SETOR DE PITOMETRIA E MACROMEDIÇÃO RESPONSÁVEIS PELA QUANTIFICAÇÃO DA VELOCIDADE DO FLUXO NAS REDES DE ÁGUA PARA ATENDER OS SERVIÇOS DE MANUTENÇÃO DO SERVIÇO DE ÁGUA E ESGOTO DE RIO BRANCO - SAERB</t>
  </si>
  <si>
    <t>1409/2025</t>
  </si>
  <si>
    <t>13990</t>
  </si>
  <si>
    <t>000011/2026</t>
  </si>
  <si>
    <t>RGS INDÚSTRIA E COMÉRCIO LTDA</t>
  </si>
  <si>
    <t>17.242.896/0001- 18</t>
  </si>
  <si>
    <t>MARIO MARCELO NASCIMENTO DE LIMA DA ROCHA</t>
  </si>
  <si>
    <t>000012/2026</t>
  </si>
  <si>
    <t>MECALTEC INDÚSTRIA E COMÉRCIO LTDA</t>
  </si>
  <si>
    <t>66.977.489/0001-64</t>
  </si>
  <si>
    <t>AQUISIÇÃO COM FORNECIMENTO CONTÍNUO E SISTEMA DE DOSAGEM DE CLORO LIQUEFEITO 99,5%, EM REGIME DE COMODATO, A FIM ATENDER A DIVISÃO DE TRATAMENTO DE ÁGUA DO SERVIÇO DE ÁGUA E ESGOTO DE RIO BRANCO</t>
  </si>
  <si>
    <t>14049</t>
  </si>
  <si>
    <t>000013/2026</t>
  </si>
  <si>
    <t>AQUISIÇÃO DE ÁGUA MINERAL EM GARRAFÕES DE 20 (VINTE) LITROS, GARRAFÕES DE 20 (VINTE) LITROS VAZIOS PARA ÁGUA MINERAL, ÁGUA MINERAL EM GARRAFAS DE 500ML, ÁGUA MINERAL EM COPOS DE 200ML, GELO EM BARRAS DE 10KG, GELO ESCAMA PACOTE COM 10KG, GELO DRINK PACOTE 3KG, BOTIJÃO DE GÁS GLP 13KG, RECARGA BOTIJÃO DE GÁS GLP 13KG, LOCAÇÃO DE TENDAS 5M X 5M E 10M X 10M E LOCAÇÃO DE CAIXAS TÉRMICAS 140 LITROS, PARA ATENDER ÀS NECESSIDADES DO SERVIÇO DE ÁGUA E ESGOTO DE RIO BRANCO – SAERB</t>
  </si>
  <si>
    <t>9/4/25</t>
  </si>
  <si>
    <t>14006</t>
  </si>
  <si>
    <t>000014/2026</t>
  </si>
  <si>
    <t>AUGUSTO S. DE ARAÚJO LTDA</t>
  </si>
  <si>
    <t>0124.000754/2026-54</t>
  </si>
  <si>
    <t>CONTRATAÇÃO EMERGENCIAL DE EMPRESA ESPECIALIZADA PARA FORNECIMENTO DE SOLUÇÃO INTEGRADA DE SISTEMA DE GESTÃO COMERCIAL PARA SANEAMENTO, CONTEMPLANDO APLICATIVO DE MOBILIDADE PARA LEITURA INFORMATIZADA DE HIDRÔMETROS, COM FATURAMENTO E EMISSÃO SIMULTÂNEA DE FATURAS DE ÁGUA E ESGOTO, CONFORME ESPECIFICAÇÕES DISCRIMINADAS NO TERMO DE REFERÊNCIA</t>
  </si>
  <si>
    <t>000015/2026</t>
  </si>
  <si>
    <t>J-TECH SOLUÇÕES E INFORMÁTICA LTDA</t>
  </si>
  <si>
    <t>05.766.304/0001-88</t>
  </si>
  <si>
    <t>PAULO ANDSON CHAVES MIRANDA</t>
  </si>
  <si>
    <t>CONTRATAÇÃO DE EMPRESA PARA FORNECIMENTO DE MATERIAL DE LIMPEZA E CONSUMO PARA ATENDER AS NECESSIDADES DO SERVIÇO DE ÁGUA E ESGOTO DE RIO BRANCO – SAERB.</t>
  </si>
  <si>
    <t>000016/2026</t>
  </si>
  <si>
    <t>A. A. RODRIGUES LTDA</t>
  </si>
  <si>
    <t>JOSUÉ FELIPE MESQUITA SILVA</t>
  </si>
  <si>
    <t>000017/2026</t>
  </si>
  <si>
    <t>000018/2026</t>
  </si>
  <si>
    <t>MS SERVICOS, COMERCIO E REPRESENTACOES LTDA</t>
  </si>
  <si>
    <t>000019/2026</t>
  </si>
  <si>
    <t>E. L. S. VIEIRA</t>
  </si>
  <si>
    <t>000020/2026</t>
  </si>
  <si>
    <t>F. F. DE MEDEIROS</t>
  </si>
  <si>
    <t>000022/2026</t>
  </si>
  <si>
    <t>KELLE DE MELO OLIVEIRA</t>
  </si>
  <si>
    <t>000023/2026</t>
  </si>
  <si>
    <t>T. C. OLIVEIRA LTDA</t>
  </si>
  <si>
    <t>000024/2026</t>
  </si>
  <si>
    <t>D L RAMOS</t>
  </si>
  <si>
    <t>000025/2026</t>
  </si>
  <si>
    <t>000026/2026</t>
  </si>
  <si>
    <t>RC DISTRIBUIDORA LTDA</t>
  </si>
  <si>
    <t>000027/2026</t>
  </si>
  <si>
    <t>MICHELY CRISTINA MELO KRETSCHMER</t>
  </si>
  <si>
    <t>0124.000639/2025-58</t>
  </si>
  <si>
    <t>114/2025</t>
  </si>
  <si>
    <t>CONTRATAÇÃO EMPRESA PARA AQUISIÇÃO DE MATERIAIS ELÉTRICOS, MAQUINÁRIOS, MATERIAIS DE CONSTRUÇÃO E FERRAMENTAS (TABELA DE INSUMOS SINAPI VIGENTE), A FIM DE ATENDER AS DEMANDAS DO SERVIÇO DE ÁGUA E ESGOTO DE RIO BRANCO – SAERB</t>
  </si>
  <si>
    <t>000028/2026</t>
  </si>
  <si>
    <t>JR DISTRIBUIDORA LTDA</t>
  </si>
  <si>
    <t>3.3.90.30
4.4.90.52</t>
  </si>
  <si>
    <t>TOTAL</t>
  </si>
  <si>
    <t>PRESTAÇÃO DE CONTAS MENSAL - EXERCÍCIO 2026</t>
  </si>
  <si>
    <t>MANUAL DE REFERÊNCIA - 12ª EDIÇÃO - ANEXOS IV, VI, VII e IX</t>
  </si>
  <si>
    <r>
      <rPr>
        <b/>
        <sz val="12"/>
        <color theme="1"/>
        <rFont val="Arial"/>
        <family val="2"/>
      </rPr>
      <t>Nome do responsável pela elaboração:</t>
    </r>
    <r>
      <rPr>
        <sz val="12"/>
        <color theme="1"/>
        <rFont val="Arial"/>
        <family val="2"/>
      </rPr>
      <t xml:space="preserve"> Ericles e Paula Maria Gonçalves de Araújo</t>
    </r>
  </si>
  <si>
    <r>
      <rPr>
        <b/>
        <sz val="12"/>
        <color theme="1"/>
        <rFont val="Arial"/>
        <family val="2"/>
      </rPr>
      <t>Nome do titular do Órgão/Entidade/Fundo (no exercício do cargo):</t>
    </r>
    <r>
      <rPr>
        <sz val="12"/>
        <color theme="1"/>
        <rFont val="Arial"/>
        <family val="2"/>
      </rPr>
      <t xml:space="preserve"> Enoque Pereira de Lima</t>
    </r>
  </si>
  <si>
    <t>RB SEGURANCA ELETRONICA E SERVICOS LTDA</t>
  </si>
  <si>
    <t xml:space="preserve">ELETRIC CONSULTORIA E SERVIÇOS </t>
  </si>
  <si>
    <t>F.F DE MEDEIROS</t>
  </si>
  <si>
    <r>
      <rPr>
        <b/>
        <sz val="12"/>
        <color theme="1"/>
        <rFont val="Arial"/>
        <family val="2"/>
      </rPr>
      <t xml:space="preserve">Data da Emissão: </t>
    </r>
    <r>
      <rPr>
        <sz val="12"/>
        <color theme="1"/>
        <rFont val="Arial"/>
        <family val="2"/>
      </rPr>
      <t>17 de junho de 2026</t>
    </r>
  </si>
  <si>
    <t>REALIZADO ATÉ O MÊS/ANO(ACUMULADO): JANEIRO A MAIO DE 2026</t>
  </si>
  <si>
    <t>IDENTIFICAÇÃO DO ÓRGÃO/ENTIDADE/FUNDO: SERVIÇO DE ÁGUA E ESGOTO DE RIO BRANCO - SAERB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</si>
</sst>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m/yyyy"/>
    <numFmt numFmtId="165" formatCode="&quot;R$ &quot;#,##0.00"/>
    <numFmt numFmtId="166" formatCode="&quot; R$ &quot;#,##0.00&quot; &quot;;&quot;-R$ &quot;#,##0.00&quot; &quot;;&quot; R$ -&quot;00&quot; &quot;;&quot; &quot;@&quot; &quot;"/>
    <numFmt numFmtId="167" formatCode="&quot;R$&quot;\ #,##0.00"/>
    <numFmt numFmtId="168" formatCode="&quot;R$ &quot;#,##0.00;[Red]&quot;-R$ &quot;#,##0.00"/>
    <numFmt numFmtId="169" formatCode="0.000000%"/>
    <numFmt numFmtId="170" formatCode="[$R$]&quot; &quot;#,##0.00;[Red]&quot;-&quot;[$R$]&quot; &quot;#,##0.00"/>
    <numFmt numFmtId="171" formatCode="[$R$ -416]#,##0.00"/>
    <numFmt numFmtId="172" formatCode="dd/mm/yy"/>
    <numFmt numFmtId="173" formatCode="mm/yyyy"/>
    <numFmt numFmtId="174" formatCode="d/m/yy"/>
  </numFmts>
  <fonts count="15">
    <font>
      <sz val="10"/>
      <color theme="1"/>
      <name val="Liberation Sans"/>
      <scheme val="minor"/>
    </font>
    <font>
      <sz val="12"/>
      <color theme="1"/>
      <name val="Arial"/>
      <family val="2"/>
    </font>
    <font>
      <b/>
      <sz val="12"/>
      <color theme="1"/>
      <name val="Arial"/>
      <family val="2"/>
    </font>
    <font>
      <sz val="10"/>
      <name val="Liberation Sans"/>
    </font>
    <font>
      <b/>
      <sz val="12"/>
      <color theme="1"/>
      <name val="Arial"/>
      <family val="2"/>
    </font>
    <font>
      <b/>
      <sz val="10"/>
      <name val="Liberation Sans"/>
    </font>
    <font>
      <b/>
      <sz val="10"/>
      <color theme="1"/>
      <name val="Liberation Sans"/>
      <scheme val="minor"/>
    </font>
    <font>
      <sz val="12"/>
      <color theme="1"/>
      <name val="Arial"/>
      <family val="2"/>
    </font>
    <font>
      <sz val="10"/>
      <color theme="1"/>
      <name val="Arial"/>
      <family val="2"/>
    </font>
    <font>
      <sz val="11"/>
      <color theme="1"/>
      <name val="Arial"/>
      <family val="2"/>
    </font>
    <font>
      <b/>
      <sz val="11"/>
      <color theme="1"/>
      <name val="Arial"/>
      <family val="2"/>
    </font>
    <font>
      <sz val="11"/>
      <name val="Liberation Sans"/>
    </font>
    <font>
      <sz val="11"/>
      <color rgb="FF0D0D0D"/>
      <name val="Arial"/>
      <family val="2"/>
    </font>
    <font>
      <sz val="11"/>
      <color rgb="FF000000"/>
      <name val="Arial"/>
      <family val="2"/>
    </font>
    <font>
      <sz val="11"/>
      <color rgb="FF222222"/>
      <name val="Arial"/>
      <family val="2"/>
    </font>
  </fonts>
  <fills count="18">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A6A6A6"/>
        <bgColor rgb="FFA6A6A6"/>
      </patternFill>
    </fill>
    <fill>
      <patternFill patternType="solid">
        <fgColor rgb="FFD0CECE"/>
        <bgColor rgb="FFD0CECE"/>
      </patternFill>
    </fill>
    <fill>
      <patternFill patternType="solid">
        <fgColor rgb="FFF1F3F3"/>
        <bgColor rgb="FFF1F3F3"/>
      </patternFill>
    </fill>
    <fill>
      <patternFill patternType="solid">
        <fgColor rgb="FFEBF1DE"/>
        <bgColor rgb="FFEBF1DE"/>
      </patternFill>
    </fill>
    <fill>
      <patternFill patternType="solid">
        <fgColor rgb="FFD9D9D9"/>
        <bgColor rgb="FFD9D9D9"/>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rgb="FFFEF2CB"/>
        <bgColor rgb="FFFEF2CB"/>
      </patternFill>
    </fill>
    <fill>
      <patternFill patternType="solid">
        <fgColor theme="0"/>
        <bgColor theme="0"/>
      </patternFill>
    </fill>
    <fill>
      <patternFill patternType="solid">
        <fgColor theme="7" tint="0.79998168889431442"/>
        <bgColor rgb="FFFEF2CB"/>
      </patternFill>
    </fill>
    <fill>
      <patternFill patternType="solid">
        <fgColor theme="0"/>
        <bgColor rgb="FFFFFFFF"/>
      </patternFill>
    </fill>
    <fill>
      <patternFill patternType="solid">
        <fgColor theme="0"/>
        <bgColor indexed="64"/>
      </patternFill>
    </fill>
  </fills>
  <borders count="25">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20">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49" fontId="2"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horizontal="center" vertical="center" wrapText="1"/>
    </xf>
    <xf numFmtId="0" fontId="2" fillId="10" borderId="14" xfId="0" applyFont="1" applyFill="1" applyBorder="1" applyAlignment="1">
      <alignment horizontal="center" vertical="center" wrapText="1"/>
    </xf>
    <xf numFmtId="0" fontId="2" fillId="8" borderId="14" xfId="0" applyFont="1" applyFill="1" applyBorder="1" applyAlignment="1">
      <alignment horizontal="center" vertical="center" wrapText="1"/>
    </xf>
    <xf numFmtId="164" fontId="2" fillId="9" borderId="14" xfId="0" applyNumberFormat="1" applyFont="1" applyFill="1" applyBorder="1" applyAlignment="1">
      <alignment horizontal="center" vertical="center" wrapText="1"/>
    </xf>
    <xf numFmtId="14" fontId="2" fillId="11" borderId="14" xfId="0" applyNumberFormat="1" applyFont="1" applyFill="1" applyBorder="1" applyAlignment="1">
      <alignment horizontal="center" vertical="center" wrapText="1"/>
    </xf>
    <xf numFmtId="0" fontId="2" fillId="11" borderId="14" xfId="0" applyFont="1" applyFill="1" applyBorder="1" applyAlignment="1">
      <alignment horizontal="center" vertical="center" wrapText="1"/>
    </xf>
    <xf numFmtId="166" fontId="2" fillId="11" borderId="14" xfId="0" applyNumberFormat="1" applyFont="1" applyFill="1" applyBorder="1" applyAlignment="1">
      <alignment horizontal="center" vertical="center" wrapText="1"/>
    </xf>
    <xf numFmtId="165" fontId="2" fillId="11" borderId="14" xfId="0" applyNumberFormat="1" applyFont="1" applyFill="1" applyBorder="1" applyAlignment="1">
      <alignment horizontal="center" vertical="center" wrapText="1"/>
    </xf>
    <xf numFmtId="167" fontId="2" fillId="11" borderId="14" xfId="0" applyNumberFormat="1"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0" borderId="14" xfId="0" applyFont="1" applyBorder="1" applyAlignment="1">
      <alignment horizontal="center" vertical="center" wrapText="1"/>
    </xf>
    <xf numFmtId="49" fontId="2" fillId="0" borderId="14"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5" fontId="2" fillId="0" borderId="14" xfId="0" applyNumberFormat="1" applyFont="1" applyBorder="1" applyAlignment="1">
      <alignment horizontal="center" vertical="center" wrapText="1"/>
    </xf>
    <xf numFmtId="0" fontId="2" fillId="2" borderId="14" xfId="0" applyFont="1" applyFill="1" applyBorder="1" applyAlignment="1">
      <alignment horizontal="center" vertical="center" wrapText="1"/>
    </xf>
    <xf numFmtId="166" fontId="2" fillId="0" borderId="14"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165" fontId="2" fillId="2" borderId="14" xfId="0" applyNumberFormat="1" applyFont="1" applyFill="1" applyBorder="1" applyAlignment="1">
      <alignment horizontal="center" vertical="center" wrapText="1"/>
    </xf>
    <xf numFmtId="167" fontId="2" fillId="0" borderId="14" xfId="0" applyNumberFormat="1" applyFont="1" applyBorder="1" applyAlignment="1">
      <alignment horizontal="center" vertical="center" wrapText="1"/>
    </xf>
    <xf numFmtId="0" fontId="1" fillId="2" borderId="14" xfId="0" applyFont="1" applyFill="1" applyBorder="1" applyAlignment="1">
      <alignment horizontal="center" vertical="center" wrapText="1"/>
    </xf>
    <xf numFmtId="3" fontId="1" fillId="2" borderId="14" xfId="0" applyNumberFormat="1" applyFont="1" applyFill="1" applyBorder="1" applyAlignment="1">
      <alignment horizontal="center" vertical="center" wrapText="1"/>
    </xf>
    <xf numFmtId="165" fontId="1" fillId="12" borderId="14" xfId="0" applyNumberFormat="1" applyFont="1" applyFill="1" applyBorder="1" applyAlignment="1">
      <alignment horizontal="center" vertical="center" wrapText="1"/>
    </xf>
    <xf numFmtId="4" fontId="1" fillId="2" borderId="14" xfId="0" applyNumberFormat="1" applyFont="1" applyFill="1" applyBorder="1" applyAlignment="1">
      <alignment horizontal="center" vertical="center" wrapText="1"/>
    </xf>
    <xf numFmtId="165" fontId="1" fillId="8" borderId="14" xfId="0" applyNumberFormat="1" applyFont="1" applyFill="1" applyBorder="1" applyAlignment="1">
      <alignment horizontal="center" vertical="center" wrapText="1"/>
    </xf>
    <xf numFmtId="167" fontId="1" fillId="13" borderId="14" xfId="0" applyNumberFormat="1" applyFont="1" applyFill="1" applyBorder="1" applyAlignment="1">
      <alignment horizontal="center" vertical="center" wrapText="1"/>
    </xf>
    <xf numFmtId="165" fontId="1" fillId="11" borderId="14" xfId="0" applyNumberFormat="1" applyFont="1" applyFill="1" applyBorder="1" applyAlignment="1">
      <alignment horizontal="center" vertical="center" wrapText="1"/>
    </xf>
    <xf numFmtId="164" fontId="1" fillId="2" borderId="14" xfId="0" applyNumberFormat="1" applyFont="1" applyFill="1" applyBorder="1" applyAlignment="1">
      <alignment horizontal="center" vertical="center" wrapText="1"/>
    </xf>
    <xf numFmtId="49" fontId="1" fillId="14" borderId="14" xfId="0" applyNumberFormat="1" applyFont="1" applyFill="1" applyBorder="1" applyAlignment="1">
      <alignment horizontal="center" vertical="center" wrapText="1"/>
    </xf>
    <xf numFmtId="164" fontId="1" fillId="2" borderId="15"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49" fontId="4" fillId="14" borderId="14" xfId="0" applyNumberFormat="1" applyFont="1" applyFill="1" applyBorder="1" applyAlignment="1">
      <alignment horizontal="center" vertical="center" wrapText="1"/>
    </xf>
    <xf numFmtId="14" fontId="4" fillId="2" borderId="14" xfId="0" applyNumberFormat="1" applyFont="1" applyFill="1" applyBorder="1" applyAlignment="1">
      <alignment horizontal="center" vertical="center" wrapText="1"/>
    </xf>
    <xf numFmtId="165" fontId="4" fillId="12" borderId="14" xfId="0" applyNumberFormat="1" applyFont="1" applyFill="1" applyBorder="1" applyAlignment="1">
      <alignment horizontal="center" vertical="center" wrapText="1"/>
    </xf>
    <xf numFmtId="165" fontId="4" fillId="8" borderId="14" xfId="0" applyNumberFormat="1" applyFont="1" applyFill="1" applyBorder="1" applyAlignment="1">
      <alignment horizontal="center" vertical="center" wrapText="1"/>
    </xf>
    <xf numFmtId="167" fontId="4" fillId="13" borderId="14" xfId="0" applyNumberFormat="1" applyFont="1" applyFill="1" applyBorder="1" applyAlignment="1">
      <alignment horizontal="center" vertical="center" wrapText="1"/>
    </xf>
    <xf numFmtId="165" fontId="4" fillId="11" borderId="14" xfId="0" applyNumberFormat="1" applyFont="1" applyFill="1" applyBorder="1" applyAlignment="1">
      <alignment horizontal="center" vertical="center" wrapText="1"/>
    </xf>
    <xf numFmtId="0" fontId="6" fillId="0" borderId="0" xfId="0" applyFont="1"/>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 fillId="0" borderId="0" xfId="0" applyFont="1" applyAlignment="1">
      <alignment horizontal="left" vertical="center"/>
    </xf>
    <xf numFmtId="0" fontId="7" fillId="0" borderId="0" xfId="0" applyFont="1" applyAlignment="1">
      <alignment horizontal="left" vertical="center"/>
    </xf>
    <xf numFmtId="0" fontId="2" fillId="4" borderId="2"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8" borderId="5" xfId="0" applyFont="1" applyFill="1" applyBorder="1" applyAlignment="1">
      <alignment horizontal="center" vertical="center" wrapText="1"/>
    </xf>
    <xf numFmtId="166" fontId="2" fillId="10" borderId="1" xfId="0" applyNumberFormat="1" applyFont="1" applyFill="1" applyBorder="1" applyAlignment="1">
      <alignment horizontal="center" vertical="center" wrapText="1"/>
    </xf>
    <xf numFmtId="165" fontId="2" fillId="10" borderId="1" xfId="0"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14" fontId="2" fillId="11" borderId="1" xfId="0" applyNumberFormat="1" applyFont="1" applyFill="1" applyBorder="1" applyAlignment="1">
      <alignment horizontal="center" vertical="center" wrapText="1"/>
    </xf>
    <xf numFmtId="14" fontId="2" fillId="11" borderId="2" xfId="0" applyNumberFormat="1"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0" borderId="2" xfId="0" applyFont="1" applyFill="1" applyBorder="1" applyAlignment="1">
      <alignment horizontal="center" vertical="center" wrapText="1"/>
    </xf>
    <xf numFmtId="165" fontId="2" fillId="12" borderId="1"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165" fontId="2" fillId="11" borderId="2"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165" fontId="2" fillId="8" borderId="1" xfId="0" applyNumberFormat="1" applyFont="1" applyFill="1" applyBorder="1" applyAlignment="1">
      <alignment horizontal="center" vertical="center" wrapText="1"/>
    </xf>
    <xf numFmtId="164" fontId="2" fillId="9" borderId="2"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4" fillId="2" borderId="22"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5"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7" borderId="5"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165" fontId="4" fillId="2" borderId="14"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166" fontId="10" fillId="0" borderId="1" xfId="0" applyNumberFormat="1" applyFont="1" applyBorder="1" applyAlignment="1">
      <alignment horizontal="center" vertical="center" wrapText="1"/>
    </xf>
    <xf numFmtId="0" fontId="9" fillId="2" borderId="14" xfId="0" applyFont="1" applyFill="1" applyBorder="1" applyAlignment="1">
      <alignment horizontal="center" vertical="center" wrapText="1"/>
    </xf>
    <xf numFmtId="14" fontId="9" fillId="2" borderId="14" xfId="0" applyNumberFormat="1" applyFont="1" applyFill="1" applyBorder="1" applyAlignment="1">
      <alignment horizontal="center" vertical="center" wrapText="1"/>
    </xf>
    <xf numFmtId="3" fontId="9" fillId="2" borderId="14" xfId="0" applyNumberFormat="1" applyFont="1" applyFill="1" applyBorder="1" applyAlignment="1">
      <alignment horizontal="center" vertical="center" wrapText="1"/>
    </xf>
    <xf numFmtId="14" fontId="10" fillId="2"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10" fontId="9" fillId="2" borderId="14" xfId="0" applyNumberFormat="1" applyFont="1" applyFill="1" applyBorder="1" applyAlignment="1">
      <alignment horizontal="center" vertical="center" wrapText="1"/>
    </xf>
    <xf numFmtId="168" fontId="9" fillId="2" borderId="14" xfId="0" applyNumberFormat="1" applyFont="1" applyFill="1" applyBorder="1" applyAlignment="1">
      <alignment horizontal="center" vertical="center" wrapText="1"/>
    </xf>
    <xf numFmtId="165" fontId="9" fillId="2" borderId="14" xfId="0" applyNumberFormat="1" applyFont="1" applyFill="1" applyBorder="1" applyAlignment="1">
      <alignment horizontal="center" vertical="center" wrapText="1"/>
    </xf>
    <xf numFmtId="165" fontId="9" fillId="12" borderId="14" xfId="0" applyNumberFormat="1" applyFont="1" applyFill="1" applyBorder="1" applyAlignment="1">
      <alignment horizontal="center" vertical="center" wrapText="1"/>
    </xf>
    <xf numFmtId="165" fontId="9" fillId="8" borderId="1" xfId="0" applyNumberFormat="1" applyFont="1" applyFill="1" applyBorder="1" applyAlignment="1">
      <alignment horizontal="center" vertical="center" wrapText="1"/>
    </xf>
    <xf numFmtId="167" fontId="9" fillId="13" borderId="1" xfId="0" applyNumberFormat="1" applyFont="1" applyFill="1" applyBorder="1" applyAlignment="1">
      <alignment horizontal="center" vertical="center" wrapText="1"/>
    </xf>
    <xf numFmtId="165" fontId="9" fillId="11"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11" fillId="0" borderId="8" xfId="0" applyFont="1" applyBorder="1" applyAlignment="1">
      <alignment horizontal="center" vertical="center" wrapText="1"/>
    </xf>
    <xf numFmtId="9" fontId="9" fillId="2" borderId="14" xfId="0" applyNumberFormat="1" applyFont="1" applyFill="1" applyBorder="1" applyAlignment="1">
      <alignment horizontal="center" vertical="center" wrapText="1"/>
    </xf>
    <xf numFmtId="3" fontId="9" fillId="0" borderId="14" xfId="0" applyNumberFormat="1" applyFont="1" applyBorder="1" applyAlignment="1">
      <alignment horizontal="center" vertical="center" wrapText="1"/>
    </xf>
    <xf numFmtId="0" fontId="11" fillId="0" borderId="15" xfId="0" applyFont="1" applyBorder="1" applyAlignment="1">
      <alignment horizontal="center" vertical="center" wrapText="1"/>
    </xf>
    <xf numFmtId="49" fontId="9" fillId="2"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3" fontId="9" fillId="14" borderId="14" xfId="0" applyNumberFormat="1" applyFont="1" applyFill="1" applyBorder="1" applyAlignment="1">
      <alignment horizontal="center" vertical="center" wrapText="1"/>
    </xf>
    <xf numFmtId="0" fontId="9" fillId="0" borderId="14" xfId="0" applyFont="1" applyBorder="1" applyAlignment="1">
      <alignment horizontal="center" vertical="center" wrapText="1"/>
    </xf>
    <xf numFmtId="14" fontId="9" fillId="0" borderId="14" xfId="0" applyNumberFormat="1" applyFont="1" applyBorder="1" applyAlignment="1">
      <alignment horizontal="center" vertical="center" wrapText="1"/>
    </xf>
    <xf numFmtId="10" fontId="9" fillId="0" borderId="14" xfId="0" applyNumberFormat="1" applyFont="1" applyBorder="1" applyAlignment="1">
      <alignment horizontal="center" vertical="center" wrapText="1"/>
    </xf>
    <xf numFmtId="168" fontId="9" fillId="0" borderId="14" xfId="0" applyNumberFormat="1" applyFont="1" applyBorder="1" applyAlignment="1">
      <alignment horizontal="center" vertical="center" wrapText="1"/>
    </xf>
    <xf numFmtId="49" fontId="9" fillId="2" borderId="14" xfId="0" applyNumberFormat="1" applyFont="1" applyFill="1" applyBorder="1" applyAlignment="1">
      <alignment horizontal="center" vertical="center" wrapText="1"/>
    </xf>
    <xf numFmtId="4" fontId="9" fillId="2" borderId="14"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9" fillId="14"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10" fillId="0" borderId="14" xfId="0" applyFont="1" applyBorder="1" applyAlignment="1">
      <alignment horizontal="center" vertical="center" wrapText="1"/>
    </xf>
    <xf numFmtId="165" fontId="9" fillId="0" borderId="14" xfId="0" applyNumberFormat="1" applyFont="1" applyBorder="1" applyAlignment="1">
      <alignment horizontal="center" vertical="center" wrapText="1"/>
    </xf>
    <xf numFmtId="9" fontId="9" fillId="0" borderId="14" xfId="0" applyNumberFormat="1" applyFont="1" applyBorder="1" applyAlignment="1">
      <alignment horizontal="center" vertical="center" wrapText="1"/>
    </xf>
    <xf numFmtId="166" fontId="9" fillId="0" borderId="14" xfId="0" applyNumberFormat="1" applyFont="1" applyBorder="1" applyAlignment="1">
      <alignment horizontal="center" vertical="center" wrapText="1"/>
    </xf>
    <xf numFmtId="165" fontId="10" fillId="2" borderId="1" xfId="0" applyNumberFormat="1" applyFont="1" applyFill="1" applyBorder="1" applyAlignment="1">
      <alignment horizontal="center" vertical="center" wrapText="1"/>
    </xf>
    <xf numFmtId="0" fontId="10" fillId="2" borderId="14" xfId="0" quotePrefix="1" applyFont="1" applyFill="1" applyBorder="1" applyAlignment="1">
      <alignment horizontal="center" vertical="center" wrapText="1"/>
    </xf>
    <xf numFmtId="166" fontId="9" fillId="2" borderId="14" xfId="0" applyNumberFormat="1" applyFont="1" applyFill="1" applyBorder="1" applyAlignment="1">
      <alignment horizontal="center" vertical="center" wrapText="1"/>
    </xf>
    <xf numFmtId="14" fontId="9" fillId="14" borderId="14" xfId="0" applyNumberFormat="1" applyFont="1" applyFill="1" applyBorder="1" applyAlignment="1">
      <alignment horizontal="center" vertical="center" wrapText="1"/>
    </xf>
    <xf numFmtId="167" fontId="9" fillId="14" borderId="14" xfId="0" applyNumberFormat="1" applyFont="1" applyFill="1" applyBorder="1" applyAlignment="1">
      <alignment horizontal="center" vertical="center" wrapText="1"/>
    </xf>
    <xf numFmtId="169" fontId="9" fillId="2" borderId="14" xfId="0" applyNumberFormat="1" applyFont="1" applyFill="1" applyBorder="1" applyAlignment="1">
      <alignment horizontal="center" vertical="center" wrapText="1"/>
    </xf>
    <xf numFmtId="3" fontId="12" fillId="2" borderId="14" xfId="0" applyNumberFormat="1" applyFont="1" applyFill="1" applyBorder="1" applyAlignment="1">
      <alignment horizontal="center" vertical="center" wrapText="1"/>
    </xf>
    <xf numFmtId="3" fontId="12" fillId="14" borderId="14" xfId="0" applyNumberFormat="1" applyFont="1" applyFill="1" applyBorder="1" applyAlignment="1">
      <alignment horizontal="center" vertical="center" wrapText="1"/>
    </xf>
    <xf numFmtId="49" fontId="9" fillId="0" borderId="14" xfId="0" applyNumberFormat="1" applyFont="1" applyBorder="1" applyAlignment="1">
      <alignment horizontal="center" vertical="center" wrapText="1"/>
    </xf>
    <xf numFmtId="170" fontId="9" fillId="0" borderId="14" xfId="0" applyNumberFormat="1" applyFont="1" applyBorder="1" applyAlignment="1">
      <alignment horizontal="center" vertical="center" wrapText="1"/>
    </xf>
    <xf numFmtId="17" fontId="9" fillId="2" borderId="1" xfId="0" applyNumberFormat="1" applyFont="1" applyFill="1" applyBorder="1" applyAlignment="1">
      <alignment horizontal="center" vertical="center" wrapText="1"/>
    </xf>
    <xf numFmtId="167" fontId="9" fillId="2" borderId="1" xfId="0" applyNumberFormat="1" applyFont="1" applyFill="1" applyBorder="1" applyAlignment="1">
      <alignment horizontal="center" vertical="center" wrapText="1"/>
    </xf>
    <xf numFmtId="165" fontId="9" fillId="8" borderId="17" xfId="0" applyNumberFormat="1" applyFont="1" applyFill="1" applyBorder="1" applyAlignment="1">
      <alignment horizontal="center" vertical="center" wrapText="1"/>
    </xf>
    <xf numFmtId="167" fontId="9" fillId="13" borderId="17" xfId="0" applyNumberFormat="1" applyFont="1" applyFill="1" applyBorder="1" applyAlignment="1">
      <alignment horizontal="center" vertical="center" wrapText="1"/>
    </xf>
    <xf numFmtId="165" fontId="9" fillId="11" borderId="17" xfId="0" applyNumberFormat="1" applyFont="1" applyFill="1" applyBorder="1" applyAlignment="1">
      <alignment horizontal="center" vertical="center" wrapText="1"/>
    </xf>
    <xf numFmtId="0" fontId="9" fillId="2" borderId="17" xfId="0" applyFont="1" applyFill="1" applyBorder="1" applyAlignment="1">
      <alignment horizontal="center" vertical="center" wrapText="1"/>
    </xf>
    <xf numFmtId="166" fontId="9" fillId="2" borderId="17" xfId="0" applyNumberFormat="1" applyFont="1" applyFill="1" applyBorder="1" applyAlignment="1">
      <alignment horizontal="center" vertical="center" wrapText="1"/>
    </xf>
    <xf numFmtId="0" fontId="9" fillId="16" borderId="17" xfId="0" applyFont="1" applyFill="1" applyBorder="1" applyAlignment="1">
      <alignment horizontal="center" vertical="center" wrapText="1"/>
    </xf>
    <xf numFmtId="3" fontId="9" fillId="16" borderId="17" xfId="0" applyNumberFormat="1" applyFont="1" applyFill="1" applyBorder="1" applyAlignment="1">
      <alignment horizontal="center" vertical="center" wrapText="1"/>
    </xf>
    <xf numFmtId="0" fontId="9" fillId="14" borderId="17" xfId="0" applyFont="1" applyFill="1" applyBorder="1" applyAlignment="1">
      <alignment horizontal="center" vertical="center" wrapText="1"/>
    </xf>
    <xf numFmtId="0" fontId="9" fillId="17" borderId="17" xfId="0" applyFont="1" applyFill="1" applyBorder="1" applyAlignment="1">
      <alignment horizontal="center" vertical="center" wrapText="1"/>
    </xf>
    <xf numFmtId="167" fontId="11" fillId="0" borderId="8" xfId="0" applyNumberFormat="1" applyFont="1" applyBorder="1" applyAlignment="1">
      <alignment horizontal="center" vertical="center" wrapText="1"/>
    </xf>
    <xf numFmtId="165" fontId="9" fillId="8" borderId="16" xfId="0" applyNumberFormat="1" applyFont="1" applyFill="1" applyBorder="1" applyAlignment="1">
      <alignment horizontal="center" vertical="center" wrapText="1"/>
    </xf>
    <xf numFmtId="167" fontId="9" fillId="13" borderId="16" xfId="0" applyNumberFormat="1" applyFont="1" applyFill="1" applyBorder="1" applyAlignment="1">
      <alignment horizontal="center" vertical="center" wrapText="1"/>
    </xf>
    <xf numFmtId="165" fontId="9" fillId="11" borderId="16" xfId="0" applyNumberFormat="1" applyFont="1" applyFill="1" applyBorder="1" applyAlignment="1">
      <alignment horizontal="center" vertical="center" wrapText="1"/>
    </xf>
    <xf numFmtId="0" fontId="9" fillId="2" borderId="16" xfId="0" applyFont="1" applyFill="1" applyBorder="1" applyAlignment="1">
      <alignment horizontal="center" vertical="center" wrapText="1"/>
    </xf>
    <xf numFmtId="166" fontId="9" fillId="2" borderId="16" xfId="0" applyNumberFormat="1" applyFont="1" applyFill="1" applyBorder="1" applyAlignment="1">
      <alignment horizontal="center" vertical="center" wrapText="1"/>
    </xf>
    <xf numFmtId="0" fontId="9" fillId="16" borderId="16" xfId="0" applyFont="1" applyFill="1" applyBorder="1" applyAlignment="1">
      <alignment horizontal="center" vertical="center" wrapText="1"/>
    </xf>
    <xf numFmtId="3" fontId="9" fillId="16" borderId="16" xfId="0" applyNumberFormat="1" applyFont="1" applyFill="1" applyBorder="1" applyAlignment="1">
      <alignment horizontal="center" vertical="center" wrapText="1"/>
    </xf>
    <xf numFmtId="0" fontId="9" fillId="14" borderId="16" xfId="0" applyFont="1" applyFill="1" applyBorder="1" applyAlignment="1">
      <alignment horizontal="center" vertical="center" wrapText="1"/>
    </xf>
    <xf numFmtId="0" fontId="9" fillId="17" borderId="16" xfId="0" applyFont="1" applyFill="1" applyBorder="1" applyAlignment="1">
      <alignment horizontal="center" vertical="center" wrapText="1"/>
    </xf>
    <xf numFmtId="167" fontId="11" fillId="0" borderId="15" xfId="0" applyNumberFormat="1" applyFont="1" applyBorder="1" applyAlignment="1">
      <alignment horizontal="center" vertical="center" wrapText="1"/>
    </xf>
    <xf numFmtId="165" fontId="9" fillId="8" borderId="18" xfId="0" applyNumberFormat="1" applyFont="1" applyFill="1" applyBorder="1" applyAlignment="1">
      <alignment horizontal="center" vertical="center" wrapText="1"/>
    </xf>
    <xf numFmtId="167" fontId="9" fillId="13" borderId="18" xfId="0" applyNumberFormat="1" applyFont="1" applyFill="1" applyBorder="1" applyAlignment="1">
      <alignment horizontal="center" vertical="center" wrapText="1"/>
    </xf>
    <xf numFmtId="165" fontId="9" fillId="11" borderId="18" xfId="0" applyNumberFormat="1" applyFont="1" applyFill="1" applyBorder="1" applyAlignment="1">
      <alignment horizontal="center" vertical="center" wrapText="1"/>
    </xf>
    <xf numFmtId="0" fontId="9" fillId="2" borderId="18" xfId="0" applyFont="1" applyFill="1" applyBorder="1" applyAlignment="1">
      <alignment horizontal="center" vertical="center" wrapText="1"/>
    </xf>
    <xf numFmtId="166" fontId="9" fillId="2" borderId="18" xfId="0" applyNumberFormat="1" applyFont="1" applyFill="1" applyBorder="1" applyAlignment="1">
      <alignment horizontal="center" vertical="center" wrapText="1"/>
    </xf>
    <xf numFmtId="0" fontId="9" fillId="16" borderId="18" xfId="0" applyFont="1" applyFill="1" applyBorder="1" applyAlignment="1">
      <alignment horizontal="center" vertical="center" wrapText="1"/>
    </xf>
    <xf numFmtId="3" fontId="9" fillId="16" borderId="18" xfId="0" applyNumberFormat="1" applyFont="1" applyFill="1" applyBorder="1" applyAlignment="1">
      <alignment horizontal="center" vertical="center" wrapText="1"/>
    </xf>
    <xf numFmtId="0" fontId="9" fillId="14" borderId="18" xfId="0" applyFont="1" applyFill="1" applyBorder="1" applyAlignment="1">
      <alignment horizontal="center" vertical="center" wrapText="1"/>
    </xf>
    <xf numFmtId="0" fontId="9" fillId="17" borderId="18"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166" fontId="9" fillId="0" borderId="1" xfId="0" applyNumberFormat="1" applyFont="1" applyBorder="1" applyAlignment="1">
      <alignment horizontal="center" vertical="center" wrapText="1"/>
    </xf>
    <xf numFmtId="166" fontId="9" fillId="2" borderId="1" xfId="0" applyNumberFormat="1" applyFont="1" applyFill="1" applyBorder="1" applyAlignment="1">
      <alignment horizontal="center" vertical="center" wrapText="1"/>
    </xf>
    <xf numFmtId="167" fontId="9" fillId="2" borderId="14" xfId="0" applyNumberFormat="1" applyFont="1" applyFill="1" applyBorder="1" applyAlignment="1">
      <alignment horizontal="center" vertical="center" wrapText="1"/>
    </xf>
    <xf numFmtId="0" fontId="11" fillId="0" borderId="16" xfId="0" applyFont="1" applyBorder="1" applyAlignment="1">
      <alignment horizontal="center" vertical="center" wrapText="1"/>
    </xf>
    <xf numFmtId="164" fontId="9" fillId="0" borderId="14" xfId="0" applyNumberFormat="1" applyFont="1" applyBorder="1" applyAlignment="1">
      <alignment horizontal="center" vertical="center" wrapText="1"/>
    </xf>
    <xf numFmtId="49" fontId="10" fillId="2" borderId="14" xfId="0" applyNumberFormat="1" applyFont="1" applyFill="1" applyBorder="1" applyAlignment="1">
      <alignment horizontal="center" vertical="center" wrapText="1"/>
    </xf>
    <xf numFmtId="164" fontId="9" fillId="2" borderId="14" xfId="0" applyNumberFormat="1" applyFont="1" applyFill="1" applyBorder="1" applyAlignment="1">
      <alignment horizontal="center" vertical="center" wrapText="1"/>
    </xf>
    <xf numFmtId="0" fontId="9" fillId="14" borderId="14" xfId="0" applyFont="1" applyFill="1" applyBorder="1" applyAlignment="1">
      <alignment horizontal="center" vertical="center" wrapText="1"/>
    </xf>
    <xf numFmtId="165" fontId="9" fillId="8" borderId="14" xfId="0" applyNumberFormat="1" applyFont="1" applyFill="1" applyBorder="1" applyAlignment="1">
      <alignment horizontal="center" vertical="center" wrapText="1"/>
    </xf>
    <xf numFmtId="167" fontId="9" fillId="13" borderId="14" xfId="0" applyNumberFormat="1" applyFont="1" applyFill="1" applyBorder="1" applyAlignment="1">
      <alignment horizontal="center" vertical="center" wrapText="1"/>
    </xf>
    <xf numFmtId="165" fontId="9" fillId="11" borderId="14" xfId="0" applyNumberFormat="1" applyFont="1" applyFill="1" applyBorder="1" applyAlignment="1">
      <alignment horizontal="center" vertical="center" wrapText="1"/>
    </xf>
    <xf numFmtId="17" fontId="9" fillId="2" borderId="14" xfId="0" applyNumberFormat="1" applyFont="1" applyFill="1" applyBorder="1" applyAlignment="1">
      <alignment horizontal="center" vertical="center" wrapText="1"/>
    </xf>
    <xf numFmtId="0" fontId="9" fillId="0" borderId="0" xfId="0" applyFont="1" applyAlignment="1">
      <alignment horizontal="center" vertical="center" wrapText="1"/>
    </xf>
    <xf numFmtId="4" fontId="10" fillId="0" borderId="14" xfId="0" applyNumberFormat="1" applyFont="1" applyBorder="1" applyAlignment="1">
      <alignment horizontal="center" vertical="center" wrapText="1"/>
    </xf>
    <xf numFmtId="4" fontId="9" fillId="0" borderId="14" xfId="0" applyNumberFormat="1" applyFont="1" applyBorder="1" applyAlignment="1">
      <alignment horizontal="center" vertical="center" wrapText="1"/>
    </xf>
    <xf numFmtId="167" fontId="9" fillId="15" borderId="14" xfId="0" applyNumberFormat="1" applyFont="1" applyFill="1" applyBorder="1" applyAlignment="1">
      <alignment horizontal="center" vertical="center" wrapText="1"/>
    </xf>
    <xf numFmtId="165" fontId="10" fillId="2" borderId="14" xfId="0" applyNumberFormat="1"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171" fontId="9" fillId="2" borderId="14"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49" fontId="9" fillId="14" borderId="14" xfId="0" applyNumberFormat="1"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3" fontId="9" fillId="2" borderId="21" xfId="0" applyNumberFormat="1" applyFont="1" applyFill="1" applyBorder="1" applyAlignment="1">
      <alignment horizontal="center" vertical="center" wrapText="1"/>
    </xf>
    <xf numFmtId="3" fontId="9" fillId="2" borderId="17" xfId="0" applyNumberFormat="1" applyFont="1" applyFill="1" applyBorder="1" applyAlignment="1">
      <alignment horizontal="center" vertical="center" wrapText="1"/>
    </xf>
    <xf numFmtId="172" fontId="9" fillId="2" borderId="14" xfId="0" applyNumberFormat="1" applyFont="1" applyFill="1" applyBorder="1" applyAlignment="1">
      <alignment horizontal="center" vertical="center" wrapText="1"/>
    </xf>
    <xf numFmtId="0" fontId="14" fillId="14" borderId="14" xfId="0"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173" fontId="9" fillId="2" borderId="15"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49" fontId="9" fillId="14" borderId="15" xfId="0" applyNumberFormat="1" applyFont="1" applyFill="1" applyBorder="1" applyAlignment="1">
      <alignment horizontal="center" vertical="center" wrapText="1"/>
    </xf>
    <xf numFmtId="164" fontId="9" fillId="2" borderId="15" xfId="0" applyNumberFormat="1" applyFont="1" applyFill="1" applyBorder="1" applyAlignment="1">
      <alignment horizontal="center" vertical="center" wrapText="1"/>
    </xf>
    <xf numFmtId="172" fontId="9" fillId="2" borderId="15" xfId="0" applyNumberFormat="1" applyFont="1" applyFill="1" applyBorder="1" applyAlignment="1">
      <alignment horizontal="center" vertical="center" wrapText="1"/>
    </xf>
    <xf numFmtId="173" fontId="9" fillId="2" borderId="14" xfId="0" applyNumberFormat="1" applyFont="1" applyFill="1" applyBorder="1" applyAlignment="1">
      <alignment horizontal="center" vertical="center" wrapText="1"/>
    </xf>
    <xf numFmtId="174" fontId="9" fillId="2" borderId="14" xfId="0" applyNumberFormat="1" applyFont="1" applyFill="1" applyBorder="1" applyAlignment="1">
      <alignment horizontal="center" vertical="center" wrapText="1"/>
    </xf>
    <xf numFmtId="3" fontId="9" fillId="2" borderId="15" xfId="0" applyNumberFormat="1" applyFont="1" applyFill="1" applyBorder="1" applyAlignment="1">
      <alignment horizontal="center" vertical="center" wrapText="1"/>
    </xf>
    <xf numFmtId="1" fontId="9" fillId="2" borderId="14"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590550</xdr:colOff>
      <xdr:row>0</xdr:row>
      <xdr:rowOff>0</xdr:rowOff>
    </xdr:from>
    <xdr:to>
      <xdr:col>1</xdr:col>
      <xdr:colOff>657225</xdr:colOff>
      <xdr:row>4</xdr:row>
      <xdr:rowOff>116977</xdr:rowOff>
    </xdr:to>
    <xdr:pic>
      <xdr:nvPicPr>
        <xdr:cNvPr id="2" name="Imagem 1">
          <a:extLst>
            <a:ext uri="{FF2B5EF4-FFF2-40B4-BE49-F238E27FC236}">
              <a16:creationId xmlns:a16="http://schemas.microsoft.com/office/drawing/2014/main" id="{4518141B-17C5-69A1-2860-C759B9A1429F}"/>
            </a:ext>
          </a:extLst>
        </xdr:cNvPr>
        <xdr:cNvPicPr>
          <a:picLocks noChangeAspect="1"/>
        </xdr:cNvPicPr>
      </xdr:nvPicPr>
      <xdr:blipFill>
        <a:blip xmlns:r="http://schemas.openxmlformats.org/officeDocument/2006/relationships" r:embed="rId1"/>
        <a:stretch>
          <a:fillRect/>
        </a:stretch>
      </xdr:blipFill>
      <xdr:spPr>
        <a:xfrm>
          <a:off x="590550" y="0"/>
          <a:ext cx="676275" cy="76467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Liberation Sans"/>
        <a:ea typeface="Liberation Sans"/>
        <a:cs typeface="Liberation Sans"/>
      </a:majorFont>
      <a:minorFont>
        <a:latin typeface="Liberation Sans"/>
        <a:ea typeface="Liberation Sans"/>
        <a:cs typeface="Liberation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BB736-3E1E-4D22-A864-549EDF1DE717}">
  <dimension ref="A6:CF269"/>
  <sheetViews>
    <sheetView tabSelected="1" workbookViewId="0">
      <selection activeCell="B17" sqref="B17:H20"/>
    </sheetView>
  </sheetViews>
  <sheetFormatPr defaultRowHeight="12.75"/>
  <cols>
    <col min="2" max="5" width="25.7109375" customWidth="1"/>
    <col min="6" max="6" width="55.7109375" customWidth="1"/>
    <col min="7" max="22" width="25.7109375" customWidth="1"/>
    <col min="23" max="23" width="55.7109375" customWidth="1"/>
    <col min="24" max="84" width="25.7109375" customWidth="1"/>
  </cols>
  <sheetData>
    <row r="6" spans="1:84" ht="15.75">
      <c r="A6" s="2" t="s">
        <v>0</v>
      </c>
      <c r="B6" s="1"/>
      <c r="C6" s="1"/>
      <c r="D6" s="1"/>
      <c r="E6" s="1"/>
      <c r="F6" s="1"/>
      <c r="G6" s="44"/>
      <c r="H6" s="44"/>
      <c r="I6" s="44"/>
      <c r="J6" s="44"/>
      <c r="K6" s="44"/>
      <c r="L6" s="44"/>
      <c r="M6" s="44"/>
      <c r="N6" s="44"/>
      <c r="O6" s="44"/>
      <c r="P6" s="44"/>
      <c r="Q6" s="44"/>
    </row>
    <row r="7" spans="1:84" ht="15.75">
      <c r="A7" s="2"/>
      <c r="B7" s="1"/>
      <c r="C7" s="1"/>
      <c r="D7" s="1"/>
      <c r="E7" s="1"/>
      <c r="F7" s="1"/>
      <c r="G7" s="44"/>
      <c r="H7" s="44"/>
      <c r="I7" s="44"/>
      <c r="J7" s="44"/>
      <c r="K7" s="44"/>
      <c r="L7" s="44"/>
      <c r="M7" s="44"/>
      <c r="N7" s="44"/>
      <c r="O7" s="44"/>
      <c r="P7" s="44"/>
      <c r="Q7" s="44"/>
    </row>
    <row r="8" spans="1:84" ht="15.75">
      <c r="A8" s="2" t="s">
        <v>1038</v>
      </c>
      <c r="B8" s="1"/>
      <c r="C8" s="1"/>
      <c r="D8" s="1"/>
      <c r="E8" s="1"/>
      <c r="F8" s="1"/>
      <c r="G8" s="44"/>
      <c r="H8" s="44"/>
      <c r="I8" s="44"/>
      <c r="J8" s="44"/>
      <c r="K8" s="44"/>
      <c r="L8" s="44"/>
      <c r="M8" s="44"/>
      <c r="N8" s="44"/>
      <c r="O8" s="44"/>
      <c r="P8" s="44"/>
      <c r="Q8" s="44"/>
    </row>
    <row r="9" spans="1:84" ht="15.75">
      <c r="A9" s="2" t="s">
        <v>1</v>
      </c>
      <c r="B9" s="1"/>
      <c r="C9" s="1"/>
      <c r="D9" s="1"/>
      <c r="E9" s="1"/>
      <c r="F9" s="1"/>
      <c r="G9" s="44"/>
      <c r="H9" s="44"/>
      <c r="I9" s="44"/>
      <c r="J9" s="44"/>
      <c r="K9" s="44"/>
      <c r="L9" s="44"/>
      <c r="M9" s="44"/>
      <c r="N9" s="44"/>
      <c r="O9" s="44"/>
      <c r="P9" s="44"/>
      <c r="Q9" s="44"/>
    </row>
    <row r="10" spans="1:84" ht="15.75">
      <c r="A10" s="2" t="s">
        <v>1039</v>
      </c>
      <c r="B10" s="1"/>
      <c r="C10" s="1"/>
      <c r="D10" s="1"/>
      <c r="E10" s="1"/>
      <c r="F10" s="1"/>
      <c r="G10" s="44"/>
      <c r="H10" s="44"/>
      <c r="I10" s="44"/>
      <c r="J10" s="44"/>
      <c r="K10" s="44"/>
      <c r="L10" s="44"/>
      <c r="M10" s="44"/>
      <c r="N10" s="44"/>
      <c r="O10" s="44"/>
      <c r="P10" s="44"/>
      <c r="Q10" s="44"/>
    </row>
    <row r="11" spans="1:84" ht="15.75">
      <c r="A11" s="2"/>
      <c r="B11" s="1"/>
      <c r="C11" s="1"/>
      <c r="D11" s="1"/>
      <c r="E11" s="1"/>
      <c r="F11" s="1"/>
      <c r="G11" s="44"/>
      <c r="H11" s="44"/>
      <c r="I11" s="44"/>
      <c r="J11" s="44"/>
      <c r="K11" s="44"/>
      <c r="L11" s="44"/>
      <c r="M11" s="44"/>
      <c r="N11" s="44"/>
      <c r="O11" s="44"/>
      <c r="P11" s="44"/>
      <c r="Q11" s="44"/>
    </row>
    <row r="12" spans="1:84" ht="15.75">
      <c r="A12" s="2" t="s">
        <v>1047</v>
      </c>
      <c r="B12" s="1"/>
      <c r="C12" s="2"/>
      <c r="D12" s="3"/>
      <c r="E12" s="3"/>
      <c r="F12" s="3"/>
      <c r="G12" s="44"/>
      <c r="H12" s="44"/>
      <c r="I12" s="44"/>
      <c r="J12" s="44"/>
      <c r="K12" s="44"/>
      <c r="L12" s="44"/>
      <c r="M12" s="44"/>
      <c r="N12" s="44"/>
      <c r="O12" s="44"/>
      <c r="P12" s="44"/>
      <c r="Q12" s="44"/>
    </row>
    <row r="13" spans="1:84" ht="15.75">
      <c r="A13" s="2" t="s">
        <v>1046</v>
      </c>
      <c r="B13" s="1"/>
      <c r="C13" s="4"/>
      <c r="D13" s="5"/>
      <c r="E13" s="5"/>
      <c r="F13" s="5"/>
      <c r="G13" s="44"/>
      <c r="H13" s="44"/>
      <c r="I13" s="44"/>
      <c r="J13" s="44"/>
      <c r="K13" s="44"/>
      <c r="L13" s="44"/>
      <c r="M13" s="44"/>
      <c r="N13" s="44"/>
      <c r="O13" s="44"/>
      <c r="P13" s="44"/>
      <c r="Q13" s="44"/>
    </row>
    <row r="14" spans="1:84" ht="15.75">
      <c r="A14" s="2"/>
      <c r="B14" s="1"/>
      <c r="C14" s="1"/>
      <c r="D14" s="1"/>
      <c r="E14" s="1"/>
      <c r="F14" s="1"/>
      <c r="G14" s="44"/>
      <c r="H14" s="44"/>
      <c r="I14" s="44"/>
      <c r="J14" s="44"/>
      <c r="K14" s="44"/>
      <c r="L14" s="44"/>
      <c r="M14" s="44"/>
      <c r="N14" s="44"/>
      <c r="O14" s="44"/>
      <c r="P14" s="44"/>
      <c r="Q14" s="44"/>
    </row>
    <row r="15" spans="1:84" ht="16.5" thickBot="1">
      <c r="A15" s="2" t="s">
        <v>2</v>
      </c>
      <c r="B15" s="6"/>
      <c r="C15" s="6"/>
      <c r="D15" s="6"/>
      <c r="E15" s="6"/>
      <c r="F15" s="6"/>
      <c r="G15" s="44"/>
      <c r="H15" s="44"/>
      <c r="I15" s="44"/>
      <c r="J15" s="44"/>
      <c r="K15" s="44"/>
      <c r="L15" s="44"/>
      <c r="M15" s="44"/>
      <c r="N15" s="44"/>
      <c r="O15" s="44"/>
      <c r="P15" s="44"/>
      <c r="Q15" s="44"/>
    </row>
    <row r="16" spans="1:84" ht="13.5" thickBot="1">
      <c r="A16" s="68" t="s">
        <v>3</v>
      </c>
      <c r="B16" s="50" t="s">
        <v>4</v>
      </c>
      <c r="C16" s="76"/>
      <c r="D16" s="76"/>
      <c r="E16" s="76"/>
      <c r="F16" s="76"/>
      <c r="G16" s="76"/>
      <c r="H16" s="76"/>
      <c r="I16" s="76"/>
      <c r="J16" s="76"/>
      <c r="K16" s="76"/>
      <c r="L16" s="76"/>
      <c r="M16" s="76"/>
      <c r="N16" s="76"/>
      <c r="O16" s="76"/>
      <c r="P16" s="76"/>
      <c r="Q16" s="76"/>
      <c r="R16" s="76"/>
      <c r="S16" s="76"/>
      <c r="T16" s="76"/>
      <c r="U16" s="76"/>
      <c r="V16" s="76"/>
      <c r="W16" s="76"/>
      <c r="X16" s="77"/>
      <c r="Y16" s="78"/>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80"/>
      <c r="BN16" s="51" t="s">
        <v>5</v>
      </c>
      <c r="BO16" s="79"/>
      <c r="BP16" s="79"/>
      <c r="BQ16" s="79"/>
      <c r="BR16" s="79"/>
      <c r="BS16" s="79"/>
      <c r="BT16" s="79"/>
      <c r="BU16" s="79"/>
      <c r="BV16" s="79"/>
      <c r="BW16" s="79"/>
      <c r="BX16" s="79"/>
      <c r="BY16" s="79"/>
      <c r="BZ16" s="80"/>
      <c r="CA16" s="81" t="s">
        <v>6</v>
      </c>
      <c r="CB16" s="79"/>
      <c r="CC16" s="79"/>
      <c r="CD16" s="79"/>
      <c r="CE16" s="79"/>
      <c r="CF16" s="80"/>
    </row>
    <row r="17" spans="1:84">
      <c r="A17" s="82"/>
      <c r="B17" s="52" t="s">
        <v>7</v>
      </c>
      <c r="C17" s="79"/>
      <c r="D17" s="79"/>
      <c r="E17" s="79"/>
      <c r="F17" s="79"/>
      <c r="G17" s="79"/>
      <c r="H17" s="80"/>
      <c r="I17" s="63" t="s">
        <v>8</v>
      </c>
      <c r="J17" s="79"/>
      <c r="K17" s="79"/>
      <c r="L17" s="80"/>
      <c r="M17" s="65" t="s">
        <v>9</v>
      </c>
      <c r="N17" s="79"/>
      <c r="O17" s="79"/>
      <c r="P17" s="80"/>
      <c r="Q17" s="52" t="s">
        <v>10</v>
      </c>
      <c r="R17" s="79"/>
      <c r="S17" s="79"/>
      <c r="T17" s="79"/>
      <c r="U17" s="79"/>
      <c r="V17" s="79"/>
      <c r="W17" s="79"/>
      <c r="X17" s="80"/>
      <c r="Y17" s="83"/>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5"/>
      <c r="BN17" s="83"/>
      <c r="BO17" s="84"/>
      <c r="BP17" s="84"/>
      <c r="BQ17" s="84"/>
      <c r="BR17" s="84"/>
      <c r="BS17" s="84"/>
      <c r="BT17" s="84"/>
      <c r="BU17" s="84"/>
      <c r="BV17" s="84"/>
      <c r="BW17" s="84"/>
      <c r="BX17" s="84"/>
      <c r="BY17" s="84"/>
      <c r="BZ17" s="85"/>
      <c r="CA17" s="83"/>
      <c r="CB17" s="84"/>
      <c r="CC17" s="84"/>
      <c r="CD17" s="84"/>
      <c r="CE17" s="84"/>
      <c r="CF17" s="85"/>
    </row>
    <row r="18" spans="1:84" ht="13.5" thickBot="1">
      <c r="A18" s="82"/>
      <c r="B18" s="83"/>
      <c r="C18" s="84"/>
      <c r="D18" s="84"/>
      <c r="E18" s="84"/>
      <c r="F18" s="84"/>
      <c r="G18" s="84"/>
      <c r="H18" s="85"/>
      <c r="I18" s="83"/>
      <c r="J18" s="84"/>
      <c r="K18" s="84"/>
      <c r="L18" s="85"/>
      <c r="M18" s="83"/>
      <c r="N18" s="84"/>
      <c r="O18" s="84"/>
      <c r="P18" s="85"/>
      <c r="Q18" s="83"/>
      <c r="R18" s="84"/>
      <c r="S18" s="84"/>
      <c r="T18" s="84"/>
      <c r="U18" s="84"/>
      <c r="V18" s="84"/>
      <c r="W18" s="84"/>
      <c r="X18" s="85"/>
      <c r="Y18" s="86"/>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8"/>
      <c r="BN18" s="86"/>
      <c r="BO18" s="87"/>
      <c r="BP18" s="87"/>
      <c r="BQ18" s="87"/>
      <c r="BR18" s="87"/>
      <c r="BS18" s="87"/>
      <c r="BT18" s="87"/>
      <c r="BU18" s="87"/>
      <c r="BV18" s="87"/>
      <c r="BW18" s="87"/>
      <c r="BX18" s="87"/>
      <c r="BY18" s="87"/>
      <c r="BZ18" s="88"/>
      <c r="CA18" s="83"/>
      <c r="CB18" s="84"/>
      <c r="CC18" s="84"/>
      <c r="CD18" s="84"/>
      <c r="CE18" s="84"/>
      <c r="CF18" s="85"/>
    </row>
    <row r="19" spans="1:84" ht="16.5" thickBot="1">
      <c r="A19" s="82"/>
      <c r="B19" s="83"/>
      <c r="C19" s="84"/>
      <c r="D19" s="84"/>
      <c r="E19" s="84"/>
      <c r="F19" s="84"/>
      <c r="G19" s="84"/>
      <c r="H19" s="85"/>
      <c r="I19" s="86"/>
      <c r="J19" s="87"/>
      <c r="K19" s="87"/>
      <c r="L19" s="88"/>
      <c r="M19" s="86"/>
      <c r="N19" s="87"/>
      <c r="O19" s="87"/>
      <c r="P19" s="88"/>
      <c r="Q19" s="86"/>
      <c r="R19" s="87"/>
      <c r="S19" s="87"/>
      <c r="T19" s="87"/>
      <c r="U19" s="87"/>
      <c r="V19" s="87"/>
      <c r="W19" s="87"/>
      <c r="X19" s="88"/>
      <c r="Y19" s="60" t="s">
        <v>11</v>
      </c>
      <c r="Z19" s="76"/>
      <c r="AA19" s="76"/>
      <c r="AB19" s="76"/>
      <c r="AC19" s="76"/>
      <c r="AD19" s="76"/>
      <c r="AE19" s="76"/>
      <c r="AF19" s="76"/>
      <c r="AG19" s="76"/>
      <c r="AH19" s="76"/>
      <c r="AI19" s="76"/>
      <c r="AJ19" s="76"/>
      <c r="AK19" s="77"/>
      <c r="AL19" s="7"/>
      <c r="AM19" s="59" t="s">
        <v>12</v>
      </c>
      <c r="AN19" s="76"/>
      <c r="AO19" s="76"/>
      <c r="AP19" s="76"/>
      <c r="AQ19" s="76"/>
      <c r="AR19" s="76"/>
      <c r="AS19" s="76"/>
      <c r="AT19" s="76"/>
      <c r="AU19" s="76"/>
      <c r="AV19" s="76"/>
      <c r="AW19" s="76"/>
      <c r="AX19" s="76"/>
      <c r="AY19" s="76"/>
      <c r="AZ19" s="76"/>
      <c r="BA19" s="76"/>
      <c r="BB19" s="76"/>
      <c r="BC19" s="77"/>
      <c r="BD19" s="59" t="s">
        <v>13</v>
      </c>
      <c r="BE19" s="76"/>
      <c r="BF19" s="76"/>
      <c r="BG19" s="76"/>
      <c r="BH19" s="76"/>
      <c r="BI19" s="77"/>
      <c r="BJ19" s="61" t="s">
        <v>14</v>
      </c>
      <c r="BK19" s="66" t="s">
        <v>15</v>
      </c>
      <c r="BL19" s="76"/>
      <c r="BM19" s="77"/>
      <c r="BN19" s="67" t="s">
        <v>16</v>
      </c>
      <c r="BO19" s="67" t="s">
        <v>17</v>
      </c>
      <c r="BP19" s="51" t="s">
        <v>18</v>
      </c>
      <c r="BQ19" s="79"/>
      <c r="BR19" s="80"/>
      <c r="BS19" s="51" t="s">
        <v>19</v>
      </c>
      <c r="BT19" s="80"/>
      <c r="BU19" s="67" t="s">
        <v>20</v>
      </c>
      <c r="BV19" s="62" t="s">
        <v>21</v>
      </c>
      <c r="BW19" s="62" t="s">
        <v>22</v>
      </c>
      <c r="BX19" s="51" t="s">
        <v>23</v>
      </c>
      <c r="BY19" s="79"/>
      <c r="BZ19" s="80"/>
      <c r="CA19" s="83"/>
      <c r="CB19" s="84"/>
      <c r="CC19" s="84"/>
      <c r="CD19" s="84"/>
      <c r="CE19" s="84"/>
      <c r="CF19" s="85"/>
    </row>
    <row r="20" spans="1:84" ht="13.5" thickBot="1">
      <c r="A20" s="82"/>
      <c r="B20" s="86"/>
      <c r="C20" s="87"/>
      <c r="D20" s="87"/>
      <c r="E20" s="87"/>
      <c r="F20" s="87"/>
      <c r="G20" s="87"/>
      <c r="H20" s="88"/>
      <c r="I20" s="64" t="s">
        <v>24</v>
      </c>
      <c r="J20" s="72" t="s">
        <v>25</v>
      </c>
      <c r="K20" s="77"/>
      <c r="L20" s="64" t="s">
        <v>26</v>
      </c>
      <c r="M20" s="73" t="s">
        <v>27</v>
      </c>
      <c r="N20" s="68" t="s">
        <v>28</v>
      </c>
      <c r="O20" s="68" t="s">
        <v>29</v>
      </c>
      <c r="P20" s="68" t="s">
        <v>30</v>
      </c>
      <c r="Q20" s="69" t="s">
        <v>31</v>
      </c>
      <c r="R20" s="70" t="s">
        <v>25</v>
      </c>
      <c r="S20" s="77"/>
      <c r="T20" s="69" t="s">
        <v>32</v>
      </c>
      <c r="U20" s="69" t="s">
        <v>33</v>
      </c>
      <c r="V20" s="69" t="s">
        <v>34</v>
      </c>
      <c r="W20" s="69" t="s">
        <v>35</v>
      </c>
      <c r="X20" s="71" t="s">
        <v>36</v>
      </c>
      <c r="Y20" s="55" t="s">
        <v>37</v>
      </c>
      <c r="Z20" s="55" t="s">
        <v>38</v>
      </c>
      <c r="AA20" s="55" t="s">
        <v>39</v>
      </c>
      <c r="AB20" s="55" t="s">
        <v>40</v>
      </c>
      <c r="AC20" s="55" t="s">
        <v>41</v>
      </c>
      <c r="AD20" s="55" t="s">
        <v>42</v>
      </c>
      <c r="AE20" s="55" t="s">
        <v>43</v>
      </c>
      <c r="AF20" s="55" t="s">
        <v>44</v>
      </c>
      <c r="AG20" s="55" t="s">
        <v>45</v>
      </c>
      <c r="AH20" s="55" t="s">
        <v>46</v>
      </c>
      <c r="AI20" s="53" t="s">
        <v>47</v>
      </c>
      <c r="AJ20" s="53" t="s">
        <v>48</v>
      </c>
      <c r="AK20" s="54" t="s">
        <v>49</v>
      </c>
      <c r="AL20" s="55" t="s">
        <v>37</v>
      </c>
      <c r="AM20" s="56" t="s">
        <v>50</v>
      </c>
      <c r="AN20" s="56" t="s">
        <v>51</v>
      </c>
      <c r="AO20" s="57" t="s">
        <v>52</v>
      </c>
      <c r="AP20" s="56" t="s">
        <v>41</v>
      </c>
      <c r="AQ20" s="56" t="s">
        <v>53</v>
      </c>
      <c r="AR20" s="58" t="s">
        <v>54</v>
      </c>
      <c r="AS20" s="77"/>
      <c r="AT20" s="59" t="s">
        <v>55</v>
      </c>
      <c r="AU20" s="77"/>
      <c r="AV20" s="59" t="s">
        <v>56</v>
      </c>
      <c r="AW20" s="76"/>
      <c r="AX20" s="76"/>
      <c r="AY20" s="77"/>
      <c r="AZ20" s="59" t="s">
        <v>57</v>
      </c>
      <c r="BA20" s="76"/>
      <c r="BB20" s="76"/>
      <c r="BC20" s="77"/>
      <c r="BD20" s="59" t="s">
        <v>58</v>
      </c>
      <c r="BE20" s="76"/>
      <c r="BF20" s="77"/>
      <c r="BG20" s="59" t="s">
        <v>59</v>
      </c>
      <c r="BH20" s="76"/>
      <c r="BI20" s="77"/>
      <c r="BJ20" s="82"/>
      <c r="BK20" s="66" t="s">
        <v>60</v>
      </c>
      <c r="BL20" s="76"/>
      <c r="BM20" s="77"/>
      <c r="BN20" s="82"/>
      <c r="BO20" s="82"/>
      <c r="BP20" s="86"/>
      <c r="BQ20" s="87"/>
      <c r="BR20" s="88"/>
      <c r="BS20" s="86"/>
      <c r="BT20" s="88"/>
      <c r="BU20" s="82"/>
      <c r="BV20" s="82"/>
      <c r="BW20" s="82"/>
      <c r="BX20" s="86"/>
      <c r="BY20" s="87"/>
      <c r="BZ20" s="88"/>
      <c r="CA20" s="86"/>
      <c r="CB20" s="87"/>
      <c r="CC20" s="87"/>
      <c r="CD20" s="87"/>
      <c r="CE20" s="87"/>
      <c r="CF20" s="88"/>
    </row>
    <row r="21" spans="1:84" ht="80.099999999999994" customHeight="1" thickBot="1">
      <c r="A21" s="75"/>
      <c r="B21" s="8" t="s">
        <v>61</v>
      </c>
      <c r="C21" s="8" t="s">
        <v>62</v>
      </c>
      <c r="D21" s="8" t="s">
        <v>63</v>
      </c>
      <c r="E21" s="8" t="s">
        <v>16</v>
      </c>
      <c r="F21" s="8" t="s">
        <v>35</v>
      </c>
      <c r="G21" s="8" t="s">
        <v>64</v>
      </c>
      <c r="H21" s="8" t="s">
        <v>26</v>
      </c>
      <c r="I21" s="75"/>
      <c r="J21" s="9" t="s">
        <v>65</v>
      </c>
      <c r="K21" s="9" t="s">
        <v>66</v>
      </c>
      <c r="L21" s="75"/>
      <c r="M21" s="75"/>
      <c r="N21" s="75"/>
      <c r="O21" s="75"/>
      <c r="P21" s="75"/>
      <c r="Q21" s="75"/>
      <c r="R21" s="8" t="s">
        <v>65</v>
      </c>
      <c r="S21" s="8" t="s">
        <v>66</v>
      </c>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10" t="s">
        <v>67</v>
      </c>
      <c r="AS21" s="10" t="s">
        <v>43</v>
      </c>
      <c r="AT21" s="11" t="s">
        <v>67</v>
      </c>
      <c r="AU21" s="11" t="s">
        <v>43</v>
      </c>
      <c r="AV21" s="11" t="s">
        <v>68</v>
      </c>
      <c r="AW21" s="11" t="s">
        <v>69</v>
      </c>
      <c r="AX21" s="12" t="s">
        <v>70</v>
      </c>
      <c r="AY21" s="12" t="s">
        <v>71</v>
      </c>
      <c r="AZ21" s="11" t="s">
        <v>68</v>
      </c>
      <c r="BA21" s="11" t="s">
        <v>69</v>
      </c>
      <c r="BB21" s="12" t="s">
        <v>70</v>
      </c>
      <c r="BC21" s="12" t="s">
        <v>71</v>
      </c>
      <c r="BD21" s="11" t="s">
        <v>72</v>
      </c>
      <c r="BE21" s="10" t="s">
        <v>73</v>
      </c>
      <c r="BF21" s="13" t="s">
        <v>74</v>
      </c>
      <c r="BG21" s="12" t="s">
        <v>72</v>
      </c>
      <c r="BH21" s="11" t="s">
        <v>73</v>
      </c>
      <c r="BI21" s="12" t="s">
        <v>74</v>
      </c>
      <c r="BJ21" s="75"/>
      <c r="BK21" s="13" t="s">
        <v>75</v>
      </c>
      <c r="BL21" s="14" t="s">
        <v>76</v>
      </c>
      <c r="BM21" s="13" t="s">
        <v>77</v>
      </c>
      <c r="BN21" s="75"/>
      <c r="BO21" s="75"/>
      <c r="BP21" s="15" t="s">
        <v>65</v>
      </c>
      <c r="BQ21" s="15" t="s">
        <v>66</v>
      </c>
      <c r="BR21" s="15" t="s">
        <v>78</v>
      </c>
      <c r="BS21" s="15" t="s">
        <v>79</v>
      </c>
      <c r="BT21" s="15" t="s">
        <v>80</v>
      </c>
      <c r="BU21" s="75"/>
      <c r="BV21" s="75"/>
      <c r="BW21" s="75"/>
      <c r="BX21" s="15" t="s">
        <v>65</v>
      </c>
      <c r="BY21" s="15" t="s">
        <v>81</v>
      </c>
      <c r="BZ21" s="15" t="s">
        <v>82</v>
      </c>
      <c r="CA21" s="16" t="s">
        <v>83</v>
      </c>
      <c r="CB21" s="16" t="s">
        <v>84</v>
      </c>
      <c r="CC21" s="16" t="s">
        <v>85</v>
      </c>
      <c r="CD21" s="16" t="s">
        <v>86</v>
      </c>
      <c r="CE21" s="16" t="s">
        <v>87</v>
      </c>
      <c r="CF21" s="16" t="s">
        <v>88</v>
      </c>
    </row>
    <row r="22" spans="1:84" ht="30" customHeight="1" thickBot="1">
      <c r="A22" s="17" t="s">
        <v>89</v>
      </c>
      <c r="B22" s="17" t="s">
        <v>90</v>
      </c>
      <c r="C22" s="17" t="s">
        <v>91</v>
      </c>
      <c r="D22" s="18" t="s">
        <v>92</v>
      </c>
      <c r="E22" s="17" t="s">
        <v>93</v>
      </c>
      <c r="F22" s="17" t="s">
        <v>94</v>
      </c>
      <c r="G22" s="17" t="s">
        <v>95</v>
      </c>
      <c r="H22" s="17" t="s">
        <v>96</v>
      </c>
      <c r="I22" s="17" t="s">
        <v>97</v>
      </c>
      <c r="J22" s="19" t="s">
        <v>98</v>
      </c>
      <c r="K22" s="19" t="s">
        <v>99</v>
      </c>
      <c r="L22" s="17" t="s">
        <v>100</v>
      </c>
      <c r="M22" s="18" t="s">
        <v>101</v>
      </c>
      <c r="N22" s="17" t="s">
        <v>102</v>
      </c>
      <c r="O22" s="17" t="s">
        <v>103</v>
      </c>
      <c r="P22" s="17" t="s">
        <v>104</v>
      </c>
      <c r="Q22" s="17" t="s">
        <v>105</v>
      </c>
      <c r="R22" s="17" t="s">
        <v>106</v>
      </c>
      <c r="S22" s="17" t="s">
        <v>107</v>
      </c>
      <c r="T22" s="17" t="s">
        <v>108</v>
      </c>
      <c r="U22" s="17" t="s">
        <v>109</v>
      </c>
      <c r="V22" s="17" t="s">
        <v>110</v>
      </c>
      <c r="W22" s="17" t="s">
        <v>111</v>
      </c>
      <c r="X22" s="20" t="s">
        <v>112</v>
      </c>
      <c r="Y22" s="21" t="s">
        <v>113</v>
      </c>
      <c r="Z22" s="17" t="s">
        <v>114</v>
      </c>
      <c r="AA22" s="17" t="s">
        <v>115</v>
      </c>
      <c r="AB22" s="17" t="s">
        <v>116</v>
      </c>
      <c r="AC22" s="17" t="s">
        <v>117</v>
      </c>
      <c r="AD22" s="17" t="s">
        <v>118</v>
      </c>
      <c r="AE22" s="17" t="s">
        <v>119</v>
      </c>
      <c r="AF22" s="17" t="s">
        <v>120</v>
      </c>
      <c r="AG22" s="17" t="s">
        <v>121</v>
      </c>
      <c r="AH22" s="17" t="s">
        <v>122</v>
      </c>
      <c r="AI22" s="22" t="s">
        <v>123</v>
      </c>
      <c r="AJ22" s="22" t="s">
        <v>124</v>
      </c>
      <c r="AK22" s="20" t="s">
        <v>125</v>
      </c>
      <c r="AL22" s="20"/>
      <c r="AM22" s="17" t="s">
        <v>126</v>
      </c>
      <c r="AN22" s="17" t="s">
        <v>127</v>
      </c>
      <c r="AO22" s="23" t="s">
        <v>128</v>
      </c>
      <c r="AP22" s="17" t="s">
        <v>129</v>
      </c>
      <c r="AQ22" s="17" t="s">
        <v>130</v>
      </c>
      <c r="AR22" s="23" t="s">
        <v>131</v>
      </c>
      <c r="AS22" s="23" t="s">
        <v>132</v>
      </c>
      <c r="AT22" s="17" t="s">
        <v>133</v>
      </c>
      <c r="AU22" s="17" t="s">
        <v>134</v>
      </c>
      <c r="AV22" s="17" t="s">
        <v>135</v>
      </c>
      <c r="AW22" s="17" t="s">
        <v>136</v>
      </c>
      <c r="AX22" s="22" t="s">
        <v>137</v>
      </c>
      <c r="AY22" s="22" t="s">
        <v>138</v>
      </c>
      <c r="AZ22" s="17" t="s">
        <v>139</v>
      </c>
      <c r="BA22" s="17" t="s">
        <v>140</v>
      </c>
      <c r="BB22" s="22" t="s">
        <v>141</v>
      </c>
      <c r="BC22" s="22" t="s">
        <v>142</v>
      </c>
      <c r="BD22" s="17" t="s">
        <v>143</v>
      </c>
      <c r="BE22" s="23" t="s">
        <v>144</v>
      </c>
      <c r="BF22" s="20" t="s">
        <v>145</v>
      </c>
      <c r="BG22" s="22" t="s">
        <v>146</v>
      </c>
      <c r="BH22" s="17" t="s">
        <v>147</v>
      </c>
      <c r="BI22" s="22" t="s">
        <v>148</v>
      </c>
      <c r="BJ22" s="24" t="s">
        <v>149</v>
      </c>
      <c r="BK22" s="24" t="s">
        <v>150</v>
      </c>
      <c r="BL22" s="25" t="s">
        <v>151</v>
      </c>
      <c r="BM22" s="24" t="s">
        <v>152</v>
      </c>
      <c r="BN22" s="17" t="s">
        <v>153</v>
      </c>
      <c r="BO22" s="17" t="s">
        <v>154</v>
      </c>
      <c r="BP22" s="17" t="s">
        <v>155</v>
      </c>
      <c r="BQ22" s="17" t="s">
        <v>156</v>
      </c>
      <c r="BR22" s="17" t="s">
        <v>157</v>
      </c>
      <c r="BS22" s="17" t="s">
        <v>158</v>
      </c>
      <c r="BT22" s="17" t="s">
        <v>159</v>
      </c>
      <c r="BU22" s="17" t="s">
        <v>160</v>
      </c>
      <c r="BV22" s="22" t="s">
        <v>161</v>
      </c>
      <c r="BW22" s="22" t="s">
        <v>162</v>
      </c>
      <c r="BX22" s="17" t="s">
        <v>163</v>
      </c>
      <c r="BY22" s="17" t="s">
        <v>164</v>
      </c>
      <c r="BZ22" s="17" t="s">
        <v>165</v>
      </c>
      <c r="CA22" s="17" t="s">
        <v>166</v>
      </c>
      <c r="CB22" s="17" t="s">
        <v>167</v>
      </c>
      <c r="CC22" s="17" t="s">
        <v>168</v>
      </c>
      <c r="CD22" s="17" t="s">
        <v>169</v>
      </c>
      <c r="CE22" s="17" t="s">
        <v>170</v>
      </c>
      <c r="CF22" s="17" t="s">
        <v>171</v>
      </c>
    </row>
    <row r="23" spans="1:84" ht="30" customHeight="1" thickBot="1">
      <c r="A23" s="92">
        <v>1</v>
      </c>
      <c r="B23" s="92" t="s">
        <v>172</v>
      </c>
      <c r="C23" s="92" t="s">
        <v>173</v>
      </c>
      <c r="D23" s="92" t="s">
        <v>174</v>
      </c>
      <c r="E23" s="92" t="s">
        <v>175</v>
      </c>
      <c r="F23" s="92" t="s">
        <v>176</v>
      </c>
      <c r="G23" s="93">
        <v>12993</v>
      </c>
      <c r="H23" s="93">
        <v>13114</v>
      </c>
      <c r="I23" s="94" t="s">
        <v>177</v>
      </c>
      <c r="J23" s="95" t="s">
        <v>177</v>
      </c>
      <c r="K23" s="95" t="s">
        <v>177</v>
      </c>
      <c r="L23" s="96" t="s">
        <v>177</v>
      </c>
      <c r="M23" s="97" t="s">
        <v>177</v>
      </c>
      <c r="N23" s="96" t="s">
        <v>177</v>
      </c>
      <c r="O23" s="96" t="s">
        <v>177</v>
      </c>
      <c r="P23" s="96" t="s">
        <v>177</v>
      </c>
      <c r="Q23" s="92" t="s">
        <v>178</v>
      </c>
      <c r="R23" s="98">
        <v>44549</v>
      </c>
      <c r="S23" s="98">
        <v>44913</v>
      </c>
      <c r="T23" s="93">
        <v>13171</v>
      </c>
      <c r="U23" s="92" t="s">
        <v>179</v>
      </c>
      <c r="V23" s="93" t="s">
        <v>180</v>
      </c>
      <c r="W23" s="92" t="s">
        <v>176</v>
      </c>
      <c r="X23" s="99">
        <v>5315728.68</v>
      </c>
      <c r="Y23" s="92" t="s">
        <v>181</v>
      </c>
      <c r="Z23" s="92" t="s">
        <v>182</v>
      </c>
      <c r="AA23" s="92" t="s">
        <v>183</v>
      </c>
      <c r="AB23" s="98">
        <v>44565</v>
      </c>
      <c r="AC23" s="92" t="s">
        <v>184</v>
      </c>
      <c r="AD23" s="98">
        <v>44565</v>
      </c>
      <c r="AE23" s="98">
        <v>45104</v>
      </c>
      <c r="AF23" s="93" t="s">
        <v>185</v>
      </c>
      <c r="AG23" s="92" t="s">
        <v>186</v>
      </c>
      <c r="AH23" s="94" t="s">
        <v>177</v>
      </c>
      <c r="AI23" s="100" t="s">
        <v>177</v>
      </c>
      <c r="AJ23" s="100" t="s">
        <v>177</v>
      </c>
      <c r="AK23" s="99">
        <v>5315728.68</v>
      </c>
      <c r="AL23" s="92" t="s">
        <v>181</v>
      </c>
      <c r="AM23" s="101" t="s">
        <v>187</v>
      </c>
      <c r="AN23" s="101" t="s">
        <v>188</v>
      </c>
      <c r="AO23" s="102">
        <v>44630</v>
      </c>
      <c r="AP23" s="103">
        <v>13243</v>
      </c>
      <c r="AQ23" s="101" t="s">
        <v>189</v>
      </c>
      <c r="AR23" s="104" t="s">
        <v>177</v>
      </c>
      <c r="AS23" s="104" t="s">
        <v>177</v>
      </c>
      <c r="AT23" s="105" t="s">
        <v>177</v>
      </c>
      <c r="AU23" s="105" t="s">
        <v>177</v>
      </c>
      <c r="AV23" s="106">
        <v>9.5000000000000001E-2</v>
      </c>
      <c r="AW23" s="105" t="s">
        <v>177</v>
      </c>
      <c r="AX23" s="107">
        <v>505895.6</v>
      </c>
      <c r="AY23" s="105" t="s">
        <v>177</v>
      </c>
      <c r="AZ23" s="105" t="s">
        <v>177</v>
      </c>
      <c r="BA23" s="105" t="s">
        <v>177</v>
      </c>
      <c r="BB23" s="105" t="s">
        <v>177</v>
      </c>
      <c r="BC23" s="105" t="s">
        <v>177</v>
      </c>
      <c r="BD23" s="101" t="s">
        <v>177</v>
      </c>
      <c r="BE23" s="102" t="s">
        <v>177</v>
      </c>
      <c r="BF23" s="108" t="s">
        <v>177</v>
      </c>
      <c r="BG23" s="105" t="s">
        <v>177</v>
      </c>
      <c r="BH23" s="105" t="s">
        <v>177</v>
      </c>
      <c r="BI23" s="105" t="s">
        <v>177</v>
      </c>
      <c r="BJ23" s="109">
        <v>5821624.2800000003</v>
      </c>
      <c r="BK23" s="110">
        <v>35121931.960000001</v>
      </c>
      <c r="BL23" s="111">
        <v>3369929.83</v>
      </c>
      <c r="BM23" s="112">
        <f>SUM(BK23:BL23)</f>
        <v>38491861.789999999</v>
      </c>
      <c r="BN23" s="94" t="s">
        <v>177</v>
      </c>
      <c r="BO23" s="94" t="s">
        <v>177</v>
      </c>
      <c r="BP23" s="94" t="s">
        <v>177</v>
      </c>
      <c r="BQ23" s="94" t="s">
        <v>177</v>
      </c>
      <c r="BR23" s="94" t="s">
        <v>177</v>
      </c>
      <c r="BS23" s="94" t="s">
        <v>177</v>
      </c>
      <c r="BT23" s="94" t="s">
        <v>177</v>
      </c>
      <c r="BU23" s="94" t="s">
        <v>177</v>
      </c>
      <c r="BV23" s="100" t="s">
        <v>177</v>
      </c>
      <c r="BW23" s="100" t="s">
        <v>177</v>
      </c>
      <c r="BX23" s="94" t="s">
        <v>177</v>
      </c>
      <c r="BY23" s="94" t="s">
        <v>177</v>
      </c>
      <c r="BZ23" s="94" t="s">
        <v>177</v>
      </c>
      <c r="CA23" s="92" t="s">
        <v>190</v>
      </c>
      <c r="CB23" s="93">
        <v>13941</v>
      </c>
      <c r="CC23" s="113" t="s">
        <v>191</v>
      </c>
      <c r="CD23" s="113">
        <v>713123</v>
      </c>
      <c r="CE23" s="113" t="s">
        <v>192</v>
      </c>
      <c r="CF23" s="113">
        <v>700033</v>
      </c>
    </row>
    <row r="24" spans="1:84" ht="30" customHeight="1" thickBot="1">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01" t="s">
        <v>187</v>
      </c>
      <c r="AN24" s="101" t="s">
        <v>193</v>
      </c>
      <c r="AO24" s="102">
        <v>44743</v>
      </c>
      <c r="AP24" s="103">
        <v>13328</v>
      </c>
      <c r="AQ24" s="101" t="s">
        <v>194</v>
      </c>
      <c r="AR24" s="102">
        <v>44745</v>
      </c>
      <c r="AS24" s="102">
        <v>44924</v>
      </c>
      <c r="AT24" s="105" t="s">
        <v>177</v>
      </c>
      <c r="AU24" s="105" t="s">
        <v>177</v>
      </c>
      <c r="AV24" s="105" t="s">
        <v>177</v>
      </c>
      <c r="AW24" s="105" t="s">
        <v>177</v>
      </c>
      <c r="AX24" s="105" t="s">
        <v>177</v>
      </c>
      <c r="AY24" s="105" t="s">
        <v>177</v>
      </c>
      <c r="AZ24" s="105" t="s">
        <v>177</v>
      </c>
      <c r="BA24" s="105" t="s">
        <v>177</v>
      </c>
      <c r="BB24" s="105" t="s">
        <v>177</v>
      </c>
      <c r="BC24" s="105" t="s">
        <v>177</v>
      </c>
      <c r="BD24" s="101" t="s">
        <v>177</v>
      </c>
      <c r="BE24" s="102" t="s">
        <v>177</v>
      </c>
      <c r="BF24" s="108" t="s">
        <v>177</v>
      </c>
      <c r="BG24" s="105" t="s">
        <v>177</v>
      </c>
      <c r="BH24" s="105" t="s">
        <v>177</v>
      </c>
      <c r="BI24" s="105" t="s">
        <v>177</v>
      </c>
      <c r="BJ24" s="109">
        <v>5922803.4000000004</v>
      </c>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row>
    <row r="25" spans="1:84" ht="30" customHeight="1" thickBot="1">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01" t="s">
        <v>187</v>
      </c>
      <c r="AN25" s="101" t="s">
        <v>195</v>
      </c>
      <c r="AO25" s="102">
        <v>44802</v>
      </c>
      <c r="AP25" s="103">
        <v>13365</v>
      </c>
      <c r="AQ25" s="101" t="s">
        <v>196</v>
      </c>
      <c r="AR25" s="104" t="s">
        <v>177</v>
      </c>
      <c r="AS25" s="104" t="s">
        <v>177</v>
      </c>
      <c r="AT25" s="105" t="s">
        <v>177</v>
      </c>
      <c r="AU25" s="105" t="s">
        <v>177</v>
      </c>
      <c r="AV25" s="105" t="s">
        <v>177</v>
      </c>
      <c r="AW25" s="105" t="s">
        <v>177</v>
      </c>
      <c r="AX25" s="101" t="s">
        <v>197</v>
      </c>
      <c r="AY25" s="105" t="s">
        <v>177</v>
      </c>
      <c r="AZ25" s="105" t="s">
        <v>177</v>
      </c>
      <c r="BA25" s="105" t="s">
        <v>177</v>
      </c>
      <c r="BB25" s="105" t="s">
        <v>177</v>
      </c>
      <c r="BC25" s="105" t="s">
        <v>177</v>
      </c>
      <c r="BD25" s="101" t="s">
        <v>177</v>
      </c>
      <c r="BE25" s="102" t="s">
        <v>177</v>
      </c>
      <c r="BF25" s="108" t="s">
        <v>177</v>
      </c>
      <c r="BG25" s="105" t="s">
        <v>177</v>
      </c>
      <c r="BH25" s="105" t="s">
        <v>177</v>
      </c>
      <c r="BI25" s="105" t="s">
        <v>177</v>
      </c>
      <c r="BJ25" s="109">
        <v>7293055.0499999998</v>
      </c>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row>
    <row r="26" spans="1:84" ht="30" customHeight="1" thickBot="1">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01" t="s">
        <v>187</v>
      </c>
      <c r="AN26" s="101" t="s">
        <v>198</v>
      </c>
      <c r="AO26" s="102">
        <v>44922</v>
      </c>
      <c r="AP26" s="103">
        <v>13443</v>
      </c>
      <c r="AQ26" s="101" t="s">
        <v>194</v>
      </c>
      <c r="AR26" s="102">
        <v>44925</v>
      </c>
      <c r="AS26" s="102">
        <v>45104</v>
      </c>
      <c r="AT26" s="105" t="s">
        <v>177</v>
      </c>
      <c r="AU26" s="105" t="s">
        <v>177</v>
      </c>
      <c r="AV26" s="105" t="s">
        <v>177</v>
      </c>
      <c r="AW26" s="105" t="s">
        <v>177</v>
      </c>
      <c r="AX26" s="105" t="s">
        <v>177</v>
      </c>
      <c r="AY26" s="105" t="s">
        <v>177</v>
      </c>
      <c r="AZ26" s="105" t="s">
        <v>177</v>
      </c>
      <c r="BA26" s="105" t="s">
        <v>177</v>
      </c>
      <c r="BB26" s="105" t="s">
        <v>177</v>
      </c>
      <c r="BC26" s="105" t="s">
        <v>177</v>
      </c>
      <c r="BD26" s="101" t="s">
        <v>177</v>
      </c>
      <c r="BE26" s="102" t="s">
        <v>177</v>
      </c>
      <c r="BF26" s="108" t="s">
        <v>177</v>
      </c>
      <c r="BG26" s="105" t="s">
        <v>177</v>
      </c>
      <c r="BH26" s="105" t="s">
        <v>177</v>
      </c>
      <c r="BI26" s="105" t="s">
        <v>177</v>
      </c>
      <c r="BJ26" s="109">
        <v>7293055.0499999998</v>
      </c>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row>
    <row r="27" spans="1:84" ht="30" customHeight="1" thickBot="1">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01" t="s">
        <v>187</v>
      </c>
      <c r="AN27" s="101" t="s">
        <v>199</v>
      </c>
      <c r="AO27" s="102">
        <v>44974</v>
      </c>
      <c r="AP27" s="103">
        <v>13843</v>
      </c>
      <c r="AQ27" s="101" t="s">
        <v>189</v>
      </c>
      <c r="AR27" s="102" t="s">
        <v>177</v>
      </c>
      <c r="AS27" s="102" t="s">
        <v>177</v>
      </c>
      <c r="AT27" s="105" t="s">
        <v>177</v>
      </c>
      <c r="AU27" s="105" t="s">
        <v>177</v>
      </c>
      <c r="AV27" s="115">
        <v>0.1</v>
      </c>
      <c r="AW27" s="101" t="s">
        <v>177</v>
      </c>
      <c r="AX27" s="107">
        <v>190426.5</v>
      </c>
      <c r="AY27" s="105" t="s">
        <v>177</v>
      </c>
      <c r="AZ27" s="105" t="s">
        <v>177</v>
      </c>
      <c r="BA27" s="105" t="s">
        <v>177</v>
      </c>
      <c r="BB27" s="105" t="s">
        <v>177</v>
      </c>
      <c r="BC27" s="105" t="s">
        <v>177</v>
      </c>
      <c r="BD27" s="101" t="s">
        <v>177</v>
      </c>
      <c r="BE27" s="102" t="s">
        <v>177</v>
      </c>
      <c r="BF27" s="108" t="s">
        <v>177</v>
      </c>
      <c r="BG27" s="105" t="s">
        <v>177</v>
      </c>
      <c r="BH27" s="105" t="s">
        <v>177</v>
      </c>
      <c r="BI27" s="105" t="s">
        <v>177</v>
      </c>
      <c r="BJ27" s="109">
        <v>7757531.8799999999</v>
      </c>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row>
    <row r="28" spans="1:84" ht="30" customHeight="1" thickBot="1">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01" t="s">
        <v>187</v>
      </c>
      <c r="AN28" s="101" t="s">
        <v>200</v>
      </c>
      <c r="AO28" s="102">
        <v>45073</v>
      </c>
      <c r="AP28" s="103">
        <v>13672</v>
      </c>
      <c r="AQ28" s="101" t="s">
        <v>201</v>
      </c>
      <c r="AR28" s="104" t="s">
        <v>177</v>
      </c>
      <c r="AS28" s="104" t="s">
        <v>177</v>
      </c>
      <c r="AT28" s="105" t="s">
        <v>177</v>
      </c>
      <c r="AU28" s="105" t="s">
        <v>177</v>
      </c>
      <c r="AV28" s="105" t="s">
        <v>177</v>
      </c>
      <c r="AW28" s="105" t="s">
        <v>177</v>
      </c>
      <c r="AX28" s="107">
        <v>439008.24</v>
      </c>
      <c r="AY28" s="105" t="s">
        <v>177</v>
      </c>
      <c r="AZ28" s="105" t="s">
        <v>177</v>
      </c>
      <c r="BA28" s="105" t="s">
        <v>177</v>
      </c>
      <c r="BB28" s="105" t="s">
        <v>177</v>
      </c>
      <c r="BC28" s="105" t="s">
        <v>177</v>
      </c>
      <c r="BD28" s="101" t="s">
        <v>177</v>
      </c>
      <c r="BE28" s="102" t="s">
        <v>177</v>
      </c>
      <c r="BF28" s="108" t="s">
        <v>177</v>
      </c>
      <c r="BG28" s="105" t="s">
        <v>177</v>
      </c>
      <c r="BH28" s="105" t="s">
        <v>177</v>
      </c>
      <c r="BI28" s="105" t="s">
        <v>177</v>
      </c>
      <c r="BJ28" s="109">
        <v>8234625.4199999999</v>
      </c>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row>
    <row r="29" spans="1:84" ht="30" customHeight="1" thickBot="1">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01" t="s">
        <v>187</v>
      </c>
      <c r="AN29" s="101" t="s">
        <v>202</v>
      </c>
      <c r="AO29" s="102">
        <v>45104</v>
      </c>
      <c r="AP29" s="103">
        <v>13562</v>
      </c>
      <c r="AQ29" s="101" t="s">
        <v>194</v>
      </c>
      <c r="AR29" s="102">
        <v>45105</v>
      </c>
      <c r="AS29" s="102" t="s">
        <v>203</v>
      </c>
      <c r="AT29" s="105" t="s">
        <v>177</v>
      </c>
      <c r="AU29" s="105" t="s">
        <v>177</v>
      </c>
      <c r="AV29" s="105" t="s">
        <v>177</v>
      </c>
      <c r="AW29" s="105" t="s">
        <v>177</v>
      </c>
      <c r="AX29" s="105" t="s">
        <v>177</v>
      </c>
      <c r="AY29" s="105" t="s">
        <v>177</v>
      </c>
      <c r="AZ29" s="105" t="s">
        <v>177</v>
      </c>
      <c r="BA29" s="105" t="s">
        <v>177</v>
      </c>
      <c r="BB29" s="105" t="s">
        <v>177</v>
      </c>
      <c r="BC29" s="105" t="s">
        <v>177</v>
      </c>
      <c r="BD29" s="101" t="s">
        <v>177</v>
      </c>
      <c r="BE29" s="102" t="s">
        <v>177</v>
      </c>
      <c r="BF29" s="108" t="s">
        <v>177</v>
      </c>
      <c r="BG29" s="105" t="s">
        <v>177</v>
      </c>
      <c r="BH29" s="105" t="s">
        <v>177</v>
      </c>
      <c r="BI29" s="105" t="s">
        <v>177</v>
      </c>
      <c r="BJ29" s="109">
        <v>5489750.2800000003</v>
      </c>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row>
    <row r="30" spans="1:84" ht="30" customHeight="1" thickBot="1">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01" t="s">
        <v>187</v>
      </c>
      <c r="AN30" s="101" t="s">
        <v>204</v>
      </c>
      <c r="AO30" s="102">
        <v>45216</v>
      </c>
      <c r="AP30" s="116">
        <v>13640</v>
      </c>
      <c r="AQ30" s="101" t="s">
        <v>194</v>
      </c>
      <c r="AR30" s="102">
        <v>45225</v>
      </c>
      <c r="AS30" s="102">
        <v>45404</v>
      </c>
      <c r="AT30" s="105" t="s">
        <v>177</v>
      </c>
      <c r="AU30" s="105" t="s">
        <v>177</v>
      </c>
      <c r="AV30" s="105" t="s">
        <v>177</v>
      </c>
      <c r="AW30" s="105" t="s">
        <v>177</v>
      </c>
      <c r="AX30" s="105" t="s">
        <v>177</v>
      </c>
      <c r="AY30" s="105" t="s">
        <v>177</v>
      </c>
      <c r="AZ30" s="105" t="s">
        <v>177</v>
      </c>
      <c r="BA30" s="105" t="s">
        <v>177</v>
      </c>
      <c r="BB30" s="105" t="s">
        <v>177</v>
      </c>
      <c r="BC30" s="105" t="s">
        <v>177</v>
      </c>
      <c r="BD30" s="101" t="s">
        <v>177</v>
      </c>
      <c r="BE30" s="102" t="s">
        <v>177</v>
      </c>
      <c r="BF30" s="108" t="s">
        <v>177</v>
      </c>
      <c r="BG30" s="105" t="s">
        <v>177</v>
      </c>
      <c r="BH30" s="105" t="s">
        <v>177</v>
      </c>
      <c r="BI30" s="105" t="s">
        <v>177</v>
      </c>
      <c r="BJ30" s="109">
        <v>8234625.4199999999</v>
      </c>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row>
    <row r="31" spans="1:84" ht="30" customHeight="1" thickBot="1">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01" t="s">
        <v>187</v>
      </c>
      <c r="AN31" s="101" t="s">
        <v>205</v>
      </c>
      <c r="AO31" s="102">
        <v>45356</v>
      </c>
      <c r="AP31" s="116">
        <v>13732</v>
      </c>
      <c r="AQ31" s="101" t="s">
        <v>194</v>
      </c>
      <c r="AR31" s="102">
        <v>45405</v>
      </c>
      <c r="AS31" s="102">
        <v>45769</v>
      </c>
      <c r="AT31" s="105" t="s">
        <v>177</v>
      </c>
      <c r="AU31" s="105" t="s">
        <v>177</v>
      </c>
      <c r="AV31" s="105" t="s">
        <v>177</v>
      </c>
      <c r="AW31" s="105" t="s">
        <v>177</v>
      </c>
      <c r="AX31" s="105" t="s">
        <v>177</v>
      </c>
      <c r="AY31" s="105" t="s">
        <v>177</v>
      </c>
      <c r="AZ31" s="105" t="s">
        <v>177</v>
      </c>
      <c r="BA31" s="105" t="s">
        <v>177</v>
      </c>
      <c r="BB31" s="105" t="s">
        <v>177</v>
      </c>
      <c r="BC31" s="105" t="s">
        <v>177</v>
      </c>
      <c r="BD31" s="101" t="s">
        <v>177</v>
      </c>
      <c r="BE31" s="102" t="s">
        <v>177</v>
      </c>
      <c r="BF31" s="108" t="s">
        <v>177</v>
      </c>
      <c r="BG31" s="105" t="s">
        <v>177</v>
      </c>
      <c r="BH31" s="105" t="s">
        <v>177</v>
      </c>
      <c r="BI31" s="105" t="s">
        <v>177</v>
      </c>
      <c r="BJ31" s="109">
        <v>16469250.84</v>
      </c>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row>
    <row r="32" spans="1:84" ht="30" customHeight="1" thickBot="1">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01" t="s">
        <v>187</v>
      </c>
      <c r="AN32" s="101" t="s">
        <v>206</v>
      </c>
      <c r="AO32" s="102">
        <v>45441</v>
      </c>
      <c r="AP32" s="116">
        <v>13791</v>
      </c>
      <c r="AQ32" s="101" t="s">
        <v>201</v>
      </c>
      <c r="AR32" s="102">
        <v>45405</v>
      </c>
      <c r="AS32" s="102">
        <v>45769</v>
      </c>
      <c r="AT32" s="105" t="s">
        <v>177</v>
      </c>
      <c r="AU32" s="105" t="s">
        <v>177</v>
      </c>
      <c r="AV32" s="106">
        <v>0.14534</v>
      </c>
      <c r="AW32" s="105" t="s">
        <v>177</v>
      </c>
      <c r="AX32" s="107">
        <v>2393656.08</v>
      </c>
      <c r="AY32" s="105" t="s">
        <v>177</v>
      </c>
      <c r="AZ32" s="105" t="s">
        <v>177</v>
      </c>
      <c r="BA32" s="105" t="s">
        <v>177</v>
      </c>
      <c r="BB32" s="105" t="s">
        <v>177</v>
      </c>
      <c r="BC32" s="105" t="s">
        <v>177</v>
      </c>
      <c r="BD32" s="101" t="s">
        <v>177</v>
      </c>
      <c r="BE32" s="102" t="s">
        <v>177</v>
      </c>
      <c r="BF32" s="108" t="s">
        <v>177</v>
      </c>
      <c r="BG32" s="105" t="s">
        <v>177</v>
      </c>
      <c r="BH32" s="105" t="s">
        <v>177</v>
      </c>
      <c r="BI32" s="105" t="s">
        <v>177</v>
      </c>
      <c r="BJ32" s="109">
        <v>18862906.899999999</v>
      </c>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row>
    <row r="33" spans="1:84" ht="30" customHeight="1" thickBot="1">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01" t="s">
        <v>187</v>
      </c>
      <c r="AN33" s="101" t="s">
        <v>207</v>
      </c>
      <c r="AO33" s="102">
        <v>45743</v>
      </c>
      <c r="AP33" s="116">
        <v>14000</v>
      </c>
      <c r="AQ33" s="101" t="s">
        <v>194</v>
      </c>
      <c r="AR33" s="102">
        <v>45770</v>
      </c>
      <c r="AS33" s="102">
        <v>46134</v>
      </c>
      <c r="AT33" s="105" t="s">
        <v>177</v>
      </c>
      <c r="AU33" s="105" t="s">
        <v>177</v>
      </c>
      <c r="AV33" s="105" t="s">
        <v>177</v>
      </c>
      <c r="AW33" s="105" t="s">
        <v>177</v>
      </c>
      <c r="AX33" s="105" t="s">
        <v>177</v>
      </c>
      <c r="AY33" s="105" t="s">
        <v>177</v>
      </c>
      <c r="AZ33" s="105" t="s">
        <v>177</v>
      </c>
      <c r="BA33" s="105" t="s">
        <v>177</v>
      </c>
      <c r="BB33" s="105" t="s">
        <v>177</v>
      </c>
      <c r="BC33" s="105" t="s">
        <v>177</v>
      </c>
      <c r="BD33" s="101" t="s">
        <v>177</v>
      </c>
      <c r="BE33" s="102" t="s">
        <v>177</v>
      </c>
      <c r="BF33" s="108" t="s">
        <v>177</v>
      </c>
      <c r="BG33" s="105" t="s">
        <v>177</v>
      </c>
      <c r="BH33" s="105" t="s">
        <v>177</v>
      </c>
      <c r="BI33" s="105" t="s">
        <v>177</v>
      </c>
      <c r="BJ33" s="109">
        <v>18862906.899999999</v>
      </c>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row>
    <row r="34" spans="1:84" ht="30" customHeight="1" thickBot="1">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01" t="s">
        <v>187</v>
      </c>
      <c r="AN34" s="101" t="s">
        <v>208</v>
      </c>
      <c r="AO34" s="102">
        <v>45910</v>
      </c>
      <c r="AP34" s="116">
        <v>14113</v>
      </c>
      <c r="AQ34" s="101" t="s">
        <v>201</v>
      </c>
      <c r="AR34" s="102" t="s">
        <v>177</v>
      </c>
      <c r="AS34" s="102" t="s">
        <v>177</v>
      </c>
      <c r="AT34" s="105" t="s">
        <v>177</v>
      </c>
      <c r="AU34" s="105" t="s">
        <v>177</v>
      </c>
      <c r="AV34" s="105" t="s">
        <v>177</v>
      </c>
      <c r="AW34" s="105" t="s">
        <v>177</v>
      </c>
      <c r="AX34" s="105" t="s">
        <v>177</v>
      </c>
      <c r="AY34" s="105" t="s">
        <v>177</v>
      </c>
      <c r="AZ34" s="105" t="s">
        <v>177</v>
      </c>
      <c r="BA34" s="105" t="s">
        <v>177</v>
      </c>
      <c r="BB34" s="105" t="s">
        <v>177</v>
      </c>
      <c r="BC34" s="105" t="s">
        <v>177</v>
      </c>
      <c r="BD34" s="101" t="s">
        <v>177</v>
      </c>
      <c r="BE34" s="102" t="s">
        <v>177</v>
      </c>
      <c r="BF34" s="108" t="s">
        <v>177</v>
      </c>
      <c r="BG34" s="105" t="s">
        <v>177</v>
      </c>
      <c r="BH34" s="105" t="s">
        <v>177</v>
      </c>
      <c r="BI34" s="105" t="s">
        <v>177</v>
      </c>
      <c r="BJ34" s="109">
        <v>19891612.079999998</v>
      </c>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row>
    <row r="35" spans="1:84" ht="30" customHeight="1" thickBot="1">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01" t="s">
        <v>187</v>
      </c>
      <c r="AN35" s="101" t="s">
        <v>209</v>
      </c>
      <c r="AO35" s="102">
        <v>46062</v>
      </c>
      <c r="AP35" s="116">
        <v>14203</v>
      </c>
      <c r="AQ35" s="101" t="s">
        <v>201</v>
      </c>
      <c r="AR35" s="102" t="s">
        <v>177</v>
      </c>
      <c r="AS35" s="102" t="s">
        <v>177</v>
      </c>
      <c r="AT35" s="105" t="s">
        <v>177</v>
      </c>
      <c r="AU35" s="105" t="s">
        <v>177</v>
      </c>
      <c r="AV35" s="105" t="s">
        <v>177</v>
      </c>
      <c r="AW35" s="105" t="s">
        <v>177</v>
      </c>
      <c r="AX35" s="107">
        <v>1115147.8799999999</v>
      </c>
      <c r="AY35" s="105" t="s">
        <v>177</v>
      </c>
      <c r="AZ35" s="105" t="s">
        <v>177</v>
      </c>
      <c r="BA35" s="105" t="s">
        <v>177</v>
      </c>
      <c r="BB35" s="105" t="s">
        <v>177</v>
      </c>
      <c r="BC35" s="105" t="s">
        <v>177</v>
      </c>
      <c r="BD35" s="101" t="s">
        <v>177</v>
      </c>
      <c r="BE35" s="102" t="s">
        <v>177</v>
      </c>
      <c r="BF35" s="108" t="s">
        <v>177</v>
      </c>
      <c r="BG35" s="105" t="s">
        <v>177</v>
      </c>
      <c r="BH35" s="105" t="s">
        <v>177</v>
      </c>
      <c r="BI35" s="105" t="s">
        <v>177</v>
      </c>
      <c r="BJ35" s="109">
        <v>21006759.960000001</v>
      </c>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row>
    <row r="36" spans="1:84" ht="30" customHeight="1" thickBot="1">
      <c r="A36" s="117"/>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01" t="s">
        <v>187</v>
      </c>
      <c r="AN36" s="101" t="s">
        <v>210</v>
      </c>
      <c r="AO36" s="102">
        <v>46118</v>
      </c>
      <c r="AP36" s="116">
        <v>14274</v>
      </c>
      <c r="AQ36" s="101" t="s">
        <v>194</v>
      </c>
      <c r="AR36" s="102">
        <v>46135</v>
      </c>
      <c r="AS36" s="102">
        <v>46390</v>
      </c>
      <c r="AT36" s="105" t="s">
        <v>177</v>
      </c>
      <c r="AU36" s="105" t="s">
        <v>177</v>
      </c>
      <c r="AV36" s="105" t="s">
        <v>177</v>
      </c>
      <c r="AW36" s="105" t="s">
        <v>177</v>
      </c>
      <c r="AX36" s="105" t="s">
        <v>177</v>
      </c>
      <c r="AY36" s="105" t="s">
        <v>177</v>
      </c>
      <c r="AZ36" s="105" t="s">
        <v>177</v>
      </c>
      <c r="BA36" s="105" t="s">
        <v>177</v>
      </c>
      <c r="BB36" s="105" t="s">
        <v>177</v>
      </c>
      <c r="BC36" s="105" t="s">
        <v>177</v>
      </c>
      <c r="BD36" s="101" t="s">
        <v>177</v>
      </c>
      <c r="BE36" s="102" t="s">
        <v>177</v>
      </c>
      <c r="BF36" s="108" t="s">
        <v>177</v>
      </c>
      <c r="BG36" s="105" t="s">
        <v>177</v>
      </c>
      <c r="BH36" s="105" t="s">
        <v>177</v>
      </c>
      <c r="BI36" s="105" t="s">
        <v>177</v>
      </c>
      <c r="BJ36" s="109">
        <v>21006759.960000001</v>
      </c>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row>
    <row r="37" spans="1:84" ht="50.1" customHeight="1" thickBot="1">
      <c r="A37" s="92">
        <f>A23+1</f>
        <v>2</v>
      </c>
      <c r="B37" s="92" t="s">
        <v>211</v>
      </c>
      <c r="C37" s="92" t="s">
        <v>212</v>
      </c>
      <c r="D37" s="118" t="s">
        <v>174</v>
      </c>
      <c r="E37" s="92" t="s">
        <v>175</v>
      </c>
      <c r="F37" s="92" t="s">
        <v>213</v>
      </c>
      <c r="G37" s="93">
        <v>13156</v>
      </c>
      <c r="H37" s="93">
        <v>13156</v>
      </c>
      <c r="I37" s="94" t="s">
        <v>177</v>
      </c>
      <c r="J37" s="95" t="s">
        <v>177</v>
      </c>
      <c r="K37" s="95" t="s">
        <v>177</v>
      </c>
      <c r="L37" s="96" t="s">
        <v>177</v>
      </c>
      <c r="M37" s="97" t="s">
        <v>177</v>
      </c>
      <c r="N37" s="96" t="s">
        <v>177</v>
      </c>
      <c r="O37" s="96" t="s">
        <v>177</v>
      </c>
      <c r="P37" s="96" t="s">
        <v>177</v>
      </c>
      <c r="Q37" s="92" t="s">
        <v>214</v>
      </c>
      <c r="R37" s="98">
        <v>44573</v>
      </c>
      <c r="S37" s="98">
        <v>44937</v>
      </c>
      <c r="T37" s="93">
        <v>13206</v>
      </c>
      <c r="U37" s="92" t="s">
        <v>215</v>
      </c>
      <c r="V37" s="93">
        <v>13231</v>
      </c>
      <c r="W37" s="92" t="s">
        <v>213</v>
      </c>
      <c r="X37" s="99">
        <v>312000</v>
      </c>
      <c r="Y37" s="118" t="s">
        <v>216</v>
      </c>
      <c r="Z37" s="92" t="s">
        <v>1042</v>
      </c>
      <c r="AA37" s="92" t="s">
        <v>217</v>
      </c>
      <c r="AB37" s="98">
        <v>44623</v>
      </c>
      <c r="AC37" s="93">
        <v>13242</v>
      </c>
      <c r="AD37" s="98">
        <v>44623</v>
      </c>
      <c r="AE37" s="98">
        <v>44987</v>
      </c>
      <c r="AF37" s="93" t="s">
        <v>185</v>
      </c>
      <c r="AG37" s="92" t="s">
        <v>186</v>
      </c>
      <c r="AH37" s="94" t="s">
        <v>177</v>
      </c>
      <c r="AI37" s="100" t="s">
        <v>177</v>
      </c>
      <c r="AJ37" s="100" t="s">
        <v>177</v>
      </c>
      <c r="AK37" s="99">
        <v>312000</v>
      </c>
      <c r="AL37" s="118" t="s">
        <v>216</v>
      </c>
      <c r="AM37" s="101" t="s">
        <v>187</v>
      </c>
      <c r="AN37" s="101" t="s">
        <v>188</v>
      </c>
      <c r="AO37" s="102">
        <v>44987</v>
      </c>
      <c r="AP37" s="103">
        <v>13511</v>
      </c>
      <c r="AQ37" s="101" t="s">
        <v>194</v>
      </c>
      <c r="AR37" s="102">
        <v>44988</v>
      </c>
      <c r="AS37" s="102">
        <v>45140</v>
      </c>
      <c r="AT37" s="105" t="s">
        <v>177</v>
      </c>
      <c r="AU37" s="105" t="s">
        <v>177</v>
      </c>
      <c r="AV37" s="105" t="s">
        <v>177</v>
      </c>
      <c r="AW37" s="105" t="s">
        <v>177</v>
      </c>
      <c r="AX37" s="105" t="s">
        <v>177</v>
      </c>
      <c r="AY37" s="105" t="s">
        <v>177</v>
      </c>
      <c r="AZ37" s="105" t="s">
        <v>177</v>
      </c>
      <c r="BA37" s="105" t="s">
        <v>177</v>
      </c>
      <c r="BB37" s="105" t="s">
        <v>177</v>
      </c>
      <c r="BC37" s="105" t="s">
        <v>177</v>
      </c>
      <c r="BD37" s="101" t="s">
        <v>177</v>
      </c>
      <c r="BE37" s="102" t="s">
        <v>177</v>
      </c>
      <c r="BF37" s="108" t="s">
        <v>177</v>
      </c>
      <c r="BG37" s="105" t="s">
        <v>177</v>
      </c>
      <c r="BH37" s="105" t="s">
        <v>177</v>
      </c>
      <c r="BI37" s="105" t="s">
        <v>177</v>
      </c>
      <c r="BJ37" s="109">
        <v>130000</v>
      </c>
      <c r="BK37" s="110">
        <v>598500</v>
      </c>
      <c r="BL37" s="111">
        <v>80000</v>
      </c>
      <c r="BM37" s="112">
        <f>SUM(BK37:BL37)</f>
        <v>678500</v>
      </c>
      <c r="BN37" s="96" t="s">
        <v>177</v>
      </c>
      <c r="BO37" s="96" t="s">
        <v>177</v>
      </c>
      <c r="BP37" s="96" t="s">
        <v>177</v>
      </c>
      <c r="BQ37" s="96" t="s">
        <v>177</v>
      </c>
      <c r="BR37" s="96" t="s">
        <v>177</v>
      </c>
      <c r="BS37" s="96" t="s">
        <v>177</v>
      </c>
      <c r="BT37" s="96" t="s">
        <v>177</v>
      </c>
      <c r="BU37" s="96" t="s">
        <v>177</v>
      </c>
      <c r="BV37" s="119" t="s">
        <v>177</v>
      </c>
      <c r="BW37" s="119" t="s">
        <v>177</v>
      </c>
      <c r="BX37" s="96" t="s">
        <v>177</v>
      </c>
      <c r="BY37" s="96" t="s">
        <v>177</v>
      </c>
      <c r="BZ37" s="96" t="s">
        <v>177</v>
      </c>
      <c r="CA37" s="92" t="s">
        <v>218</v>
      </c>
      <c r="CB37" s="93">
        <v>13997</v>
      </c>
      <c r="CC37" s="113" t="s">
        <v>219</v>
      </c>
      <c r="CD37" s="113">
        <v>700019</v>
      </c>
      <c r="CE37" s="113" t="s">
        <v>220</v>
      </c>
      <c r="CF37" s="113">
        <v>716122</v>
      </c>
    </row>
    <row r="38" spans="1:84" ht="50.1" customHeight="1" thickBot="1">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01" t="s">
        <v>187</v>
      </c>
      <c r="AN38" s="101" t="s">
        <v>193</v>
      </c>
      <c r="AO38" s="102">
        <v>45139</v>
      </c>
      <c r="AP38" s="103">
        <v>13590</v>
      </c>
      <c r="AQ38" s="101" t="s">
        <v>194</v>
      </c>
      <c r="AR38" s="102">
        <v>45141</v>
      </c>
      <c r="AS38" s="102">
        <v>45290</v>
      </c>
      <c r="AT38" s="105" t="s">
        <v>177</v>
      </c>
      <c r="AU38" s="105" t="s">
        <v>177</v>
      </c>
      <c r="AV38" s="105" t="s">
        <v>177</v>
      </c>
      <c r="AW38" s="105" t="s">
        <v>177</v>
      </c>
      <c r="AX38" s="105" t="s">
        <v>177</v>
      </c>
      <c r="AY38" s="105" t="s">
        <v>177</v>
      </c>
      <c r="AZ38" s="105" t="s">
        <v>177</v>
      </c>
      <c r="BA38" s="105" t="s">
        <v>177</v>
      </c>
      <c r="BB38" s="105" t="s">
        <v>177</v>
      </c>
      <c r="BC38" s="105" t="s">
        <v>177</v>
      </c>
      <c r="BD38" s="101" t="s">
        <v>177</v>
      </c>
      <c r="BE38" s="102" t="s">
        <v>177</v>
      </c>
      <c r="BF38" s="108" t="s">
        <v>177</v>
      </c>
      <c r="BG38" s="105" t="s">
        <v>177</v>
      </c>
      <c r="BH38" s="105" t="s">
        <v>177</v>
      </c>
      <c r="BI38" s="105" t="s">
        <v>177</v>
      </c>
      <c r="BJ38" s="109">
        <v>130000</v>
      </c>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row>
    <row r="39" spans="1:84" ht="50.1" customHeight="1" thickBot="1">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01" t="s">
        <v>187</v>
      </c>
      <c r="AN39" s="101" t="s">
        <v>195</v>
      </c>
      <c r="AO39" s="102">
        <v>45280</v>
      </c>
      <c r="AP39" s="103">
        <v>13680</v>
      </c>
      <c r="AQ39" s="101" t="s">
        <v>194</v>
      </c>
      <c r="AR39" s="102">
        <v>45291</v>
      </c>
      <c r="AS39" s="102">
        <v>45655</v>
      </c>
      <c r="AT39" s="105" t="s">
        <v>177</v>
      </c>
      <c r="AU39" s="105" t="s">
        <v>177</v>
      </c>
      <c r="AV39" s="105" t="s">
        <v>177</v>
      </c>
      <c r="AW39" s="105" t="s">
        <v>177</v>
      </c>
      <c r="AX39" s="105" t="s">
        <v>177</v>
      </c>
      <c r="AY39" s="105" t="s">
        <v>177</v>
      </c>
      <c r="AZ39" s="105" t="s">
        <v>177</v>
      </c>
      <c r="BA39" s="105" t="s">
        <v>177</v>
      </c>
      <c r="BB39" s="105" t="s">
        <v>177</v>
      </c>
      <c r="BC39" s="105" t="s">
        <v>177</v>
      </c>
      <c r="BD39" s="101" t="s">
        <v>177</v>
      </c>
      <c r="BE39" s="102" t="s">
        <v>177</v>
      </c>
      <c r="BF39" s="108" t="s">
        <v>177</v>
      </c>
      <c r="BG39" s="105" t="s">
        <v>177</v>
      </c>
      <c r="BH39" s="105" t="s">
        <v>177</v>
      </c>
      <c r="BI39" s="105" t="s">
        <v>177</v>
      </c>
      <c r="BJ39" s="109">
        <v>130000</v>
      </c>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row>
    <row r="40" spans="1:84" ht="50.1" customHeight="1" thickBot="1">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01" t="s">
        <v>187</v>
      </c>
      <c r="AN40" s="101" t="s">
        <v>221</v>
      </c>
      <c r="AO40" s="102">
        <v>45637</v>
      </c>
      <c r="AP40" s="103">
        <v>13927</v>
      </c>
      <c r="AQ40" s="101" t="s">
        <v>194</v>
      </c>
      <c r="AR40" s="102">
        <v>45656</v>
      </c>
      <c r="AS40" s="102">
        <v>46020</v>
      </c>
      <c r="AT40" s="105" t="s">
        <v>177</v>
      </c>
      <c r="AU40" s="105" t="s">
        <v>177</v>
      </c>
      <c r="AV40" s="105" t="s">
        <v>177</v>
      </c>
      <c r="AW40" s="105" t="s">
        <v>177</v>
      </c>
      <c r="AX40" s="105" t="s">
        <v>177</v>
      </c>
      <c r="AY40" s="105" t="s">
        <v>177</v>
      </c>
      <c r="AZ40" s="105" t="s">
        <v>177</v>
      </c>
      <c r="BA40" s="105" t="s">
        <v>177</v>
      </c>
      <c r="BB40" s="105" t="s">
        <v>177</v>
      </c>
      <c r="BC40" s="105" t="s">
        <v>177</v>
      </c>
      <c r="BD40" s="101" t="s">
        <v>177</v>
      </c>
      <c r="BE40" s="102" t="s">
        <v>177</v>
      </c>
      <c r="BF40" s="108" t="s">
        <v>177</v>
      </c>
      <c r="BG40" s="105" t="s">
        <v>177</v>
      </c>
      <c r="BH40" s="105" t="s">
        <v>177</v>
      </c>
      <c r="BI40" s="105" t="s">
        <v>177</v>
      </c>
      <c r="BJ40" s="109">
        <v>312000</v>
      </c>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114"/>
    </row>
    <row r="41" spans="1:84" ht="50.1" customHeight="1" thickBot="1">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7"/>
      <c r="AI41" s="117"/>
      <c r="AJ41" s="117"/>
      <c r="AK41" s="117"/>
      <c r="AL41" s="117"/>
      <c r="AM41" s="101" t="s">
        <v>187</v>
      </c>
      <c r="AN41" s="101" t="s">
        <v>222</v>
      </c>
      <c r="AO41" s="102">
        <v>46000</v>
      </c>
      <c r="AP41" s="120" t="s">
        <v>177</v>
      </c>
      <c r="AQ41" s="101" t="s">
        <v>194</v>
      </c>
      <c r="AR41" s="102">
        <v>46021</v>
      </c>
      <c r="AS41" s="102">
        <v>46385</v>
      </c>
      <c r="AT41" s="105" t="s">
        <v>177</v>
      </c>
      <c r="AU41" s="105" t="s">
        <v>177</v>
      </c>
      <c r="AV41" s="105" t="s">
        <v>177</v>
      </c>
      <c r="AW41" s="105" t="s">
        <v>177</v>
      </c>
      <c r="AX41" s="105" t="s">
        <v>177</v>
      </c>
      <c r="AY41" s="105" t="s">
        <v>177</v>
      </c>
      <c r="AZ41" s="105" t="s">
        <v>177</v>
      </c>
      <c r="BA41" s="105" t="s">
        <v>177</v>
      </c>
      <c r="BB41" s="105" t="s">
        <v>177</v>
      </c>
      <c r="BC41" s="105" t="s">
        <v>177</v>
      </c>
      <c r="BD41" s="101" t="s">
        <v>177</v>
      </c>
      <c r="BE41" s="102" t="s">
        <v>177</v>
      </c>
      <c r="BF41" s="108" t="s">
        <v>177</v>
      </c>
      <c r="BG41" s="105" t="s">
        <v>177</v>
      </c>
      <c r="BH41" s="105" t="s">
        <v>177</v>
      </c>
      <c r="BI41" s="105" t="s">
        <v>177</v>
      </c>
      <c r="BJ41" s="109">
        <v>312000</v>
      </c>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row>
    <row r="42" spans="1:84" ht="29.25" thickBot="1">
      <c r="A42" s="92">
        <v>3</v>
      </c>
      <c r="B42" s="92" t="s">
        <v>223</v>
      </c>
      <c r="C42" s="92" t="s">
        <v>224</v>
      </c>
      <c r="D42" s="118" t="s">
        <v>174</v>
      </c>
      <c r="E42" s="92" t="s">
        <v>175</v>
      </c>
      <c r="F42" s="92" t="s">
        <v>225</v>
      </c>
      <c r="G42" s="93">
        <v>13026</v>
      </c>
      <c r="H42" s="93">
        <v>13026</v>
      </c>
      <c r="I42" s="94" t="s">
        <v>177</v>
      </c>
      <c r="J42" s="95" t="s">
        <v>177</v>
      </c>
      <c r="K42" s="95" t="s">
        <v>177</v>
      </c>
      <c r="L42" s="96" t="s">
        <v>177</v>
      </c>
      <c r="M42" s="97" t="s">
        <v>177</v>
      </c>
      <c r="N42" s="96" t="s">
        <v>177</v>
      </c>
      <c r="O42" s="96" t="s">
        <v>177</v>
      </c>
      <c r="P42" s="96" t="s">
        <v>177</v>
      </c>
      <c r="Q42" s="92" t="s">
        <v>226</v>
      </c>
      <c r="R42" s="98">
        <v>44344</v>
      </c>
      <c r="S42" s="98">
        <v>44708</v>
      </c>
      <c r="T42" s="93">
        <v>13055</v>
      </c>
      <c r="U42" s="92" t="s">
        <v>227</v>
      </c>
      <c r="V42" s="93">
        <v>13231</v>
      </c>
      <c r="W42" s="92" t="s">
        <v>225</v>
      </c>
      <c r="X42" s="99">
        <v>108559</v>
      </c>
      <c r="Y42" s="118" t="s">
        <v>228</v>
      </c>
      <c r="Z42" s="92" t="s">
        <v>229</v>
      </c>
      <c r="AA42" s="92" t="s">
        <v>230</v>
      </c>
      <c r="AB42" s="98">
        <v>44623</v>
      </c>
      <c r="AC42" s="93">
        <v>13242</v>
      </c>
      <c r="AD42" s="98">
        <v>44623</v>
      </c>
      <c r="AE42" s="98">
        <v>44926</v>
      </c>
      <c r="AF42" s="93" t="s">
        <v>185</v>
      </c>
      <c r="AG42" s="92" t="s">
        <v>186</v>
      </c>
      <c r="AH42" s="94" t="s">
        <v>177</v>
      </c>
      <c r="AI42" s="100" t="s">
        <v>177</v>
      </c>
      <c r="AJ42" s="100" t="s">
        <v>177</v>
      </c>
      <c r="AK42" s="99">
        <v>108559</v>
      </c>
      <c r="AL42" s="118" t="s">
        <v>228</v>
      </c>
      <c r="AM42" s="101" t="s">
        <v>187</v>
      </c>
      <c r="AN42" s="101" t="s">
        <v>188</v>
      </c>
      <c r="AO42" s="102">
        <v>44924</v>
      </c>
      <c r="AP42" s="103">
        <v>13511</v>
      </c>
      <c r="AQ42" s="101" t="s">
        <v>194</v>
      </c>
      <c r="AR42" s="102">
        <v>44927</v>
      </c>
      <c r="AS42" s="102">
        <v>45291</v>
      </c>
      <c r="AT42" s="105" t="s">
        <v>177</v>
      </c>
      <c r="AU42" s="105" t="s">
        <v>177</v>
      </c>
      <c r="AV42" s="105" t="s">
        <v>177</v>
      </c>
      <c r="AW42" s="105" t="s">
        <v>177</v>
      </c>
      <c r="AX42" s="105" t="s">
        <v>177</v>
      </c>
      <c r="AY42" s="105" t="s">
        <v>177</v>
      </c>
      <c r="AZ42" s="105" t="s">
        <v>177</v>
      </c>
      <c r="BA42" s="105" t="s">
        <v>177</v>
      </c>
      <c r="BB42" s="105" t="s">
        <v>177</v>
      </c>
      <c r="BC42" s="105" t="s">
        <v>177</v>
      </c>
      <c r="BD42" s="101" t="s">
        <v>177</v>
      </c>
      <c r="BE42" s="102" t="s">
        <v>177</v>
      </c>
      <c r="BF42" s="108" t="s">
        <v>177</v>
      </c>
      <c r="BG42" s="105" t="s">
        <v>177</v>
      </c>
      <c r="BH42" s="105" t="s">
        <v>177</v>
      </c>
      <c r="BI42" s="105" t="s">
        <v>177</v>
      </c>
      <c r="BJ42" s="109">
        <v>118482</v>
      </c>
      <c r="BK42" s="110">
        <v>554439.5</v>
      </c>
      <c r="BL42" s="111">
        <v>39476</v>
      </c>
      <c r="BM42" s="112">
        <f>SUM(BK42:BL42)</f>
        <v>593915.5</v>
      </c>
      <c r="BN42" s="96" t="s">
        <v>177</v>
      </c>
      <c r="BO42" s="96" t="s">
        <v>177</v>
      </c>
      <c r="BP42" s="96" t="s">
        <v>177</v>
      </c>
      <c r="BQ42" s="96" t="s">
        <v>177</v>
      </c>
      <c r="BR42" s="96" t="s">
        <v>177</v>
      </c>
      <c r="BS42" s="96" t="s">
        <v>177</v>
      </c>
      <c r="BT42" s="96" t="s">
        <v>177</v>
      </c>
      <c r="BU42" s="96" t="s">
        <v>177</v>
      </c>
      <c r="BV42" s="119" t="s">
        <v>177</v>
      </c>
      <c r="BW42" s="92" t="s">
        <v>177</v>
      </c>
      <c r="BX42" s="96" t="s">
        <v>177</v>
      </c>
      <c r="BY42" s="96" t="s">
        <v>177</v>
      </c>
      <c r="BZ42" s="96" t="s">
        <v>177</v>
      </c>
      <c r="CA42" s="92" t="s">
        <v>231</v>
      </c>
      <c r="CB42" s="93">
        <v>14002</v>
      </c>
      <c r="CC42" s="113" t="s">
        <v>232</v>
      </c>
      <c r="CD42" s="113">
        <v>713123</v>
      </c>
      <c r="CE42" s="113" t="s">
        <v>233</v>
      </c>
      <c r="CF42" s="113">
        <v>714905</v>
      </c>
    </row>
    <row r="43" spans="1:84" ht="29.25" thickBot="1">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01" t="s">
        <v>187</v>
      </c>
      <c r="AN43" s="101" t="s">
        <v>193</v>
      </c>
      <c r="AO43" s="102">
        <v>45259</v>
      </c>
      <c r="AP43" s="103">
        <v>13667</v>
      </c>
      <c r="AQ43" s="101" t="s">
        <v>194</v>
      </c>
      <c r="AR43" s="102">
        <v>45292</v>
      </c>
      <c r="AS43" s="102">
        <v>45656</v>
      </c>
      <c r="AT43" s="105" t="s">
        <v>177</v>
      </c>
      <c r="AU43" s="105" t="s">
        <v>177</v>
      </c>
      <c r="AV43" s="105" t="s">
        <v>177</v>
      </c>
      <c r="AW43" s="105" t="s">
        <v>177</v>
      </c>
      <c r="AX43" s="105" t="s">
        <v>177</v>
      </c>
      <c r="AY43" s="105" t="s">
        <v>177</v>
      </c>
      <c r="AZ43" s="105" t="s">
        <v>177</v>
      </c>
      <c r="BA43" s="105" t="s">
        <v>177</v>
      </c>
      <c r="BB43" s="105" t="s">
        <v>177</v>
      </c>
      <c r="BC43" s="105" t="s">
        <v>177</v>
      </c>
      <c r="BD43" s="101" t="s">
        <v>177</v>
      </c>
      <c r="BE43" s="102" t="s">
        <v>177</v>
      </c>
      <c r="BF43" s="108" t="s">
        <v>177</v>
      </c>
      <c r="BG43" s="105" t="s">
        <v>177</v>
      </c>
      <c r="BH43" s="105" t="s">
        <v>177</v>
      </c>
      <c r="BI43" s="105" t="s">
        <v>177</v>
      </c>
      <c r="BJ43" s="109">
        <v>118428</v>
      </c>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row>
    <row r="44" spans="1:84" ht="29.25" thickBot="1">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01" t="s">
        <v>187</v>
      </c>
      <c r="AN44" s="101" t="s">
        <v>234</v>
      </c>
      <c r="AO44" s="102">
        <v>45632</v>
      </c>
      <c r="AP44" s="103">
        <v>13922</v>
      </c>
      <c r="AQ44" s="101" t="s">
        <v>194</v>
      </c>
      <c r="AR44" s="102">
        <v>45657</v>
      </c>
      <c r="AS44" s="102">
        <v>46021</v>
      </c>
      <c r="AT44" s="105" t="s">
        <v>177</v>
      </c>
      <c r="AU44" s="105" t="s">
        <v>177</v>
      </c>
      <c r="AV44" s="105" t="s">
        <v>177</v>
      </c>
      <c r="AW44" s="105" t="s">
        <v>177</v>
      </c>
      <c r="AX44" s="105" t="s">
        <v>177</v>
      </c>
      <c r="AY44" s="105" t="s">
        <v>177</v>
      </c>
      <c r="AZ44" s="105" t="s">
        <v>177</v>
      </c>
      <c r="BA44" s="105" t="s">
        <v>177</v>
      </c>
      <c r="BB44" s="105" t="s">
        <v>177</v>
      </c>
      <c r="BC44" s="105" t="s">
        <v>177</v>
      </c>
      <c r="BD44" s="101" t="s">
        <v>177</v>
      </c>
      <c r="BE44" s="102" t="s">
        <v>177</v>
      </c>
      <c r="BF44" s="108" t="s">
        <v>177</v>
      </c>
      <c r="BG44" s="105" t="s">
        <v>177</v>
      </c>
      <c r="BH44" s="105" t="s">
        <v>177</v>
      </c>
      <c r="BI44" s="105" t="s">
        <v>177</v>
      </c>
      <c r="BJ44" s="109">
        <v>118428</v>
      </c>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row>
    <row r="45" spans="1:84" ht="29.25" thickBot="1">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01" t="s">
        <v>187</v>
      </c>
      <c r="AN45" s="101" t="s">
        <v>221</v>
      </c>
      <c r="AO45" s="102">
        <v>46000</v>
      </c>
      <c r="AP45" s="103" t="s">
        <v>177</v>
      </c>
      <c r="AQ45" s="101" t="s">
        <v>194</v>
      </c>
      <c r="AR45" s="102">
        <v>45657</v>
      </c>
      <c r="AS45" s="102">
        <v>46021</v>
      </c>
      <c r="AT45" s="105" t="s">
        <v>177</v>
      </c>
      <c r="AU45" s="105" t="s">
        <v>177</v>
      </c>
      <c r="AV45" s="105" t="s">
        <v>177</v>
      </c>
      <c r="AW45" s="105" t="s">
        <v>177</v>
      </c>
      <c r="AX45" s="105" t="s">
        <v>177</v>
      </c>
      <c r="AY45" s="105" t="s">
        <v>177</v>
      </c>
      <c r="AZ45" s="105" t="s">
        <v>177</v>
      </c>
      <c r="BA45" s="105" t="s">
        <v>177</v>
      </c>
      <c r="BB45" s="105" t="s">
        <v>177</v>
      </c>
      <c r="BC45" s="105" t="s">
        <v>177</v>
      </c>
      <c r="BD45" s="101" t="s">
        <v>177</v>
      </c>
      <c r="BE45" s="102" t="s">
        <v>177</v>
      </c>
      <c r="BF45" s="108" t="s">
        <v>177</v>
      </c>
      <c r="BG45" s="105" t="s">
        <v>177</v>
      </c>
      <c r="BH45" s="105" t="s">
        <v>177</v>
      </c>
      <c r="BI45" s="105" t="s">
        <v>177</v>
      </c>
      <c r="BJ45" s="109">
        <v>118428</v>
      </c>
      <c r="BK45" s="117"/>
      <c r="BL45" s="117"/>
      <c r="BM45" s="117"/>
      <c r="BN45" s="117"/>
      <c r="BO45" s="117"/>
      <c r="BP45" s="117"/>
      <c r="BQ45" s="117"/>
      <c r="BR45" s="117"/>
      <c r="BS45" s="117"/>
      <c r="BT45" s="117"/>
      <c r="BU45" s="117"/>
      <c r="BV45" s="117"/>
      <c r="BW45" s="117"/>
      <c r="BX45" s="117"/>
      <c r="BY45" s="117"/>
      <c r="BZ45" s="117"/>
      <c r="CA45" s="117"/>
      <c r="CB45" s="117"/>
      <c r="CC45" s="117"/>
      <c r="CD45" s="117"/>
      <c r="CE45" s="117"/>
      <c r="CF45" s="117"/>
    </row>
    <row r="46" spans="1:84" ht="29.25" thickBot="1">
      <c r="A46" s="92">
        <v>6</v>
      </c>
      <c r="B46" s="92" t="s">
        <v>235</v>
      </c>
      <c r="C46" s="92" t="s">
        <v>236</v>
      </c>
      <c r="D46" s="118" t="s">
        <v>174</v>
      </c>
      <c r="E46" s="92" t="s">
        <v>175</v>
      </c>
      <c r="F46" s="92" t="s">
        <v>237</v>
      </c>
      <c r="G46" s="93">
        <v>12965</v>
      </c>
      <c r="H46" s="93">
        <v>12965</v>
      </c>
      <c r="I46" s="94" t="s">
        <v>177</v>
      </c>
      <c r="J46" s="95" t="s">
        <v>177</v>
      </c>
      <c r="K46" s="95" t="s">
        <v>177</v>
      </c>
      <c r="L46" s="96" t="s">
        <v>177</v>
      </c>
      <c r="M46" s="97" t="s">
        <v>177</v>
      </c>
      <c r="N46" s="96" t="s">
        <v>177</v>
      </c>
      <c r="O46" s="96" t="s">
        <v>177</v>
      </c>
      <c r="P46" s="96" t="s">
        <v>177</v>
      </c>
      <c r="Q46" s="92" t="s">
        <v>238</v>
      </c>
      <c r="R46" s="98">
        <v>44417</v>
      </c>
      <c r="S46" s="98">
        <v>44781</v>
      </c>
      <c r="T46" s="93">
        <v>13105</v>
      </c>
      <c r="U46" s="92" t="s">
        <v>239</v>
      </c>
      <c r="V46" s="93">
        <v>13285</v>
      </c>
      <c r="W46" s="92" t="s">
        <v>237</v>
      </c>
      <c r="X46" s="99">
        <v>273600</v>
      </c>
      <c r="Y46" s="118" t="s">
        <v>240</v>
      </c>
      <c r="Z46" s="92" t="s">
        <v>241</v>
      </c>
      <c r="AA46" s="92" t="s">
        <v>242</v>
      </c>
      <c r="AB46" s="98">
        <v>44693</v>
      </c>
      <c r="AC46" s="93">
        <v>13286</v>
      </c>
      <c r="AD46" s="98">
        <v>44693</v>
      </c>
      <c r="AE46" s="98">
        <v>45057</v>
      </c>
      <c r="AF46" s="93" t="s">
        <v>185</v>
      </c>
      <c r="AG46" s="92" t="s">
        <v>243</v>
      </c>
      <c r="AH46" s="94" t="s">
        <v>177</v>
      </c>
      <c r="AI46" s="100" t="s">
        <v>177</v>
      </c>
      <c r="AJ46" s="100" t="s">
        <v>177</v>
      </c>
      <c r="AK46" s="99">
        <v>273600</v>
      </c>
      <c r="AL46" s="118" t="s">
        <v>240</v>
      </c>
      <c r="AM46" s="101" t="s">
        <v>187</v>
      </c>
      <c r="AN46" s="101" t="s">
        <v>188</v>
      </c>
      <c r="AO46" s="102">
        <v>45062</v>
      </c>
      <c r="AP46" s="103">
        <v>13541</v>
      </c>
      <c r="AQ46" s="101" t="s">
        <v>194</v>
      </c>
      <c r="AR46" s="102">
        <v>45058</v>
      </c>
      <c r="AS46" s="102">
        <v>45423</v>
      </c>
      <c r="AT46" s="105" t="s">
        <v>177</v>
      </c>
      <c r="AU46" s="105" t="s">
        <v>177</v>
      </c>
      <c r="AV46" s="105" t="s">
        <v>177</v>
      </c>
      <c r="AW46" s="105" t="s">
        <v>177</v>
      </c>
      <c r="AX46" s="105" t="s">
        <v>177</v>
      </c>
      <c r="AY46" s="105" t="s">
        <v>177</v>
      </c>
      <c r="AZ46" s="105" t="s">
        <v>177</v>
      </c>
      <c r="BA46" s="105" t="s">
        <v>177</v>
      </c>
      <c r="BB46" s="105" t="s">
        <v>177</v>
      </c>
      <c r="BC46" s="105" t="s">
        <v>177</v>
      </c>
      <c r="BD46" s="101" t="s">
        <v>177</v>
      </c>
      <c r="BE46" s="102" t="s">
        <v>177</v>
      </c>
      <c r="BF46" s="108" t="s">
        <v>177</v>
      </c>
      <c r="BG46" s="105" t="s">
        <v>177</v>
      </c>
      <c r="BH46" s="105" t="s">
        <v>177</v>
      </c>
      <c r="BI46" s="105" t="s">
        <v>177</v>
      </c>
      <c r="BJ46" s="109">
        <v>273600</v>
      </c>
      <c r="BK46" s="110">
        <v>1064794.8999999999</v>
      </c>
      <c r="BL46" s="111">
        <v>114000</v>
      </c>
      <c r="BM46" s="112">
        <f>SUM(BK46:BL46)</f>
        <v>1178794.8999999999</v>
      </c>
      <c r="BN46" s="96" t="s">
        <v>177</v>
      </c>
      <c r="BO46" s="96" t="s">
        <v>177</v>
      </c>
      <c r="BP46" s="96" t="s">
        <v>177</v>
      </c>
      <c r="BQ46" s="96" t="s">
        <v>177</v>
      </c>
      <c r="BR46" s="96" t="s">
        <v>177</v>
      </c>
      <c r="BS46" s="96" t="s">
        <v>177</v>
      </c>
      <c r="BT46" s="96" t="s">
        <v>177</v>
      </c>
      <c r="BU46" s="96" t="s">
        <v>177</v>
      </c>
      <c r="BV46" s="119" t="s">
        <v>177</v>
      </c>
      <c r="BW46" s="119" t="s">
        <v>177</v>
      </c>
      <c r="BX46" s="96" t="s">
        <v>177</v>
      </c>
      <c r="BY46" s="96" t="s">
        <v>177</v>
      </c>
      <c r="BZ46" s="96" t="s">
        <v>177</v>
      </c>
      <c r="CA46" s="92" t="s">
        <v>244</v>
      </c>
      <c r="CB46" s="93">
        <v>13997</v>
      </c>
      <c r="CC46" s="113" t="s">
        <v>245</v>
      </c>
      <c r="CD46" s="113">
        <v>700133</v>
      </c>
      <c r="CE46" s="92" t="s">
        <v>246</v>
      </c>
      <c r="CF46" s="113">
        <v>714905</v>
      </c>
    </row>
    <row r="47" spans="1:84" ht="29.25" thickBot="1">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01" t="s">
        <v>187</v>
      </c>
      <c r="AN47" s="121" t="s">
        <v>193</v>
      </c>
      <c r="AO47" s="122">
        <v>45181</v>
      </c>
      <c r="AP47" s="116">
        <v>13615</v>
      </c>
      <c r="AQ47" s="121" t="s">
        <v>247</v>
      </c>
      <c r="AR47" s="122">
        <v>45058</v>
      </c>
      <c r="AS47" s="122">
        <v>45423</v>
      </c>
      <c r="AT47" s="105" t="s">
        <v>177</v>
      </c>
      <c r="AU47" s="105" t="s">
        <v>177</v>
      </c>
      <c r="AV47" s="123">
        <v>4.7300000000000002E-2</v>
      </c>
      <c r="AW47" s="105" t="s">
        <v>177</v>
      </c>
      <c r="AX47" s="124">
        <v>12965.78</v>
      </c>
      <c r="AY47" s="105" t="s">
        <v>177</v>
      </c>
      <c r="AZ47" s="105" t="s">
        <v>177</v>
      </c>
      <c r="BA47" s="105" t="s">
        <v>177</v>
      </c>
      <c r="BB47" s="105" t="s">
        <v>177</v>
      </c>
      <c r="BC47" s="105" t="s">
        <v>177</v>
      </c>
      <c r="BD47" s="101" t="s">
        <v>177</v>
      </c>
      <c r="BE47" s="102" t="s">
        <v>177</v>
      </c>
      <c r="BF47" s="108" t="s">
        <v>177</v>
      </c>
      <c r="BG47" s="105" t="s">
        <v>177</v>
      </c>
      <c r="BH47" s="105" t="s">
        <v>177</v>
      </c>
      <c r="BI47" s="105" t="s">
        <v>177</v>
      </c>
      <c r="BJ47" s="109">
        <v>286565.76000000001</v>
      </c>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row>
    <row r="48" spans="1:84" ht="29.25" thickBot="1">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01" t="s">
        <v>187</v>
      </c>
      <c r="AN48" s="121" t="s">
        <v>195</v>
      </c>
      <c r="AO48" s="122">
        <v>45385</v>
      </c>
      <c r="AP48" s="116">
        <v>13748</v>
      </c>
      <c r="AQ48" s="121" t="s">
        <v>194</v>
      </c>
      <c r="AR48" s="122">
        <v>45424</v>
      </c>
      <c r="AS48" s="122">
        <v>45788</v>
      </c>
      <c r="AT48" s="105" t="s">
        <v>177</v>
      </c>
      <c r="AU48" s="105" t="s">
        <v>177</v>
      </c>
      <c r="AV48" s="105" t="s">
        <v>177</v>
      </c>
      <c r="AW48" s="105" t="s">
        <v>177</v>
      </c>
      <c r="AX48" s="105" t="s">
        <v>177</v>
      </c>
      <c r="AY48" s="105" t="s">
        <v>177</v>
      </c>
      <c r="AZ48" s="105" t="s">
        <v>177</v>
      </c>
      <c r="BA48" s="105" t="s">
        <v>177</v>
      </c>
      <c r="BB48" s="105" t="s">
        <v>177</v>
      </c>
      <c r="BC48" s="105" t="s">
        <v>177</v>
      </c>
      <c r="BD48" s="101" t="s">
        <v>177</v>
      </c>
      <c r="BE48" s="102" t="s">
        <v>177</v>
      </c>
      <c r="BF48" s="108" t="s">
        <v>177</v>
      </c>
      <c r="BG48" s="105" t="s">
        <v>177</v>
      </c>
      <c r="BH48" s="105" t="s">
        <v>177</v>
      </c>
      <c r="BI48" s="105" t="s">
        <v>177</v>
      </c>
      <c r="BJ48" s="109">
        <v>286656.76</v>
      </c>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row>
    <row r="49" spans="1:84" ht="29.25" thickBot="1">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01" t="s">
        <v>187</v>
      </c>
      <c r="AN49" s="121" t="s">
        <v>198</v>
      </c>
      <c r="AO49" s="122">
        <v>45568</v>
      </c>
      <c r="AP49" s="116">
        <v>13887</v>
      </c>
      <c r="AQ49" s="121" t="s">
        <v>189</v>
      </c>
      <c r="AR49" s="122">
        <v>45424</v>
      </c>
      <c r="AS49" s="122">
        <v>45423</v>
      </c>
      <c r="AT49" s="105" t="s">
        <v>177</v>
      </c>
      <c r="AU49" s="105" t="s">
        <v>177</v>
      </c>
      <c r="AV49" s="115">
        <v>0.25</v>
      </c>
      <c r="AW49" s="105" t="s">
        <v>177</v>
      </c>
      <c r="AX49" s="108">
        <v>53731.08</v>
      </c>
      <c r="AY49" s="105" t="s">
        <v>177</v>
      </c>
      <c r="AZ49" s="105" t="s">
        <v>177</v>
      </c>
      <c r="BA49" s="105" t="s">
        <v>177</v>
      </c>
      <c r="BB49" s="105" t="s">
        <v>177</v>
      </c>
      <c r="BC49" s="105" t="s">
        <v>177</v>
      </c>
      <c r="BD49" s="101" t="s">
        <v>177</v>
      </c>
      <c r="BE49" s="102" t="s">
        <v>177</v>
      </c>
      <c r="BF49" s="108" t="s">
        <v>177</v>
      </c>
      <c r="BG49" s="105" t="s">
        <v>177</v>
      </c>
      <c r="BH49" s="105" t="s">
        <v>177</v>
      </c>
      <c r="BI49" s="105" t="s">
        <v>177</v>
      </c>
      <c r="BJ49" s="109">
        <v>340296.84</v>
      </c>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row>
    <row r="50" spans="1:84" ht="29.25" thickBot="1">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01" t="s">
        <v>187</v>
      </c>
      <c r="AN50" s="121" t="s">
        <v>222</v>
      </c>
      <c r="AO50" s="122">
        <v>45786</v>
      </c>
      <c r="AP50" s="116">
        <v>14020</v>
      </c>
      <c r="AQ50" s="121" t="s">
        <v>248</v>
      </c>
      <c r="AR50" s="122">
        <v>45789</v>
      </c>
      <c r="AS50" s="122">
        <v>46153</v>
      </c>
      <c r="AT50" s="105" t="s">
        <v>177</v>
      </c>
      <c r="AU50" s="105" t="s">
        <v>177</v>
      </c>
      <c r="AV50" s="115" t="s">
        <v>177</v>
      </c>
      <c r="AW50" s="105" t="s">
        <v>177</v>
      </c>
      <c r="AX50" s="108" t="s">
        <v>177</v>
      </c>
      <c r="AY50" s="105" t="s">
        <v>177</v>
      </c>
      <c r="AZ50" s="105" t="s">
        <v>177</v>
      </c>
      <c r="BA50" s="105" t="s">
        <v>177</v>
      </c>
      <c r="BB50" s="105" t="s">
        <v>177</v>
      </c>
      <c r="BC50" s="105" t="s">
        <v>177</v>
      </c>
      <c r="BD50" s="101" t="s">
        <v>177</v>
      </c>
      <c r="BE50" s="102" t="s">
        <v>177</v>
      </c>
      <c r="BF50" s="108" t="s">
        <v>177</v>
      </c>
      <c r="BG50" s="105" t="s">
        <v>177</v>
      </c>
      <c r="BH50" s="105" t="s">
        <v>177</v>
      </c>
      <c r="BI50" s="105" t="s">
        <v>177</v>
      </c>
      <c r="BJ50" s="109">
        <v>358207.2</v>
      </c>
      <c r="BK50" s="117"/>
      <c r="BL50" s="117"/>
      <c r="BM50" s="117"/>
      <c r="BN50" s="117"/>
      <c r="BO50" s="117"/>
      <c r="BP50" s="117"/>
      <c r="BQ50" s="117"/>
      <c r="BR50" s="117"/>
      <c r="BS50" s="117"/>
      <c r="BT50" s="117"/>
      <c r="BU50" s="117"/>
      <c r="BV50" s="117"/>
      <c r="BW50" s="117"/>
      <c r="BX50" s="117"/>
      <c r="BY50" s="117"/>
      <c r="BZ50" s="117"/>
      <c r="CA50" s="117"/>
      <c r="CB50" s="117"/>
      <c r="CC50" s="117"/>
      <c r="CD50" s="117"/>
      <c r="CE50" s="117"/>
      <c r="CF50" s="117"/>
    </row>
    <row r="51" spans="1:84" ht="29.25" thickBot="1">
      <c r="A51" s="92">
        <v>7</v>
      </c>
      <c r="B51" s="92" t="s">
        <v>249</v>
      </c>
      <c r="C51" s="92" t="s">
        <v>250</v>
      </c>
      <c r="D51" s="118" t="s">
        <v>174</v>
      </c>
      <c r="E51" s="92" t="s">
        <v>175</v>
      </c>
      <c r="F51" s="92" t="s">
        <v>251</v>
      </c>
      <c r="G51" s="93">
        <v>13057</v>
      </c>
      <c r="H51" s="93">
        <v>13057</v>
      </c>
      <c r="I51" s="94" t="s">
        <v>177</v>
      </c>
      <c r="J51" s="95" t="s">
        <v>177</v>
      </c>
      <c r="K51" s="95" t="s">
        <v>177</v>
      </c>
      <c r="L51" s="96" t="s">
        <v>177</v>
      </c>
      <c r="M51" s="97" t="s">
        <v>177</v>
      </c>
      <c r="N51" s="96" t="s">
        <v>177</v>
      </c>
      <c r="O51" s="96" t="s">
        <v>177</v>
      </c>
      <c r="P51" s="96" t="s">
        <v>177</v>
      </c>
      <c r="Q51" s="92" t="s">
        <v>226</v>
      </c>
      <c r="R51" s="98">
        <v>44398</v>
      </c>
      <c r="S51" s="98">
        <v>44762</v>
      </c>
      <c r="T51" s="93">
        <v>13097</v>
      </c>
      <c r="U51" s="92" t="s">
        <v>252</v>
      </c>
      <c r="V51" s="93">
        <v>13284</v>
      </c>
      <c r="W51" s="92" t="s">
        <v>251</v>
      </c>
      <c r="X51" s="99">
        <v>370920</v>
      </c>
      <c r="Y51" s="118" t="s">
        <v>253</v>
      </c>
      <c r="Z51" s="92" t="s">
        <v>241</v>
      </c>
      <c r="AA51" s="92" t="s">
        <v>242</v>
      </c>
      <c r="AB51" s="98">
        <v>44694</v>
      </c>
      <c r="AC51" s="93">
        <v>13286</v>
      </c>
      <c r="AD51" s="98">
        <v>44694</v>
      </c>
      <c r="AE51" s="98">
        <v>45058</v>
      </c>
      <c r="AF51" s="92" t="s">
        <v>185</v>
      </c>
      <c r="AG51" s="92" t="s">
        <v>243</v>
      </c>
      <c r="AH51" s="94" t="s">
        <v>177</v>
      </c>
      <c r="AI51" s="100" t="s">
        <v>177</v>
      </c>
      <c r="AJ51" s="100" t="s">
        <v>177</v>
      </c>
      <c r="AK51" s="99">
        <v>370920</v>
      </c>
      <c r="AL51" s="118" t="s">
        <v>253</v>
      </c>
      <c r="AM51" s="101" t="s">
        <v>187</v>
      </c>
      <c r="AN51" s="101" t="s">
        <v>188</v>
      </c>
      <c r="AO51" s="102">
        <v>45062</v>
      </c>
      <c r="AP51" s="103">
        <v>13541</v>
      </c>
      <c r="AQ51" s="101" t="s">
        <v>194</v>
      </c>
      <c r="AR51" s="102">
        <v>45059</v>
      </c>
      <c r="AS51" s="102">
        <v>45424</v>
      </c>
      <c r="AT51" s="105" t="s">
        <v>177</v>
      </c>
      <c r="AU51" s="105" t="s">
        <v>177</v>
      </c>
      <c r="AV51" s="105" t="s">
        <v>177</v>
      </c>
      <c r="AW51" s="105" t="s">
        <v>177</v>
      </c>
      <c r="AX51" s="105" t="s">
        <v>177</v>
      </c>
      <c r="AY51" s="105" t="s">
        <v>177</v>
      </c>
      <c r="AZ51" s="105" t="s">
        <v>177</v>
      </c>
      <c r="BA51" s="105" t="s">
        <v>177</v>
      </c>
      <c r="BB51" s="105" t="s">
        <v>177</v>
      </c>
      <c r="BC51" s="105" t="s">
        <v>177</v>
      </c>
      <c r="BD51" s="101" t="s">
        <v>177</v>
      </c>
      <c r="BE51" s="102" t="s">
        <v>177</v>
      </c>
      <c r="BF51" s="108" t="s">
        <v>177</v>
      </c>
      <c r="BG51" s="105" t="s">
        <v>177</v>
      </c>
      <c r="BH51" s="105" t="s">
        <v>177</v>
      </c>
      <c r="BI51" s="105" t="s">
        <v>177</v>
      </c>
      <c r="BJ51" s="109">
        <v>370920</v>
      </c>
      <c r="BK51" s="110">
        <v>1335501.7</v>
      </c>
      <c r="BL51" s="111">
        <v>128989</v>
      </c>
      <c r="BM51" s="112">
        <f>SUM(BK51:BL51)</f>
        <v>1464490.7</v>
      </c>
      <c r="BN51" s="96" t="s">
        <v>177</v>
      </c>
      <c r="BO51" s="96" t="s">
        <v>177</v>
      </c>
      <c r="BP51" s="96" t="s">
        <v>177</v>
      </c>
      <c r="BQ51" s="96" t="s">
        <v>177</v>
      </c>
      <c r="BR51" s="96" t="s">
        <v>177</v>
      </c>
      <c r="BS51" s="96" t="s">
        <v>177</v>
      </c>
      <c r="BT51" s="96" t="s">
        <v>177</v>
      </c>
      <c r="BU51" s="96" t="s">
        <v>177</v>
      </c>
      <c r="BV51" s="119" t="s">
        <v>177</v>
      </c>
      <c r="BW51" s="119" t="s">
        <v>177</v>
      </c>
      <c r="BX51" s="96" t="s">
        <v>177</v>
      </c>
      <c r="BY51" s="96" t="s">
        <v>177</v>
      </c>
      <c r="BZ51" s="96" t="s">
        <v>177</v>
      </c>
      <c r="CA51" s="92" t="s">
        <v>254</v>
      </c>
      <c r="CB51" s="93">
        <v>14007</v>
      </c>
      <c r="CC51" s="113" t="s">
        <v>246</v>
      </c>
      <c r="CD51" s="113">
        <v>714905</v>
      </c>
      <c r="CE51" s="113" t="s">
        <v>255</v>
      </c>
      <c r="CF51" s="113">
        <v>713704</v>
      </c>
    </row>
    <row r="52" spans="1:84" ht="29.25" thickBot="1">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01" t="s">
        <v>187</v>
      </c>
      <c r="AN52" s="121" t="s">
        <v>193</v>
      </c>
      <c r="AO52" s="122">
        <v>45217</v>
      </c>
      <c r="AP52" s="116">
        <v>13640</v>
      </c>
      <c r="AQ52" s="121" t="s">
        <v>247</v>
      </c>
      <c r="AR52" s="104" t="s">
        <v>177</v>
      </c>
      <c r="AS52" s="104" t="s">
        <v>177</v>
      </c>
      <c r="AT52" s="105" t="s">
        <v>177</v>
      </c>
      <c r="AU52" s="105" t="s">
        <v>177</v>
      </c>
      <c r="AV52" s="123">
        <v>4.2599999999999999E-2</v>
      </c>
      <c r="AW52" s="105" t="s">
        <v>177</v>
      </c>
      <c r="AX52" s="124">
        <v>15837</v>
      </c>
      <c r="AY52" s="105" t="s">
        <v>177</v>
      </c>
      <c r="AZ52" s="105" t="s">
        <v>177</v>
      </c>
      <c r="BA52" s="105" t="s">
        <v>177</v>
      </c>
      <c r="BB52" s="105" t="s">
        <v>177</v>
      </c>
      <c r="BC52" s="105" t="s">
        <v>177</v>
      </c>
      <c r="BD52" s="101" t="s">
        <v>177</v>
      </c>
      <c r="BE52" s="102" t="s">
        <v>177</v>
      </c>
      <c r="BF52" s="108" t="s">
        <v>177</v>
      </c>
      <c r="BG52" s="105" t="s">
        <v>177</v>
      </c>
      <c r="BH52" s="105" t="s">
        <v>177</v>
      </c>
      <c r="BI52" s="105" t="s">
        <v>177</v>
      </c>
      <c r="BJ52" s="109">
        <v>386757</v>
      </c>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row>
    <row r="53" spans="1:84" ht="29.25" thickBot="1">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01" t="s">
        <v>187</v>
      </c>
      <c r="AN53" s="121" t="s">
        <v>195</v>
      </c>
      <c r="AO53" s="122">
        <v>45385</v>
      </c>
      <c r="AP53" s="116">
        <v>13748</v>
      </c>
      <c r="AQ53" s="121" t="s">
        <v>194</v>
      </c>
      <c r="AR53" s="102">
        <v>45425</v>
      </c>
      <c r="AS53" s="102">
        <v>45789</v>
      </c>
      <c r="AT53" s="105" t="s">
        <v>177</v>
      </c>
      <c r="AU53" s="105" t="s">
        <v>177</v>
      </c>
      <c r="AV53" s="105" t="s">
        <v>177</v>
      </c>
      <c r="AW53" s="105" t="s">
        <v>177</v>
      </c>
      <c r="AX53" s="105" t="s">
        <v>177</v>
      </c>
      <c r="AY53" s="105" t="s">
        <v>177</v>
      </c>
      <c r="AZ53" s="105" t="s">
        <v>177</v>
      </c>
      <c r="BA53" s="105" t="s">
        <v>177</v>
      </c>
      <c r="BB53" s="105" t="s">
        <v>177</v>
      </c>
      <c r="BC53" s="105" t="s">
        <v>177</v>
      </c>
      <c r="BD53" s="101" t="s">
        <v>177</v>
      </c>
      <c r="BE53" s="102" t="s">
        <v>177</v>
      </c>
      <c r="BF53" s="108" t="s">
        <v>177</v>
      </c>
      <c r="BG53" s="105" t="s">
        <v>177</v>
      </c>
      <c r="BH53" s="105" t="s">
        <v>177</v>
      </c>
      <c r="BI53" s="105" t="s">
        <v>177</v>
      </c>
      <c r="BJ53" s="109">
        <v>386757</v>
      </c>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row>
    <row r="54" spans="1:84" ht="29.25" thickBot="1">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01" t="s">
        <v>187</v>
      </c>
      <c r="AN54" s="121" t="s">
        <v>221</v>
      </c>
      <c r="AO54" s="122">
        <v>45786</v>
      </c>
      <c r="AP54" s="116">
        <v>14020</v>
      </c>
      <c r="AQ54" s="121" t="s">
        <v>256</v>
      </c>
      <c r="AR54" s="102">
        <v>45790</v>
      </c>
      <c r="AS54" s="102">
        <v>46154</v>
      </c>
      <c r="AT54" s="105" t="s">
        <v>177</v>
      </c>
      <c r="AU54" s="105" t="s">
        <v>177</v>
      </c>
      <c r="AV54" s="105" t="s">
        <v>177</v>
      </c>
      <c r="AW54" s="105" t="s">
        <v>177</v>
      </c>
      <c r="AX54" s="105" t="s">
        <v>177</v>
      </c>
      <c r="AY54" s="105" t="s">
        <v>177</v>
      </c>
      <c r="AZ54" s="105" t="s">
        <v>177</v>
      </c>
      <c r="BA54" s="105" t="s">
        <v>177</v>
      </c>
      <c r="BB54" s="105" t="s">
        <v>177</v>
      </c>
      <c r="BC54" s="105" t="s">
        <v>177</v>
      </c>
      <c r="BD54" s="101" t="s">
        <v>177</v>
      </c>
      <c r="BE54" s="102" t="s">
        <v>177</v>
      </c>
      <c r="BF54" s="108" t="s">
        <v>177</v>
      </c>
      <c r="BG54" s="105" t="s">
        <v>177</v>
      </c>
      <c r="BH54" s="105" t="s">
        <v>177</v>
      </c>
      <c r="BI54" s="105" t="s">
        <v>177</v>
      </c>
      <c r="BJ54" s="109">
        <v>386757</v>
      </c>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row>
    <row r="55" spans="1:84" ht="29.25" thickBot="1">
      <c r="A55" s="117"/>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7"/>
      <c r="AH55" s="117"/>
      <c r="AI55" s="117"/>
      <c r="AJ55" s="117"/>
      <c r="AK55" s="117"/>
      <c r="AL55" s="117"/>
      <c r="AM55" s="101" t="s">
        <v>187</v>
      </c>
      <c r="AN55" s="121" t="s">
        <v>222</v>
      </c>
      <c r="AO55" s="122">
        <v>46153</v>
      </c>
      <c r="AP55" s="116" t="s">
        <v>177</v>
      </c>
      <c r="AQ55" s="101" t="s">
        <v>257</v>
      </c>
      <c r="AR55" s="102">
        <v>46155</v>
      </c>
      <c r="AS55" s="102">
        <v>46519</v>
      </c>
      <c r="AT55" s="105" t="s">
        <v>177</v>
      </c>
      <c r="AU55" s="105" t="s">
        <v>177</v>
      </c>
      <c r="AV55" s="123">
        <v>7.1972800000000003E-2</v>
      </c>
      <c r="AW55" s="105" t="s">
        <v>177</v>
      </c>
      <c r="AX55" s="124">
        <v>27835.919999999998</v>
      </c>
      <c r="AY55" s="105" t="s">
        <v>177</v>
      </c>
      <c r="AZ55" s="105" t="s">
        <v>177</v>
      </c>
      <c r="BA55" s="105" t="s">
        <v>177</v>
      </c>
      <c r="BB55" s="105" t="s">
        <v>177</v>
      </c>
      <c r="BC55" s="105" t="s">
        <v>177</v>
      </c>
      <c r="BD55" s="101" t="s">
        <v>177</v>
      </c>
      <c r="BE55" s="102" t="s">
        <v>177</v>
      </c>
      <c r="BF55" s="108" t="s">
        <v>177</v>
      </c>
      <c r="BG55" s="105" t="s">
        <v>177</v>
      </c>
      <c r="BH55" s="105" t="s">
        <v>177</v>
      </c>
      <c r="BI55" s="105" t="s">
        <v>177</v>
      </c>
      <c r="BJ55" s="109">
        <v>414592.92</v>
      </c>
      <c r="BK55" s="117"/>
      <c r="BL55" s="117"/>
      <c r="BM55" s="117"/>
      <c r="BN55" s="117"/>
      <c r="BO55" s="117"/>
      <c r="BP55" s="117"/>
      <c r="BQ55" s="117"/>
      <c r="BR55" s="117"/>
      <c r="BS55" s="117"/>
      <c r="BT55" s="117"/>
      <c r="BU55" s="117"/>
      <c r="BV55" s="117"/>
      <c r="BW55" s="117"/>
      <c r="BX55" s="117"/>
      <c r="BY55" s="117"/>
      <c r="BZ55" s="117"/>
      <c r="CA55" s="117"/>
      <c r="CB55" s="117"/>
      <c r="CC55" s="117"/>
      <c r="CD55" s="117"/>
      <c r="CE55" s="117"/>
      <c r="CF55" s="117"/>
    </row>
    <row r="56" spans="1:84" ht="29.25" thickBot="1">
      <c r="A56" s="92">
        <v>8</v>
      </c>
      <c r="B56" s="92" t="s">
        <v>249</v>
      </c>
      <c r="C56" s="92" t="s">
        <v>258</v>
      </c>
      <c r="D56" s="118" t="s">
        <v>174</v>
      </c>
      <c r="E56" s="92" t="s">
        <v>175</v>
      </c>
      <c r="F56" s="92" t="s">
        <v>259</v>
      </c>
      <c r="G56" s="93">
        <v>13057</v>
      </c>
      <c r="H56" s="93">
        <v>13057</v>
      </c>
      <c r="I56" s="94" t="s">
        <v>177</v>
      </c>
      <c r="J56" s="95" t="s">
        <v>177</v>
      </c>
      <c r="K56" s="95" t="s">
        <v>177</v>
      </c>
      <c r="L56" s="96" t="s">
        <v>177</v>
      </c>
      <c r="M56" s="97" t="s">
        <v>177</v>
      </c>
      <c r="N56" s="96" t="s">
        <v>177</v>
      </c>
      <c r="O56" s="96" t="s">
        <v>177</v>
      </c>
      <c r="P56" s="96" t="s">
        <v>177</v>
      </c>
      <c r="Q56" s="92" t="s">
        <v>226</v>
      </c>
      <c r="R56" s="98">
        <v>44398</v>
      </c>
      <c r="S56" s="98">
        <v>44762</v>
      </c>
      <c r="T56" s="93">
        <v>13097</v>
      </c>
      <c r="U56" s="92" t="s">
        <v>252</v>
      </c>
      <c r="V56" s="93">
        <v>13284</v>
      </c>
      <c r="W56" s="92" t="s">
        <v>259</v>
      </c>
      <c r="X56" s="99">
        <v>75589.2</v>
      </c>
      <c r="Y56" s="118" t="s">
        <v>260</v>
      </c>
      <c r="Z56" s="92" t="s">
        <v>261</v>
      </c>
      <c r="AA56" s="92" t="s">
        <v>262</v>
      </c>
      <c r="AB56" s="98">
        <v>44694</v>
      </c>
      <c r="AC56" s="93">
        <v>13286</v>
      </c>
      <c r="AD56" s="98">
        <v>44694</v>
      </c>
      <c r="AE56" s="98">
        <v>45058</v>
      </c>
      <c r="AF56" s="92" t="s">
        <v>185</v>
      </c>
      <c r="AG56" s="92" t="s">
        <v>243</v>
      </c>
      <c r="AH56" s="94" t="s">
        <v>177</v>
      </c>
      <c r="AI56" s="100" t="s">
        <v>177</v>
      </c>
      <c r="AJ56" s="100" t="s">
        <v>177</v>
      </c>
      <c r="AK56" s="99">
        <v>75589.2</v>
      </c>
      <c r="AL56" s="118" t="s">
        <v>260</v>
      </c>
      <c r="AM56" s="101" t="s">
        <v>187</v>
      </c>
      <c r="AN56" s="101" t="s">
        <v>188</v>
      </c>
      <c r="AO56" s="102">
        <v>45062</v>
      </c>
      <c r="AP56" s="103">
        <v>13541</v>
      </c>
      <c r="AQ56" s="101" t="s">
        <v>194</v>
      </c>
      <c r="AR56" s="102">
        <v>45059</v>
      </c>
      <c r="AS56" s="102">
        <v>45424</v>
      </c>
      <c r="AT56" s="105" t="s">
        <v>177</v>
      </c>
      <c r="AU56" s="105" t="s">
        <v>177</v>
      </c>
      <c r="AV56" s="105" t="s">
        <v>177</v>
      </c>
      <c r="AW56" s="105" t="s">
        <v>177</v>
      </c>
      <c r="AX56" s="105" t="s">
        <v>177</v>
      </c>
      <c r="AY56" s="105" t="s">
        <v>177</v>
      </c>
      <c r="AZ56" s="105" t="s">
        <v>177</v>
      </c>
      <c r="BA56" s="105" t="s">
        <v>177</v>
      </c>
      <c r="BB56" s="105" t="s">
        <v>177</v>
      </c>
      <c r="BC56" s="105" t="s">
        <v>177</v>
      </c>
      <c r="BD56" s="101" t="s">
        <v>177</v>
      </c>
      <c r="BE56" s="102" t="s">
        <v>177</v>
      </c>
      <c r="BF56" s="108" t="s">
        <v>177</v>
      </c>
      <c r="BG56" s="105" t="s">
        <v>177</v>
      </c>
      <c r="BH56" s="105" t="s">
        <v>177</v>
      </c>
      <c r="BI56" s="105" t="s">
        <v>177</v>
      </c>
      <c r="BJ56" s="109">
        <v>75589.2</v>
      </c>
      <c r="BK56" s="110">
        <v>277339.38</v>
      </c>
      <c r="BL56" s="111">
        <v>27978.28</v>
      </c>
      <c r="BM56" s="112">
        <f>SUM(BK56:BL56)</f>
        <v>305317.66000000003</v>
      </c>
      <c r="BN56" s="96" t="s">
        <v>177</v>
      </c>
      <c r="BO56" s="96" t="s">
        <v>177</v>
      </c>
      <c r="BP56" s="96" t="s">
        <v>177</v>
      </c>
      <c r="BQ56" s="96" t="s">
        <v>177</v>
      </c>
      <c r="BR56" s="96" t="s">
        <v>177</v>
      </c>
      <c r="BS56" s="96" t="s">
        <v>177</v>
      </c>
      <c r="BT56" s="96" t="s">
        <v>177</v>
      </c>
      <c r="BU56" s="96" t="s">
        <v>177</v>
      </c>
      <c r="BV56" s="119" t="s">
        <v>177</v>
      </c>
      <c r="BW56" s="119" t="s">
        <v>177</v>
      </c>
      <c r="BX56" s="96" t="s">
        <v>177</v>
      </c>
      <c r="BY56" s="96" t="s">
        <v>177</v>
      </c>
      <c r="BZ56" s="96" t="s">
        <v>177</v>
      </c>
      <c r="CA56" s="92" t="s">
        <v>263</v>
      </c>
      <c r="CB56" s="93" t="s">
        <v>264</v>
      </c>
      <c r="CC56" s="113" t="s">
        <v>265</v>
      </c>
      <c r="CD56" s="113">
        <v>713123</v>
      </c>
      <c r="CE56" s="113" t="s">
        <v>246</v>
      </c>
      <c r="CF56" s="113">
        <v>714905</v>
      </c>
    </row>
    <row r="57" spans="1:84" ht="29.25" thickBot="1">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01" t="s">
        <v>187</v>
      </c>
      <c r="AN57" s="101" t="s">
        <v>193</v>
      </c>
      <c r="AO57" s="102">
        <v>45384</v>
      </c>
      <c r="AP57" s="103">
        <v>13758</v>
      </c>
      <c r="AQ57" s="101" t="s">
        <v>194</v>
      </c>
      <c r="AR57" s="102">
        <v>45425</v>
      </c>
      <c r="AS57" s="102">
        <v>45789</v>
      </c>
      <c r="AT57" s="105" t="s">
        <v>177</v>
      </c>
      <c r="AU57" s="105" t="s">
        <v>177</v>
      </c>
      <c r="AV57" s="105" t="s">
        <v>177</v>
      </c>
      <c r="AW57" s="105" t="s">
        <v>177</v>
      </c>
      <c r="AX57" s="105" t="s">
        <v>177</v>
      </c>
      <c r="AY57" s="105" t="s">
        <v>177</v>
      </c>
      <c r="AZ57" s="105" t="s">
        <v>177</v>
      </c>
      <c r="BA57" s="105" t="s">
        <v>177</v>
      </c>
      <c r="BB57" s="105" t="s">
        <v>177</v>
      </c>
      <c r="BC57" s="105" t="s">
        <v>177</v>
      </c>
      <c r="BD57" s="101" t="s">
        <v>177</v>
      </c>
      <c r="BE57" s="102" t="s">
        <v>177</v>
      </c>
      <c r="BF57" s="108" t="s">
        <v>177</v>
      </c>
      <c r="BG57" s="105" t="s">
        <v>177</v>
      </c>
      <c r="BH57" s="105" t="s">
        <v>177</v>
      </c>
      <c r="BI57" s="105" t="s">
        <v>177</v>
      </c>
      <c r="BJ57" s="109">
        <v>75589.2</v>
      </c>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row>
    <row r="58" spans="1:84" ht="29.25" thickBot="1">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01" t="s">
        <v>187</v>
      </c>
      <c r="AN58" s="101" t="s">
        <v>234</v>
      </c>
      <c r="AO58" s="102">
        <v>45786</v>
      </c>
      <c r="AP58" s="103">
        <v>14020</v>
      </c>
      <c r="AQ58" s="101" t="s">
        <v>257</v>
      </c>
      <c r="AR58" s="102">
        <v>45790</v>
      </c>
      <c r="AS58" s="102">
        <v>46154</v>
      </c>
      <c r="AT58" s="105" t="s">
        <v>177</v>
      </c>
      <c r="AU58" s="105" t="s">
        <v>177</v>
      </c>
      <c r="AV58" s="125" t="s">
        <v>266</v>
      </c>
      <c r="AW58" s="101"/>
      <c r="AX58" s="126">
        <v>8345.65</v>
      </c>
      <c r="AY58" s="105"/>
      <c r="AZ58" s="105"/>
      <c r="BA58" s="105"/>
      <c r="BB58" s="105"/>
      <c r="BC58" s="105"/>
      <c r="BD58" s="101"/>
      <c r="BE58" s="102"/>
      <c r="BF58" s="108"/>
      <c r="BG58" s="105"/>
      <c r="BH58" s="105"/>
      <c r="BI58" s="105"/>
      <c r="BJ58" s="109">
        <v>83934.85</v>
      </c>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row>
    <row r="59" spans="1:84" ht="29.25" thickBot="1">
      <c r="A59" s="92">
        <v>9</v>
      </c>
      <c r="B59" s="92" t="s">
        <v>267</v>
      </c>
      <c r="C59" s="92" t="s">
        <v>268</v>
      </c>
      <c r="D59" s="118" t="s">
        <v>174</v>
      </c>
      <c r="E59" s="92" t="s">
        <v>175</v>
      </c>
      <c r="F59" s="92" t="s">
        <v>269</v>
      </c>
      <c r="G59" s="93">
        <v>13070</v>
      </c>
      <c r="H59" s="93">
        <v>13070</v>
      </c>
      <c r="I59" s="96" t="s">
        <v>177</v>
      </c>
      <c r="J59" s="127" t="s">
        <v>177</v>
      </c>
      <c r="K59" s="127" t="s">
        <v>177</v>
      </c>
      <c r="L59" s="96" t="s">
        <v>177</v>
      </c>
      <c r="M59" s="97" t="s">
        <v>177</v>
      </c>
      <c r="N59" s="96" t="s">
        <v>177</v>
      </c>
      <c r="O59" s="96" t="s">
        <v>177</v>
      </c>
      <c r="P59" s="96" t="s">
        <v>177</v>
      </c>
      <c r="Q59" s="92" t="s">
        <v>270</v>
      </c>
      <c r="R59" s="98">
        <v>44641</v>
      </c>
      <c r="S59" s="98">
        <v>45005</v>
      </c>
      <c r="T59" s="93">
        <v>13250</v>
      </c>
      <c r="U59" s="92" t="s">
        <v>271</v>
      </c>
      <c r="V59" s="93">
        <v>13295</v>
      </c>
      <c r="W59" s="92" t="s">
        <v>269</v>
      </c>
      <c r="X59" s="99">
        <v>457773.6</v>
      </c>
      <c r="Y59" s="118" t="s">
        <v>272</v>
      </c>
      <c r="Z59" s="92" t="s">
        <v>273</v>
      </c>
      <c r="AA59" s="92" t="s">
        <v>274</v>
      </c>
      <c r="AB59" s="98">
        <v>44711</v>
      </c>
      <c r="AC59" s="93">
        <v>13298</v>
      </c>
      <c r="AD59" s="98">
        <v>44711</v>
      </c>
      <c r="AE59" s="98">
        <v>45076</v>
      </c>
      <c r="AF59" s="92" t="s">
        <v>185</v>
      </c>
      <c r="AG59" s="92" t="s">
        <v>275</v>
      </c>
      <c r="AH59" s="96" t="s">
        <v>177</v>
      </c>
      <c r="AI59" s="119" t="s">
        <v>177</v>
      </c>
      <c r="AJ59" s="119" t="s">
        <v>177</v>
      </c>
      <c r="AK59" s="99">
        <v>457773.6</v>
      </c>
      <c r="AL59" s="118" t="s">
        <v>272</v>
      </c>
      <c r="AM59" s="101" t="s">
        <v>187</v>
      </c>
      <c r="AN59" s="101" t="s">
        <v>188</v>
      </c>
      <c r="AO59" s="102">
        <v>45071</v>
      </c>
      <c r="AP59" s="103">
        <v>13672</v>
      </c>
      <c r="AQ59" s="101" t="s">
        <v>194</v>
      </c>
      <c r="AR59" s="102">
        <v>45076</v>
      </c>
      <c r="AS59" s="102">
        <v>45441</v>
      </c>
      <c r="AT59" s="105" t="s">
        <v>177</v>
      </c>
      <c r="AU59" s="105" t="s">
        <v>177</v>
      </c>
      <c r="AV59" s="105" t="s">
        <v>177</v>
      </c>
      <c r="AW59" s="105" t="s">
        <v>177</v>
      </c>
      <c r="AX59" s="105" t="s">
        <v>177</v>
      </c>
      <c r="AY59" s="105" t="s">
        <v>177</v>
      </c>
      <c r="AZ59" s="105" t="s">
        <v>177</v>
      </c>
      <c r="BA59" s="105" t="s">
        <v>177</v>
      </c>
      <c r="BB59" s="105" t="s">
        <v>177</v>
      </c>
      <c r="BC59" s="105" t="s">
        <v>177</v>
      </c>
      <c r="BD59" s="101" t="s">
        <v>177</v>
      </c>
      <c r="BE59" s="102" t="s">
        <v>177</v>
      </c>
      <c r="BF59" s="108" t="s">
        <v>177</v>
      </c>
      <c r="BG59" s="105" t="s">
        <v>177</v>
      </c>
      <c r="BH59" s="105" t="s">
        <v>177</v>
      </c>
      <c r="BI59" s="105" t="s">
        <v>177</v>
      </c>
      <c r="BJ59" s="109">
        <v>457773.6</v>
      </c>
      <c r="BK59" s="110">
        <v>1521102.66</v>
      </c>
      <c r="BL59" s="111">
        <v>199030.64</v>
      </c>
      <c r="BM59" s="112">
        <f>SUM(BK59:BL59)</f>
        <v>1720133.2999999998</v>
      </c>
      <c r="BN59" s="96" t="s">
        <v>177</v>
      </c>
      <c r="BO59" s="96" t="s">
        <v>177</v>
      </c>
      <c r="BP59" s="96" t="s">
        <v>177</v>
      </c>
      <c r="BQ59" s="96" t="s">
        <v>177</v>
      </c>
      <c r="BR59" s="96" t="s">
        <v>177</v>
      </c>
      <c r="BS59" s="96" t="s">
        <v>177</v>
      </c>
      <c r="BT59" s="96" t="s">
        <v>177</v>
      </c>
      <c r="BU59" s="96" t="s">
        <v>177</v>
      </c>
      <c r="BV59" s="119" t="s">
        <v>177</v>
      </c>
      <c r="BW59" s="119" t="s">
        <v>177</v>
      </c>
      <c r="BX59" s="92" t="s">
        <v>177</v>
      </c>
      <c r="BY59" s="92" t="s">
        <v>177</v>
      </c>
      <c r="BZ59" s="96" t="s">
        <v>177</v>
      </c>
      <c r="CA59" s="92" t="s">
        <v>276</v>
      </c>
      <c r="CB59" s="93" t="s">
        <v>277</v>
      </c>
      <c r="CC59" s="92" t="s">
        <v>278</v>
      </c>
      <c r="CD59" s="92">
        <v>700117</v>
      </c>
      <c r="CE59" s="92" t="s">
        <v>279</v>
      </c>
      <c r="CF59" s="92">
        <v>700021</v>
      </c>
    </row>
    <row r="60" spans="1:84" ht="29.25" thickBot="1">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01" t="s">
        <v>187</v>
      </c>
      <c r="AN60" s="101" t="s">
        <v>193</v>
      </c>
      <c r="AO60" s="102">
        <v>45218</v>
      </c>
      <c r="AP60" s="103">
        <v>13641</v>
      </c>
      <c r="AQ60" s="101" t="s">
        <v>247</v>
      </c>
      <c r="AR60" s="104" t="s">
        <v>177</v>
      </c>
      <c r="AS60" s="104" t="s">
        <v>177</v>
      </c>
      <c r="AT60" s="105" t="s">
        <v>177</v>
      </c>
      <c r="AU60" s="105" t="s">
        <v>177</v>
      </c>
      <c r="AV60" s="106">
        <v>4.7300000000000002E-2</v>
      </c>
      <c r="AW60" s="105" t="s">
        <v>177</v>
      </c>
      <c r="AX60" s="107">
        <v>21699</v>
      </c>
      <c r="AY60" s="105" t="s">
        <v>177</v>
      </c>
      <c r="AZ60" s="105" t="s">
        <v>177</v>
      </c>
      <c r="BA60" s="105" t="s">
        <v>177</v>
      </c>
      <c r="BB60" s="105" t="s">
        <v>177</v>
      </c>
      <c r="BC60" s="105" t="s">
        <v>177</v>
      </c>
      <c r="BD60" s="101" t="s">
        <v>177</v>
      </c>
      <c r="BE60" s="102" t="s">
        <v>177</v>
      </c>
      <c r="BF60" s="108" t="s">
        <v>177</v>
      </c>
      <c r="BG60" s="105" t="s">
        <v>177</v>
      </c>
      <c r="BH60" s="105" t="s">
        <v>177</v>
      </c>
      <c r="BI60" s="105" t="s">
        <v>177</v>
      </c>
      <c r="BJ60" s="109">
        <v>479472.6</v>
      </c>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row>
    <row r="61" spans="1:84" ht="29.25" thickBot="1">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01" t="s">
        <v>187</v>
      </c>
      <c r="AN61" s="101" t="s">
        <v>195</v>
      </c>
      <c r="AO61" s="102">
        <v>45398</v>
      </c>
      <c r="AP61" s="103">
        <v>13761</v>
      </c>
      <c r="AQ61" s="101" t="s">
        <v>194</v>
      </c>
      <c r="AR61" s="102">
        <v>45442</v>
      </c>
      <c r="AS61" s="102">
        <v>45806</v>
      </c>
      <c r="AT61" s="105" t="s">
        <v>177</v>
      </c>
      <c r="AU61" s="105" t="s">
        <v>177</v>
      </c>
      <c r="AV61" s="105" t="s">
        <v>177</v>
      </c>
      <c r="AW61" s="105" t="s">
        <v>177</v>
      </c>
      <c r="AX61" s="105" t="s">
        <v>177</v>
      </c>
      <c r="AY61" s="105" t="s">
        <v>177</v>
      </c>
      <c r="AZ61" s="105" t="s">
        <v>177</v>
      </c>
      <c r="BA61" s="105" t="s">
        <v>177</v>
      </c>
      <c r="BB61" s="105" t="s">
        <v>177</v>
      </c>
      <c r="BC61" s="105" t="s">
        <v>177</v>
      </c>
      <c r="BD61" s="101" t="s">
        <v>177</v>
      </c>
      <c r="BE61" s="102" t="s">
        <v>177</v>
      </c>
      <c r="BF61" s="108" t="s">
        <v>177</v>
      </c>
      <c r="BG61" s="105" t="s">
        <v>177</v>
      </c>
      <c r="BH61" s="105" t="s">
        <v>177</v>
      </c>
      <c r="BI61" s="105" t="s">
        <v>177</v>
      </c>
      <c r="BJ61" s="109">
        <v>479472.6</v>
      </c>
      <c r="BK61" s="114"/>
      <c r="BL61" s="114"/>
      <c r="BM61" s="114"/>
      <c r="BN61" s="114"/>
      <c r="BO61" s="114"/>
      <c r="BP61" s="114"/>
      <c r="BQ61" s="114"/>
      <c r="BR61" s="114"/>
      <c r="BS61" s="114"/>
      <c r="BT61" s="114"/>
      <c r="BU61" s="114"/>
      <c r="BV61" s="114"/>
      <c r="BW61" s="114"/>
      <c r="BX61" s="114"/>
      <c r="BY61" s="114"/>
      <c r="BZ61" s="114"/>
      <c r="CA61" s="114"/>
      <c r="CB61" s="114"/>
      <c r="CC61" s="114"/>
      <c r="CD61" s="114"/>
      <c r="CE61" s="114"/>
      <c r="CF61" s="114"/>
    </row>
    <row r="62" spans="1:84" ht="29.25" thickBot="1">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01" t="s">
        <v>187</v>
      </c>
      <c r="AN62" s="101" t="s">
        <v>198</v>
      </c>
      <c r="AO62" s="102">
        <v>45664</v>
      </c>
      <c r="AP62" s="103">
        <v>13943</v>
      </c>
      <c r="AQ62" s="101" t="s">
        <v>247</v>
      </c>
      <c r="AR62" s="104" t="s">
        <v>177</v>
      </c>
      <c r="AS62" s="104" t="s">
        <v>177</v>
      </c>
      <c r="AT62" s="105" t="s">
        <v>177</v>
      </c>
      <c r="AU62" s="105" t="s">
        <v>177</v>
      </c>
      <c r="AV62" s="106">
        <v>4.1855200000000002E-2</v>
      </c>
      <c r="AW62" s="101" t="s">
        <v>177</v>
      </c>
      <c r="AX62" s="101" t="s">
        <v>280</v>
      </c>
      <c r="AY62" s="105" t="s">
        <v>177</v>
      </c>
      <c r="AZ62" s="105" t="s">
        <v>177</v>
      </c>
      <c r="BA62" s="105" t="s">
        <v>177</v>
      </c>
      <c r="BB62" s="105" t="s">
        <v>177</v>
      </c>
      <c r="BC62" s="105" t="s">
        <v>177</v>
      </c>
      <c r="BD62" s="101" t="s">
        <v>177</v>
      </c>
      <c r="BE62" s="102" t="s">
        <v>177</v>
      </c>
      <c r="BF62" s="108" t="s">
        <v>177</v>
      </c>
      <c r="BG62" s="105" t="s">
        <v>177</v>
      </c>
      <c r="BH62" s="105" t="s">
        <v>177</v>
      </c>
      <c r="BI62" s="105" t="s">
        <v>177</v>
      </c>
      <c r="BJ62" s="109">
        <v>499553.4</v>
      </c>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row>
    <row r="63" spans="1:84" ht="43.5" thickBot="1">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01" t="s">
        <v>281</v>
      </c>
      <c r="AN63" s="101" t="s">
        <v>282</v>
      </c>
      <c r="AO63" s="102">
        <v>45743</v>
      </c>
      <c r="AP63" s="103">
        <v>13992</v>
      </c>
      <c r="AQ63" s="101" t="s">
        <v>283</v>
      </c>
      <c r="AR63" s="104" t="s">
        <v>177</v>
      </c>
      <c r="AS63" s="104" t="s">
        <v>177</v>
      </c>
      <c r="AT63" s="105" t="s">
        <v>177</v>
      </c>
      <c r="AU63" s="105" t="s">
        <v>177</v>
      </c>
      <c r="AV63" s="105" t="s">
        <v>177</v>
      </c>
      <c r="AW63" s="105" t="s">
        <v>177</v>
      </c>
      <c r="AX63" s="105" t="s">
        <v>177</v>
      </c>
      <c r="AY63" s="105" t="s">
        <v>177</v>
      </c>
      <c r="AZ63" s="105" t="s">
        <v>177</v>
      </c>
      <c r="BA63" s="101" t="s">
        <v>177</v>
      </c>
      <c r="BB63" s="106" t="s">
        <v>177</v>
      </c>
      <c r="BC63" s="108" t="s">
        <v>177</v>
      </c>
      <c r="BD63" s="105" t="s">
        <v>177</v>
      </c>
      <c r="BE63" s="104" t="s">
        <v>177</v>
      </c>
      <c r="BF63" s="105" t="s">
        <v>177</v>
      </c>
      <c r="BG63" s="105" t="s">
        <v>177</v>
      </c>
      <c r="BH63" s="105" t="s">
        <v>177</v>
      </c>
      <c r="BI63" s="105" t="s">
        <v>177</v>
      </c>
      <c r="BJ63" s="109">
        <v>0</v>
      </c>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row>
    <row r="64" spans="1:84" ht="15.75" thickBot="1">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01" t="s">
        <v>187</v>
      </c>
      <c r="AN64" s="101" t="s">
        <v>222</v>
      </c>
      <c r="AO64" s="102">
        <v>45775</v>
      </c>
      <c r="AP64" s="103">
        <v>14017</v>
      </c>
      <c r="AQ64" s="101" t="s">
        <v>284</v>
      </c>
      <c r="AR64" s="104" t="s">
        <v>177</v>
      </c>
      <c r="AS64" s="104" t="s">
        <v>177</v>
      </c>
      <c r="AT64" s="105" t="s">
        <v>177</v>
      </c>
      <c r="AU64" s="105" t="s">
        <v>177</v>
      </c>
      <c r="AV64" s="115">
        <v>0.2</v>
      </c>
      <c r="AW64" s="101" t="s">
        <v>177</v>
      </c>
      <c r="AX64" s="126">
        <v>16651.78</v>
      </c>
      <c r="AY64" s="105" t="s">
        <v>177</v>
      </c>
      <c r="AZ64" s="105" t="s">
        <v>177</v>
      </c>
      <c r="BA64" s="101" t="s">
        <v>177</v>
      </c>
      <c r="BB64" s="106" t="s">
        <v>177</v>
      </c>
      <c r="BC64" s="108" t="s">
        <v>177</v>
      </c>
      <c r="BD64" s="105" t="s">
        <v>177</v>
      </c>
      <c r="BE64" s="104" t="s">
        <v>177</v>
      </c>
      <c r="BF64" s="105" t="s">
        <v>177</v>
      </c>
      <c r="BG64" s="105" t="s">
        <v>177</v>
      </c>
      <c r="BH64" s="105" t="s">
        <v>177</v>
      </c>
      <c r="BI64" s="105" t="s">
        <v>177</v>
      </c>
      <c r="BJ64" s="109">
        <v>599464.07999999996</v>
      </c>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row>
    <row r="65" spans="1:84" ht="29.25" thickBot="1">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01" t="s">
        <v>187</v>
      </c>
      <c r="AN65" s="101" t="s">
        <v>285</v>
      </c>
      <c r="AO65" s="102">
        <v>45799</v>
      </c>
      <c r="AP65" s="103">
        <v>14033</v>
      </c>
      <c r="AQ65" s="101" t="s">
        <v>194</v>
      </c>
      <c r="AR65" s="102">
        <v>45807</v>
      </c>
      <c r="AS65" s="102">
        <v>45959</v>
      </c>
      <c r="AT65" s="105" t="s">
        <v>177</v>
      </c>
      <c r="AU65" s="105" t="s">
        <v>177</v>
      </c>
      <c r="AV65" s="105" t="s">
        <v>177</v>
      </c>
      <c r="AW65" s="105" t="s">
        <v>177</v>
      </c>
      <c r="AX65" s="105" t="s">
        <v>177</v>
      </c>
      <c r="AY65" s="105" t="s">
        <v>177</v>
      </c>
      <c r="AZ65" s="105" t="s">
        <v>177</v>
      </c>
      <c r="BA65" s="101" t="s">
        <v>177</v>
      </c>
      <c r="BB65" s="106" t="s">
        <v>177</v>
      </c>
      <c r="BC65" s="108" t="s">
        <v>177</v>
      </c>
      <c r="BD65" s="105" t="s">
        <v>177</v>
      </c>
      <c r="BE65" s="104" t="s">
        <v>177</v>
      </c>
      <c r="BF65" s="105" t="s">
        <v>177</v>
      </c>
      <c r="BG65" s="105" t="s">
        <v>177</v>
      </c>
      <c r="BH65" s="105" t="s">
        <v>177</v>
      </c>
      <c r="BI65" s="105" t="s">
        <v>177</v>
      </c>
      <c r="BJ65" s="109">
        <v>249776.7</v>
      </c>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row>
    <row r="66" spans="1:84" ht="29.25" thickBot="1">
      <c r="A66" s="117"/>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c r="AF66" s="117"/>
      <c r="AG66" s="117"/>
      <c r="AH66" s="117"/>
      <c r="AI66" s="117"/>
      <c r="AJ66" s="117"/>
      <c r="AK66" s="117"/>
      <c r="AL66" s="117"/>
      <c r="AM66" s="101" t="s">
        <v>187</v>
      </c>
      <c r="AN66" s="101" t="s">
        <v>286</v>
      </c>
      <c r="AO66" s="102">
        <v>14133</v>
      </c>
      <c r="AP66" s="103">
        <v>14133</v>
      </c>
      <c r="AQ66" s="101" t="s">
        <v>194</v>
      </c>
      <c r="AR66" s="102">
        <v>45960</v>
      </c>
      <c r="AS66" s="102">
        <v>45806</v>
      </c>
      <c r="AT66" s="105" t="s">
        <v>177</v>
      </c>
      <c r="AU66" s="105" t="s">
        <v>177</v>
      </c>
      <c r="AV66" s="105" t="s">
        <v>177</v>
      </c>
      <c r="AW66" s="105" t="s">
        <v>177</v>
      </c>
      <c r="AX66" s="105" t="s">
        <v>177</v>
      </c>
      <c r="AY66" s="105" t="s">
        <v>177</v>
      </c>
      <c r="AZ66" s="105" t="s">
        <v>177</v>
      </c>
      <c r="BA66" s="101" t="s">
        <v>177</v>
      </c>
      <c r="BB66" s="106" t="s">
        <v>177</v>
      </c>
      <c r="BC66" s="108" t="s">
        <v>177</v>
      </c>
      <c r="BD66" s="105" t="s">
        <v>177</v>
      </c>
      <c r="BE66" s="104" t="s">
        <v>177</v>
      </c>
      <c r="BF66" s="105" t="s">
        <v>177</v>
      </c>
      <c r="BG66" s="105" t="s">
        <v>177</v>
      </c>
      <c r="BH66" s="105" t="s">
        <v>177</v>
      </c>
      <c r="BI66" s="105" t="s">
        <v>177</v>
      </c>
      <c r="BJ66" s="109">
        <v>249776.7</v>
      </c>
      <c r="BK66" s="117"/>
      <c r="BL66" s="117"/>
      <c r="BM66" s="117"/>
      <c r="BN66" s="117"/>
      <c r="BO66" s="117"/>
      <c r="BP66" s="117"/>
      <c r="BQ66" s="117"/>
      <c r="BR66" s="117"/>
      <c r="BS66" s="117"/>
      <c r="BT66" s="117"/>
      <c r="BU66" s="117"/>
      <c r="BV66" s="117"/>
      <c r="BW66" s="117"/>
      <c r="BX66" s="117"/>
      <c r="BY66" s="117"/>
      <c r="BZ66" s="117"/>
      <c r="CA66" s="117"/>
      <c r="CB66" s="117"/>
      <c r="CC66" s="117"/>
      <c r="CD66" s="117"/>
      <c r="CE66" s="117"/>
      <c r="CF66" s="117"/>
    </row>
    <row r="67" spans="1:84" ht="42.95" customHeight="1" thickBot="1">
      <c r="A67" s="92">
        <v>10</v>
      </c>
      <c r="B67" s="92" t="s">
        <v>287</v>
      </c>
      <c r="C67" s="92" t="s">
        <v>288</v>
      </c>
      <c r="D67" s="118" t="s">
        <v>174</v>
      </c>
      <c r="E67" s="92" t="s">
        <v>175</v>
      </c>
      <c r="F67" s="92" t="s">
        <v>289</v>
      </c>
      <c r="G67" s="93">
        <v>13197</v>
      </c>
      <c r="H67" s="93">
        <v>13197</v>
      </c>
      <c r="I67" s="94" t="s">
        <v>177</v>
      </c>
      <c r="J67" s="95" t="s">
        <v>177</v>
      </c>
      <c r="K67" s="95" t="s">
        <v>177</v>
      </c>
      <c r="L67" s="96" t="s">
        <v>177</v>
      </c>
      <c r="M67" s="97" t="s">
        <v>177</v>
      </c>
      <c r="N67" s="96" t="s">
        <v>177</v>
      </c>
      <c r="O67" s="96" t="s">
        <v>177</v>
      </c>
      <c r="P67" s="96" t="s">
        <v>177</v>
      </c>
      <c r="Q67" s="92" t="s">
        <v>290</v>
      </c>
      <c r="R67" s="98">
        <v>44635</v>
      </c>
      <c r="S67" s="98">
        <v>44634</v>
      </c>
      <c r="T67" s="93">
        <v>13246</v>
      </c>
      <c r="U67" s="92" t="s">
        <v>291</v>
      </c>
      <c r="V67" s="93">
        <v>13298</v>
      </c>
      <c r="W67" s="92" t="s">
        <v>289</v>
      </c>
      <c r="X67" s="99">
        <v>95040</v>
      </c>
      <c r="Y67" s="118" t="s">
        <v>292</v>
      </c>
      <c r="Z67" s="92" t="s">
        <v>293</v>
      </c>
      <c r="AA67" s="92" t="s">
        <v>294</v>
      </c>
      <c r="AB67" s="98">
        <v>44720</v>
      </c>
      <c r="AC67" s="93">
        <v>13304</v>
      </c>
      <c r="AD67" s="98">
        <v>44720</v>
      </c>
      <c r="AE67" s="98">
        <v>45084</v>
      </c>
      <c r="AF67" s="92" t="s">
        <v>185</v>
      </c>
      <c r="AG67" s="92" t="s">
        <v>295</v>
      </c>
      <c r="AH67" s="94" t="s">
        <v>177</v>
      </c>
      <c r="AI67" s="100" t="s">
        <v>177</v>
      </c>
      <c r="AJ67" s="100" t="s">
        <v>177</v>
      </c>
      <c r="AK67" s="99">
        <v>95040</v>
      </c>
      <c r="AL67" s="118" t="s">
        <v>292</v>
      </c>
      <c r="AM67" s="101" t="s">
        <v>187</v>
      </c>
      <c r="AN67" s="101" t="s">
        <v>188</v>
      </c>
      <c r="AO67" s="102">
        <v>45083</v>
      </c>
      <c r="AP67" s="103">
        <v>13566</v>
      </c>
      <c r="AQ67" s="101" t="s">
        <v>194</v>
      </c>
      <c r="AR67" s="102">
        <v>45085</v>
      </c>
      <c r="AS67" s="102">
        <v>45384</v>
      </c>
      <c r="AT67" s="105" t="s">
        <v>177</v>
      </c>
      <c r="AU67" s="105" t="s">
        <v>177</v>
      </c>
      <c r="AV67" s="101" t="s">
        <v>177</v>
      </c>
      <c r="AW67" s="101" t="s">
        <v>177</v>
      </c>
      <c r="AX67" s="101" t="s">
        <v>177</v>
      </c>
      <c r="AY67" s="101" t="s">
        <v>177</v>
      </c>
      <c r="AZ67" s="105" t="s">
        <v>177</v>
      </c>
      <c r="BA67" s="105" t="s">
        <v>177</v>
      </c>
      <c r="BB67" s="105" t="s">
        <v>177</v>
      </c>
      <c r="BC67" s="105" t="s">
        <v>177</v>
      </c>
      <c r="BD67" s="101" t="s">
        <v>177</v>
      </c>
      <c r="BE67" s="102" t="s">
        <v>177</v>
      </c>
      <c r="BF67" s="108" t="s">
        <v>177</v>
      </c>
      <c r="BG67" s="105" t="s">
        <v>177</v>
      </c>
      <c r="BH67" s="105" t="s">
        <v>177</v>
      </c>
      <c r="BI67" s="105" t="s">
        <v>177</v>
      </c>
      <c r="BJ67" s="109">
        <v>95040</v>
      </c>
      <c r="BK67" s="110">
        <v>333240</v>
      </c>
      <c r="BL67" s="111">
        <v>32381.06</v>
      </c>
      <c r="BM67" s="112">
        <f>SUM(BK67:BL67)</f>
        <v>365621.06</v>
      </c>
      <c r="BN67" s="96" t="s">
        <v>177</v>
      </c>
      <c r="BO67" s="96" t="s">
        <v>177</v>
      </c>
      <c r="BP67" s="96" t="s">
        <v>177</v>
      </c>
      <c r="BQ67" s="96" t="s">
        <v>177</v>
      </c>
      <c r="BR67" s="96" t="s">
        <v>177</v>
      </c>
      <c r="BS67" s="96" t="s">
        <v>177</v>
      </c>
      <c r="BT67" s="96" t="s">
        <v>177</v>
      </c>
      <c r="BU67" s="96" t="s">
        <v>177</v>
      </c>
      <c r="BV67" s="119" t="s">
        <v>177</v>
      </c>
      <c r="BW67" s="119" t="s">
        <v>177</v>
      </c>
      <c r="BX67" s="96" t="s">
        <v>177</v>
      </c>
      <c r="BY67" s="96" t="s">
        <v>177</v>
      </c>
      <c r="BZ67" s="96" t="s">
        <v>177</v>
      </c>
      <c r="CA67" s="92" t="s">
        <v>296</v>
      </c>
      <c r="CB67" s="93">
        <v>13961</v>
      </c>
      <c r="CC67" s="128" t="s">
        <v>177</v>
      </c>
      <c r="CD67" s="128" t="s">
        <v>177</v>
      </c>
      <c r="CE67" s="113" t="s">
        <v>279</v>
      </c>
      <c r="CF67" s="113">
        <v>700117</v>
      </c>
    </row>
    <row r="68" spans="1:84" ht="42.95" customHeight="1" thickBot="1">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01" t="s">
        <v>187</v>
      </c>
      <c r="AN68" s="101" t="s">
        <v>193</v>
      </c>
      <c r="AO68" s="102">
        <v>45371</v>
      </c>
      <c r="AP68" s="103">
        <v>13743</v>
      </c>
      <c r="AQ68" s="101" t="s">
        <v>194</v>
      </c>
      <c r="AR68" s="102">
        <v>45385</v>
      </c>
      <c r="AS68" s="102">
        <v>45749</v>
      </c>
      <c r="AT68" s="105" t="s">
        <v>177</v>
      </c>
      <c r="AU68" s="105" t="s">
        <v>177</v>
      </c>
      <c r="AV68" s="101" t="s">
        <v>177</v>
      </c>
      <c r="AW68" s="101" t="s">
        <v>177</v>
      </c>
      <c r="AX68" s="101" t="s">
        <v>177</v>
      </c>
      <c r="AY68" s="101" t="s">
        <v>177</v>
      </c>
      <c r="AZ68" s="105" t="s">
        <v>177</v>
      </c>
      <c r="BA68" s="105" t="s">
        <v>177</v>
      </c>
      <c r="BB68" s="105" t="s">
        <v>177</v>
      </c>
      <c r="BC68" s="105" t="s">
        <v>177</v>
      </c>
      <c r="BD68" s="101" t="s">
        <v>177</v>
      </c>
      <c r="BE68" s="102" t="s">
        <v>177</v>
      </c>
      <c r="BF68" s="108" t="s">
        <v>177</v>
      </c>
      <c r="BG68" s="105" t="s">
        <v>177</v>
      </c>
      <c r="BH68" s="105" t="s">
        <v>177</v>
      </c>
      <c r="BI68" s="105" t="s">
        <v>177</v>
      </c>
      <c r="BJ68" s="109">
        <v>95040</v>
      </c>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row>
    <row r="69" spans="1:84" ht="42.95" customHeight="1" thickBot="1">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01" t="s">
        <v>187</v>
      </c>
      <c r="AN69" s="101" t="s">
        <v>234</v>
      </c>
      <c r="AO69" s="102">
        <v>45743</v>
      </c>
      <c r="AP69" s="103">
        <v>13996</v>
      </c>
      <c r="AQ69" s="101" t="s">
        <v>194</v>
      </c>
      <c r="AR69" s="102">
        <v>45750</v>
      </c>
      <c r="AS69" s="102">
        <v>46114</v>
      </c>
      <c r="AT69" s="105" t="s">
        <v>177</v>
      </c>
      <c r="AU69" s="105" t="s">
        <v>177</v>
      </c>
      <c r="AV69" s="101" t="s">
        <v>177</v>
      </c>
      <c r="AW69" s="101" t="s">
        <v>177</v>
      </c>
      <c r="AX69" s="101" t="s">
        <v>177</v>
      </c>
      <c r="AY69" s="101" t="s">
        <v>177</v>
      </c>
      <c r="AZ69" s="105" t="s">
        <v>177</v>
      </c>
      <c r="BA69" s="105" t="s">
        <v>177</v>
      </c>
      <c r="BB69" s="105" t="s">
        <v>177</v>
      </c>
      <c r="BC69" s="105" t="s">
        <v>177</v>
      </c>
      <c r="BD69" s="101" t="s">
        <v>177</v>
      </c>
      <c r="BE69" s="102" t="s">
        <v>177</v>
      </c>
      <c r="BF69" s="108" t="s">
        <v>177</v>
      </c>
      <c r="BG69" s="105" t="s">
        <v>177</v>
      </c>
      <c r="BH69" s="105" t="s">
        <v>177</v>
      </c>
      <c r="BI69" s="105" t="s">
        <v>177</v>
      </c>
      <c r="BJ69" s="109">
        <v>99571.51</v>
      </c>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row>
    <row r="70" spans="1:84" ht="42.95" customHeight="1" thickBot="1">
      <c r="A70" s="117"/>
      <c r="B70" s="117"/>
      <c r="C70" s="117"/>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01" t="s">
        <v>187</v>
      </c>
      <c r="AN70" s="101" t="s">
        <v>221</v>
      </c>
      <c r="AO70" s="102">
        <v>46087</v>
      </c>
      <c r="AP70" s="103" t="s">
        <v>177</v>
      </c>
      <c r="AQ70" s="101" t="s">
        <v>194</v>
      </c>
      <c r="AR70" s="102">
        <v>46115</v>
      </c>
      <c r="AS70" s="102">
        <v>46180</v>
      </c>
      <c r="AT70" s="105" t="s">
        <v>177</v>
      </c>
      <c r="AU70" s="105" t="s">
        <v>177</v>
      </c>
      <c r="AV70" s="101">
        <v>3.8978700000000002</v>
      </c>
      <c r="AW70" s="101" t="s">
        <v>177</v>
      </c>
      <c r="AX70" s="101" t="s">
        <v>177</v>
      </c>
      <c r="AY70" s="101" t="s">
        <v>177</v>
      </c>
      <c r="AZ70" s="105" t="s">
        <v>177</v>
      </c>
      <c r="BA70" s="105" t="s">
        <v>177</v>
      </c>
      <c r="BB70" s="105" t="s">
        <v>177</v>
      </c>
      <c r="BC70" s="105" t="s">
        <v>177</v>
      </c>
      <c r="BD70" s="101" t="s">
        <v>177</v>
      </c>
      <c r="BE70" s="102" t="s">
        <v>177</v>
      </c>
      <c r="BF70" s="108" t="s">
        <v>177</v>
      </c>
      <c r="BG70" s="105" t="s">
        <v>177</v>
      </c>
      <c r="BH70" s="105" t="s">
        <v>177</v>
      </c>
      <c r="BI70" s="105" t="s">
        <v>177</v>
      </c>
      <c r="BJ70" s="109"/>
      <c r="BK70" s="117"/>
      <c r="BL70" s="117"/>
      <c r="BM70" s="117"/>
      <c r="BN70" s="117"/>
      <c r="BO70" s="117"/>
      <c r="BP70" s="117"/>
      <c r="BQ70" s="117"/>
      <c r="BR70" s="117"/>
      <c r="BS70" s="117"/>
      <c r="BT70" s="117"/>
      <c r="BU70" s="117"/>
      <c r="BV70" s="117"/>
      <c r="BW70" s="117"/>
      <c r="BX70" s="117"/>
      <c r="BY70" s="117"/>
      <c r="BZ70" s="117"/>
      <c r="CA70" s="117"/>
      <c r="CB70" s="117"/>
      <c r="CC70" s="117"/>
      <c r="CD70" s="117"/>
      <c r="CE70" s="117"/>
      <c r="CF70" s="117"/>
    </row>
    <row r="71" spans="1:84" ht="33" customHeight="1" thickBot="1">
      <c r="A71" s="92">
        <v>11</v>
      </c>
      <c r="B71" s="113" t="s">
        <v>297</v>
      </c>
      <c r="C71" s="113" t="s">
        <v>298</v>
      </c>
      <c r="D71" s="129" t="s">
        <v>174</v>
      </c>
      <c r="E71" s="113" t="s">
        <v>175</v>
      </c>
      <c r="F71" s="113" t="s">
        <v>299</v>
      </c>
      <c r="G71" s="130">
        <v>13238</v>
      </c>
      <c r="H71" s="130">
        <v>13238</v>
      </c>
      <c r="I71" s="94" t="s">
        <v>177</v>
      </c>
      <c r="J71" s="95" t="s">
        <v>177</v>
      </c>
      <c r="K71" s="95" t="s">
        <v>177</v>
      </c>
      <c r="L71" s="96" t="s">
        <v>177</v>
      </c>
      <c r="M71" s="131" t="s">
        <v>177</v>
      </c>
      <c r="N71" s="94" t="s">
        <v>177</v>
      </c>
      <c r="O71" s="94" t="s">
        <v>177</v>
      </c>
      <c r="P71" s="94" t="s">
        <v>177</v>
      </c>
      <c r="Q71" s="113" t="s">
        <v>300</v>
      </c>
      <c r="R71" s="132">
        <v>44679</v>
      </c>
      <c r="S71" s="132">
        <v>45043</v>
      </c>
      <c r="T71" s="130">
        <v>13277</v>
      </c>
      <c r="U71" s="113" t="s">
        <v>227</v>
      </c>
      <c r="V71" s="130">
        <v>13309</v>
      </c>
      <c r="W71" s="113" t="s">
        <v>299</v>
      </c>
      <c r="X71" s="133">
        <v>720000</v>
      </c>
      <c r="Y71" s="118" t="s">
        <v>301</v>
      </c>
      <c r="Z71" s="113" t="s">
        <v>302</v>
      </c>
      <c r="AA71" s="113" t="s">
        <v>303</v>
      </c>
      <c r="AB71" s="132">
        <v>44747</v>
      </c>
      <c r="AC71" s="130">
        <v>13338</v>
      </c>
      <c r="AD71" s="132">
        <v>44747</v>
      </c>
      <c r="AE71" s="132">
        <v>45111</v>
      </c>
      <c r="AF71" s="113" t="s">
        <v>185</v>
      </c>
      <c r="AG71" s="113" t="s">
        <v>186</v>
      </c>
      <c r="AH71" s="94" t="s">
        <v>177</v>
      </c>
      <c r="AI71" s="100" t="s">
        <v>177</v>
      </c>
      <c r="AJ71" s="100" t="s">
        <v>177</v>
      </c>
      <c r="AK71" s="133">
        <v>720000</v>
      </c>
      <c r="AL71" s="118" t="s">
        <v>301</v>
      </c>
      <c r="AM71" s="101" t="s">
        <v>187</v>
      </c>
      <c r="AN71" s="121" t="s">
        <v>188</v>
      </c>
      <c r="AO71" s="122">
        <v>45111</v>
      </c>
      <c r="AP71" s="116">
        <v>13575</v>
      </c>
      <c r="AQ71" s="121" t="s">
        <v>194</v>
      </c>
      <c r="AR71" s="122">
        <v>45112</v>
      </c>
      <c r="AS71" s="122">
        <v>45477</v>
      </c>
      <c r="AT71" s="134" t="s">
        <v>177</v>
      </c>
      <c r="AU71" s="134" t="s">
        <v>177</v>
      </c>
      <c r="AV71" s="134" t="s">
        <v>177</v>
      </c>
      <c r="AW71" s="134" t="s">
        <v>177</v>
      </c>
      <c r="AX71" s="134" t="s">
        <v>177</v>
      </c>
      <c r="AY71" s="134" t="s">
        <v>177</v>
      </c>
      <c r="AZ71" s="134" t="s">
        <v>177</v>
      </c>
      <c r="BA71" s="134" t="s">
        <v>177</v>
      </c>
      <c r="BB71" s="134" t="s">
        <v>177</v>
      </c>
      <c r="BC71" s="134" t="s">
        <v>177</v>
      </c>
      <c r="BD71" s="121" t="s">
        <v>177</v>
      </c>
      <c r="BE71" s="122" t="s">
        <v>177</v>
      </c>
      <c r="BF71" s="135" t="s">
        <v>177</v>
      </c>
      <c r="BG71" s="134" t="s">
        <v>177</v>
      </c>
      <c r="BH71" s="134" t="s">
        <v>177</v>
      </c>
      <c r="BI71" s="134" t="s">
        <v>177</v>
      </c>
      <c r="BJ71" s="109">
        <v>720000</v>
      </c>
      <c r="BK71" s="110">
        <v>2520000</v>
      </c>
      <c r="BL71" s="111">
        <v>240000</v>
      </c>
      <c r="BM71" s="112">
        <f>SUM(BK71:BL71)</f>
        <v>2760000</v>
      </c>
      <c r="BN71" s="96" t="s">
        <v>177</v>
      </c>
      <c r="BO71" s="96" t="s">
        <v>177</v>
      </c>
      <c r="BP71" s="96" t="s">
        <v>177</v>
      </c>
      <c r="BQ71" s="96" t="s">
        <v>177</v>
      </c>
      <c r="BR71" s="96" t="s">
        <v>177</v>
      </c>
      <c r="BS71" s="96" t="s">
        <v>177</v>
      </c>
      <c r="BT71" s="96" t="s">
        <v>177</v>
      </c>
      <c r="BU71" s="96" t="s">
        <v>177</v>
      </c>
      <c r="BV71" s="119" t="s">
        <v>177</v>
      </c>
      <c r="BW71" s="119" t="s">
        <v>177</v>
      </c>
      <c r="BX71" s="96" t="s">
        <v>177</v>
      </c>
      <c r="BY71" s="96" t="s">
        <v>177</v>
      </c>
      <c r="BZ71" s="96" t="s">
        <v>177</v>
      </c>
      <c r="CA71" s="92" t="s">
        <v>304</v>
      </c>
      <c r="CB71" s="93">
        <v>13996</v>
      </c>
      <c r="CC71" s="113" t="s">
        <v>265</v>
      </c>
      <c r="CD71" s="113">
        <v>713123</v>
      </c>
      <c r="CE71" s="113" t="s">
        <v>246</v>
      </c>
      <c r="CF71" s="113">
        <v>714905</v>
      </c>
    </row>
    <row r="72" spans="1:84" ht="33" customHeight="1" thickBot="1">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01" t="s">
        <v>187</v>
      </c>
      <c r="AN72" s="121" t="s">
        <v>193</v>
      </c>
      <c r="AO72" s="122">
        <v>45455</v>
      </c>
      <c r="AP72" s="116">
        <v>13799</v>
      </c>
      <c r="AQ72" s="121" t="s">
        <v>194</v>
      </c>
      <c r="AR72" s="122">
        <v>45478</v>
      </c>
      <c r="AS72" s="122">
        <v>45842</v>
      </c>
      <c r="AT72" s="105" t="s">
        <v>177</v>
      </c>
      <c r="AU72" s="105" t="s">
        <v>177</v>
      </c>
      <c r="AV72" s="105" t="s">
        <v>177</v>
      </c>
      <c r="AW72" s="105" t="s">
        <v>177</v>
      </c>
      <c r="AX72" s="105" t="s">
        <v>177</v>
      </c>
      <c r="AY72" s="105" t="s">
        <v>177</v>
      </c>
      <c r="AZ72" s="105" t="s">
        <v>177</v>
      </c>
      <c r="BA72" s="105" t="s">
        <v>177</v>
      </c>
      <c r="BB72" s="105" t="s">
        <v>177</v>
      </c>
      <c r="BC72" s="105" t="s">
        <v>177</v>
      </c>
      <c r="BD72" s="101" t="s">
        <v>177</v>
      </c>
      <c r="BE72" s="102" t="s">
        <v>177</v>
      </c>
      <c r="BF72" s="108" t="s">
        <v>177</v>
      </c>
      <c r="BG72" s="105" t="s">
        <v>177</v>
      </c>
      <c r="BH72" s="105" t="s">
        <v>177</v>
      </c>
      <c r="BI72" s="105" t="s">
        <v>177</v>
      </c>
      <c r="BJ72" s="109">
        <v>720000</v>
      </c>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row>
    <row r="73" spans="1:84" ht="33" customHeight="1" thickBot="1">
      <c r="A73" s="117"/>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117"/>
      <c r="AH73" s="117"/>
      <c r="AI73" s="117"/>
      <c r="AJ73" s="117"/>
      <c r="AK73" s="117"/>
      <c r="AL73" s="117"/>
      <c r="AM73" s="101" t="s">
        <v>187</v>
      </c>
      <c r="AN73" s="121" t="s">
        <v>234</v>
      </c>
      <c r="AO73" s="122">
        <v>45832</v>
      </c>
      <c r="AP73" s="116">
        <v>14052</v>
      </c>
      <c r="AQ73" s="121" t="s">
        <v>194</v>
      </c>
      <c r="AR73" s="122">
        <v>45843</v>
      </c>
      <c r="AS73" s="122">
        <v>46207</v>
      </c>
      <c r="AT73" s="105" t="s">
        <v>177</v>
      </c>
      <c r="AU73" s="105" t="s">
        <v>177</v>
      </c>
      <c r="AV73" s="105" t="s">
        <v>177</v>
      </c>
      <c r="AW73" s="105" t="s">
        <v>177</v>
      </c>
      <c r="AX73" s="105" t="s">
        <v>177</v>
      </c>
      <c r="AY73" s="105" t="s">
        <v>177</v>
      </c>
      <c r="AZ73" s="105" t="s">
        <v>177</v>
      </c>
      <c r="BA73" s="105" t="s">
        <v>177</v>
      </c>
      <c r="BB73" s="105" t="s">
        <v>177</v>
      </c>
      <c r="BC73" s="105" t="s">
        <v>177</v>
      </c>
      <c r="BD73" s="101" t="s">
        <v>177</v>
      </c>
      <c r="BE73" s="102" t="s">
        <v>177</v>
      </c>
      <c r="BF73" s="108" t="s">
        <v>177</v>
      </c>
      <c r="BG73" s="105" t="s">
        <v>177</v>
      </c>
      <c r="BH73" s="105" t="s">
        <v>177</v>
      </c>
      <c r="BI73" s="105" t="s">
        <v>177</v>
      </c>
      <c r="BJ73" s="109">
        <v>720000</v>
      </c>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row>
    <row r="74" spans="1:84" ht="36" customHeight="1" thickBot="1">
      <c r="A74" s="92">
        <v>12</v>
      </c>
      <c r="B74" s="92" t="s">
        <v>305</v>
      </c>
      <c r="C74" s="92" t="s">
        <v>306</v>
      </c>
      <c r="D74" s="92" t="s">
        <v>307</v>
      </c>
      <c r="E74" s="92" t="s">
        <v>175</v>
      </c>
      <c r="F74" s="92" t="s">
        <v>308</v>
      </c>
      <c r="G74" s="92" t="s">
        <v>177</v>
      </c>
      <c r="H74" s="92" t="s">
        <v>177</v>
      </c>
      <c r="I74" s="94" t="s">
        <v>177</v>
      </c>
      <c r="J74" s="95" t="s">
        <v>177</v>
      </c>
      <c r="K74" s="95" t="s">
        <v>177</v>
      </c>
      <c r="L74" s="96" t="s">
        <v>177</v>
      </c>
      <c r="M74" s="97" t="s">
        <v>177</v>
      </c>
      <c r="N74" s="96" t="s">
        <v>177</v>
      </c>
      <c r="O74" s="96" t="s">
        <v>177</v>
      </c>
      <c r="P74" s="96" t="s">
        <v>177</v>
      </c>
      <c r="Q74" s="92" t="s">
        <v>177</v>
      </c>
      <c r="R74" s="92" t="s">
        <v>177</v>
      </c>
      <c r="S74" s="92" t="s">
        <v>177</v>
      </c>
      <c r="T74" s="92" t="s">
        <v>177</v>
      </c>
      <c r="U74" s="92" t="s">
        <v>177</v>
      </c>
      <c r="V74" s="92" t="s">
        <v>177</v>
      </c>
      <c r="W74" s="92" t="s">
        <v>177</v>
      </c>
      <c r="X74" s="99" t="s">
        <v>177</v>
      </c>
      <c r="Y74" s="92" t="s">
        <v>309</v>
      </c>
      <c r="Z74" s="92" t="s">
        <v>310</v>
      </c>
      <c r="AA74" s="92" t="s">
        <v>311</v>
      </c>
      <c r="AB74" s="98">
        <v>44820</v>
      </c>
      <c r="AC74" s="93">
        <v>13374</v>
      </c>
      <c r="AD74" s="98">
        <v>44820</v>
      </c>
      <c r="AE74" s="98">
        <v>45184</v>
      </c>
      <c r="AF74" s="92" t="s">
        <v>185</v>
      </c>
      <c r="AG74" s="92" t="s">
        <v>186</v>
      </c>
      <c r="AH74" s="94" t="s">
        <v>177</v>
      </c>
      <c r="AI74" s="100" t="s">
        <v>177</v>
      </c>
      <c r="AJ74" s="100" t="s">
        <v>177</v>
      </c>
      <c r="AK74" s="99">
        <v>10865</v>
      </c>
      <c r="AL74" s="92" t="s">
        <v>309</v>
      </c>
      <c r="AM74" s="101" t="s">
        <v>187</v>
      </c>
      <c r="AN74" s="101" t="s">
        <v>188</v>
      </c>
      <c r="AO74" s="102">
        <v>45184</v>
      </c>
      <c r="AP74" s="103">
        <v>13618</v>
      </c>
      <c r="AQ74" s="101" t="s">
        <v>194</v>
      </c>
      <c r="AR74" s="102">
        <v>45185</v>
      </c>
      <c r="AS74" s="102">
        <v>45549</v>
      </c>
      <c r="AT74" s="105" t="s">
        <v>177</v>
      </c>
      <c r="AU74" s="105" t="s">
        <v>177</v>
      </c>
      <c r="AV74" s="105" t="s">
        <v>177</v>
      </c>
      <c r="AW74" s="105" t="s">
        <v>177</v>
      </c>
      <c r="AX74" s="105" t="s">
        <v>177</v>
      </c>
      <c r="AY74" s="105" t="s">
        <v>177</v>
      </c>
      <c r="AZ74" s="105" t="s">
        <v>177</v>
      </c>
      <c r="BA74" s="105" t="s">
        <v>177</v>
      </c>
      <c r="BB74" s="105" t="s">
        <v>177</v>
      </c>
      <c r="BC74" s="105" t="s">
        <v>177</v>
      </c>
      <c r="BD74" s="101" t="s">
        <v>177</v>
      </c>
      <c r="BE74" s="102" t="s">
        <v>177</v>
      </c>
      <c r="BF74" s="108" t="s">
        <v>177</v>
      </c>
      <c r="BG74" s="105" t="s">
        <v>177</v>
      </c>
      <c r="BH74" s="105" t="s">
        <v>177</v>
      </c>
      <c r="BI74" s="105" t="s">
        <v>177</v>
      </c>
      <c r="BJ74" s="109">
        <v>11580</v>
      </c>
      <c r="BK74" s="110">
        <v>46705</v>
      </c>
      <c r="BL74" s="111">
        <v>0</v>
      </c>
      <c r="BM74" s="112">
        <f>SUM(BK74:BL74)</f>
        <v>46705</v>
      </c>
      <c r="BN74" s="96" t="s">
        <v>177</v>
      </c>
      <c r="BO74" s="96" t="s">
        <v>177</v>
      </c>
      <c r="BP74" s="96" t="s">
        <v>177</v>
      </c>
      <c r="BQ74" s="96" t="s">
        <v>177</v>
      </c>
      <c r="BR74" s="96" t="s">
        <v>177</v>
      </c>
      <c r="BS74" s="96" t="s">
        <v>177</v>
      </c>
      <c r="BT74" s="96" t="s">
        <v>177</v>
      </c>
      <c r="BU74" s="96" t="s">
        <v>177</v>
      </c>
      <c r="BV74" s="119" t="s">
        <v>177</v>
      </c>
      <c r="BW74" s="119" t="s">
        <v>177</v>
      </c>
      <c r="BX74" s="96" t="s">
        <v>177</v>
      </c>
      <c r="BY74" s="96" t="s">
        <v>177</v>
      </c>
      <c r="BZ74" s="96" t="s">
        <v>177</v>
      </c>
      <c r="CA74" s="113" t="s">
        <v>312</v>
      </c>
      <c r="CB74" s="130">
        <v>13981</v>
      </c>
      <c r="CC74" s="113" t="s">
        <v>265</v>
      </c>
      <c r="CD74" s="113">
        <v>713123</v>
      </c>
      <c r="CE74" s="113" t="s">
        <v>313</v>
      </c>
      <c r="CF74" s="113">
        <v>715738</v>
      </c>
    </row>
    <row r="75" spans="1:84" ht="36" customHeight="1" thickBot="1">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01" t="s">
        <v>187</v>
      </c>
      <c r="AN75" s="101" t="s">
        <v>193</v>
      </c>
      <c r="AO75" s="102">
        <v>45540</v>
      </c>
      <c r="AP75" s="103">
        <v>13859</v>
      </c>
      <c r="AQ75" s="101" t="s">
        <v>194</v>
      </c>
      <c r="AR75" s="102">
        <v>45550</v>
      </c>
      <c r="AS75" s="102">
        <v>45914</v>
      </c>
      <c r="AT75" s="105" t="s">
        <v>177</v>
      </c>
      <c r="AU75" s="105" t="s">
        <v>177</v>
      </c>
      <c r="AV75" s="105" t="s">
        <v>177</v>
      </c>
      <c r="AW75" s="105" t="s">
        <v>177</v>
      </c>
      <c r="AX75" s="105" t="s">
        <v>177</v>
      </c>
      <c r="AY75" s="105" t="s">
        <v>177</v>
      </c>
      <c r="AZ75" s="105" t="s">
        <v>177</v>
      </c>
      <c r="BA75" s="105" t="s">
        <v>177</v>
      </c>
      <c r="BB75" s="105" t="s">
        <v>177</v>
      </c>
      <c r="BC75" s="105" t="s">
        <v>177</v>
      </c>
      <c r="BD75" s="101" t="s">
        <v>177</v>
      </c>
      <c r="BE75" s="102" t="s">
        <v>177</v>
      </c>
      <c r="BF75" s="108" t="s">
        <v>177</v>
      </c>
      <c r="BG75" s="105" t="s">
        <v>177</v>
      </c>
      <c r="BH75" s="105" t="s">
        <v>177</v>
      </c>
      <c r="BI75" s="105" t="s">
        <v>177</v>
      </c>
      <c r="BJ75" s="109">
        <v>11960</v>
      </c>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row>
    <row r="76" spans="1:84" ht="36" customHeight="1" thickBot="1">
      <c r="A76" s="117"/>
      <c r="B76" s="117"/>
      <c r="C76" s="117"/>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117"/>
      <c r="AH76" s="117"/>
      <c r="AI76" s="117"/>
      <c r="AJ76" s="117"/>
      <c r="AK76" s="117"/>
      <c r="AL76" s="117"/>
      <c r="AM76" s="101" t="s">
        <v>187</v>
      </c>
      <c r="AN76" s="101" t="s">
        <v>195</v>
      </c>
      <c r="AO76" s="102">
        <v>45910</v>
      </c>
      <c r="AP76" s="103">
        <v>14133</v>
      </c>
      <c r="AQ76" s="101" t="s">
        <v>194</v>
      </c>
      <c r="AR76" s="102">
        <v>45915</v>
      </c>
      <c r="AS76" s="102">
        <v>46279</v>
      </c>
      <c r="AT76" s="105" t="s">
        <v>177</v>
      </c>
      <c r="AU76" s="105" t="s">
        <v>177</v>
      </c>
      <c r="AV76" s="105" t="s">
        <v>177</v>
      </c>
      <c r="AW76" s="105" t="s">
        <v>177</v>
      </c>
      <c r="AX76" s="105" t="s">
        <v>177</v>
      </c>
      <c r="AY76" s="105" t="s">
        <v>177</v>
      </c>
      <c r="AZ76" s="105" t="s">
        <v>177</v>
      </c>
      <c r="BA76" s="105" t="s">
        <v>177</v>
      </c>
      <c r="BB76" s="105" t="s">
        <v>177</v>
      </c>
      <c r="BC76" s="105" t="s">
        <v>177</v>
      </c>
      <c r="BD76" s="101" t="s">
        <v>177</v>
      </c>
      <c r="BE76" s="102" t="s">
        <v>177</v>
      </c>
      <c r="BF76" s="108" t="s">
        <v>177</v>
      </c>
      <c r="BG76" s="105" t="s">
        <v>177</v>
      </c>
      <c r="BH76" s="105" t="s">
        <v>177</v>
      </c>
      <c r="BI76" s="105" t="s">
        <v>177</v>
      </c>
      <c r="BJ76" s="109">
        <v>12300</v>
      </c>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row>
    <row r="77" spans="1:84" ht="39.950000000000003" customHeight="1" thickBot="1">
      <c r="A77" s="92">
        <v>13</v>
      </c>
      <c r="B77" s="92" t="s">
        <v>314</v>
      </c>
      <c r="C77" s="92" t="s">
        <v>315</v>
      </c>
      <c r="D77" s="118" t="s">
        <v>316</v>
      </c>
      <c r="E77" s="219" t="s">
        <v>175</v>
      </c>
      <c r="F77" s="92" t="s">
        <v>317</v>
      </c>
      <c r="G77" s="93">
        <v>13230</v>
      </c>
      <c r="H77" s="93">
        <v>13230</v>
      </c>
      <c r="I77" s="113" t="s">
        <v>318</v>
      </c>
      <c r="J77" s="132">
        <v>44802</v>
      </c>
      <c r="K77" s="132">
        <v>45166</v>
      </c>
      <c r="L77" s="130">
        <v>13363</v>
      </c>
      <c r="M77" s="97" t="s">
        <v>177</v>
      </c>
      <c r="N77" s="96" t="s">
        <v>177</v>
      </c>
      <c r="O77" s="96" t="s">
        <v>177</v>
      </c>
      <c r="P77" s="96" t="s">
        <v>177</v>
      </c>
      <c r="Q77" s="96" t="s">
        <v>177</v>
      </c>
      <c r="R77" s="96" t="s">
        <v>177</v>
      </c>
      <c r="S77" s="96" t="s">
        <v>177</v>
      </c>
      <c r="T77" s="96" t="s">
        <v>177</v>
      </c>
      <c r="U77" s="96" t="s">
        <v>177</v>
      </c>
      <c r="V77" s="96" t="s">
        <v>177</v>
      </c>
      <c r="W77" s="92" t="s">
        <v>177</v>
      </c>
      <c r="X77" s="99" t="s">
        <v>177</v>
      </c>
      <c r="Y77" s="118" t="s">
        <v>319</v>
      </c>
      <c r="Z77" s="92" t="s">
        <v>320</v>
      </c>
      <c r="AA77" s="92" t="s">
        <v>321</v>
      </c>
      <c r="AB77" s="98">
        <v>44830</v>
      </c>
      <c r="AC77" s="93">
        <v>13411</v>
      </c>
      <c r="AD77" s="98">
        <v>44830</v>
      </c>
      <c r="AE77" s="98">
        <v>45194</v>
      </c>
      <c r="AF77" s="98" t="s">
        <v>185</v>
      </c>
      <c r="AG77" s="92" t="s">
        <v>186</v>
      </c>
      <c r="AH77" s="94" t="s">
        <v>177</v>
      </c>
      <c r="AI77" s="100" t="s">
        <v>177</v>
      </c>
      <c r="AJ77" s="100" t="s">
        <v>177</v>
      </c>
      <c r="AK77" s="99">
        <v>172800</v>
      </c>
      <c r="AL77" s="118" t="s">
        <v>319</v>
      </c>
      <c r="AM77" s="101" t="s">
        <v>187</v>
      </c>
      <c r="AN77" s="121" t="s">
        <v>188</v>
      </c>
      <c r="AO77" s="122">
        <v>45194</v>
      </c>
      <c r="AP77" s="116">
        <v>13628</v>
      </c>
      <c r="AQ77" s="121" t="s">
        <v>194</v>
      </c>
      <c r="AR77" s="122">
        <v>45195</v>
      </c>
      <c r="AS77" s="122">
        <v>45559</v>
      </c>
      <c r="AT77" s="105" t="s">
        <v>177</v>
      </c>
      <c r="AU77" s="105" t="s">
        <v>177</v>
      </c>
      <c r="AV77" s="121" t="s">
        <v>177</v>
      </c>
      <c r="AW77" s="121" t="s">
        <v>177</v>
      </c>
      <c r="AX77" s="121" t="s">
        <v>177</v>
      </c>
      <c r="AY77" s="121" t="s">
        <v>177</v>
      </c>
      <c r="AZ77" s="105" t="s">
        <v>177</v>
      </c>
      <c r="BA77" s="105" t="s">
        <v>177</v>
      </c>
      <c r="BB77" s="105" t="s">
        <v>177</v>
      </c>
      <c r="BC77" s="105" t="s">
        <v>177</v>
      </c>
      <c r="BD77" s="121" t="s">
        <v>177</v>
      </c>
      <c r="BE77" s="122" t="s">
        <v>177</v>
      </c>
      <c r="BF77" s="135" t="s">
        <v>177</v>
      </c>
      <c r="BG77" s="105" t="s">
        <v>177</v>
      </c>
      <c r="BH77" s="105" t="s">
        <v>177</v>
      </c>
      <c r="BI77" s="105" t="s">
        <v>177</v>
      </c>
      <c r="BJ77" s="109">
        <v>172800</v>
      </c>
      <c r="BK77" s="110">
        <v>632670.96</v>
      </c>
      <c r="BL77" s="111">
        <v>36000</v>
      </c>
      <c r="BM77" s="112">
        <f>SUM(BK77:BL77)</f>
        <v>668670.96</v>
      </c>
      <c r="BN77" s="96" t="s">
        <v>177</v>
      </c>
      <c r="BO77" s="96" t="s">
        <v>177</v>
      </c>
      <c r="BP77" s="96" t="s">
        <v>177</v>
      </c>
      <c r="BQ77" s="96" t="s">
        <v>177</v>
      </c>
      <c r="BR77" s="96" t="s">
        <v>177</v>
      </c>
      <c r="BS77" s="96" t="s">
        <v>177</v>
      </c>
      <c r="BT77" s="96" t="s">
        <v>177</v>
      </c>
      <c r="BU77" s="96" t="s">
        <v>177</v>
      </c>
      <c r="BV77" s="119" t="s">
        <v>177</v>
      </c>
      <c r="BW77" s="119" t="s">
        <v>177</v>
      </c>
      <c r="BX77" s="96" t="s">
        <v>177</v>
      </c>
      <c r="BY77" s="96" t="s">
        <v>177</v>
      </c>
      <c r="BZ77" s="96" t="s">
        <v>177</v>
      </c>
      <c r="CA77" s="92" t="s">
        <v>322</v>
      </c>
      <c r="CB77" s="93">
        <v>14002</v>
      </c>
      <c r="CC77" s="113" t="s">
        <v>323</v>
      </c>
      <c r="CD77" s="113">
        <v>700224</v>
      </c>
      <c r="CE77" s="113" t="s">
        <v>324</v>
      </c>
      <c r="CF77" s="113">
        <v>715846</v>
      </c>
    </row>
    <row r="78" spans="1:84" ht="39.950000000000003" customHeight="1" thickBot="1">
      <c r="A78" s="114"/>
      <c r="B78" s="114"/>
      <c r="C78" s="114"/>
      <c r="D78" s="114"/>
      <c r="E78" s="82"/>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01" t="s">
        <v>187</v>
      </c>
      <c r="AN78" s="121" t="s">
        <v>193</v>
      </c>
      <c r="AO78" s="122">
        <v>45420</v>
      </c>
      <c r="AP78" s="116">
        <v>13772</v>
      </c>
      <c r="AQ78" s="121" t="s">
        <v>325</v>
      </c>
      <c r="AR78" s="122">
        <v>45420</v>
      </c>
      <c r="AS78" s="122">
        <v>45559</v>
      </c>
      <c r="AT78" s="105" t="s">
        <v>177</v>
      </c>
      <c r="AU78" s="105" t="s">
        <v>177</v>
      </c>
      <c r="AV78" s="136">
        <v>0.25</v>
      </c>
      <c r="AW78" s="121" t="s">
        <v>177</v>
      </c>
      <c r="AX78" s="137">
        <v>18000</v>
      </c>
      <c r="AY78" s="121" t="s">
        <v>177</v>
      </c>
      <c r="AZ78" s="105" t="s">
        <v>177</v>
      </c>
      <c r="BA78" s="105" t="s">
        <v>177</v>
      </c>
      <c r="BB78" s="105" t="s">
        <v>177</v>
      </c>
      <c r="BC78" s="105" t="s">
        <v>177</v>
      </c>
      <c r="BD78" s="121" t="s">
        <v>177</v>
      </c>
      <c r="BE78" s="122" t="s">
        <v>177</v>
      </c>
      <c r="BF78" s="135" t="s">
        <v>177</v>
      </c>
      <c r="BG78" s="105" t="s">
        <v>177</v>
      </c>
      <c r="BH78" s="105" t="s">
        <v>177</v>
      </c>
      <c r="BI78" s="105" t="s">
        <v>177</v>
      </c>
      <c r="BJ78" s="109">
        <v>190800</v>
      </c>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row>
    <row r="79" spans="1:84" ht="39.950000000000003" customHeight="1" thickBot="1">
      <c r="A79" s="114"/>
      <c r="B79" s="114"/>
      <c r="C79" s="114"/>
      <c r="D79" s="114"/>
      <c r="E79" s="82"/>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01" t="s">
        <v>187</v>
      </c>
      <c r="AN79" s="121" t="s">
        <v>195</v>
      </c>
      <c r="AO79" s="122">
        <v>45555</v>
      </c>
      <c r="AP79" s="116">
        <v>13869</v>
      </c>
      <c r="AQ79" s="121" t="s">
        <v>194</v>
      </c>
      <c r="AR79" s="122">
        <v>45560</v>
      </c>
      <c r="AS79" s="122">
        <v>45924</v>
      </c>
      <c r="AT79" s="105" t="s">
        <v>177</v>
      </c>
      <c r="AU79" s="105" t="s">
        <v>177</v>
      </c>
      <c r="AV79" s="121" t="s">
        <v>177</v>
      </c>
      <c r="AW79" s="121" t="s">
        <v>177</v>
      </c>
      <c r="AX79" s="121" t="s">
        <v>177</v>
      </c>
      <c r="AY79" s="121" t="s">
        <v>177</v>
      </c>
      <c r="AZ79" s="105" t="s">
        <v>177</v>
      </c>
      <c r="BA79" s="105" t="s">
        <v>177</v>
      </c>
      <c r="BB79" s="105" t="s">
        <v>177</v>
      </c>
      <c r="BC79" s="105" t="s">
        <v>177</v>
      </c>
      <c r="BD79" s="121" t="s">
        <v>177</v>
      </c>
      <c r="BE79" s="122" t="s">
        <v>177</v>
      </c>
      <c r="BF79" s="135" t="s">
        <v>177</v>
      </c>
      <c r="BG79" s="105" t="s">
        <v>177</v>
      </c>
      <c r="BH79" s="105" t="s">
        <v>177</v>
      </c>
      <c r="BI79" s="105" t="s">
        <v>177</v>
      </c>
      <c r="BJ79" s="109">
        <v>190800</v>
      </c>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row>
    <row r="80" spans="1:84" ht="39.950000000000003" customHeight="1" thickBot="1">
      <c r="A80" s="117"/>
      <c r="B80" s="117"/>
      <c r="C80" s="117"/>
      <c r="D80" s="117"/>
      <c r="E80" s="75"/>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01" t="s">
        <v>187</v>
      </c>
      <c r="AN80" s="121" t="s">
        <v>199</v>
      </c>
      <c r="AO80" s="122">
        <v>45919</v>
      </c>
      <c r="AP80" s="116">
        <v>14114</v>
      </c>
      <c r="AQ80" s="121" t="s">
        <v>194</v>
      </c>
      <c r="AR80" s="122">
        <v>45925</v>
      </c>
      <c r="AS80" s="122">
        <v>46289</v>
      </c>
      <c r="AT80" s="105" t="s">
        <v>177</v>
      </c>
      <c r="AU80" s="105" t="s">
        <v>177</v>
      </c>
      <c r="AV80" s="121" t="s">
        <v>177</v>
      </c>
      <c r="AW80" s="121" t="s">
        <v>177</v>
      </c>
      <c r="AX80" s="121" t="s">
        <v>177</v>
      </c>
      <c r="AY80" s="121" t="s">
        <v>177</v>
      </c>
      <c r="AZ80" s="105" t="s">
        <v>177</v>
      </c>
      <c r="BA80" s="105" t="s">
        <v>177</v>
      </c>
      <c r="BB80" s="105" t="s">
        <v>177</v>
      </c>
      <c r="BC80" s="105" t="s">
        <v>177</v>
      </c>
      <c r="BD80" s="121" t="s">
        <v>177</v>
      </c>
      <c r="BE80" s="122" t="s">
        <v>177</v>
      </c>
      <c r="BF80" s="135" t="s">
        <v>177</v>
      </c>
      <c r="BG80" s="105" t="s">
        <v>177</v>
      </c>
      <c r="BH80" s="105" t="s">
        <v>177</v>
      </c>
      <c r="BI80" s="105" t="s">
        <v>177</v>
      </c>
      <c r="BJ80" s="109">
        <v>216000</v>
      </c>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row>
    <row r="81" spans="1:84" ht="54.95" customHeight="1" thickBot="1">
      <c r="A81" s="92">
        <v>14</v>
      </c>
      <c r="B81" s="92" t="s">
        <v>314</v>
      </c>
      <c r="C81" s="92" t="s">
        <v>315</v>
      </c>
      <c r="D81" s="92" t="s">
        <v>326</v>
      </c>
      <c r="E81" s="92" t="s">
        <v>175</v>
      </c>
      <c r="F81" s="92" t="s">
        <v>317</v>
      </c>
      <c r="G81" s="93">
        <v>13230</v>
      </c>
      <c r="H81" s="93">
        <v>13230</v>
      </c>
      <c r="I81" s="113" t="s">
        <v>318</v>
      </c>
      <c r="J81" s="132">
        <v>44802</v>
      </c>
      <c r="K81" s="132">
        <v>45166</v>
      </c>
      <c r="L81" s="113">
        <v>13363</v>
      </c>
      <c r="M81" s="97" t="s">
        <v>177</v>
      </c>
      <c r="N81" s="96" t="s">
        <v>177</v>
      </c>
      <c r="O81" s="96" t="s">
        <v>177</v>
      </c>
      <c r="P81" s="96" t="s">
        <v>177</v>
      </c>
      <c r="Q81" s="96" t="s">
        <v>177</v>
      </c>
      <c r="R81" s="96" t="s">
        <v>177</v>
      </c>
      <c r="S81" s="96" t="s">
        <v>177</v>
      </c>
      <c r="T81" s="96" t="s">
        <v>177</v>
      </c>
      <c r="U81" s="96" t="s">
        <v>177</v>
      </c>
      <c r="V81" s="96" t="s">
        <v>177</v>
      </c>
      <c r="W81" s="92" t="s">
        <v>177</v>
      </c>
      <c r="X81" s="99" t="s">
        <v>177</v>
      </c>
      <c r="Y81" s="118" t="s">
        <v>327</v>
      </c>
      <c r="Z81" s="92" t="s">
        <v>328</v>
      </c>
      <c r="AA81" s="92" t="s">
        <v>329</v>
      </c>
      <c r="AB81" s="98">
        <v>44830</v>
      </c>
      <c r="AC81" s="93">
        <v>13411</v>
      </c>
      <c r="AD81" s="98">
        <v>44830</v>
      </c>
      <c r="AE81" s="98">
        <v>45194</v>
      </c>
      <c r="AF81" s="98" t="s">
        <v>185</v>
      </c>
      <c r="AG81" s="92" t="s">
        <v>186</v>
      </c>
      <c r="AH81" s="94" t="s">
        <v>177</v>
      </c>
      <c r="AI81" s="100" t="s">
        <v>177</v>
      </c>
      <c r="AJ81" s="100" t="s">
        <v>177</v>
      </c>
      <c r="AK81" s="99">
        <v>74566.679999999993</v>
      </c>
      <c r="AL81" s="118" t="s">
        <v>327</v>
      </c>
      <c r="AM81" s="101" t="s">
        <v>187</v>
      </c>
      <c r="AN81" s="121" t="s">
        <v>188</v>
      </c>
      <c r="AO81" s="122">
        <v>45194</v>
      </c>
      <c r="AP81" s="116">
        <v>13633</v>
      </c>
      <c r="AQ81" s="121" t="s">
        <v>194</v>
      </c>
      <c r="AR81" s="122">
        <v>45195</v>
      </c>
      <c r="AS81" s="122">
        <v>45559</v>
      </c>
      <c r="AT81" s="105" t="s">
        <v>177</v>
      </c>
      <c r="AU81" s="105" t="s">
        <v>177</v>
      </c>
      <c r="AV81" s="121" t="s">
        <v>177</v>
      </c>
      <c r="AW81" s="121" t="s">
        <v>177</v>
      </c>
      <c r="AX81" s="121" t="s">
        <v>177</v>
      </c>
      <c r="AY81" s="121" t="s">
        <v>177</v>
      </c>
      <c r="AZ81" s="105" t="s">
        <v>177</v>
      </c>
      <c r="BA81" s="105" t="s">
        <v>177</v>
      </c>
      <c r="BB81" s="105" t="s">
        <v>177</v>
      </c>
      <c r="BC81" s="105" t="s">
        <v>177</v>
      </c>
      <c r="BD81" s="121" t="s">
        <v>177</v>
      </c>
      <c r="BE81" s="122" t="s">
        <v>177</v>
      </c>
      <c r="BF81" s="135" t="s">
        <v>177</v>
      </c>
      <c r="BG81" s="105" t="s">
        <v>177</v>
      </c>
      <c r="BH81" s="105" t="s">
        <v>177</v>
      </c>
      <c r="BI81" s="105" t="s">
        <v>177</v>
      </c>
      <c r="BJ81" s="109">
        <v>74566.679999999993</v>
      </c>
      <c r="BK81" s="110">
        <v>239508.5</v>
      </c>
      <c r="BL81" s="111">
        <v>24855.56</v>
      </c>
      <c r="BM81" s="112">
        <f>SUM(BK81:BL81)</f>
        <v>264364.06</v>
      </c>
      <c r="BN81" s="96" t="s">
        <v>177</v>
      </c>
      <c r="BO81" s="96" t="s">
        <v>177</v>
      </c>
      <c r="BP81" s="96" t="s">
        <v>177</v>
      </c>
      <c r="BQ81" s="96" t="s">
        <v>177</v>
      </c>
      <c r="BR81" s="96" t="s">
        <v>177</v>
      </c>
      <c r="BS81" s="96" t="s">
        <v>177</v>
      </c>
      <c r="BT81" s="96" t="s">
        <v>177</v>
      </c>
      <c r="BU81" s="96" t="s">
        <v>177</v>
      </c>
      <c r="BV81" s="119" t="s">
        <v>177</v>
      </c>
      <c r="BW81" s="119" t="s">
        <v>177</v>
      </c>
      <c r="BX81" s="96" t="s">
        <v>177</v>
      </c>
      <c r="BY81" s="96" t="s">
        <v>177</v>
      </c>
      <c r="BZ81" s="96" t="s">
        <v>177</v>
      </c>
      <c r="CA81" s="92" t="s">
        <v>330</v>
      </c>
      <c r="CB81" s="93">
        <v>14002</v>
      </c>
      <c r="CC81" s="113" t="s">
        <v>323</v>
      </c>
      <c r="CD81" s="113">
        <v>700224</v>
      </c>
      <c r="CE81" s="113" t="s">
        <v>246</v>
      </c>
      <c r="CF81" s="113">
        <v>714905</v>
      </c>
    </row>
    <row r="82" spans="1:84" ht="54.95" customHeight="1" thickBot="1">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01" t="s">
        <v>187</v>
      </c>
      <c r="AN82" s="121" t="s">
        <v>193</v>
      </c>
      <c r="AO82" s="122">
        <v>45504</v>
      </c>
      <c r="AP82" s="116">
        <v>13856</v>
      </c>
      <c r="AQ82" s="121" t="s">
        <v>194</v>
      </c>
      <c r="AR82" s="122">
        <v>45560</v>
      </c>
      <c r="AS82" s="122">
        <v>45924</v>
      </c>
      <c r="AT82" s="105" t="s">
        <v>177</v>
      </c>
      <c r="AU82" s="105" t="s">
        <v>177</v>
      </c>
      <c r="AV82" s="121" t="s">
        <v>177</v>
      </c>
      <c r="AW82" s="121" t="s">
        <v>177</v>
      </c>
      <c r="AX82" s="121" t="s">
        <v>177</v>
      </c>
      <c r="AY82" s="121" t="s">
        <v>177</v>
      </c>
      <c r="AZ82" s="105" t="s">
        <v>177</v>
      </c>
      <c r="BA82" s="105" t="s">
        <v>177</v>
      </c>
      <c r="BB82" s="105" t="s">
        <v>177</v>
      </c>
      <c r="BC82" s="105" t="s">
        <v>177</v>
      </c>
      <c r="BD82" s="121" t="s">
        <v>177</v>
      </c>
      <c r="BE82" s="122" t="s">
        <v>177</v>
      </c>
      <c r="BF82" s="135" t="s">
        <v>177</v>
      </c>
      <c r="BG82" s="105" t="s">
        <v>177</v>
      </c>
      <c r="BH82" s="105" t="s">
        <v>177</v>
      </c>
      <c r="BI82" s="105" t="s">
        <v>177</v>
      </c>
      <c r="BJ82" s="109">
        <v>74566.679999999993</v>
      </c>
      <c r="BK82" s="114"/>
      <c r="BL82" s="114"/>
      <c r="BM82" s="114"/>
      <c r="BN82" s="114"/>
      <c r="BO82" s="114"/>
      <c r="BP82" s="114"/>
      <c r="BQ82" s="114"/>
      <c r="BR82" s="114"/>
      <c r="BS82" s="114"/>
      <c r="BT82" s="114"/>
      <c r="BU82" s="114"/>
      <c r="BV82" s="114"/>
      <c r="BW82" s="114"/>
      <c r="BX82" s="114"/>
      <c r="BY82" s="114"/>
      <c r="BZ82" s="114"/>
      <c r="CA82" s="114"/>
      <c r="CB82" s="114"/>
      <c r="CC82" s="114"/>
      <c r="CD82" s="114"/>
      <c r="CE82" s="114"/>
      <c r="CF82" s="114"/>
    </row>
    <row r="83" spans="1:84" ht="54.95" customHeight="1" thickBot="1">
      <c r="A83" s="117"/>
      <c r="B83" s="117"/>
      <c r="C83" s="117"/>
      <c r="D83" s="117"/>
      <c r="E83" s="117"/>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01" t="s">
        <v>187</v>
      </c>
      <c r="AN83" s="121" t="s">
        <v>198</v>
      </c>
      <c r="AO83" s="122">
        <v>45919</v>
      </c>
      <c r="AP83" s="116">
        <v>14117</v>
      </c>
      <c r="AQ83" s="121" t="s">
        <v>194</v>
      </c>
      <c r="AR83" s="122">
        <v>45925</v>
      </c>
      <c r="AS83" s="122">
        <v>46289</v>
      </c>
      <c r="AT83" s="105" t="s">
        <v>177</v>
      </c>
      <c r="AU83" s="105" t="s">
        <v>177</v>
      </c>
      <c r="AV83" s="121" t="s">
        <v>177</v>
      </c>
      <c r="AW83" s="121" t="s">
        <v>177</v>
      </c>
      <c r="AX83" s="121" t="s">
        <v>177</v>
      </c>
      <c r="AY83" s="121" t="s">
        <v>177</v>
      </c>
      <c r="AZ83" s="105" t="s">
        <v>177</v>
      </c>
      <c r="BA83" s="105" t="s">
        <v>177</v>
      </c>
      <c r="BB83" s="105" t="s">
        <v>177</v>
      </c>
      <c r="BC83" s="105" t="s">
        <v>177</v>
      </c>
      <c r="BD83" s="121" t="s">
        <v>177</v>
      </c>
      <c r="BE83" s="122" t="s">
        <v>177</v>
      </c>
      <c r="BF83" s="135" t="s">
        <v>177</v>
      </c>
      <c r="BG83" s="105" t="s">
        <v>177</v>
      </c>
      <c r="BH83" s="105" t="s">
        <v>177</v>
      </c>
      <c r="BI83" s="105" t="s">
        <v>177</v>
      </c>
      <c r="BJ83" s="109">
        <v>74566.679999999993</v>
      </c>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row>
    <row r="84" spans="1:84" ht="33" customHeight="1" thickBot="1">
      <c r="A84" s="92">
        <v>15</v>
      </c>
      <c r="B84" s="92" t="s">
        <v>314</v>
      </c>
      <c r="C84" s="92" t="s">
        <v>315</v>
      </c>
      <c r="D84" s="92" t="s">
        <v>326</v>
      </c>
      <c r="E84" s="92" t="s">
        <v>175</v>
      </c>
      <c r="F84" s="92" t="s">
        <v>317</v>
      </c>
      <c r="G84" s="93">
        <v>13230</v>
      </c>
      <c r="H84" s="93">
        <v>13230</v>
      </c>
      <c r="I84" s="113" t="s">
        <v>318</v>
      </c>
      <c r="J84" s="132">
        <v>44802</v>
      </c>
      <c r="K84" s="132">
        <v>45166</v>
      </c>
      <c r="L84" s="130">
        <v>13363</v>
      </c>
      <c r="M84" s="97" t="s">
        <v>177</v>
      </c>
      <c r="N84" s="96" t="s">
        <v>177</v>
      </c>
      <c r="O84" s="96" t="s">
        <v>177</v>
      </c>
      <c r="P84" s="96" t="s">
        <v>177</v>
      </c>
      <c r="Q84" s="96" t="s">
        <v>177</v>
      </c>
      <c r="R84" s="96" t="s">
        <v>177</v>
      </c>
      <c r="S84" s="96" t="s">
        <v>177</v>
      </c>
      <c r="T84" s="96" t="s">
        <v>177</v>
      </c>
      <c r="U84" s="96" t="s">
        <v>177</v>
      </c>
      <c r="V84" s="96" t="s">
        <v>177</v>
      </c>
      <c r="W84" s="92" t="s">
        <v>177</v>
      </c>
      <c r="X84" s="99" t="s">
        <v>177</v>
      </c>
      <c r="Y84" s="118" t="s">
        <v>331</v>
      </c>
      <c r="Z84" s="92" t="s">
        <v>332</v>
      </c>
      <c r="AA84" s="92" t="s">
        <v>333</v>
      </c>
      <c r="AB84" s="98">
        <v>44830</v>
      </c>
      <c r="AC84" s="92">
        <v>13411</v>
      </c>
      <c r="AD84" s="98">
        <v>44830</v>
      </c>
      <c r="AE84" s="98">
        <v>45194</v>
      </c>
      <c r="AF84" s="92" t="s">
        <v>185</v>
      </c>
      <c r="AG84" s="92" t="s">
        <v>186</v>
      </c>
      <c r="AH84" s="94" t="s">
        <v>177</v>
      </c>
      <c r="AI84" s="100" t="s">
        <v>177</v>
      </c>
      <c r="AJ84" s="100" t="s">
        <v>177</v>
      </c>
      <c r="AK84" s="99">
        <v>26299.919999999998</v>
      </c>
      <c r="AL84" s="118" t="s">
        <v>331</v>
      </c>
      <c r="AM84" s="101" t="s">
        <v>187</v>
      </c>
      <c r="AN84" s="121" t="s">
        <v>188</v>
      </c>
      <c r="AO84" s="122">
        <v>45194</v>
      </c>
      <c r="AP84" s="116">
        <v>13626</v>
      </c>
      <c r="AQ84" s="121" t="s">
        <v>194</v>
      </c>
      <c r="AR84" s="122">
        <v>45195</v>
      </c>
      <c r="AS84" s="122">
        <v>45559</v>
      </c>
      <c r="AT84" s="105" t="s">
        <v>177</v>
      </c>
      <c r="AU84" s="105" t="s">
        <v>177</v>
      </c>
      <c r="AV84" s="121" t="s">
        <v>177</v>
      </c>
      <c r="AW84" s="121" t="s">
        <v>177</v>
      </c>
      <c r="AX84" s="121" t="s">
        <v>177</v>
      </c>
      <c r="AY84" s="121" t="s">
        <v>177</v>
      </c>
      <c r="AZ84" s="105" t="s">
        <v>177</v>
      </c>
      <c r="BA84" s="105" t="s">
        <v>177</v>
      </c>
      <c r="BB84" s="105" t="s">
        <v>177</v>
      </c>
      <c r="BC84" s="105" t="s">
        <v>177</v>
      </c>
      <c r="BD84" s="121" t="s">
        <v>177</v>
      </c>
      <c r="BE84" s="122" t="s">
        <v>177</v>
      </c>
      <c r="BF84" s="135" t="s">
        <v>177</v>
      </c>
      <c r="BG84" s="105" t="s">
        <v>177</v>
      </c>
      <c r="BH84" s="105" t="s">
        <v>177</v>
      </c>
      <c r="BI84" s="105" t="s">
        <v>177</v>
      </c>
      <c r="BJ84" s="109">
        <v>26299.919999999998</v>
      </c>
      <c r="BK84" s="110">
        <v>86599.23000000001</v>
      </c>
      <c r="BL84" s="111">
        <v>9374.5300000000007</v>
      </c>
      <c r="BM84" s="112">
        <f>SUM(BK84:BL84)</f>
        <v>95973.760000000009</v>
      </c>
      <c r="BN84" s="96" t="s">
        <v>177</v>
      </c>
      <c r="BO84" s="96" t="s">
        <v>177</v>
      </c>
      <c r="BP84" s="96" t="s">
        <v>177</v>
      </c>
      <c r="BQ84" s="96" t="s">
        <v>177</v>
      </c>
      <c r="BR84" s="96" t="s">
        <v>177</v>
      </c>
      <c r="BS84" s="96" t="s">
        <v>177</v>
      </c>
      <c r="BT84" s="96" t="s">
        <v>177</v>
      </c>
      <c r="BU84" s="96" t="s">
        <v>177</v>
      </c>
      <c r="BV84" s="119" t="s">
        <v>177</v>
      </c>
      <c r="BW84" s="119" t="s">
        <v>177</v>
      </c>
      <c r="BX84" s="96" t="s">
        <v>177</v>
      </c>
      <c r="BY84" s="96" t="s">
        <v>177</v>
      </c>
      <c r="BZ84" s="96" t="s">
        <v>177</v>
      </c>
      <c r="CA84" s="92" t="s">
        <v>334</v>
      </c>
      <c r="CB84" s="93">
        <v>13997</v>
      </c>
      <c r="CC84" s="113" t="s">
        <v>335</v>
      </c>
      <c r="CD84" s="113">
        <v>700001</v>
      </c>
      <c r="CE84" s="113" t="s">
        <v>246</v>
      </c>
      <c r="CF84" s="113">
        <v>714905</v>
      </c>
    </row>
    <row r="85" spans="1:84" ht="33" customHeight="1" thickBot="1">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01" t="s">
        <v>187</v>
      </c>
      <c r="AN85" s="121" t="s">
        <v>193</v>
      </c>
      <c r="AO85" s="122">
        <v>45555</v>
      </c>
      <c r="AP85" s="116">
        <v>13869</v>
      </c>
      <c r="AQ85" s="121" t="s">
        <v>194</v>
      </c>
      <c r="AR85" s="122">
        <v>45560</v>
      </c>
      <c r="AS85" s="122">
        <v>45924</v>
      </c>
      <c r="AT85" s="105" t="s">
        <v>177</v>
      </c>
      <c r="AU85" s="105" t="s">
        <v>177</v>
      </c>
      <c r="AV85" s="121" t="s">
        <v>177</v>
      </c>
      <c r="AW85" s="121" t="s">
        <v>177</v>
      </c>
      <c r="AX85" s="121" t="s">
        <v>177</v>
      </c>
      <c r="AY85" s="121" t="s">
        <v>177</v>
      </c>
      <c r="AZ85" s="105" t="s">
        <v>177</v>
      </c>
      <c r="BA85" s="105" t="s">
        <v>177</v>
      </c>
      <c r="BB85" s="105" t="s">
        <v>177</v>
      </c>
      <c r="BC85" s="105" t="s">
        <v>177</v>
      </c>
      <c r="BD85" s="121" t="s">
        <v>177</v>
      </c>
      <c r="BE85" s="122" t="s">
        <v>177</v>
      </c>
      <c r="BF85" s="135" t="s">
        <v>177</v>
      </c>
      <c r="BG85" s="105" t="s">
        <v>177</v>
      </c>
      <c r="BH85" s="105" t="s">
        <v>177</v>
      </c>
      <c r="BI85" s="105" t="s">
        <v>177</v>
      </c>
      <c r="BJ85" s="109">
        <v>26299.919999999998</v>
      </c>
      <c r="BK85" s="114"/>
      <c r="BL85" s="114"/>
      <c r="BM85" s="114"/>
      <c r="BN85" s="114"/>
      <c r="BO85" s="114"/>
      <c r="BP85" s="114"/>
      <c r="BQ85" s="114"/>
      <c r="BR85" s="114"/>
      <c r="BS85" s="114"/>
      <c r="BT85" s="114"/>
      <c r="BU85" s="114"/>
      <c r="BV85" s="114"/>
      <c r="BW85" s="114"/>
      <c r="BX85" s="114"/>
      <c r="BY85" s="114"/>
      <c r="BZ85" s="114"/>
      <c r="CA85" s="114"/>
      <c r="CB85" s="114"/>
      <c r="CC85" s="114"/>
      <c r="CD85" s="114"/>
      <c r="CE85" s="114"/>
      <c r="CF85" s="114"/>
    </row>
    <row r="86" spans="1:84" ht="33" customHeight="1" thickBot="1">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01" t="s">
        <v>187</v>
      </c>
      <c r="AN86" s="121" t="s">
        <v>195</v>
      </c>
      <c r="AO86" s="122">
        <v>45574</v>
      </c>
      <c r="AP86" s="116">
        <v>13881</v>
      </c>
      <c r="AQ86" s="121" t="s">
        <v>247</v>
      </c>
      <c r="AR86" s="122">
        <v>45560</v>
      </c>
      <c r="AS86" s="122">
        <v>45924</v>
      </c>
      <c r="AT86" s="105" t="s">
        <v>177</v>
      </c>
      <c r="AU86" s="105" t="s">
        <v>177</v>
      </c>
      <c r="AV86" s="105" t="s">
        <v>177</v>
      </c>
      <c r="AW86" s="105" t="s">
        <v>177</v>
      </c>
      <c r="AX86" s="105" t="s">
        <v>177</v>
      </c>
      <c r="AY86" s="105" t="s">
        <v>177</v>
      </c>
      <c r="AZ86" s="105" t="s">
        <v>177</v>
      </c>
      <c r="BA86" s="105" t="s">
        <v>177</v>
      </c>
      <c r="BB86" s="105" t="s">
        <v>177</v>
      </c>
      <c r="BC86" s="105" t="s">
        <v>177</v>
      </c>
      <c r="BD86" s="105" t="s">
        <v>177</v>
      </c>
      <c r="BE86" s="105" t="s">
        <v>177</v>
      </c>
      <c r="BF86" s="105" t="s">
        <v>177</v>
      </c>
      <c r="BG86" s="105" t="s">
        <v>177</v>
      </c>
      <c r="BH86" s="105" t="s">
        <v>177</v>
      </c>
      <c r="BI86" s="105" t="s">
        <v>177</v>
      </c>
      <c r="BJ86" s="109">
        <v>27093.72</v>
      </c>
      <c r="BK86" s="114"/>
      <c r="BL86" s="114"/>
      <c r="BM86" s="114"/>
      <c r="BN86" s="114"/>
      <c r="BO86" s="114"/>
      <c r="BP86" s="114"/>
      <c r="BQ86" s="114"/>
      <c r="BR86" s="114"/>
      <c r="BS86" s="114"/>
      <c r="BT86" s="114"/>
      <c r="BU86" s="114"/>
      <c r="BV86" s="114"/>
      <c r="BW86" s="114"/>
      <c r="BX86" s="114"/>
      <c r="BY86" s="114"/>
      <c r="BZ86" s="114"/>
      <c r="CA86" s="114"/>
      <c r="CB86" s="114"/>
      <c r="CC86" s="114"/>
      <c r="CD86" s="114"/>
      <c r="CE86" s="114"/>
      <c r="CF86" s="114"/>
    </row>
    <row r="87" spans="1:84" ht="33" customHeight="1" thickBot="1">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01" t="s">
        <v>187</v>
      </c>
      <c r="AN87" s="121" t="s">
        <v>198</v>
      </c>
      <c r="AO87" s="122">
        <v>45919</v>
      </c>
      <c r="AP87" s="116">
        <v>14114</v>
      </c>
      <c r="AQ87" s="121" t="s">
        <v>194</v>
      </c>
      <c r="AR87" s="122">
        <v>45560</v>
      </c>
      <c r="AS87" s="122">
        <v>45924</v>
      </c>
      <c r="AT87" s="105" t="s">
        <v>177</v>
      </c>
      <c r="AU87" s="105" t="s">
        <v>177</v>
      </c>
      <c r="AV87" s="121" t="s">
        <v>177</v>
      </c>
      <c r="AW87" s="121" t="s">
        <v>177</v>
      </c>
      <c r="AX87" s="121" t="s">
        <v>177</v>
      </c>
      <c r="AY87" s="121" t="s">
        <v>177</v>
      </c>
      <c r="AZ87" s="105" t="s">
        <v>177</v>
      </c>
      <c r="BA87" s="105" t="s">
        <v>177</v>
      </c>
      <c r="BB87" s="105" t="s">
        <v>177</v>
      </c>
      <c r="BC87" s="105" t="s">
        <v>177</v>
      </c>
      <c r="BD87" s="121" t="s">
        <v>177</v>
      </c>
      <c r="BE87" s="122" t="s">
        <v>177</v>
      </c>
      <c r="BF87" s="135" t="s">
        <v>177</v>
      </c>
      <c r="BG87" s="105" t="s">
        <v>177</v>
      </c>
      <c r="BH87" s="105" t="s">
        <v>177</v>
      </c>
      <c r="BI87" s="105" t="s">
        <v>177</v>
      </c>
      <c r="BJ87" s="109">
        <v>27093.72</v>
      </c>
      <c r="BK87" s="114"/>
      <c r="BL87" s="114"/>
      <c r="BM87" s="114"/>
      <c r="BN87" s="114"/>
      <c r="BO87" s="114"/>
      <c r="BP87" s="114"/>
      <c r="BQ87" s="114"/>
      <c r="BR87" s="114"/>
      <c r="BS87" s="114"/>
      <c r="BT87" s="114"/>
      <c r="BU87" s="114"/>
      <c r="BV87" s="114"/>
      <c r="BW87" s="114"/>
      <c r="BX87" s="114"/>
      <c r="BY87" s="114"/>
      <c r="BZ87" s="114"/>
      <c r="CA87" s="114"/>
      <c r="CB87" s="114"/>
      <c r="CC87" s="114"/>
      <c r="CD87" s="114"/>
      <c r="CE87" s="114"/>
      <c r="CF87" s="114"/>
    </row>
    <row r="88" spans="1:84" ht="33" customHeight="1" thickBot="1">
      <c r="A88" s="117"/>
      <c r="B88" s="117"/>
      <c r="C88" s="117"/>
      <c r="D88" s="117"/>
      <c r="E88" s="117"/>
      <c r="F88" s="117"/>
      <c r="G88" s="117"/>
      <c r="H88" s="117"/>
      <c r="I88" s="117"/>
      <c r="J88" s="117"/>
      <c r="K88" s="117"/>
      <c r="L88" s="117"/>
      <c r="M88" s="117"/>
      <c r="N88" s="117"/>
      <c r="O88" s="117"/>
      <c r="P88" s="117"/>
      <c r="Q88" s="117"/>
      <c r="R88" s="117"/>
      <c r="S88" s="117"/>
      <c r="T88" s="117"/>
      <c r="U88" s="117"/>
      <c r="V88" s="117"/>
      <c r="W88" s="117"/>
      <c r="X88" s="117"/>
      <c r="Y88" s="117"/>
      <c r="Z88" s="117"/>
      <c r="AA88" s="117"/>
      <c r="AB88" s="117"/>
      <c r="AC88" s="117"/>
      <c r="AD88" s="117"/>
      <c r="AE88" s="117"/>
      <c r="AF88" s="117"/>
      <c r="AG88" s="117"/>
      <c r="AH88" s="117"/>
      <c r="AI88" s="117"/>
      <c r="AJ88" s="117"/>
      <c r="AK88" s="117"/>
      <c r="AL88" s="117"/>
      <c r="AM88" s="101" t="s">
        <v>187</v>
      </c>
      <c r="AN88" s="121" t="s">
        <v>199</v>
      </c>
      <c r="AO88" s="122">
        <v>46284</v>
      </c>
      <c r="AP88" s="116">
        <v>14163</v>
      </c>
      <c r="AQ88" s="121" t="s">
        <v>194</v>
      </c>
      <c r="AR88" s="122">
        <v>45925</v>
      </c>
      <c r="AS88" s="122">
        <v>46289</v>
      </c>
      <c r="AT88" s="105" t="s">
        <v>177</v>
      </c>
      <c r="AU88" s="105" t="s">
        <v>177</v>
      </c>
      <c r="AV88" s="121" t="s">
        <v>177</v>
      </c>
      <c r="AW88" s="121" t="s">
        <v>177</v>
      </c>
      <c r="AX88" s="121" t="s">
        <v>177</v>
      </c>
      <c r="AY88" s="121" t="s">
        <v>177</v>
      </c>
      <c r="AZ88" s="105" t="s">
        <v>177</v>
      </c>
      <c r="BA88" s="105" t="s">
        <v>177</v>
      </c>
      <c r="BB88" s="105" t="s">
        <v>177</v>
      </c>
      <c r="BC88" s="105" t="s">
        <v>177</v>
      </c>
      <c r="BD88" s="121" t="s">
        <v>177</v>
      </c>
      <c r="BE88" s="122" t="s">
        <v>177</v>
      </c>
      <c r="BF88" s="135" t="s">
        <v>177</v>
      </c>
      <c r="BG88" s="105" t="s">
        <v>177</v>
      </c>
      <c r="BH88" s="105" t="s">
        <v>177</v>
      </c>
      <c r="BI88" s="105" t="s">
        <v>177</v>
      </c>
      <c r="BJ88" s="109">
        <v>27093.72</v>
      </c>
      <c r="BK88" s="117"/>
      <c r="BL88" s="117"/>
      <c r="BM88" s="117"/>
      <c r="BN88" s="117"/>
      <c r="BO88" s="117"/>
      <c r="BP88" s="117"/>
      <c r="BQ88" s="117"/>
      <c r="BR88" s="117"/>
      <c r="BS88" s="117"/>
      <c r="BT88" s="117"/>
      <c r="BU88" s="117"/>
      <c r="BV88" s="117"/>
      <c r="BW88" s="117"/>
      <c r="BX88" s="117"/>
      <c r="BY88" s="117"/>
      <c r="BZ88" s="117"/>
      <c r="CA88" s="117"/>
      <c r="CB88" s="117"/>
      <c r="CC88" s="117"/>
      <c r="CD88" s="117"/>
      <c r="CE88" s="117"/>
      <c r="CF88" s="117"/>
    </row>
    <row r="89" spans="1:84" ht="45" customHeight="1" thickBot="1">
      <c r="A89" s="92">
        <v>16</v>
      </c>
      <c r="B89" s="92" t="s">
        <v>336</v>
      </c>
      <c r="C89" s="92" t="s">
        <v>337</v>
      </c>
      <c r="D89" s="92" t="s">
        <v>326</v>
      </c>
      <c r="E89" s="92" t="s">
        <v>175</v>
      </c>
      <c r="F89" s="92" t="s">
        <v>338</v>
      </c>
      <c r="G89" s="93">
        <v>13227</v>
      </c>
      <c r="H89" s="93">
        <v>13227</v>
      </c>
      <c r="I89" s="113" t="s">
        <v>339</v>
      </c>
      <c r="J89" s="132">
        <v>44678</v>
      </c>
      <c r="K89" s="132">
        <v>44677</v>
      </c>
      <c r="L89" s="93">
        <v>13277</v>
      </c>
      <c r="M89" s="97" t="s">
        <v>177</v>
      </c>
      <c r="N89" s="96" t="s">
        <v>177</v>
      </c>
      <c r="O89" s="96" t="s">
        <v>177</v>
      </c>
      <c r="P89" s="96" t="s">
        <v>177</v>
      </c>
      <c r="Q89" s="96" t="s">
        <v>177</v>
      </c>
      <c r="R89" s="96" t="s">
        <v>177</v>
      </c>
      <c r="S89" s="96" t="s">
        <v>177</v>
      </c>
      <c r="T89" s="96" t="s">
        <v>177</v>
      </c>
      <c r="U89" s="96" t="s">
        <v>177</v>
      </c>
      <c r="V89" s="96" t="s">
        <v>177</v>
      </c>
      <c r="W89" s="92" t="s">
        <v>177</v>
      </c>
      <c r="X89" s="99" t="s">
        <v>177</v>
      </c>
      <c r="Y89" s="118" t="s">
        <v>340</v>
      </c>
      <c r="Z89" s="92" t="s">
        <v>341</v>
      </c>
      <c r="AA89" s="92" t="s">
        <v>342</v>
      </c>
      <c r="AB89" s="98">
        <v>44832</v>
      </c>
      <c r="AC89" s="93">
        <v>13411</v>
      </c>
      <c r="AD89" s="98">
        <v>44832</v>
      </c>
      <c r="AE89" s="98">
        <v>45197</v>
      </c>
      <c r="AF89" s="92" t="s">
        <v>185</v>
      </c>
      <c r="AG89" s="92" t="s">
        <v>343</v>
      </c>
      <c r="AH89" s="94" t="s">
        <v>177</v>
      </c>
      <c r="AI89" s="100" t="s">
        <v>177</v>
      </c>
      <c r="AJ89" s="100" t="s">
        <v>177</v>
      </c>
      <c r="AK89" s="99">
        <v>2324417.58</v>
      </c>
      <c r="AL89" s="118" t="s">
        <v>340</v>
      </c>
      <c r="AM89" s="101" t="s">
        <v>187</v>
      </c>
      <c r="AN89" s="121" t="s">
        <v>188</v>
      </c>
      <c r="AO89" s="122">
        <v>45196</v>
      </c>
      <c r="AP89" s="116">
        <v>13628</v>
      </c>
      <c r="AQ89" s="121" t="s">
        <v>194</v>
      </c>
      <c r="AR89" s="122">
        <v>45197</v>
      </c>
      <c r="AS89" s="122">
        <v>45561</v>
      </c>
      <c r="AT89" s="105" t="s">
        <v>177</v>
      </c>
      <c r="AU89" s="105" t="s">
        <v>177</v>
      </c>
      <c r="AV89" s="121" t="s">
        <v>177</v>
      </c>
      <c r="AW89" s="121" t="s">
        <v>177</v>
      </c>
      <c r="AX89" s="121" t="s">
        <v>177</v>
      </c>
      <c r="AY89" s="121" t="s">
        <v>177</v>
      </c>
      <c r="AZ89" s="105" t="s">
        <v>177</v>
      </c>
      <c r="BA89" s="105" t="s">
        <v>177</v>
      </c>
      <c r="BB89" s="105" t="s">
        <v>177</v>
      </c>
      <c r="BC89" s="105" t="s">
        <v>177</v>
      </c>
      <c r="BD89" s="121" t="s">
        <v>177</v>
      </c>
      <c r="BE89" s="122" t="s">
        <v>177</v>
      </c>
      <c r="BF89" s="135" t="s">
        <v>177</v>
      </c>
      <c r="BG89" s="105" t="s">
        <v>177</v>
      </c>
      <c r="BH89" s="105" t="s">
        <v>177</v>
      </c>
      <c r="BI89" s="105" t="s">
        <v>177</v>
      </c>
      <c r="BJ89" s="109">
        <v>2324417.58</v>
      </c>
      <c r="BK89" s="110">
        <v>6012152.9399999995</v>
      </c>
      <c r="BL89" s="111">
        <v>1051353.57</v>
      </c>
      <c r="BM89" s="112">
        <f>SUM(BK89:BL89)</f>
        <v>7063506.5099999998</v>
      </c>
      <c r="BN89" s="96" t="s">
        <v>177</v>
      </c>
      <c r="BO89" s="96" t="s">
        <v>177</v>
      </c>
      <c r="BP89" s="96" t="s">
        <v>177</v>
      </c>
      <c r="BQ89" s="96" t="s">
        <v>177</v>
      </c>
      <c r="BR89" s="96" t="s">
        <v>177</v>
      </c>
      <c r="BS89" s="96" t="s">
        <v>177</v>
      </c>
      <c r="BT89" s="96" t="s">
        <v>177</v>
      </c>
      <c r="BU89" s="96" t="s">
        <v>177</v>
      </c>
      <c r="BV89" s="119" t="s">
        <v>177</v>
      </c>
      <c r="BW89" s="119" t="s">
        <v>177</v>
      </c>
      <c r="BX89" s="96" t="s">
        <v>177</v>
      </c>
      <c r="BY89" s="96" t="s">
        <v>177</v>
      </c>
      <c r="BZ89" s="96" t="s">
        <v>177</v>
      </c>
      <c r="CA89" s="92" t="s">
        <v>344</v>
      </c>
      <c r="CB89" s="93">
        <v>13997</v>
      </c>
      <c r="CC89" s="113" t="s">
        <v>265</v>
      </c>
      <c r="CD89" s="113">
        <v>713123</v>
      </c>
      <c r="CE89" s="113" t="s">
        <v>246</v>
      </c>
      <c r="CF89" s="113">
        <v>714905</v>
      </c>
    </row>
    <row r="90" spans="1:84" ht="45" customHeight="1" thickBot="1">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01" t="s">
        <v>187</v>
      </c>
      <c r="AN90" s="121" t="s">
        <v>193</v>
      </c>
      <c r="AO90" s="122">
        <v>45547</v>
      </c>
      <c r="AP90" s="116">
        <v>13869</v>
      </c>
      <c r="AQ90" s="121" t="s">
        <v>194</v>
      </c>
      <c r="AR90" s="122">
        <v>45562</v>
      </c>
      <c r="AS90" s="122">
        <v>45926</v>
      </c>
      <c r="AT90" s="105" t="s">
        <v>177</v>
      </c>
      <c r="AU90" s="105" t="s">
        <v>177</v>
      </c>
      <c r="AV90" s="121" t="s">
        <v>177</v>
      </c>
      <c r="AW90" s="121" t="s">
        <v>177</v>
      </c>
      <c r="AX90" s="121" t="s">
        <v>177</v>
      </c>
      <c r="AY90" s="121" t="s">
        <v>177</v>
      </c>
      <c r="AZ90" s="105" t="s">
        <v>177</v>
      </c>
      <c r="BA90" s="105" t="s">
        <v>177</v>
      </c>
      <c r="BB90" s="105" t="s">
        <v>177</v>
      </c>
      <c r="BC90" s="105" t="s">
        <v>177</v>
      </c>
      <c r="BD90" s="121" t="s">
        <v>177</v>
      </c>
      <c r="BE90" s="122" t="s">
        <v>177</v>
      </c>
      <c r="BF90" s="135" t="s">
        <v>177</v>
      </c>
      <c r="BG90" s="105" t="s">
        <v>177</v>
      </c>
      <c r="BH90" s="105" t="s">
        <v>177</v>
      </c>
      <c r="BI90" s="105" t="s">
        <v>177</v>
      </c>
      <c r="BJ90" s="109">
        <v>2324417.58</v>
      </c>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row>
    <row r="91" spans="1:84" ht="45" customHeight="1" thickBot="1">
      <c r="A91" s="117"/>
      <c r="B91" s="117"/>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117"/>
      <c r="AB91" s="117"/>
      <c r="AC91" s="117"/>
      <c r="AD91" s="117"/>
      <c r="AE91" s="117"/>
      <c r="AF91" s="117"/>
      <c r="AG91" s="117"/>
      <c r="AH91" s="117"/>
      <c r="AI91" s="117"/>
      <c r="AJ91" s="117"/>
      <c r="AK91" s="117"/>
      <c r="AL91" s="117"/>
      <c r="AM91" s="101" t="s">
        <v>187</v>
      </c>
      <c r="AN91" s="121" t="s">
        <v>195</v>
      </c>
      <c r="AO91" s="122">
        <v>45919</v>
      </c>
      <c r="AP91" s="116">
        <v>14117</v>
      </c>
      <c r="AQ91" s="121" t="s">
        <v>194</v>
      </c>
      <c r="AR91" s="122">
        <v>45562</v>
      </c>
      <c r="AS91" s="122">
        <v>46291</v>
      </c>
      <c r="AT91" s="105" t="s">
        <v>177</v>
      </c>
      <c r="AU91" s="105" t="s">
        <v>177</v>
      </c>
      <c r="AV91" s="121" t="s">
        <v>177</v>
      </c>
      <c r="AW91" s="121" t="s">
        <v>177</v>
      </c>
      <c r="AX91" s="121" t="s">
        <v>177</v>
      </c>
      <c r="AY91" s="121" t="s">
        <v>177</v>
      </c>
      <c r="AZ91" s="105" t="s">
        <v>177</v>
      </c>
      <c r="BA91" s="105" t="s">
        <v>177</v>
      </c>
      <c r="BB91" s="105" t="s">
        <v>177</v>
      </c>
      <c r="BC91" s="105" t="s">
        <v>177</v>
      </c>
      <c r="BD91" s="121" t="s">
        <v>177</v>
      </c>
      <c r="BE91" s="122" t="s">
        <v>177</v>
      </c>
      <c r="BF91" s="135" t="s">
        <v>177</v>
      </c>
      <c r="BG91" s="105" t="s">
        <v>177</v>
      </c>
      <c r="BH91" s="105" t="s">
        <v>177</v>
      </c>
      <c r="BI91" s="105" t="s">
        <v>177</v>
      </c>
      <c r="BJ91" s="109">
        <v>2324417.58</v>
      </c>
      <c r="BK91" s="117"/>
      <c r="BL91" s="117"/>
      <c r="BM91" s="117"/>
      <c r="BN91" s="117"/>
      <c r="BO91" s="117"/>
      <c r="BP91" s="117"/>
      <c r="BQ91" s="117"/>
      <c r="BR91" s="117"/>
      <c r="BS91" s="117"/>
      <c r="BT91" s="117"/>
      <c r="BU91" s="117"/>
      <c r="BV91" s="117"/>
      <c r="BW91" s="117"/>
      <c r="BX91" s="117"/>
      <c r="BY91" s="117"/>
      <c r="BZ91" s="117"/>
      <c r="CA91" s="117"/>
      <c r="CB91" s="117"/>
      <c r="CC91" s="117"/>
      <c r="CD91" s="117"/>
      <c r="CE91" s="117"/>
      <c r="CF91" s="117"/>
    </row>
    <row r="92" spans="1:84" ht="39.950000000000003" customHeight="1" thickBot="1">
      <c r="A92" s="92">
        <v>17</v>
      </c>
      <c r="B92" s="92" t="s">
        <v>314</v>
      </c>
      <c r="C92" s="92" t="s">
        <v>315</v>
      </c>
      <c r="D92" s="92" t="s">
        <v>316</v>
      </c>
      <c r="E92" s="92" t="s">
        <v>175</v>
      </c>
      <c r="F92" s="92" t="s">
        <v>345</v>
      </c>
      <c r="G92" s="93">
        <v>13230</v>
      </c>
      <c r="H92" s="93">
        <v>13230</v>
      </c>
      <c r="I92" s="113" t="s">
        <v>318</v>
      </c>
      <c r="J92" s="132">
        <v>44802</v>
      </c>
      <c r="K92" s="132">
        <v>45166</v>
      </c>
      <c r="L92" s="130">
        <v>13363</v>
      </c>
      <c r="M92" s="97" t="s">
        <v>177</v>
      </c>
      <c r="N92" s="138" t="s">
        <v>177</v>
      </c>
      <c r="O92" s="138" t="s">
        <v>177</v>
      </c>
      <c r="P92" s="138" t="s">
        <v>177</v>
      </c>
      <c r="Q92" s="138" t="s">
        <v>177</v>
      </c>
      <c r="R92" s="138" t="s">
        <v>177</v>
      </c>
      <c r="S92" s="138" t="s">
        <v>177</v>
      </c>
      <c r="T92" s="138" t="s">
        <v>177</v>
      </c>
      <c r="U92" s="138" t="s">
        <v>177</v>
      </c>
      <c r="V92" s="138" t="s">
        <v>177</v>
      </c>
      <c r="W92" s="92" t="s">
        <v>177</v>
      </c>
      <c r="X92" s="99" t="s">
        <v>177</v>
      </c>
      <c r="Y92" s="118" t="s">
        <v>346</v>
      </c>
      <c r="Z92" s="92" t="s">
        <v>347</v>
      </c>
      <c r="AA92" s="92" t="s">
        <v>348</v>
      </c>
      <c r="AB92" s="98">
        <v>44832</v>
      </c>
      <c r="AC92" s="93">
        <v>13411</v>
      </c>
      <c r="AD92" s="98">
        <v>44832</v>
      </c>
      <c r="AE92" s="98">
        <v>45196</v>
      </c>
      <c r="AF92" s="92" t="s">
        <v>185</v>
      </c>
      <c r="AG92" s="92" t="s">
        <v>343</v>
      </c>
      <c r="AH92" s="94" t="s">
        <v>177</v>
      </c>
      <c r="AI92" s="100" t="s">
        <v>177</v>
      </c>
      <c r="AJ92" s="100" t="s">
        <v>177</v>
      </c>
      <c r="AK92" s="99">
        <v>81648.73</v>
      </c>
      <c r="AL92" s="118" t="s">
        <v>346</v>
      </c>
      <c r="AM92" s="101" t="s">
        <v>187</v>
      </c>
      <c r="AN92" s="121" t="s">
        <v>188</v>
      </c>
      <c r="AO92" s="122">
        <v>45195</v>
      </c>
      <c r="AP92" s="116">
        <v>13626</v>
      </c>
      <c r="AQ92" s="121" t="s">
        <v>194</v>
      </c>
      <c r="AR92" s="122">
        <v>45197</v>
      </c>
      <c r="AS92" s="122">
        <v>45561</v>
      </c>
      <c r="AT92" s="105" t="s">
        <v>177</v>
      </c>
      <c r="AU92" s="105" t="s">
        <v>177</v>
      </c>
      <c r="AV92" s="121" t="s">
        <v>177</v>
      </c>
      <c r="AW92" s="121" t="s">
        <v>177</v>
      </c>
      <c r="AX92" s="121" t="s">
        <v>177</v>
      </c>
      <c r="AY92" s="121" t="s">
        <v>177</v>
      </c>
      <c r="AZ92" s="105" t="s">
        <v>177</v>
      </c>
      <c r="BA92" s="105" t="s">
        <v>177</v>
      </c>
      <c r="BB92" s="105" t="s">
        <v>177</v>
      </c>
      <c r="BC92" s="105" t="s">
        <v>177</v>
      </c>
      <c r="BD92" s="121" t="s">
        <v>177</v>
      </c>
      <c r="BE92" s="122" t="s">
        <v>177</v>
      </c>
      <c r="BF92" s="135" t="s">
        <v>177</v>
      </c>
      <c r="BG92" s="105" t="s">
        <v>177</v>
      </c>
      <c r="BH92" s="105" t="s">
        <v>177</v>
      </c>
      <c r="BI92" s="105" t="s">
        <v>177</v>
      </c>
      <c r="BJ92" s="109">
        <v>95359.679999999993</v>
      </c>
      <c r="BK92" s="110">
        <v>333209.96999999997</v>
      </c>
      <c r="BL92" s="111">
        <v>41655.32</v>
      </c>
      <c r="BM92" s="112">
        <f>SUM(BK92:BL92)</f>
        <v>374865.29</v>
      </c>
      <c r="BN92" s="96" t="s">
        <v>177</v>
      </c>
      <c r="BO92" s="96" t="s">
        <v>177</v>
      </c>
      <c r="BP92" s="96" t="s">
        <v>177</v>
      </c>
      <c r="BQ92" s="96" t="s">
        <v>177</v>
      </c>
      <c r="BR92" s="96" t="s">
        <v>177</v>
      </c>
      <c r="BS92" s="96" t="s">
        <v>177</v>
      </c>
      <c r="BT92" s="96" t="s">
        <v>177</v>
      </c>
      <c r="BU92" s="96" t="s">
        <v>177</v>
      </c>
      <c r="BV92" s="119" t="s">
        <v>177</v>
      </c>
      <c r="BW92" s="119" t="s">
        <v>177</v>
      </c>
      <c r="BX92" s="96" t="s">
        <v>177</v>
      </c>
      <c r="BY92" s="96" t="s">
        <v>177</v>
      </c>
      <c r="BZ92" s="96" t="s">
        <v>177</v>
      </c>
      <c r="CA92" s="92" t="s">
        <v>349</v>
      </c>
      <c r="CB92" s="93">
        <v>13997</v>
      </c>
      <c r="CC92" s="113" t="s">
        <v>246</v>
      </c>
      <c r="CD92" s="113">
        <v>714905</v>
      </c>
      <c r="CE92" s="113" t="s">
        <v>350</v>
      </c>
      <c r="CF92" s="113">
        <v>700029</v>
      </c>
    </row>
    <row r="93" spans="1:84" ht="39.950000000000003" customHeight="1" thickBot="1">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01" t="s">
        <v>187</v>
      </c>
      <c r="AN93" s="121" t="s">
        <v>193</v>
      </c>
      <c r="AO93" s="122">
        <v>45471</v>
      </c>
      <c r="AP93" s="116">
        <v>13815</v>
      </c>
      <c r="AQ93" s="121" t="s">
        <v>189</v>
      </c>
      <c r="AR93" s="122">
        <v>45471</v>
      </c>
      <c r="AS93" s="122">
        <v>45561</v>
      </c>
      <c r="AT93" s="105" t="s">
        <v>177</v>
      </c>
      <c r="AU93" s="105" t="s">
        <v>177</v>
      </c>
      <c r="AV93" s="136">
        <v>0.25</v>
      </c>
      <c r="AW93" s="121" t="s">
        <v>177</v>
      </c>
      <c r="AX93" s="137">
        <v>7946.64</v>
      </c>
      <c r="AY93" s="121" t="s">
        <v>177</v>
      </c>
      <c r="AZ93" s="105" t="s">
        <v>177</v>
      </c>
      <c r="BA93" s="105" t="s">
        <v>177</v>
      </c>
      <c r="BB93" s="105" t="s">
        <v>177</v>
      </c>
      <c r="BC93" s="105" t="s">
        <v>177</v>
      </c>
      <c r="BD93" s="121" t="s">
        <v>177</v>
      </c>
      <c r="BE93" s="122" t="s">
        <v>177</v>
      </c>
      <c r="BF93" s="135" t="s">
        <v>177</v>
      </c>
      <c r="BG93" s="105" t="s">
        <v>177</v>
      </c>
      <c r="BH93" s="105" t="s">
        <v>177</v>
      </c>
      <c r="BI93" s="105" t="s">
        <v>177</v>
      </c>
      <c r="BJ93" s="109">
        <v>103306.32</v>
      </c>
      <c r="BK93" s="114"/>
      <c r="BL93" s="114"/>
      <c r="BM93" s="114"/>
      <c r="BN93" s="114"/>
      <c r="BO93" s="114"/>
      <c r="BP93" s="114"/>
      <c r="BQ93" s="114"/>
      <c r="BR93" s="114"/>
      <c r="BS93" s="114"/>
      <c r="BT93" s="114"/>
      <c r="BU93" s="114"/>
      <c r="BV93" s="114"/>
      <c r="BW93" s="114"/>
      <c r="BX93" s="114"/>
      <c r="BY93" s="114"/>
      <c r="BZ93" s="114"/>
      <c r="CA93" s="114"/>
      <c r="CB93" s="114"/>
      <c r="CC93" s="114"/>
      <c r="CD93" s="114"/>
      <c r="CE93" s="114"/>
      <c r="CF93" s="114"/>
    </row>
    <row r="94" spans="1:84" ht="39.950000000000003" customHeight="1" thickBot="1">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01" t="s">
        <v>187</v>
      </c>
      <c r="AN94" s="121" t="s">
        <v>195</v>
      </c>
      <c r="AO94" s="122">
        <v>45558</v>
      </c>
      <c r="AP94" s="116">
        <v>13869</v>
      </c>
      <c r="AQ94" s="121" t="s">
        <v>194</v>
      </c>
      <c r="AR94" s="122">
        <v>45562</v>
      </c>
      <c r="AS94" s="122">
        <v>45926</v>
      </c>
      <c r="AT94" s="139" t="s">
        <v>351</v>
      </c>
      <c r="AU94" s="105" t="s">
        <v>177</v>
      </c>
      <c r="AV94" s="121" t="s">
        <v>177</v>
      </c>
      <c r="AW94" s="121" t="s">
        <v>177</v>
      </c>
      <c r="AX94" s="121" t="s">
        <v>177</v>
      </c>
      <c r="AY94" s="121" t="s">
        <v>177</v>
      </c>
      <c r="AZ94" s="105" t="s">
        <v>177</v>
      </c>
      <c r="BA94" s="105" t="s">
        <v>177</v>
      </c>
      <c r="BB94" s="105" t="s">
        <v>177</v>
      </c>
      <c r="BC94" s="105" t="s">
        <v>177</v>
      </c>
      <c r="BD94" s="121" t="s">
        <v>177</v>
      </c>
      <c r="BE94" s="122" t="s">
        <v>177</v>
      </c>
      <c r="BF94" s="135" t="s">
        <v>177</v>
      </c>
      <c r="BG94" s="105" t="s">
        <v>177</v>
      </c>
      <c r="BH94" s="105" t="s">
        <v>177</v>
      </c>
      <c r="BI94" s="105" t="s">
        <v>177</v>
      </c>
      <c r="BJ94" s="109">
        <v>103306.32</v>
      </c>
      <c r="BK94" s="114"/>
      <c r="BL94" s="114"/>
      <c r="BM94" s="114"/>
      <c r="BN94" s="114"/>
      <c r="BO94" s="114"/>
      <c r="BP94" s="114"/>
      <c r="BQ94" s="114"/>
      <c r="BR94" s="114"/>
      <c r="BS94" s="114"/>
      <c r="BT94" s="114"/>
      <c r="BU94" s="114"/>
      <c r="BV94" s="114"/>
      <c r="BW94" s="114"/>
      <c r="BX94" s="114"/>
      <c r="BY94" s="114"/>
      <c r="BZ94" s="114"/>
      <c r="CA94" s="114"/>
      <c r="CB94" s="114"/>
      <c r="CC94" s="114"/>
      <c r="CD94" s="114"/>
      <c r="CE94" s="114"/>
      <c r="CF94" s="114"/>
    </row>
    <row r="95" spans="1:84" ht="39.950000000000003" customHeight="1" thickBot="1">
      <c r="A95" s="117"/>
      <c r="B95" s="117"/>
      <c r="C95" s="117"/>
      <c r="D95" s="117"/>
      <c r="E95" s="117"/>
      <c r="F95" s="117"/>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117"/>
      <c r="AH95" s="117"/>
      <c r="AI95" s="117"/>
      <c r="AJ95" s="117"/>
      <c r="AK95" s="117"/>
      <c r="AL95" s="117"/>
      <c r="AM95" s="101" t="s">
        <v>187</v>
      </c>
      <c r="AN95" s="121" t="s">
        <v>198</v>
      </c>
      <c r="AO95" s="122">
        <v>45919</v>
      </c>
      <c r="AP95" s="116">
        <v>14117</v>
      </c>
      <c r="AQ95" s="121" t="s">
        <v>194</v>
      </c>
      <c r="AR95" s="122">
        <v>45927</v>
      </c>
      <c r="AS95" s="122">
        <v>46291</v>
      </c>
      <c r="AT95" s="105" t="s">
        <v>177</v>
      </c>
      <c r="AU95" s="105" t="s">
        <v>177</v>
      </c>
      <c r="AV95" s="121" t="s">
        <v>177</v>
      </c>
      <c r="AW95" s="121" t="s">
        <v>177</v>
      </c>
      <c r="AX95" s="121" t="s">
        <v>177</v>
      </c>
      <c r="AY95" s="121" t="s">
        <v>177</v>
      </c>
      <c r="AZ95" s="105" t="s">
        <v>177</v>
      </c>
      <c r="BA95" s="105" t="s">
        <v>177</v>
      </c>
      <c r="BB95" s="105" t="s">
        <v>177</v>
      </c>
      <c r="BC95" s="105" t="s">
        <v>177</v>
      </c>
      <c r="BD95" s="121" t="s">
        <v>177</v>
      </c>
      <c r="BE95" s="122" t="s">
        <v>177</v>
      </c>
      <c r="BF95" s="135" t="s">
        <v>177</v>
      </c>
      <c r="BG95" s="105" t="s">
        <v>177</v>
      </c>
      <c r="BH95" s="105" t="s">
        <v>177</v>
      </c>
      <c r="BI95" s="105" t="s">
        <v>177</v>
      </c>
      <c r="BJ95" s="109">
        <v>119199.6</v>
      </c>
      <c r="BK95" s="117"/>
      <c r="BL95" s="117"/>
      <c r="BM95" s="117"/>
      <c r="BN95" s="117"/>
      <c r="BO95" s="117"/>
      <c r="BP95" s="117"/>
      <c r="BQ95" s="117"/>
      <c r="BR95" s="117"/>
      <c r="BS95" s="117"/>
      <c r="BT95" s="117"/>
      <c r="BU95" s="117"/>
      <c r="BV95" s="117"/>
      <c r="BW95" s="117"/>
      <c r="BX95" s="117"/>
      <c r="BY95" s="117"/>
      <c r="BZ95" s="117"/>
      <c r="CA95" s="117"/>
      <c r="CB95" s="117"/>
      <c r="CC95" s="117"/>
      <c r="CD95" s="117"/>
      <c r="CE95" s="117"/>
      <c r="CF95" s="117"/>
    </row>
    <row r="96" spans="1:84" ht="29.25" thickBot="1">
      <c r="A96" s="92">
        <v>18</v>
      </c>
      <c r="B96" s="92" t="s">
        <v>314</v>
      </c>
      <c r="C96" s="92" t="s">
        <v>315</v>
      </c>
      <c r="D96" s="118" t="s">
        <v>326</v>
      </c>
      <c r="E96" s="92" t="s">
        <v>175</v>
      </c>
      <c r="F96" s="92" t="s">
        <v>317</v>
      </c>
      <c r="G96" s="93">
        <v>13230</v>
      </c>
      <c r="H96" s="93">
        <v>13230</v>
      </c>
      <c r="I96" s="113" t="s">
        <v>318</v>
      </c>
      <c r="J96" s="132">
        <v>44802</v>
      </c>
      <c r="K96" s="132">
        <v>45166</v>
      </c>
      <c r="L96" s="130">
        <v>13363</v>
      </c>
      <c r="M96" s="97" t="s">
        <v>177</v>
      </c>
      <c r="N96" s="96" t="s">
        <v>177</v>
      </c>
      <c r="O96" s="96" t="s">
        <v>177</v>
      </c>
      <c r="P96" s="96" t="s">
        <v>177</v>
      </c>
      <c r="Q96" s="92" t="s">
        <v>177</v>
      </c>
      <c r="R96" s="92" t="s">
        <v>177</v>
      </c>
      <c r="S96" s="92" t="s">
        <v>177</v>
      </c>
      <c r="T96" s="92" t="s">
        <v>177</v>
      </c>
      <c r="U96" s="92" t="s">
        <v>177</v>
      </c>
      <c r="V96" s="92" t="s">
        <v>177</v>
      </c>
      <c r="W96" s="92" t="s">
        <v>177</v>
      </c>
      <c r="X96" s="99" t="s">
        <v>177</v>
      </c>
      <c r="Y96" s="118" t="s">
        <v>352</v>
      </c>
      <c r="Z96" s="92" t="s">
        <v>353</v>
      </c>
      <c r="AA96" s="92" t="s">
        <v>354</v>
      </c>
      <c r="AB96" s="98">
        <v>44865</v>
      </c>
      <c r="AC96" s="93">
        <v>13411</v>
      </c>
      <c r="AD96" s="98">
        <v>44865</v>
      </c>
      <c r="AE96" s="98">
        <v>44926</v>
      </c>
      <c r="AF96" s="92" t="s">
        <v>185</v>
      </c>
      <c r="AG96" s="92" t="s">
        <v>186</v>
      </c>
      <c r="AH96" s="94" t="s">
        <v>177</v>
      </c>
      <c r="AI96" s="100" t="s">
        <v>177</v>
      </c>
      <c r="AJ96" s="100" t="s">
        <v>177</v>
      </c>
      <c r="AK96" s="99">
        <v>14400</v>
      </c>
      <c r="AL96" s="118" t="s">
        <v>352</v>
      </c>
      <c r="AM96" s="101" t="s">
        <v>187</v>
      </c>
      <c r="AN96" s="101" t="s">
        <v>188</v>
      </c>
      <c r="AO96" s="102">
        <v>44924</v>
      </c>
      <c r="AP96" s="103">
        <v>13511</v>
      </c>
      <c r="AQ96" s="101" t="s">
        <v>194</v>
      </c>
      <c r="AR96" s="102">
        <v>44927</v>
      </c>
      <c r="AS96" s="102">
        <v>45291</v>
      </c>
      <c r="AT96" s="105" t="s">
        <v>177</v>
      </c>
      <c r="AU96" s="105" t="s">
        <v>177</v>
      </c>
      <c r="AV96" s="105" t="s">
        <v>177</v>
      </c>
      <c r="AW96" s="105" t="s">
        <v>177</v>
      </c>
      <c r="AX96" s="105" t="s">
        <v>177</v>
      </c>
      <c r="AY96" s="105" t="s">
        <v>177</v>
      </c>
      <c r="AZ96" s="105" t="s">
        <v>177</v>
      </c>
      <c r="BA96" s="105" t="s">
        <v>177</v>
      </c>
      <c r="BB96" s="105" t="s">
        <v>177</v>
      </c>
      <c r="BC96" s="105" t="s">
        <v>177</v>
      </c>
      <c r="BD96" s="101" t="s">
        <v>177</v>
      </c>
      <c r="BE96" s="102" t="s">
        <v>177</v>
      </c>
      <c r="BF96" s="108" t="s">
        <v>177</v>
      </c>
      <c r="BG96" s="105" t="s">
        <v>177</v>
      </c>
      <c r="BH96" s="105" t="s">
        <v>177</v>
      </c>
      <c r="BI96" s="105" t="s">
        <v>177</v>
      </c>
      <c r="BJ96" s="109">
        <v>86400</v>
      </c>
      <c r="BK96" s="110">
        <v>323535.48</v>
      </c>
      <c r="BL96" s="111">
        <v>72000</v>
      </c>
      <c r="BM96" s="112">
        <f>SUM(BK96:BL96)</f>
        <v>395535.48</v>
      </c>
      <c r="BN96" s="96" t="s">
        <v>177</v>
      </c>
      <c r="BO96" s="96" t="s">
        <v>177</v>
      </c>
      <c r="BP96" s="96" t="s">
        <v>177</v>
      </c>
      <c r="BQ96" s="96" t="s">
        <v>177</v>
      </c>
      <c r="BR96" s="96" t="s">
        <v>177</v>
      </c>
      <c r="BS96" s="96" t="s">
        <v>177</v>
      </c>
      <c r="BT96" s="96" t="s">
        <v>177</v>
      </c>
      <c r="BU96" s="96" t="s">
        <v>177</v>
      </c>
      <c r="BV96" s="119" t="s">
        <v>177</v>
      </c>
      <c r="BW96" s="119" t="s">
        <v>177</v>
      </c>
      <c r="BX96" s="96" t="s">
        <v>177</v>
      </c>
      <c r="BY96" s="96" t="s">
        <v>177</v>
      </c>
      <c r="BZ96" s="96" t="s">
        <v>177</v>
      </c>
      <c r="CA96" s="92" t="s">
        <v>355</v>
      </c>
      <c r="CB96" s="93">
        <v>14002</v>
      </c>
      <c r="CC96" s="113" t="s">
        <v>323</v>
      </c>
      <c r="CD96" s="113">
        <v>700224</v>
      </c>
      <c r="CE96" s="113" t="s">
        <v>324</v>
      </c>
      <c r="CF96" s="113">
        <v>715846</v>
      </c>
    </row>
    <row r="97" spans="1:84" ht="29.25" thickBot="1">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01" t="s">
        <v>187</v>
      </c>
      <c r="AN97" s="101" t="s">
        <v>193</v>
      </c>
      <c r="AO97" s="102">
        <v>45260</v>
      </c>
      <c r="AP97" s="103">
        <v>13687</v>
      </c>
      <c r="AQ97" s="101" t="s">
        <v>194</v>
      </c>
      <c r="AR97" s="102">
        <v>45292</v>
      </c>
      <c r="AS97" s="102">
        <v>45656</v>
      </c>
      <c r="AT97" s="105" t="s">
        <v>177</v>
      </c>
      <c r="AU97" s="105" t="s">
        <v>177</v>
      </c>
      <c r="AV97" s="105" t="s">
        <v>177</v>
      </c>
      <c r="AW97" s="105" t="s">
        <v>177</v>
      </c>
      <c r="AX97" s="105" t="s">
        <v>177</v>
      </c>
      <c r="AY97" s="105" t="s">
        <v>177</v>
      </c>
      <c r="AZ97" s="105" t="s">
        <v>177</v>
      </c>
      <c r="BA97" s="105" t="s">
        <v>177</v>
      </c>
      <c r="BB97" s="105" t="s">
        <v>177</v>
      </c>
      <c r="BC97" s="105" t="s">
        <v>177</v>
      </c>
      <c r="BD97" s="101" t="s">
        <v>177</v>
      </c>
      <c r="BE97" s="102" t="s">
        <v>177</v>
      </c>
      <c r="BF97" s="108" t="s">
        <v>177</v>
      </c>
      <c r="BG97" s="105" t="s">
        <v>177</v>
      </c>
      <c r="BH97" s="105" t="s">
        <v>177</v>
      </c>
      <c r="BI97" s="105" t="s">
        <v>177</v>
      </c>
      <c r="BJ97" s="109">
        <v>86400</v>
      </c>
      <c r="BK97" s="114"/>
      <c r="BL97" s="114"/>
      <c r="BM97" s="114"/>
      <c r="BN97" s="114"/>
      <c r="BO97" s="114"/>
      <c r="BP97" s="114"/>
      <c r="BQ97" s="114"/>
      <c r="BR97" s="114"/>
      <c r="BS97" s="114"/>
      <c r="BT97" s="114"/>
      <c r="BU97" s="114"/>
      <c r="BV97" s="114"/>
      <c r="BW97" s="114"/>
      <c r="BX97" s="114"/>
      <c r="BY97" s="114"/>
      <c r="BZ97" s="114"/>
      <c r="CA97" s="114"/>
      <c r="CB97" s="114"/>
      <c r="CC97" s="114"/>
      <c r="CD97" s="114"/>
      <c r="CE97" s="114"/>
      <c r="CF97" s="114"/>
    </row>
    <row r="98" spans="1:84" ht="29.25" thickBot="1">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01" t="s">
        <v>187</v>
      </c>
      <c r="AN98" s="101" t="s">
        <v>195</v>
      </c>
      <c r="AO98" s="102">
        <v>45420</v>
      </c>
      <c r="AP98" s="103">
        <v>13772</v>
      </c>
      <c r="AQ98" s="101" t="s">
        <v>325</v>
      </c>
      <c r="AR98" s="102">
        <v>45420</v>
      </c>
      <c r="AS98" s="102">
        <v>45656</v>
      </c>
      <c r="AT98" s="105" t="s">
        <v>177</v>
      </c>
      <c r="AU98" s="105" t="s">
        <v>177</v>
      </c>
      <c r="AV98" s="115">
        <v>0.25</v>
      </c>
      <c r="AW98" s="101" t="s">
        <v>177</v>
      </c>
      <c r="AX98" s="140">
        <v>14400</v>
      </c>
      <c r="AY98" s="105" t="s">
        <v>177</v>
      </c>
      <c r="AZ98" s="105" t="s">
        <v>177</v>
      </c>
      <c r="BA98" s="105" t="s">
        <v>177</v>
      </c>
      <c r="BB98" s="105" t="s">
        <v>177</v>
      </c>
      <c r="BC98" s="105" t="s">
        <v>177</v>
      </c>
      <c r="BD98" s="101" t="s">
        <v>177</v>
      </c>
      <c r="BE98" s="102" t="s">
        <v>177</v>
      </c>
      <c r="BF98" s="108">
        <v>45656</v>
      </c>
      <c r="BG98" s="105" t="s">
        <v>177</v>
      </c>
      <c r="BH98" s="105" t="s">
        <v>177</v>
      </c>
      <c r="BI98" s="105" t="s">
        <v>177</v>
      </c>
      <c r="BJ98" s="109">
        <v>100800</v>
      </c>
      <c r="BK98" s="114"/>
      <c r="BL98" s="114"/>
      <c r="BM98" s="114"/>
      <c r="BN98" s="114"/>
      <c r="BO98" s="114"/>
      <c r="BP98" s="114"/>
      <c r="BQ98" s="114"/>
      <c r="BR98" s="114"/>
      <c r="BS98" s="114"/>
      <c r="BT98" s="114"/>
      <c r="BU98" s="114"/>
      <c r="BV98" s="114"/>
      <c r="BW98" s="114"/>
      <c r="BX98" s="114"/>
      <c r="BY98" s="114"/>
      <c r="BZ98" s="114"/>
      <c r="CA98" s="114"/>
      <c r="CB98" s="114"/>
      <c r="CC98" s="114"/>
      <c r="CD98" s="114"/>
      <c r="CE98" s="114"/>
      <c r="CF98" s="114"/>
    </row>
    <row r="99" spans="1:84" ht="29.25" thickBot="1">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01" t="s">
        <v>281</v>
      </c>
      <c r="AN99" s="101" t="s">
        <v>188</v>
      </c>
      <c r="AO99" s="102">
        <v>45491</v>
      </c>
      <c r="AP99" s="103">
        <v>13825</v>
      </c>
      <c r="AQ99" s="105" t="s">
        <v>177</v>
      </c>
      <c r="AR99" s="104" t="s">
        <v>177</v>
      </c>
      <c r="AS99" s="104" t="s">
        <v>177</v>
      </c>
      <c r="AT99" s="105" t="s">
        <v>177</v>
      </c>
      <c r="AU99" s="105" t="s">
        <v>177</v>
      </c>
      <c r="AV99" s="105" t="s">
        <v>177</v>
      </c>
      <c r="AW99" s="105" t="s">
        <v>177</v>
      </c>
      <c r="AX99" s="105" t="s">
        <v>177</v>
      </c>
      <c r="AY99" s="105" t="s">
        <v>177</v>
      </c>
      <c r="AZ99" s="105" t="s">
        <v>177</v>
      </c>
      <c r="BA99" s="105" t="s">
        <v>177</v>
      </c>
      <c r="BB99" s="105" t="s">
        <v>177</v>
      </c>
      <c r="BC99" s="105" t="s">
        <v>177</v>
      </c>
      <c r="BD99" s="101" t="s">
        <v>356</v>
      </c>
      <c r="BE99" s="102">
        <v>45420</v>
      </c>
      <c r="BF99" s="108" t="s">
        <v>177</v>
      </c>
      <c r="BG99" s="105" t="s">
        <v>177</v>
      </c>
      <c r="BH99" s="105" t="s">
        <v>177</v>
      </c>
      <c r="BI99" s="105" t="s">
        <v>177</v>
      </c>
      <c r="BJ99" s="109" t="s">
        <v>177</v>
      </c>
      <c r="BK99" s="114"/>
      <c r="BL99" s="114"/>
      <c r="BM99" s="114"/>
      <c r="BN99" s="114"/>
      <c r="BO99" s="114"/>
      <c r="BP99" s="114"/>
      <c r="BQ99" s="114"/>
      <c r="BR99" s="114"/>
      <c r="BS99" s="114"/>
      <c r="BT99" s="114"/>
      <c r="BU99" s="114"/>
      <c r="BV99" s="114"/>
      <c r="BW99" s="114"/>
      <c r="BX99" s="114"/>
      <c r="BY99" s="114"/>
      <c r="BZ99" s="114"/>
      <c r="CA99" s="114"/>
      <c r="CB99" s="114"/>
      <c r="CC99" s="114"/>
      <c r="CD99" s="114"/>
      <c r="CE99" s="114"/>
      <c r="CF99" s="114"/>
    </row>
    <row r="100" spans="1:84" ht="29.25" thickBot="1">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01" t="s">
        <v>187</v>
      </c>
      <c r="AN100" s="101" t="s">
        <v>221</v>
      </c>
      <c r="AO100" s="102">
        <v>45632</v>
      </c>
      <c r="AP100" s="103">
        <v>13922</v>
      </c>
      <c r="AQ100" s="101" t="s">
        <v>194</v>
      </c>
      <c r="AR100" s="102">
        <v>45657</v>
      </c>
      <c r="AS100" s="102">
        <v>46021</v>
      </c>
      <c r="AT100" s="105" t="s">
        <v>177</v>
      </c>
      <c r="AU100" s="105" t="s">
        <v>177</v>
      </c>
      <c r="AV100" s="105" t="s">
        <v>177</v>
      </c>
      <c r="AW100" s="105" t="s">
        <v>177</v>
      </c>
      <c r="AX100" s="105" t="s">
        <v>177</v>
      </c>
      <c r="AY100" s="105" t="s">
        <v>177</v>
      </c>
      <c r="AZ100" s="105" t="s">
        <v>177</v>
      </c>
      <c r="BA100" s="105" t="s">
        <v>177</v>
      </c>
      <c r="BB100" s="105" t="s">
        <v>177</v>
      </c>
      <c r="BC100" s="105" t="s">
        <v>177</v>
      </c>
      <c r="BD100" s="101" t="s">
        <v>177</v>
      </c>
      <c r="BE100" s="102" t="s">
        <v>177</v>
      </c>
      <c r="BF100" s="108" t="s">
        <v>177</v>
      </c>
      <c r="BG100" s="105" t="s">
        <v>177</v>
      </c>
      <c r="BH100" s="105" t="s">
        <v>177</v>
      </c>
      <c r="BI100" s="105" t="s">
        <v>177</v>
      </c>
      <c r="BJ100" s="109">
        <v>108000</v>
      </c>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row>
    <row r="101" spans="1:84" ht="29.25" thickBot="1">
      <c r="A101" s="117"/>
      <c r="B101" s="117"/>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117"/>
      <c r="AH101" s="117"/>
      <c r="AI101" s="117"/>
      <c r="AJ101" s="117"/>
      <c r="AK101" s="117"/>
      <c r="AL101" s="117"/>
      <c r="AM101" s="101" t="s">
        <v>187</v>
      </c>
      <c r="AN101" s="101" t="s">
        <v>222</v>
      </c>
      <c r="AO101" s="102">
        <v>46003</v>
      </c>
      <c r="AP101" s="120" t="s">
        <v>177</v>
      </c>
      <c r="AQ101" s="101" t="s">
        <v>194</v>
      </c>
      <c r="AR101" s="102">
        <v>46022</v>
      </c>
      <c r="AS101" s="102">
        <v>46386</v>
      </c>
      <c r="AT101" s="105" t="s">
        <v>177</v>
      </c>
      <c r="AU101" s="105" t="s">
        <v>177</v>
      </c>
      <c r="AV101" s="105" t="s">
        <v>177</v>
      </c>
      <c r="AW101" s="105" t="s">
        <v>177</v>
      </c>
      <c r="AX101" s="105" t="s">
        <v>177</v>
      </c>
      <c r="AY101" s="105" t="s">
        <v>177</v>
      </c>
      <c r="AZ101" s="105" t="s">
        <v>177</v>
      </c>
      <c r="BA101" s="105" t="s">
        <v>177</v>
      </c>
      <c r="BB101" s="105" t="s">
        <v>177</v>
      </c>
      <c r="BC101" s="105" t="s">
        <v>177</v>
      </c>
      <c r="BD101" s="101" t="s">
        <v>177</v>
      </c>
      <c r="BE101" s="102" t="s">
        <v>177</v>
      </c>
      <c r="BF101" s="108" t="s">
        <v>177</v>
      </c>
      <c r="BG101" s="105" t="s">
        <v>177</v>
      </c>
      <c r="BH101" s="105" t="s">
        <v>177</v>
      </c>
      <c r="BI101" s="105" t="s">
        <v>177</v>
      </c>
      <c r="BJ101" s="109">
        <v>108000</v>
      </c>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row>
    <row r="102" spans="1:84" ht="29.25" thickBot="1">
      <c r="A102" s="92">
        <v>19</v>
      </c>
      <c r="B102" s="92" t="s">
        <v>357</v>
      </c>
      <c r="C102" s="92" t="s">
        <v>358</v>
      </c>
      <c r="D102" s="118" t="s">
        <v>326</v>
      </c>
      <c r="E102" s="92" t="s">
        <v>175</v>
      </c>
      <c r="F102" s="92" t="s">
        <v>359</v>
      </c>
      <c r="G102" s="93">
        <v>13296</v>
      </c>
      <c r="H102" s="93">
        <v>13296</v>
      </c>
      <c r="I102" s="113" t="s">
        <v>360</v>
      </c>
      <c r="J102" s="132">
        <v>44783</v>
      </c>
      <c r="K102" s="132">
        <v>45147</v>
      </c>
      <c r="L102" s="130">
        <v>13368</v>
      </c>
      <c r="M102" s="97" t="s">
        <v>177</v>
      </c>
      <c r="N102" s="96" t="s">
        <v>177</v>
      </c>
      <c r="O102" s="96" t="s">
        <v>177</v>
      </c>
      <c r="P102" s="96" t="s">
        <v>177</v>
      </c>
      <c r="Q102" s="92" t="s">
        <v>177</v>
      </c>
      <c r="R102" s="92" t="s">
        <v>177</v>
      </c>
      <c r="S102" s="92" t="s">
        <v>177</v>
      </c>
      <c r="T102" s="92" t="s">
        <v>177</v>
      </c>
      <c r="U102" s="92" t="s">
        <v>177</v>
      </c>
      <c r="V102" s="92" t="s">
        <v>177</v>
      </c>
      <c r="W102" s="92" t="s">
        <v>177</v>
      </c>
      <c r="X102" s="99" t="s">
        <v>177</v>
      </c>
      <c r="Y102" s="118" t="s">
        <v>361</v>
      </c>
      <c r="Z102" s="92" t="s">
        <v>362</v>
      </c>
      <c r="AA102" s="92" t="s">
        <v>363</v>
      </c>
      <c r="AB102" s="98">
        <v>44951</v>
      </c>
      <c r="AC102" s="93">
        <v>13472</v>
      </c>
      <c r="AD102" s="98">
        <v>44951</v>
      </c>
      <c r="AE102" s="98">
        <v>45315</v>
      </c>
      <c r="AF102" s="92" t="s">
        <v>185</v>
      </c>
      <c r="AG102" s="92" t="s">
        <v>275</v>
      </c>
      <c r="AH102" s="94" t="s">
        <v>177</v>
      </c>
      <c r="AI102" s="100" t="s">
        <v>177</v>
      </c>
      <c r="AJ102" s="100" t="s">
        <v>177</v>
      </c>
      <c r="AK102" s="99">
        <v>36000</v>
      </c>
      <c r="AL102" s="118" t="s">
        <v>361</v>
      </c>
      <c r="AM102" s="101" t="s">
        <v>187</v>
      </c>
      <c r="AN102" s="101" t="s">
        <v>188</v>
      </c>
      <c r="AO102" s="102">
        <v>45303</v>
      </c>
      <c r="AP102" s="103">
        <v>13705</v>
      </c>
      <c r="AQ102" s="101" t="s">
        <v>194</v>
      </c>
      <c r="AR102" s="102">
        <v>45316</v>
      </c>
      <c r="AS102" s="102">
        <v>45680</v>
      </c>
      <c r="AT102" s="105" t="s">
        <v>177</v>
      </c>
      <c r="AU102" s="105" t="s">
        <v>177</v>
      </c>
      <c r="AV102" s="105" t="s">
        <v>177</v>
      </c>
      <c r="AW102" s="105" t="s">
        <v>177</v>
      </c>
      <c r="AX102" s="105" t="s">
        <v>177</v>
      </c>
      <c r="AY102" s="105" t="s">
        <v>177</v>
      </c>
      <c r="AZ102" s="105" t="s">
        <v>177</v>
      </c>
      <c r="BA102" s="105" t="s">
        <v>177</v>
      </c>
      <c r="BB102" s="105" t="s">
        <v>177</v>
      </c>
      <c r="BC102" s="105" t="s">
        <v>177</v>
      </c>
      <c r="BD102" s="101" t="s">
        <v>177</v>
      </c>
      <c r="BE102" s="102" t="s">
        <v>177</v>
      </c>
      <c r="BF102" s="108" t="s">
        <v>177</v>
      </c>
      <c r="BG102" s="105" t="s">
        <v>177</v>
      </c>
      <c r="BH102" s="105" t="s">
        <v>177</v>
      </c>
      <c r="BI102" s="105" t="s">
        <v>177</v>
      </c>
      <c r="BJ102" s="109">
        <v>36000</v>
      </c>
      <c r="BK102" s="110">
        <v>107400</v>
      </c>
      <c r="BL102" s="111">
        <v>15171.88</v>
      </c>
      <c r="BM102" s="112">
        <f>SUM(BK102:BL102)</f>
        <v>122571.88</v>
      </c>
      <c r="BN102" s="92" t="s">
        <v>177</v>
      </c>
      <c r="BO102" s="96" t="s">
        <v>177</v>
      </c>
      <c r="BP102" s="96" t="s">
        <v>177</v>
      </c>
      <c r="BQ102" s="96" t="s">
        <v>177</v>
      </c>
      <c r="BR102" s="96" t="s">
        <v>177</v>
      </c>
      <c r="BS102" s="96" t="s">
        <v>177</v>
      </c>
      <c r="BT102" s="96" t="s">
        <v>177</v>
      </c>
      <c r="BU102" s="96" t="s">
        <v>177</v>
      </c>
      <c r="BV102" s="119" t="s">
        <v>177</v>
      </c>
      <c r="BW102" s="119" t="s">
        <v>177</v>
      </c>
      <c r="BX102" s="96" t="s">
        <v>177</v>
      </c>
      <c r="BY102" s="96" t="s">
        <v>177</v>
      </c>
      <c r="BZ102" s="96" t="s">
        <v>177</v>
      </c>
      <c r="CA102" s="92" t="s">
        <v>364</v>
      </c>
      <c r="CB102" s="93" t="s">
        <v>365</v>
      </c>
      <c r="CC102" s="113" t="s">
        <v>278</v>
      </c>
      <c r="CD102" s="113">
        <v>700117</v>
      </c>
      <c r="CE102" s="113" t="s">
        <v>279</v>
      </c>
      <c r="CF102" s="113">
        <v>700021</v>
      </c>
    </row>
    <row r="103" spans="1:84" ht="29.25" thickBot="1">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01" t="s">
        <v>187</v>
      </c>
      <c r="AN103" s="101" t="s">
        <v>366</v>
      </c>
      <c r="AO103" s="102">
        <v>45638</v>
      </c>
      <c r="AP103" s="103">
        <v>13927</v>
      </c>
      <c r="AQ103" s="101" t="s">
        <v>194</v>
      </c>
      <c r="AR103" s="102">
        <v>45681</v>
      </c>
      <c r="AS103" s="102">
        <v>46045</v>
      </c>
      <c r="AT103" s="105" t="s">
        <v>177</v>
      </c>
      <c r="AU103" s="105" t="s">
        <v>177</v>
      </c>
      <c r="AV103" s="105" t="s">
        <v>177</v>
      </c>
      <c r="AW103" s="105" t="s">
        <v>177</v>
      </c>
      <c r="AX103" s="105" t="s">
        <v>177</v>
      </c>
      <c r="AY103" s="105" t="s">
        <v>177</v>
      </c>
      <c r="AZ103" s="105" t="s">
        <v>177</v>
      </c>
      <c r="BA103" s="105" t="s">
        <v>177</v>
      </c>
      <c r="BB103" s="105" t="s">
        <v>177</v>
      </c>
      <c r="BC103" s="105" t="s">
        <v>177</v>
      </c>
      <c r="BD103" s="101" t="s">
        <v>177</v>
      </c>
      <c r="BE103" s="102" t="s">
        <v>177</v>
      </c>
      <c r="BF103" s="108" t="s">
        <v>177</v>
      </c>
      <c r="BG103" s="105" t="s">
        <v>177</v>
      </c>
      <c r="BH103" s="105" t="s">
        <v>177</v>
      </c>
      <c r="BI103" s="105" t="s">
        <v>177</v>
      </c>
      <c r="BJ103" s="109">
        <v>36000</v>
      </c>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row>
    <row r="104" spans="1:84" ht="15.75" thickBot="1">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01" t="s">
        <v>187</v>
      </c>
      <c r="AN104" s="101" t="s">
        <v>234</v>
      </c>
      <c r="AO104" s="102">
        <v>45799</v>
      </c>
      <c r="AP104" s="103">
        <v>14033</v>
      </c>
      <c r="AQ104" s="101" t="s">
        <v>284</v>
      </c>
      <c r="AR104" s="141" t="s">
        <v>177</v>
      </c>
      <c r="AS104" s="141" t="s">
        <v>177</v>
      </c>
      <c r="AT104" s="105" t="s">
        <v>177</v>
      </c>
      <c r="AU104" s="105" t="s">
        <v>177</v>
      </c>
      <c r="AV104" s="115">
        <v>0.2</v>
      </c>
      <c r="AW104" s="105" t="s">
        <v>177</v>
      </c>
      <c r="AX104" s="142">
        <v>600</v>
      </c>
      <c r="AY104" s="105" t="s">
        <v>177</v>
      </c>
      <c r="AZ104" s="105" t="s">
        <v>177</v>
      </c>
      <c r="BA104" s="105" t="s">
        <v>177</v>
      </c>
      <c r="BB104" s="105" t="s">
        <v>177</v>
      </c>
      <c r="BC104" s="105" t="s">
        <v>177</v>
      </c>
      <c r="BD104" s="101" t="s">
        <v>177</v>
      </c>
      <c r="BE104" s="102" t="s">
        <v>177</v>
      </c>
      <c r="BF104" s="108" t="s">
        <v>177</v>
      </c>
      <c r="BG104" s="105" t="s">
        <v>177</v>
      </c>
      <c r="BH104" s="105" t="s">
        <v>177</v>
      </c>
      <c r="BI104" s="105" t="s">
        <v>177</v>
      </c>
      <c r="BJ104" s="109">
        <v>42000</v>
      </c>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row>
    <row r="105" spans="1:84" ht="29.25" thickBot="1">
      <c r="A105" s="117"/>
      <c r="B105" s="117"/>
      <c r="C105" s="117"/>
      <c r="D105" s="117"/>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c r="AL105" s="117"/>
      <c r="AM105" s="101" t="s">
        <v>187</v>
      </c>
      <c r="AN105" s="101" t="s">
        <v>221</v>
      </c>
      <c r="AO105" s="102">
        <v>45799</v>
      </c>
      <c r="AP105" s="103" t="s">
        <v>177</v>
      </c>
      <c r="AQ105" s="101" t="s">
        <v>367</v>
      </c>
      <c r="AR105" s="141" t="s">
        <v>177</v>
      </c>
      <c r="AS105" s="141" t="s">
        <v>177</v>
      </c>
      <c r="AT105" s="105" t="s">
        <v>177</v>
      </c>
      <c r="AU105" s="105" t="s">
        <v>177</v>
      </c>
      <c r="AV105" s="101">
        <v>5.36022</v>
      </c>
      <c r="AW105" s="105" t="s">
        <v>177</v>
      </c>
      <c r="AX105" s="142">
        <v>3515.64</v>
      </c>
      <c r="AY105" s="105" t="s">
        <v>177</v>
      </c>
      <c r="AZ105" s="105" t="s">
        <v>177</v>
      </c>
      <c r="BA105" s="105" t="s">
        <v>177</v>
      </c>
      <c r="BB105" s="105" t="s">
        <v>177</v>
      </c>
      <c r="BC105" s="105" t="s">
        <v>177</v>
      </c>
      <c r="BD105" s="101" t="s">
        <v>177</v>
      </c>
      <c r="BE105" s="102" t="s">
        <v>177</v>
      </c>
      <c r="BF105" s="108" t="s">
        <v>177</v>
      </c>
      <c r="BG105" s="105" t="s">
        <v>177</v>
      </c>
      <c r="BH105" s="105" t="s">
        <v>177</v>
      </c>
      <c r="BI105" s="105" t="s">
        <v>177</v>
      </c>
      <c r="BJ105" s="109">
        <v>45515.64</v>
      </c>
      <c r="BK105" s="117"/>
      <c r="BL105" s="117"/>
      <c r="BM105" s="117"/>
      <c r="BN105" s="117"/>
      <c r="BO105" s="117"/>
      <c r="BP105" s="117"/>
      <c r="BQ105" s="117"/>
      <c r="BR105" s="117"/>
      <c r="BS105" s="117"/>
      <c r="BT105" s="117"/>
      <c r="BU105" s="117"/>
      <c r="BV105" s="117"/>
      <c r="BW105" s="117"/>
      <c r="BX105" s="117"/>
      <c r="BY105" s="117"/>
      <c r="BZ105" s="117"/>
      <c r="CA105" s="117"/>
      <c r="CB105" s="117"/>
      <c r="CC105" s="117"/>
      <c r="CD105" s="117"/>
      <c r="CE105" s="117"/>
      <c r="CF105" s="117"/>
    </row>
    <row r="106" spans="1:84" ht="33.6" customHeight="1" thickBot="1">
      <c r="A106" s="92">
        <v>20</v>
      </c>
      <c r="B106" s="92" t="s">
        <v>314</v>
      </c>
      <c r="C106" s="92" t="s">
        <v>315</v>
      </c>
      <c r="D106" s="118" t="s">
        <v>326</v>
      </c>
      <c r="E106" s="92" t="s">
        <v>175</v>
      </c>
      <c r="F106" s="92" t="s">
        <v>317</v>
      </c>
      <c r="G106" s="93">
        <v>13230</v>
      </c>
      <c r="H106" s="93">
        <v>13230</v>
      </c>
      <c r="I106" s="113" t="s">
        <v>318</v>
      </c>
      <c r="J106" s="132">
        <v>44802</v>
      </c>
      <c r="K106" s="132">
        <v>45166</v>
      </c>
      <c r="L106" s="113">
        <v>13363</v>
      </c>
      <c r="M106" s="97" t="s">
        <v>177</v>
      </c>
      <c r="N106" s="96" t="s">
        <v>177</v>
      </c>
      <c r="O106" s="96" t="s">
        <v>177</v>
      </c>
      <c r="P106" s="96" t="s">
        <v>177</v>
      </c>
      <c r="Q106" s="96" t="s">
        <v>177</v>
      </c>
      <c r="R106" s="96" t="s">
        <v>177</v>
      </c>
      <c r="S106" s="96" t="s">
        <v>177</v>
      </c>
      <c r="T106" s="96" t="s">
        <v>177</v>
      </c>
      <c r="U106" s="96" t="s">
        <v>177</v>
      </c>
      <c r="V106" s="96" t="s">
        <v>177</v>
      </c>
      <c r="W106" s="92" t="s">
        <v>177</v>
      </c>
      <c r="X106" s="99" t="s">
        <v>177</v>
      </c>
      <c r="Y106" s="118" t="s">
        <v>368</v>
      </c>
      <c r="Z106" s="92" t="s">
        <v>369</v>
      </c>
      <c r="AA106" s="92" t="s">
        <v>370</v>
      </c>
      <c r="AB106" s="98">
        <v>44928</v>
      </c>
      <c r="AC106" s="93">
        <v>13472</v>
      </c>
      <c r="AD106" s="98">
        <v>44928</v>
      </c>
      <c r="AE106" s="98">
        <v>45107</v>
      </c>
      <c r="AF106" s="92" t="s">
        <v>185</v>
      </c>
      <c r="AG106" s="92" t="s">
        <v>186</v>
      </c>
      <c r="AH106" s="94" t="s">
        <v>177</v>
      </c>
      <c r="AI106" s="100" t="s">
        <v>177</v>
      </c>
      <c r="AJ106" s="100" t="s">
        <v>177</v>
      </c>
      <c r="AK106" s="99">
        <v>83249.94</v>
      </c>
      <c r="AL106" s="118" t="s">
        <v>368</v>
      </c>
      <c r="AM106" s="101" t="s">
        <v>187</v>
      </c>
      <c r="AN106" s="101" t="s">
        <v>188</v>
      </c>
      <c r="AO106" s="102">
        <v>45106</v>
      </c>
      <c r="AP106" s="103">
        <v>13567</v>
      </c>
      <c r="AQ106" s="101" t="s">
        <v>194</v>
      </c>
      <c r="AR106" s="102">
        <v>45108</v>
      </c>
      <c r="AS106" s="102">
        <v>45287</v>
      </c>
      <c r="AT106" s="105" t="s">
        <v>177</v>
      </c>
      <c r="AU106" s="105" t="s">
        <v>177</v>
      </c>
      <c r="AV106" s="101" t="s">
        <v>177</v>
      </c>
      <c r="AW106" s="101" t="s">
        <v>177</v>
      </c>
      <c r="AX106" s="101" t="s">
        <v>177</v>
      </c>
      <c r="AY106" s="105" t="s">
        <v>177</v>
      </c>
      <c r="AZ106" s="105" t="s">
        <v>177</v>
      </c>
      <c r="BA106" s="105" t="s">
        <v>177</v>
      </c>
      <c r="BB106" s="105" t="s">
        <v>177</v>
      </c>
      <c r="BC106" s="105" t="s">
        <v>177</v>
      </c>
      <c r="BD106" s="101" t="s">
        <v>177</v>
      </c>
      <c r="BE106" s="102" t="s">
        <v>177</v>
      </c>
      <c r="BF106" s="108" t="s">
        <v>177</v>
      </c>
      <c r="BG106" s="105" t="s">
        <v>177</v>
      </c>
      <c r="BH106" s="105" t="s">
        <v>177</v>
      </c>
      <c r="BI106" s="105" t="s">
        <v>177</v>
      </c>
      <c r="BJ106" s="109">
        <v>83249.94</v>
      </c>
      <c r="BK106" s="110">
        <v>389738.29000000004</v>
      </c>
      <c r="BL106" s="111">
        <v>24467.82</v>
      </c>
      <c r="BM106" s="112">
        <f>SUM(BK106:BL106)</f>
        <v>414206.11000000004</v>
      </c>
      <c r="BN106" s="96" t="s">
        <v>177</v>
      </c>
      <c r="BO106" s="96" t="s">
        <v>177</v>
      </c>
      <c r="BP106" s="96" t="s">
        <v>177</v>
      </c>
      <c r="BQ106" s="96" t="s">
        <v>177</v>
      </c>
      <c r="BR106" s="96" t="s">
        <v>177</v>
      </c>
      <c r="BS106" s="96" t="s">
        <v>177</v>
      </c>
      <c r="BT106" s="96" t="s">
        <v>177</v>
      </c>
      <c r="BU106" s="96" t="s">
        <v>177</v>
      </c>
      <c r="BV106" s="119" t="s">
        <v>177</v>
      </c>
      <c r="BW106" s="119" t="s">
        <v>177</v>
      </c>
      <c r="BX106" s="96" t="s">
        <v>177</v>
      </c>
      <c r="BY106" s="96" t="s">
        <v>177</v>
      </c>
      <c r="BZ106" s="96" t="s">
        <v>177</v>
      </c>
      <c r="CA106" s="92" t="s">
        <v>371</v>
      </c>
      <c r="CB106" s="93">
        <v>13997</v>
      </c>
      <c r="CC106" s="113" t="s">
        <v>246</v>
      </c>
      <c r="CD106" s="113">
        <v>714905</v>
      </c>
      <c r="CE106" s="113" t="s">
        <v>255</v>
      </c>
      <c r="CF106" s="113">
        <v>713704</v>
      </c>
    </row>
    <row r="107" spans="1:84" ht="33.6" customHeight="1" thickBot="1">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01" t="s">
        <v>187</v>
      </c>
      <c r="AN107" s="101" t="s">
        <v>193</v>
      </c>
      <c r="AO107" s="102">
        <v>45278</v>
      </c>
      <c r="AP107" s="103">
        <v>13678</v>
      </c>
      <c r="AQ107" s="101" t="s">
        <v>194</v>
      </c>
      <c r="AR107" s="102">
        <v>45288</v>
      </c>
      <c r="AS107" s="102">
        <v>45652</v>
      </c>
      <c r="AT107" s="105" t="s">
        <v>177</v>
      </c>
      <c r="AU107" s="105" t="s">
        <v>177</v>
      </c>
      <c r="AV107" s="101" t="s">
        <v>177</v>
      </c>
      <c r="AW107" s="101" t="s">
        <v>177</v>
      </c>
      <c r="AX107" s="101" t="s">
        <v>177</v>
      </c>
      <c r="AY107" s="105" t="s">
        <v>177</v>
      </c>
      <c r="AZ107" s="105" t="s">
        <v>177</v>
      </c>
      <c r="BA107" s="105" t="s">
        <v>177</v>
      </c>
      <c r="BB107" s="105" t="s">
        <v>177</v>
      </c>
      <c r="BC107" s="105" t="s">
        <v>177</v>
      </c>
      <c r="BD107" s="101" t="s">
        <v>177</v>
      </c>
      <c r="BE107" s="102" t="s">
        <v>177</v>
      </c>
      <c r="BF107" s="108" t="s">
        <v>177</v>
      </c>
      <c r="BG107" s="105" t="s">
        <v>177</v>
      </c>
      <c r="BH107" s="105" t="s">
        <v>177</v>
      </c>
      <c r="BI107" s="105" t="s">
        <v>177</v>
      </c>
      <c r="BJ107" s="109">
        <v>166499.88</v>
      </c>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row>
    <row r="108" spans="1:84" ht="33.6" customHeight="1" thickBot="1">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01" t="s">
        <v>187</v>
      </c>
      <c r="AN108" s="101" t="s">
        <v>195</v>
      </c>
      <c r="AO108" s="102">
        <v>45576</v>
      </c>
      <c r="AP108" s="103">
        <v>13887</v>
      </c>
      <c r="AQ108" s="101" t="s">
        <v>247</v>
      </c>
      <c r="AR108" s="102">
        <v>45288</v>
      </c>
      <c r="AS108" s="102">
        <v>45652</v>
      </c>
      <c r="AT108" s="105" t="s">
        <v>177</v>
      </c>
      <c r="AU108" s="105" t="s">
        <v>177</v>
      </c>
      <c r="AV108" s="143">
        <v>2.9257999999999999E-2</v>
      </c>
      <c r="AW108" s="101" t="s">
        <v>177</v>
      </c>
      <c r="AX108" s="140">
        <v>2435.6999999999998</v>
      </c>
      <c r="AY108" s="105" t="s">
        <v>177</v>
      </c>
      <c r="AZ108" s="105" t="s">
        <v>177</v>
      </c>
      <c r="BA108" s="105" t="s">
        <v>177</v>
      </c>
      <c r="BB108" s="105" t="s">
        <v>177</v>
      </c>
      <c r="BC108" s="105" t="s">
        <v>177</v>
      </c>
      <c r="BD108" s="101" t="s">
        <v>177</v>
      </c>
      <c r="BE108" s="102" t="s">
        <v>177</v>
      </c>
      <c r="BF108" s="108" t="s">
        <v>177</v>
      </c>
      <c r="BG108" s="105" t="s">
        <v>177</v>
      </c>
      <c r="BH108" s="105" t="s">
        <v>177</v>
      </c>
      <c r="BI108" s="105" t="s">
        <v>177</v>
      </c>
      <c r="BJ108" s="109">
        <v>168935.58</v>
      </c>
      <c r="BK108" s="114"/>
      <c r="BL108" s="114"/>
      <c r="BM108" s="114"/>
      <c r="BN108" s="114"/>
      <c r="BO108" s="114"/>
      <c r="BP108" s="114"/>
      <c r="BQ108" s="114"/>
      <c r="BR108" s="114"/>
      <c r="BS108" s="114"/>
      <c r="BT108" s="114"/>
      <c r="BU108" s="114"/>
      <c r="BV108" s="114"/>
      <c r="BW108" s="114"/>
      <c r="BX108" s="114"/>
      <c r="BY108" s="114"/>
      <c r="BZ108" s="114"/>
      <c r="CA108" s="114"/>
      <c r="CB108" s="114"/>
      <c r="CC108" s="114"/>
      <c r="CD108" s="114"/>
      <c r="CE108" s="114"/>
      <c r="CF108" s="114"/>
    </row>
    <row r="109" spans="1:84" ht="33.6" customHeight="1" thickBot="1">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01" t="s">
        <v>187</v>
      </c>
      <c r="AN109" s="101" t="s">
        <v>198</v>
      </c>
      <c r="AO109" s="102">
        <v>45623</v>
      </c>
      <c r="AP109" s="103">
        <v>13916</v>
      </c>
      <c r="AQ109" s="101" t="s">
        <v>194</v>
      </c>
      <c r="AR109" s="102">
        <v>45653</v>
      </c>
      <c r="AS109" s="102">
        <v>46017</v>
      </c>
      <c r="AT109" s="105" t="s">
        <v>177</v>
      </c>
      <c r="AU109" s="105" t="s">
        <v>177</v>
      </c>
      <c r="AV109" s="101" t="s">
        <v>177</v>
      </c>
      <c r="AW109" s="101" t="s">
        <v>177</v>
      </c>
      <c r="AX109" s="101" t="s">
        <v>177</v>
      </c>
      <c r="AY109" s="101" t="s">
        <v>177</v>
      </c>
      <c r="AZ109" s="105" t="s">
        <v>177</v>
      </c>
      <c r="BA109" s="105" t="s">
        <v>177</v>
      </c>
      <c r="BB109" s="105" t="s">
        <v>177</v>
      </c>
      <c r="BC109" s="105" t="s">
        <v>177</v>
      </c>
      <c r="BD109" s="101" t="s">
        <v>177</v>
      </c>
      <c r="BE109" s="102" t="s">
        <v>177</v>
      </c>
      <c r="BF109" s="108" t="s">
        <v>177</v>
      </c>
      <c r="BG109" s="105" t="s">
        <v>177</v>
      </c>
      <c r="BH109" s="105" t="s">
        <v>177</v>
      </c>
      <c r="BI109" s="105" t="s">
        <v>177</v>
      </c>
      <c r="BJ109" s="109">
        <v>171371.28</v>
      </c>
      <c r="BK109" s="114"/>
      <c r="BL109" s="114"/>
      <c r="BM109" s="114"/>
      <c r="BN109" s="114"/>
      <c r="BO109" s="114"/>
      <c r="BP109" s="114"/>
      <c r="BQ109" s="114"/>
      <c r="BR109" s="114"/>
      <c r="BS109" s="114"/>
      <c r="BT109" s="114"/>
      <c r="BU109" s="114"/>
      <c r="BV109" s="114"/>
      <c r="BW109" s="114"/>
      <c r="BX109" s="114"/>
      <c r="BY109" s="114"/>
      <c r="BZ109" s="114"/>
      <c r="CA109" s="114"/>
      <c r="CB109" s="114"/>
      <c r="CC109" s="114"/>
      <c r="CD109" s="114"/>
      <c r="CE109" s="114"/>
      <c r="CF109" s="114"/>
    </row>
    <row r="110" spans="1:84" ht="33.6" customHeight="1" thickBot="1">
      <c r="A110" s="117"/>
      <c r="B110" s="117"/>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01" t="s">
        <v>187</v>
      </c>
      <c r="AN110" s="101" t="s">
        <v>199</v>
      </c>
      <c r="AO110" s="102">
        <v>45994</v>
      </c>
      <c r="AP110" s="103">
        <v>14189</v>
      </c>
      <c r="AQ110" s="101" t="s">
        <v>194</v>
      </c>
      <c r="AR110" s="102">
        <v>46018</v>
      </c>
      <c r="AS110" s="102">
        <v>46382</v>
      </c>
      <c r="AT110" s="105" t="s">
        <v>177</v>
      </c>
      <c r="AU110" s="105" t="s">
        <v>177</v>
      </c>
      <c r="AV110" s="101" t="s">
        <v>177</v>
      </c>
      <c r="AW110" s="101" t="s">
        <v>177</v>
      </c>
      <c r="AX110" s="101" t="s">
        <v>177</v>
      </c>
      <c r="AY110" s="101" t="s">
        <v>177</v>
      </c>
      <c r="AZ110" s="105" t="s">
        <v>177</v>
      </c>
      <c r="BA110" s="105" t="s">
        <v>177</v>
      </c>
      <c r="BB110" s="105" t="s">
        <v>177</v>
      </c>
      <c r="BC110" s="105" t="s">
        <v>177</v>
      </c>
      <c r="BD110" s="101" t="s">
        <v>177</v>
      </c>
      <c r="BE110" s="102" t="s">
        <v>177</v>
      </c>
      <c r="BF110" s="108" t="s">
        <v>177</v>
      </c>
      <c r="BG110" s="105" t="s">
        <v>177</v>
      </c>
      <c r="BH110" s="105" t="s">
        <v>177</v>
      </c>
      <c r="BI110" s="105" t="s">
        <v>177</v>
      </c>
      <c r="BJ110" s="109">
        <v>171371.28</v>
      </c>
      <c r="BK110" s="117"/>
      <c r="BL110" s="117"/>
      <c r="BM110" s="117"/>
      <c r="BN110" s="117"/>
      <c r="BO110" s="117"/>
      <c r="BP110" s="117"/>
      <c r="BQ110" s="117"/>
      <c r="BR110" s="117"/>
      <c r="BS110" s="117"/>
      <c r="BT110" s="117"/>
      <c r="BU110" s="117"/>
      <c r="BV110" s="117"/>
      <c r="BW110" s="117"/>
      <c r="BX110" s="117"/>
      <c r="BY110" s="117"/>
      <c r="BZ110" s="117"/>
      <c r="CA110" s="117"/>
      <c r="CB110" s="117"/>
      <c r="CC110" s="117"/>
      <c r="CD110" s="117"/>
      <c r="CE110" s="117"/>
      <c r="CF110" s="117"/>
    </row>
    <row r="111" spans="1:84" ht="39.950000000000003" customHeight="1" thickBot="1">
      <c r="A111" s="92">
        <v>21</v>
      </c>
      <c r="B111" s="92" t="s">
        <v>314</v>
      </c>
      <c r="C111" s="92" t="s">
        <v>315</v>
      </c>
      <c r="D111" s="118" t="s">
        <v>326</v>
      </c>
      <c r="E111" s="92" t="s">
        <v>175</v>
      </c>
      <c r="F111" s="92" t="s">
        <v>317</v>
      </c>
      <c r="G111" s="93">
        <v>13230</v>
      </c>
      <c r="H111" s="93">
        <v>13230</v>
      </c>
      <c r="I111" s="113" t="s">
        <v>318</v>
      </c>
      <c r="J111" s="132">
        <v>44802</v>
      </c>
      <c r="K111" s="132">
        <v>45166</v>
      </c>
      <c r="L111" s="130">
        <v>13363</v>
      </c>
      <c r="M111" s="97" t="s">
        <v>177</v>
      </c>
      <c r="N111" s="96" t="s">
        <v>177</v>
      </c>
      <c r="O111" s="96" t="s">
        <v>177</v>
      </c>
      <c r="P111" s="96" t="s">
        <v>177</v>
      </c>
      <c r="Q111" s="96" t="s">
        <v>177</v>
      </c>
      <c r="R111" s="96" t="s">
        <v>177</v>
      </c>
      <c r="S111" s="96" t="s">
        <v>177</v>
      </c>
      <c r="T111" s="96" t="s">
        <v>177</v>
      </c>
      <c r="U111" s="96" t="s">
        <v>177</v>
      </c>
      <c r="V111" s="96" t="s">
        <v>177</v>
      </c>
      <c r="W111" s="92" t="s">
        <v>177</v>
      </c>
      <c r="X111" s="99" t="s">
        <v>177</v>
      </c>
      <c r="Y111" s="118" t="s">
        <v>372</v>
      </c>
      <c r="Z111" s="92" t="s">
        <v>373</v>
      </c>
      <c r="AA111" s="92" t="s">
        <v>374</v>
      </c>
      <c r="AB111" s="98">
        <v>44928</v>
      </c>
      <c r="AC111" s="93">
        <v>13482</v>
      </c>
      <c r="AD111" s="98">
        <v>44928</v>
      </c>
      <c r="AE111" s="98">
        <v>45107</v>
      </c>
      <c r="AF111" s="92" t="s">
        <v>185</v>
      </c>
      <c r="AG111" s="92" t="s">
        <v>186</v>
      </c>
      <c r="AH111" s="94" t="s">
        <v>177</v>
      </c>
      <c r="AI111" s="100" t="s">
        <v>177</v>
      </c>
      <c r="AJ111" s="100" t="s">
        <v>177</v>
      </c>
      <c r="AK111" s="99">
        <v>77880</v>
      </c>
      <c r="AL111" s="118" t="s">
        <v>372</v>
      </c>
      <c r="AM111" s="101" t="s">
        <v>187</v>
      </c>
      <c r="AN111" s="101" t="s">
        <v>188</v>
      </c>
      <c r="AO111" s="102">
        <v>45107</v>
      </c>
      <c r="AP111" s="103">
        <v>13567</v>
      </c>
      <c r="AQ111" s="101" t="s">
        <v>194</v>
      </c>
      <c r="AR111" s="102">
        <v>45108</v>
      </c>
      <c r="AS111" s="102">
        <v>45287</v>
      </c>
      <c r="AT111" s="105" t="s">
        <v>177</v>
      </c>
      <c r="AU111" s="105" t="s">
        <v>177</v>
      </c>
      <c r="AV111" s="101" t="s">
        <v>177</v>
      </c>
      <c r="AW111" s="101" t="s">
        <v>177</v>
      </c>
      <c r="AX111" s="101" t="s">
        <v>177</v>
      </c>
      <c r="AY111" s="101" t="s">
        <v>177</v>
      </c>
      <c r="AZ111" s="105" t="s">
        <v>177</v>
      </c>
      <c r="BA111" s="105" t="s">
        <v>177</v>
      </c>
      <c r="BB111" s="105" t="s">
        <v>177</v>
      </c>
      <c r="BC111" s="105" t="s">
        <v>177</v>
      </c>
      <c r="BD111" s="101" t="s">
        <v>177</v>
      </c>
      <c r="BE111" s="102" t="s">
        <v>177</v>
      </c>
      <c r="BF111" s="108" t="s">
        <v>177</v>
      </c>
      <c r="BG111" s="105" t="s">
        <v>177</v>
      </c>
      <c r="BH111" s="105" t="s">
        <v>177</v>
      </c>
      <c r="BI111" s="105" t="s">
        <v>177</v>
      </c>
      <c r="BJ111" s="109">
        <v>77800</v>
      </c>
      <c r="BK111" s="110">
        <v>467280</v>
      </c>
      <c r="BL111" s="111">
        <v>51929</v>
      </c>
      <c r="BM111" s="112">
        <f>SUM(BK111:BL111)</f>
        <v>519209</v>
      </c>
      <c r="BN111" s="96" t="s">
        <v>177</v>
      </c>
      <c r="BO111" s="96" t="s">
        <v>177</v>
      </c>
      <c r="BP111" s="96" t="s">
        <v>177</v>
      </c>
      <c r="BQ111" s="96" t="s">
        <v>177</v>
      </c>
      <c r="BR111" s="96" t="s">
        <v>177</v>
      </c>
      <c r="BS111" s="96" t="s">
        <v>177</v>
      </c>
      <c r="BT111" s="96" t="s">
        <v>177</v>
      </c>
      <c r="BU111" s="96" t="s">
        <v>177</v>
      </c>
      <c r="BV111" s="119" t="s">
        <v>177</v>
      </c>
      <c r="BW111" s="119" t="s">
        <v>177</v>
      </c>
      <c r="BX111" s="96" t="s">
        <v>177</v>
      </c>
      <c r="BY111" s="96" t="s">
        <v>177</v>
      </c>
      <c r="BZ111" s="96" t="s">
        <v>177</v>
      </c>
      <c r="CA111" s="92" t="s">
        <v>375</v>
      </c>
      <c r="CB111" s="93">
        <v>14007</v>
      </c>
      <c r="CC111" s="113" t="s">
        <v>323</v>
      </c>
      <c r="CD111" s="113">
        <v>700224</v>
      </c>
      <c r="CE111" s="113" t="s">
        <v>246</v>
      </c>
      <c r="CF111" s="113">
        <v>714905</v>
      </c>
    </row>
    <row r="112" spans="1:84" ht="39.950000000000003" customHeight="1" thickBot="1">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01" t="s">
        <v>187</v>
      </c>
      <c r="AN112" s="121" t="s">
        <v>193</v>
      </c>
      <c r="AO112" s="122">
        <v>45278</v>
      </c>
      <c r="AP112" s="116">
        <v>13680</v>
      </c>
      <c r="AQ112" s="101" t="s">
        <v>194</v>
      </c>
      <c r="AR112" s="122">
        <v>45288</v>
      </c>
      <c r="AS112" s="122">
        <v>45652</v>
      </c>
      <c r="AT112" s="105" t="s">
        <v>177</v>
      </c>
      <c r="AU112" s="105" t="s">
        <v>177</v>
      </c>
      <c r="AV112" s="101" t="s">
        <v>177</v>
      </c>
      <c r="AW112" s="101" t="s">
        <v>177</v>
      </c>
      <c r="AX112" s="101" t="s">
        <v>177</v>
      </c>
      <c r="AY112" s="101" t="s">
        <v>177</v>
      </c>
      <c r="AZ112" s="105" t="s">
        <v>177</v>
      </c>
      <c r="BA112" s="105" t="s">
        <v>177</v>
      </c>
      <c r="BB112" s="105" t="s">
        <v>177</v>
      </c>
      <c r="BC112" s="105" t="s">
        <v>177</v>
      </c>
      <c r="BD112" s="101" t="s">
        <v>177</v>
      </c>
      <c r="BE112" s="102" t="s">
        <v>177</v>
      </c>
      <c r="BF112" s="108" t="s">
        <v>177</v>
      </c>
      <c r="BG112" s="105" t="s">
        <v>177</v>
      </c>
      <c r="BH112" s="105" t="s">
        <v>177</v>
      </c>
      <c r="BI112" s="105" t="s">
        <v>177</v>
      </c>
      <c r="BJ112" s="109">
        <v>155760</v>
      </c>
      <c r="BK112" s="114"/>
      <c r="BL112" s="114"/>
      <c r="BM112" s="114"/>
      <c r="BN112" s="114"/>
      <c r="BO112" s="114"/>
      <c r="BP112" s="114"/>
      <c r="BQ112" s="114"/>
      <c r="BR112" s="114"/>
      <c r="BS112" s="114"/>
      <c r="BT112" s="114"/>
      <c r="BU112" s="114"/>
      <c r="BV112" s="114"/>
      <c r="BW112" s="114"/>
      <c r="BX112" s="114"/>
      <c r="BY112" s="114"/>
      <c r="BZ112" s="114"/>
      <c r="CA112" s="114"/>
      <c r="CB112" s="114"/>
      <c r="CC112" s="114"/>
      <c r="CD112" s="114"/>
      <c r="CE112" s="114"/>
      <c r="CF112" s="114"/>
    </row>
    <row r="113" spans="1:84" ht="39.950000000000003" customHeight="1" thickBot="1">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01" t="s">
        <v>187</v>
      </c>
      <c r="AN113" s="121" t="s">
        <v>195</v>
      </c>
      <c r="AO113" s="122">
        <v>45623</v>
      </c>
      <c r="AP113" s="116">
        <v>13916</v>
      </c>
      <c r="AQ113" s="101" t="s">
        <v>194</v>
      </c>
      <c r="AR113" s="122">
        <v>45653</v>
      </c>
      <c r="AS113" s="122">
        <v>46017</v>
      </c>
      <c r="AT113" s="105" t="s">
        <v>177</v>
      </c>
      <c r="AU113" s="105" t="s">
        <v>177</v>
      </c>
      <c r="AV113" s="101" t="s">
        <v>177</v>
      </c>
      <c r="AW113" s="101" t="s">
        <v>177</v>
      </c>
      <c r="AX113" s="101" t="s">
        <v>177</v>
      </c>
      <c r="AY113" s="101" t="s">
        <v>177</v>
      </c>
      <c r="AZ113" s="105" t="s">
        <v>177</v>
      </c>
      <c r="BA113" s="105" t="s">
        <v>177</v>
      </c>
      <c r="BB113" s="105" t="s">
        <v>177</v>
      </c>
      <c r="BC113" s="105" t="s">
        <v>177</v>
      </c>
      <c r="BD113" s="101" t="s">
        <v>177</v>
      </c>
      <c r="BE113" s="102" t="s">
        <v>177</v>
      </c>
      <c r="BF113" s="108" t="s">
        <v>177</v>
      </c>
      <c r="BG113" s="105" t="s">
        <v>177</v>
      </c>
      <c r="BH113" s="105" t="s">
        <v>177</v>
      </c>
      <c r="BI113" s="105" t="s">
        <v>177</v>
      </c>
      <c r="BJ113" s="109">
        <v>155760</v>
      </c>
      <c r="BK113" s="114"/>
      <c r="BL113" s="114"/>
      <c r="BM113" s="114"/>
      <c r="BN113" s="114"/>
      <c r="BO113" s="114"/>
      <c r="BP113" s="114"/>
      <c r="BQ113" s="114"/>
      <c r="BR113" s="114"/>
      <c r="BS113" s="114"/>
      <c r="BT113" s="114"/>
      <c r="BU113" s="114"/>
      <c r="BV113" s="114"/>
      <c r="BW113" s="114"/>
      <c r="BX113" s="114"/>
      <c r="BY113" s="114"/>
      <c r="BZ113" s="114"/>
      <c r="CA113" s="114"/>
      <c r="CB113" s="114"/>
      <c r="CC113" s="114"/>
      <c r="CD113" s="114"/>
      <c r="CE113" s="114"/>
      <c r="CF113" s="114"/>
    </row>
    <row r="114" spans="1:84" ht="39.950000000000003" customHeight="1" thickBot="1">
      <c r="A114" s="117"/>
      <c r="B114" s="117"/>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01" t="s">
        <v>187</v>
      </c>
      <c r="AN114" s="121" t="s">
        <v>198</v>
      </c>
      <c r="AO114" s="122">
        <v>45996</v>
      </c>
      <c r="AP114" s="120" t="s">
        <v>177</v>
      </c>
      <c r="AQ114" s="101" t="s">
        <v>194</v>
      </c>
      <c r="AR114" s="122">
        <v>46018</v>
      </c>
      <c r="AS114" s="122">
        <v>46382</v>
      </c>
      <c r="AT114" s="105" t="s">
        <v>177</v>
      </c>
      <c r="AU114" s="105" t="s">
        <v>177</v>
      </c>
      <c r="AV114" s="101" t="s">
        <v>177</v>
      </c>
      <c r="AW114" s="101" t="s">
        <v>177</v>
      </c>
      <c r="AX114" s="101" t="s">
        <v>177</v>
      </c>
      <c r="AY114" s="101" t="s">
        <v>177</v>
      </c>
      <c r="AZ114" s="105" t="s">
        <v>177</v>
      </c>
      <c r="BA114" s="105" t="s">
        <v>177</v>
      </c>
      <c r="BB114" s="105" t="s">
        <v>177</v>
      </c>
      <c r="BC114" s="105" t="s">
        <v>177</v>
      </c>
      <c r="BD114" s="101" t="s">
        <v>177</v>
      </c>
      <c r="BE114" s="102" t="s">
        <v>177</v>
      </c>
      <c r="BF114" s="108" t="s">
        <v>177</v>
      </c>
      <c r="BG114" s="105" t="s">
        <v>177</v>
      </c>
      <c r="BH114" s="105" t="s">
        <v>177</v>
      </c>
      <c r="BI114" s="105" t="s">
        <v>177</v>
      </c>
      <c r="BJ114" s="109">
        <v>155760</v>
      </c>
      <c r="BK114" s="117"/>
      <c r="BL114" s="117"/>
      <c r="BM114" s="117"/>
      <c r="BN114" s="117"/>
      <c r="BO114" s="117"/>
      <c r="BP114" s="117"/>
      <c r="BQ114" s="117"/>
      <c r="BR114" s="117"/>
      <c r="BS114" s="117"/>
      <c r="BT114" s="117"/>
      <c r="BU114" s="117"/>
      <c r="BV114" s="117"/>
      <c r="BW114" s="117"/>
      <c r="BX114" s="117"/>
      <c r="BY114" s="117"/>
      <c r="BZ114" s="117"/>
      <c r="CA114" s="117"/>
      <c r="CB114" s="117"/>
      <c r="CC114" s="117"/>
      <c r="CD114" s="117"/>
      <c r="CE114" s="117"/>
      <c r="CF114" s="117"/>
    </row>
    <row r="115" spans="1:84" ht="29.25" thickBot="1">
      <c r="A115" s="92">
        <v>22</v>
      </c>
      <c r="B115" s="92" t="s">
        <v>314</v>
      </c>
      <c r="C115" s="92" t="s">
        <v>315</v>
      </c>
      <c r="D115" s="118" t="s">
        <v>326</v>
      </c>
      <c r="E115" s="92" t="s">
        <v>175</v>
      </c>
      <c r="F115" s="92" t="s">
        <v>317</v>
      </c>
      <c r="G115" s="93">
        <v>13230</v>
      </c>
      <c r="H115" s="93">
        <v>13230</v>
      </c>
      <c r="I115" s="113" t="s">
        <v>318</v>
      </c>
      <c r="J115" s="132">
        <v>44802</v>
      </c>
      <c r="K115" s="132">
        <v>45166</v>
      </c>
      <c r="L115" s="130">
        <v>13363</v>
      </c>
      <c r="M115" s="97" t="s">
        <v>177</v>
      </c>
      <c r="N115" s="96" t="s">
        <v>177</v>
      </c>
      <c r="O115" s="96" t="s">
        <v>177</v>
      </c>
      <c r="P115" s="96" t="s">
        <v>177</v>
      </c>
      <c r="Q115" s="96" t="s">
        <v>177</v>
      </c>
      <c r="R115" s="96" t="s">
        <v>177</v>
      </c>
      <c r="S115" s="96" t="s">
        <v>177</v>
      </c>
      <c r="T115" s="96" t="s">
        <v>177</v>
      </c>
      <c r="U115" s="96" t="s">
        <v>177</v>
      </c>
      <c r="V115" s="96" t="s">
        <v>177</v>
      </c>
      <c r="W115" s="92" t="s">
        <v>177</v>
      </c>
      <c r="X115" s="99" t="s">
        <v>177</v>
      </c>
      <c r="Y115" s="118" t="s">
        <v>376</v>
      </c>
      <c r="Z115" s="92" t="s">
        <v>353</v>
      </c>
      <c r="AA115" s="92" t="s">
        <v>354</v>
      </c>
      <c r="AB115" s="98">
        <v>44928</v>
      </c>
      <c r="AC115" s="93" t="s">
        <v>377</v>
      </c>
      <c r="AD115" s="98">
        <v>44928</v>
      </c>
      <c r="AE115" s="98">
        <v>45107</v>
      </c>
      <c r="AF115" s="92" t="s">
        <v>185</v>
      </c>
      <c r="AG115" s="92" t="s">
        <v>186</v>
      </c>
      <c r="AH115" s="94" t="s">
        <v>177</v>
      </c>
      <c r="AI115" s="100" t="s">
        <v>177</v>
      </c>
      <c r="AJ115" s="100" t="s">
        <v>177</v>
      </c>
      <c r="AK115" s="99">
        <v>128899.92</v>
      </c>
      <c r="AL115" s="118" t="s">
        <v>376</v>
      </c>
      <c r="AM115" s="101" t="s">
        <v>187</v>
      </c>
      <c r="AN115" s="101" t="s">
        <v>188</v>
      </c>
      <c r="AO115" s="102">
        <v>45107</v>
      </c>
      <c r="AP115" s="144">
        <v>13568</v>
      </c>
      <c r="AQ115" s="101" t="s">
        <v>194</v>
      </c>
      <c r="AR115" s="102">
        <v>45108</v>
      </c>
      <c r="AS115" s="102">
        <v>45287</v>
      </c>
      <c r="AT115" s="105" t="s">
        <v>177</v>
      </c>
      <c r="AU115" s="105" t="s">
        <v>177</v>
      </c>
      <c r="AV115" s="105" t="s">
        <v>177</v>
      </c>
      <c r="AW115" s="105" t="s">
        <v>177</v>
      </c>
      <c r="AX115" s="105" t="s">
        <v>177</v>
      </c>
      <c r="AY115" s="105" t="s">
        <v>177</v>
      </c>
      <c r="AZ115" s="105" t="s">
        <v>177</v>
      </c>
      <c r="BA115" s="105" t="s">
        <v>177</v>
      </c>
      <c r="BB115" s="105" t="s">
        <v>177</v>
      </c>
      <c r="BC115" s="105" t="s">
        <v>177</v>
      </c>
      <c r="BD115" s="101" t="s">
        <v>177</v>
      </c>
      <c r="BE115" s="102" t="s">
        <v>177</v>
      </c>
      <c r="BF115" s="108" t="s">
        <v>177</v>
      </c>
      <c r="BG115" s="105" t="s">
        <v>177</v>
      </c>
      <c r="BH115" s="105" t="s">
        <v>177</v>
      </c>
      <c r="BI115" s="105" t="s">
        <v>177</v>
      </c>
      <c r="BJ115" s="109">
        <v>128899.92</v>
      </c>
      <c r="BK115" s="110">
        <v>773352</v>
      </c>
      <c r="BL115" s="111">
        <v>85928</v>
      </c>
      <c r="BM115" s="112">
        <f>SUM(BK115:BL115)</f>
        <v>859280</v>
      </c>
      <c r="BN115" s="96" t="s">
        <v>177</v>
      </c>
      <c r="BO115" s="96" t="s">
        <v>177</v>
      </c>
      <c r="BP115" s="96" t="s">
        <v>177</v>
      </c>
      <c r="BQ115" s="96" t="s">
        <v>177</v>
      </c>
      <c r="BR115" s="96" t="s">
        <v>177</v>
      </c>
      <c r="BS115" s="96" t="s">
        <v>177</v>
      </c>
      <c r="BT115" s="96" t="s">
        <v>177</v>
      </c>
      <c r="BU115" s="96" t="s">
        <v>177</v>
      </c>
      <c r="BV115" s="119" t="s">
        <v>177</v>
      </c>
      <c r="BW115" s="119" t="s">
        <v>177</v>
      </c>
      <c r="BX115" s="96" t="s">
        <v>177</v>
      </c>
      <c r="BY115" s="96" t="s">
        <v>177</v>
      </c>
      <c r="BZ115" s="96" t="s">
        <v>177</v>
      </c>
      <c r="CA115" s="92" t="s">
        <v>378</v>
      </c>
      <c r="CB115" s="93">
        <v>14002</v>
      </c>
      <c r="CC115" s="113" t="s">
        <v>323</v>
      </c>
      <c r="CD115" s="113">
        <v>700224</v>
      </c>
      <c r="CE115" s="113" t="s">
        <v>246</v>
      </c>
      <c r="CF115" s="113">
        <v>714905</v>
      </c>
    </row>
    <row r="116" spans="1:84" ht="29.25" thickBot="1">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01" t="s">
        <v>187</v>
      </c>
      <c r="AN116" s="101" t="s">
        <v>193</v>
      </c>
      <c r="AO116" s="102">
        <v>45278</v>
      </c>
      <c r="AP116" s="144">
        <v>13678</v>
      </c>
      <c r="AQ116" s="101" t="s">
        <v>194</v>
      </c>
      <c r="AR116" s="102">
        <v>45288</v>
      </c>
      <c r="AS116" s="102">
        <v>45652</v>
      </c>
      <c r="AT116" s="105" t="s">
        <v>177</v>
      </c>
      <c r="AU116" s="105" t="s">
        <v>177</v>
      </c>
      <c r="AV116" s="134" t="s">
        <v>177</v>
      </c>
      <c r="AW116" s="134" t="s">
        <v>177</v>
      </c>
      <c r="AX116" s="134" t="s">
        <v>177</v>
      </c>
      <c r="AY116" s="134" t="s">
        <v>177</v>
      </c>
      <c r="AZ116" s="105" t="s">
        <v>177</v>
      </c>
      <c r="BA116" s="105" t="s">
        <v>177</v>
      </c>
      <c r="BB116" s="105" t="s">
        <v>177</v>
      </c>
      <c r="BC116" s="105" t="s">
        <v>177</v>
      </c>
      <c r="BD116" s="121" t="s">
        <v>177</v>
      </c>
      <c r="BE116" s="122" t="s">
        <v>177</v>
      </c>
      <c r="BF116" s="135" t="s">
        <v>177</v>
      </c>
      <c r="BG116" s="105" t="s">
        <v>177</v>
      </c>
      <c r="BH116" s="105" t="s">
        <v>177</v>
      </c>
      <c r="BI116" s="105" t="s">
        <v>177</v>
      </c>
      <c r="BJ116" s="109">
        <v>257799.84</v>
      </c>
      <c r="BK116" s="114"/>
      <c r="BL116" s="114"/>
      <c r="BM116" s="114"/>
      <c r="BN116" s="114"/>
      <c r="BO116" s="114"/>
      <c r="BP116" s="114"/>
      <c r="BQ116" s="114"/>
      <c r="BR116" s="114"/>
      <c r="BS116" s="114"/>
      <c r="BT116" s="114"/>
      <c r="BU116" s="114"/>
      <c r="BV116" s="114"/>
      <c r="BW116" s="114"/>
      <c r="BX116" s="114"/>
      <c r="BY116" s="114"/>
      <c r="BZ116" s="114"/>
      <c r="CA116" s="114"/>
      <c r="CB116" s="114"/>
      <c r="CC116" s="114"/>
      <c r="CD116" s="114"/>
      <c r="CE116" s="114"/>
      <c r="CF116" s="114"/>
    </row>
    <row r="117" spans="1:84" ht="43.5" thickBot="1">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01" t="s">
        <v>281</v>
      </c>
      <c r="AN117" s="101" t="s">
        <v>188</v>
      </c>
      <c r="AO117" s="102">
        <v>45491</v>
      </c>
      <c r="AP117" s="144">
        <v>13825</v>
      </c>
      <c r="AQ117" s="105" t="s">
        <v>177</v>
      </c>
      <c r="AR117" s="104" t="s">
        <v>177</v>
      </c>
      <c r="AS117" s="104" t="s">
        <v>177</v>
      </c>
      <c r="AT117" s="105" t="s">
        <v>177</v>
      </c>
      <c r="AU117" s="105" t="s">
        <v>177</v>
      </c>
      <c r="AV117" s="134" t="s">
        <v>177</v>
      </c>
      <c r="AW117" s="134" t="s">
        <v>177</v>
      </c>
      <c r="AX117" s="134" t="s">
        <v>177</v>
      </c>
      <c r="AY117" s="134" t="s">
        <v>177</v>
      </c>
      <c r="AZ117" s="105" t="s">
        <v>177</v>
      </c>
      <c r="BA117" s="105" t="s">
        <v>177</v>
      </c>
      <c r="BB117" s="105" t="s">
        <v>177</v>
      </c>
      <c r="BC117" s="105" t="s">
        <v>177</v>
      </c>
      <c r="BD117" s="121" t="s">
        <v>379</v>
      </c>
      <c r="BE117" s="102">
        <v>45288</v>
      </c>
      <c r="BF117" s="108"/>
      <c r="BG117" s="105" t="s">
        <v>177</v>
      </c>
      <c r="BH117" s="105" t="s">
        <v>177</v>
      </c>
      <c r="BI117" s="105" t="s">
        <v>177</v>
      </c>
      <c r="BJ117" s="109">
        <v>0</v>
      </c>
      <c r="BK117" s="114"/>
      <c r="BL117" s="114"/>
      <c r="BM117" s="114"/>
      <c r="BN117" s="114"/>
      <c r="BO117" s="114"/>
      <c r="BP117" s="114"/>
      <c r="BQ117" s="114"/>
      <c r="BR117" s="114"/>
      <c r="BS117" s="114"/>
      <c r="BT117" s="114"/>
      <c r="BU117" s="114"/>
      <c r="BV117" s="114"/>
      <c r="BW117" s="114"/>
      <c r="BX117" s="114"/>
      <c r="BY117" s="114"/>
      <c r="BZ117" s="114"/>
      <c r="CA117" s="114"/>
      <c r="CB117" s="114"/>
      <c r="CC117" s="114"/>
      <c r="CD117" s="114"/>
      <c r="CE117" s="114"/>
      <c r="CF117" s="114"/>
    </row>
    <row r="118" spans="1:84" ht="29.25" thickBot="1">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01" t="s">
        <v>187</v>
      </c>
      <c r="AN118" s="101" t="s">
        <v>234</v>
      </c>
      <c r="AO118" s="102">
        <v>45637</v>
      </c>
      <c r="AP118" s="144">
        <v>13925</v>
      </c>
      <c r="AQ118" s="101" t="s">
        <v>194</v>
      </c>
      <c r="AR118" s="102">
        <v>45653</v>
      </c>
      <c r="AS118" s="102">
        <v>46017</v>
      </c>
      <c r="AT118" s="105" t="s">
        <v>177</v>
      </c>
      <c r="AU118" s="105" t="s">
        <v>177</v>
      </c>
      <c r="AV118" s="105" t="s">
        <v>177</v>
      </c>
      <c r="AW118" s="105" t="s">
        <v>177</v>
      </c>
      <c r="AX118" s="105" t="s">
        <v>177</v>
      </c>
      <c r="AY118" s="105" t="s">
        <v>177</v>
      </c>
      <c r="AZ118" s="105" t="s">
        <v>177</v>
      </c>
      <c r="BA118" s="105" t="s">
        <v>177</v>
      </c>
      <c r="BB118" s="105" t="s">
        <v>177</v>
      </c>
      <c r="BC118" s="105" t="s">
        <v>177</v>
      </c>
      <c r="BD118" s="101" t="s">
        <v>177</v>
      </c>
      <c r="BE118" s="102" t="s">
        <v>177</v>
      </c>
      <c r="BF118" s="108" t="s">
        <v>177</v>
      </c>
      <c r="BG118" s="105" t="s">
        <v>177</v>
      </c>
      <c r="BH118" s="105" t="s">
        <v>177</v>
      </c>
      <c r="BI118" s="105" t="s">
        <v>177</v>
      </c>
      <c r="BJ118" s="109">
        <v>257799.84</v>
      </c>
      <c r="BK118" s="114"/>
      <c r="BL118" s="114"/>
      <c r="BM118" s="114"/>
      <c r="BN118" s="114"/>
      <c r="BO118" s="114"/>
      <c r="BP118" s="114"/>
      <c r="BQ118" s="114"/>
      <c r="BR118" s="114"/>
      <c r="BS118" s="114"/>
      <c r="BT118" s="114"/>
      <c r="BU118" s="114"/>
      <c r="BV118" s="114"/>
      <c r="BW118" s="114"/>
      <c r="BX118" s="114"/>
      <c r="BY118" s="114"/>
      <c r="BZ118" s="114"/>
      <c r="CA118" s="114"/>
      <c r="CB118" s="114"/>
      <c r="CC118" s="114"/>
      <c r="CD118" s="114"/>
      <c r="CE118" s="114"/>
      <c r="CF118" s="114"/>
    </row>
    <row r="119" spans="1:84" ht="29.25" thickBot="1">
      <c r="A119" s="117"/>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01" t="s">
        <v>187</v>
      </c>
      <c r="AN119" s="101" t="s">
        <v>221</v>
      </c>
      <c r="AO119" s="102">
        <v>45996</v>
      </c>
      <c r="AP119" s="145" t="s">
        <v>177</v>
      </c>
      <c r="AQ119" s="101" t="s">
        <v>194</v>
      </c>
      <c r="AR119" s="102">
        <v>46018</v>
      </c>
      <c r="AS119" s="102">
        <v>46382</v>
      </c>
      <c r="AT119" s="105" t="s">
        <v>177</v>
      </c>
      <c r="AU119" s="105" t="s">
        <v>177</v>
      </c>
      <c r="AV119" s="105" t="s">
        <v>177</v>
      </c>
      <c r="AW119" s="105" t="s">
        <v>177</v>
      </c>
      <c r="AX119" s="105" t="s">
        <v>177</v>
      </c>
      <c r="AY119" s="105" t="s">
        <v>177</v>
      </c>
      <c r="AZ119" s="105" t="s">
        <v>177</v>
      </c>
      <c r="BA119" s="105" t="s">
        <v>177</v>
      </c>
      <c r="BB119" s="105" t="s">
        <v>177</v>
      </c>
      <c r="BC119" s="105" t="s">
        <v>177</v>
      </c>
      <c r="BD119" s="101" t="s">
        <v>177</v>
      </c>
      <c r="BE119" s="102" t="s">
        <v>177</v>
      </c>
      <c r="BF119" s="108" t="s">
        <v>177</v>
      </c>
      <c r="BG119" s="105" t="s">
        <v>177</v>
      </c>
      <c r="BH119" s="105" t="s">
        <v>177</v>
      </c>
      <c r="BI119" s="105" t="s">
        <v>177</v>
      </c>
      <c r="BJ119" s="109">
        <v>257799.84</v>
      </c>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row>
    <row r="120" spans="1:84" ht="39.950000000000003" customHeight="1" thickBot="1">
      <c r="A120" s="92">
        <v>24</v>
      </c>
      <c r="B120" s="92" t="s">
        <v>314</v>
      </c>
      <c r="C120" s="92" t="s">
        <v>315</v>
      </c>
      <c r="D120" s="118" t="s">
        <v>326</v>
      </c>
      <c r="E120" s="92" t="s">
        <v>175</v>
      </c>
      <c r="F120" s="92" t="s">
        <v>317</v>
      </c>
      <c r="G120" s="93">
        <v>13230</v>
      </c>
      <c r="H120" s="93">
        <v>13230</v>
      </c>
      <c r="I120" s="92" t="s">
        <v>318</v>
      </c>
      <c r="J120" s="98">
        <v>44802</v>
      </c>
      <c r="K120" s="98">
        <v>45166</v>
      </c>
      <c r="L120" s="93">
        <v>13363</v>
      </c>
      <c r="M120" s="97" t="s">
        <v>177</v>
      </c>
      <c r="N120" s="96" t="s">
        <v>177</v>
      </c>
      <c r="O120" s="96" t="s">
        <v>177</v>
      </c>
      <c r="P120" s="96" t="s">
        <v>177</v>
      </c>
      <c r="Q120" s="96" t="s">
        <v>177</v>
      </c>
      <c r="R120" s="96" t="s">
        <v>177</v>
      </c>
      <c r="S120" s="96" t="s">
        <v>177</v>
      </c>
      <c r="T120" s="96" t="s">
        <v>177</v>
      </c>
      <c r="U120" s="96" t="s">
        <v>177</v>
      </c>
      <c r="V120" s="96" t="s">
        <v>177</v>
      </c>
      <c r="W120" s="92" t="s">
        <v>177</v>
      </c>
      <c r="X120" s="99" t="s">
        <v>177</v>
      </c>
      <c r="Y120" s="118" t="s">
        <v>380</v>
      </c>
      <c r="Z120" s="92" t="s">
        <v>241</v>
      </c>
      <c r="AA120" s="92" t="s">
        <v>242</v>
      </c>
      <c r="AB120" s="98">
        <v>44928</v>
      </c>
      <c r="AC120" s="93">
        <v>13482</v>
      </c>
      <c r="AD120" s="98">
        <v>44928</v>
      </c>
      <c r="AE120" s="98">
        <v>45107</v>
      </c>
      <c r="AF120" s="92" t="s">
        <v>185</v>
      </c>
      <c r="AG120" s="92" t="s">
        <v>186</v>
      </c>
      <c r="AH120" s="96" t="s">
        <v>177</v>
      </c>
      <c r="AI120" s="119" t="s">
        <v>177</v>
      </c>
      <c r="AJ120" s="119" t="s">
        <v>177</v>
      </c>
      <c r="AK120" s="99">
        <v>12000</v>
      </c>
      <c r="AL120" s="118" t="s">
        <v>380</v>
      </c>
      <c r="AM120" s="101" t="s">
        <v>187</v>
      </c>
      <c r="AN120" s="101" t="s">
        <v>188</v>
      </c>
      <c r="AO120" s="102">
        <v>45107</v>
      </c>
      <c r="AP120" s="103">
        <v>13570</v>
      </c>
      <c r="AQ120" s="101" t="s">
        <v>194</v>
      </c>
      <c r="AR120" s="102">
        <v>45138</v>
      </c>
      <c r="AS120" s="102">
        <v>45317</v>
      </c>
      <c r="AT120" s="105" t="s">
        <v>177</v>
      </c>
      <c r="AU120" s="105" t="s">
        <v>177</v>
      </c>
      <c r="AV120" s="105" t="s">
        <v>177</v>
      </c>
      <c r="AW120" s="105" t="s">
        <v>177</v>
      </c>
      <c r="AX120" s="105" t="s">
        <v>177</v>
      </c>
      <c r="AY120" s="105" t="s">
        <v>177</v>
      </c>
      <c r="AZ120" s="105" t="s">
        <v>177</v>
      </c>
      <c r="BA120" s="105" t="s">
        <v>177</v>
      </c>
      <c r="BB120" s="105" t="s">
        <v>177</v>
      </c>
      <c r="BC120" s="105" t="s">
        <v>177</v>
      </c>
      <c r="BD120" s="101" t="s">
        <v>177</v>
      </c>
      <c r="BE120" s="102" t="s">
        <v>177</v>
      </c>
      <c r="BF120" s="108" t="s">
        <v>177</v>
      </c>
      <c r="BG120" s="105" t="s">
        <v>177</v>
      </c>
      <c r="BH120" s="105" t="s">
        <v>177</v>
      </c>
      <c r="BI120" s="105" t="s">
        <v>177</v>
      </c>
      <c r="BJ120" s="109">
        <v>12000</v>
      </c>
      <c r="BK120" s="110">
        <v>68000</v>
      </c>
      <c r="BL120" s="111">
        <v>8000</v>
      </c>
      <c r="BM120" s="112">
        <f>SUM(BK120:BL120)</f>
        <v>76000</v>
      </c>
      <c r="BN120" s="96" t="s">
        <v>177</v>
      </c>
      <c r="BO120" s="96" t="s">
        <v>177</v>
      </c>
      <c r="BP120" s="96" t="s">
        <v>177</v>
      </c>
      <c r="BQ120" s="96" t="s">
        <v>177</v>
      </c>
      <c r="BR120" s="96" t="s">
        <v>177</v>
      </c>
      <c r="BS120" s="96" t="s">
        <v>177</v>
      </c>
      <c r="BT120" s="96" t="s">
        <v>177</v>
      </c>
      <c r="BU120" s="96" t="s">
        <v>177</v>
      </c>
      <c r="BV120" s="119" t="s">
        <v>177</v>
      </c>
      <c r="BW120" s="119" t="s">
        <v>177</v>
      </c>
      <c r="BX120" s="96" t="s">
        <v>177</v>
      </c>
      <c r="BY120" s="96" t="s">
        <v>177</v>
      </c>
      <c r="BZ120" s="96" t="s">
        <v>177</v>
      </c>
      <c r="CA120" s="92" t="s">
        <v>381</v>
      </c>
      <c r="CB120" s="92"/>
      <c r="CC120" s="92" t="s">
        <v>246</v>
      </c>
      <c r="CD120" s="92">
        <v>714905</v>
      </c>
      <c r="CE120" s="92" t="s">
        <v>255</v>
      </c>
      <c r="CF120" s="92">
        <v>713704</v>
      </c>
    </row>
    <row r="121" spans="1:84" ht="39.950000000000003" customHeight="1" thickBot="1">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01" t="s">
        <v>187</v>
      </c>
      <c r="AN121" s="101" t="s">
        <v>193</v>
      </c>
      <c r="AO121" s="102">
        <v>45282</v>
      </c>
      <c r="AP121" s="103">
        <v>13687</v>
      </c>
      <c r="AQ121" s="101" t="s">
        <v>194</v>
      </c>
      <c r="AR121" s="102">
        <v>45318</v>
      </c>
      <c r="AS121" s="102">
        <v>45316</v>
      </c>
      <c r="AT121" s="105" t="s">
        <v>177</v>
      </c>
      <c r="AU121" s="105" t="s">
        <v>177</v>
      </c>
      <c r="AV121" s="105" t="s">
        <v>177</v>
      </c>
      <c r="AW121" s="105" t="s">
        <v>177</v>
      </c>
      <c r="AX121" s="105" t="s">
        <v>177</v>
      </c>
      <c r="AY121" s="105" t="s">
        <v>177</v>
      </c>
      <c r="AZ121" s="105" t="s">
        <v>177</v>
      </c>
      <c r="BA121" s="105" t="s">
        <v>177</v>
      </c>
      <c r="BB121" s="105" t="s">
        <v>177</v>
      </c>
      <c r="BC121" s="105" t="s">
        <v>177</v>
      </c>
      <c r="BD121" s="101" t="s">
        <v>177</v>
      </c>
      <c r="BE121" s="102" t="s">
        <v>177</v>
      </c>
      <c r="BF121" s="108" t="s">
        <v>177</v>
      </c>
      <c r="BG121" s="105" t="s">
        <v>177</v>
      </c>
      <c r="BH121" s="105" t="s">
        <v>177</v>
      </c>
      <c r="BI121" s="105" t="s">
        <v>177</v>
      </c>
      <c r="BJ121" s="109">
        <v>24000</v>
      </c>
      <c r="BK121" s="114"/>
      <c r="BL121" s="114"/>
      <c r="BM121" s="114"/>
      <c r="BN121" s="114"/>
      <c r="BO121" s="114"/>
      <c r="BP121" s="114"/>
      <c r="BQ121" s="114"/>
      <c r="BR121" s="114"/>
      <c r="BS121" s="114"/>
      <c r="BT121" s="114"/>
      <c r="BU121" s="114"/>
      <c r="BV121" s="114"/>
      <c r="BW121" s="114"/>
      <c r="BX121" s="114"/>
      <c r="BY121" s="114"/>
      <c r="BZ121" s="114"/>
      <c r="CA121" s="114"/>
      <c r="CB121" s="114"/>
      <c r="CC121" s="114"/>
      <c r="CD121" s="114"/>
      <c r="CE121" s="114"/>
      <c r="CF121" s="114"/>
    </row>
    <row r="122" spans="1:84" ht="39.950000000000003" customHeight="1" thickBot="1">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01" t="s">
        <v>187</v>
      </c>
      <c r="AN122" s="101" t="s">
        <v>195</v>
      </c>
      <c r="AO122" s="102">
        <v>45660</v>
      </c>
      <c r="AP122" s="103">
        <v>13943</v>
      </c>
      <c r="AQ122" s="101" t="s">
        <v>194</v>
      </c>
      <c r="AR122" s="102">
        <v>45683</v>
      </c>
      <c r="AS122" s="102">
        <v>46047</v>
      </c>
      <c r="AT122" s="105" t="s">
        <v>177</v>
      </c>
      <c r="AU122" s="105" t="s">
        <v>177</v>
      </c>
      <c r="AV122" s="105" t="s">
        <v>177</v>
      </c>
      <c r="AW122" s="105" t="s">
        <v>177</v>
      </c>
      <c r="AX122" s="105" t="s">
        <v>177</v>
      </c>
      <c r="AY122" s="105" t="s">
        <v>177</v>
      </c>
      <c r="AZ122" s="105" t="s">
        <v>177</v>
      </c>
      <c r="BA122" s="105" t="s">
        <v>177</v>
      </c>
      <c r="BB122" s="105" t="s">
        <v>177</v>
      </c>
      <c r="BC122" s="105" t="s">
        <v>177</v>
      </c>
      <c r="BD122" s="101" t="s">
        <v>177</v>
      </c>
      <c r="BE122" s="102" t="s">
        <v>177</v>
      </c>
      <c r="BF122" s="108" t="s">
        <v>177</v>
      </c>
      <c r="BG122" s="105" t="s">
        <v>177</v>
      </c>
      <c r="BH122" s="105" t="s">
        <v>177</v>
      </c>
      <c r="BI122" s="105" t="s">
        <v>177</v>
      </c>
      <c r="BJ122" s="109">
        <v>24000</v>
      </c>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row>
    <row r="123" spans="1:84" ht="39.950000000000003" customHeight="1" thickBot="1">
      <c r="A123" s="117"/>
      <c r="B123" s="117"/>
      <c r="C123" s="117"/>
      <c r="D123" s="117"/>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c r="AA123" s="117"/>
      <c r="AB123" s="117"/>
      <c r="AC123" s="117"/>
      <c r="AD123" s="117"/>
      <c r="AE123" s="117"/>
      <c r="AF123" s="117"/>
      <c r="AG123" s="117"/>
      <c r="AH123" s="117"/>
      <c r="AI123" s="117"/>
      <c r="AJ123" s="117"/>
      <c r="AK123" s="117"/>
      <c r="AL123" s="117"/>
      <c r="AM123" s="101" t="s">
        <v>187</v>
      </c>
      <c r="AN123" s="101" t="s">
        <v>198</v>
      </c>
      <c r="AO123" s="102">
        <v>46034</v>
      </c>
      <c r="AP123" s="103">
        <v>14193</v>
      </c>
      <c r="AQ123" s="101" t="s">
        <v>194</v>
      </c>
      <c r="AR123" s="102">
        <v>46048</v>
      </c>
      <c r="AS123" s="102">
        <v>46412</v>
      </c>
      <c r="AT123" s="105" t="s">
        <v>177</v>
      </c>
      <c r="AU123" s="105" t="s">
        <v>177</v>
      </c>
      <c r="AV123" s="105" t="s">
        <v>177</v>
      </c>
      <c r="AW123" s="105" t="s">
        <v>177</v>
      </c>
      <c r="AX123" s="105" t="s">
        <v>177</v>
      </c>
      <c r="AY123" s="105" t="s">
        <v>177</v>
      </c>
      <c r="AZ123" s="105" t="s">
        <v>177</v>
      </c>
      <c r="BA123" s="105" t="s">
        <v>177</v>
      </c>
      <c r="BB123" s="105" t="s">
        <v>177</v>
      </c>
      <c r="BC123" s="105" t="s">
        <v>177</v>
      </c>
      <c r="BD123" s="101" t="s">
        <v>177</v>
      </c>
      <c r="BE123" s="102" t="s">
        <v>177</v>
      </c>
      <c r="BF123" s="108" t="s">
        <v>177</v>
      </c>
      <c r="BG123" s="105" t="s">
        <v>177</v>
      </c>
      <c r="BH123" s="105" t="s">
        <v>177</v>
      </c>
      <c r="BI123" s="105" t="s">
        <v>177</v>
      </c>
      <c r="BJ123" s="109">
        <v>24000</v>
      </c>
      <c r="BK123" s="117"/>
      <c r="BL123" s="117"/>
      <c r="BM123" s="117"/>
      <c r="BN123" s="117"/>
      <c r="BO123" s="117"/>
      <c r="BP123" s="117"/>
      <c r="BQ123" s="117"/>
      <c r="BR123" s="117"/>
      <c r="BS123" s="117"/>
      <c r="BT123" s="117"/>
      <c r="BU123" s="117"/>
      <c r="BV123" s="117"/>
      <c r="BW123" s="117"/>
      <c r="BX123" s="117"/>
      <c r="BY123" s="117"/>
      <c r="BZ123" s="117"/>
      <c r="CA123" s="117"/>
      <c r="CB123" s="117"/>
      <c r="CC123" s="117"/>
      <c r="CD123" s="117"/>
      <c r="CE123" s="117"/>
      <c r="CF123" s="117"/>
    </row>
    <row r="124" spans="1:84" ht="29.25" thickBot="1">
      <c r="A124" s="92">
        <v>25</v>
      </c>
      <c r="B124" s="92" t="s">
        <v>382</v>
      </c>
      <c r="C124" s="92" t="s">
        <v>383</v>
      </c>
      <c r="D124" s="118" t="s">
        <v>326</v>
      </c>
      <c r="E124" s="92" t="s">
        <v>175</v>
      </c>
      <c r="F124" s="92" t="s">
        <v>384</v>
      </c>
      <c r="G124" s="93">
        <v>13455</v>
      </c>
      <c r="H124" s="93">
        <v>13455</v>
      </c>
      <c r="I124" s="113" t="s">
        <v>385</v>
      </c>
      <c r="J124" s="132">
        <v>44970</v>
      </c>
      <c r="K124" s="132">
        <v>45334</v>
      </c>
      <c r="L124" s="130">
        <v>13508</v>
      </c>
      <c r="M124" s="97" t="s">
        <v>177</v>
      </c>
      <c r="N124" s="96" t="s">
        <v>177</v>
      </c>
      <c r="O124" s="96" t="s">
        <v>177</v>
      </c>
      <c r="P124" s="96" t="s">
        <v>177</v>
      </c>
      <c r="Q124" s="96" t="s">
        <v>177</v>
      </c>
      <c r="R124" s="96" t="s">
        <v>177</v>
      </c>
      <c r="S124" s="96" t="s">
        <v>177</v>
      </c>
      <c r="T124" s="96" t="s">
        <v>177</v>
      </c>
      <c r="U124" s="96" t="s">
        <v>177</v>
      </c>
      <c r="V124" s="96" t="s">
        <v>177</v>
      </c>
      <c r="W124" s="92" t="s">
        <v>177</v>
      </c>
      <c r="X124" s="92"/>
      <c r="Y124" s="118" t="s">
        <v>386</v>
      </c>
      <c r="Z124" s="92" t="s">
        <v>387</v>
      </c>
      <c r="AA124" s="92" t="s">
        <v>388</v>
      </c>
      <c r="AB124" s="98">
        <v>44998</v>
      </c>
      <c r="AC124" s="93">
        <v>13492</v>
      </c>
      <c r="AD124" s="98">
        <v>44998</v>
      </c>
      <c r="AE124" s="98">
        <v>45291</v>
      </c>
      <c r="AF124" s="92" t="s">
        <v>185</v>
      </c>
      <c r="AG124" s="92" t="s">
        <v>389</v>
      </c>
      <c r="AH124" s="94" t="s">
        <v>177</v>
      </c>
      <c r="AI124" s="100" t="s">
        <v>177</v>
      </c>
      <c r="AJ124" s="100" t="s">
        <v>177</v>
      </c>
      <c r="AK124" s="99">
        <v>90999</v>
      </c>
      <c r="AL124" s="118" t="s">
        <v>386</v>
      </c>
      <c r="AM124" s="101" t="s">
        <v>187</v>
      </c>
      <c r="AN124" s="101" t="s">
        <v>188</v>
      </c>
      <c r="AO124" s="102">
        <v>45237</v>
      </c>
      <c r="AP124" s="103">
        <v>13654</v>
      </c>
      <c r="AQ124" s="101" t="s">
        <v>325</v>
      </c>
      <c r="AR124" s="102">
        <v>44998</v>
      </c>
      <c r="AS124" s="102">
        <v>45291</v>
      </c>
      <c r="AT124" s="105" t="s">
        <v>177</v>
      </c>
      <c r="AU124" s="105" t="s">
        <v>177</v>
      </c>
      <c r="AV124" s="123">
        <v>0.2397</v>
      </c>
      <c r="AW124" s="121" t="s">
        <v>177</v>
      </c>
      <c r="AX124" s="137">
        <v>21812</v>
      </c>
      <c r="AY124" s="134" t="s">
        <v>177</v>
      </c>
      <c r="AZ124" s="105" t="s">
        <v>177</v>
      </c>
      <c r="BA124" s="105" t="s">
        <v>177</v>
      </c>
      <c r="BB124" s="105" t="s">
        <v>177</v>
      </c>
      <c r="BC124" s="105" t="s">
        <v>177</v>
      </c>
      <c r="BD124" s="121" t="s">
        <v>177</v>
      </c>
      <c r="BE124" s="122" t="s">
        <v>177</v>
      </c>
      <c r="BF124" s="135" t="s">
        <v>177</v>
      </c>
      <c r="BG124" s="105" t="s">
        <v>177</v>
      </c>
      <c r="BH124" s="105" t="s">
        <v>177</v>
      </c>
      <c r="BI124" s="105" t="s">
        <v>177</v>
      </c>
      <c r="BJ124" s="109">
        <v>112811</v>
      </c>
      <c r="BK124" s="110">
        <v>329857.91000000003</v>
      </c>
      <c r="BL124" s="111">
        <v>35122</v>
      </c>
      <c r="BM124" s="112">
        <f>SUM(BK124:BL124)</f>
        <v>364979.91000000003</v>
      </c>
      <c r="BN124" s="96" t="s">
        <v>177</v>
      </c>
      <c r="BO124" s="96" t="s">
        <v>177</v>
      </c>
      <c r="BP124" s="96" t="s">
        <v>177</v>
      </c>
      <c r="BQ124" s="96" t="s">
        <v>177</v>
      </c>
      <c r="BR124" s="96" t="s">
        <v>177</v>
      </c>
      <c r="BS124" s="96" t="s">
        <v>177</v>
      </c>
      <c r="BT124" s="96" t="s">
        <v>177</v>
      </c>
      <c r="BU124" s="96" t="s">
        <v>177</v>
      </c>
      <c r="BV124" s="119" t="s">
        <v>177</v>
      </c>
      <c r="BW124" s="119" t="s">
        <v>177</v>
      </c>
      <c r="BX124" s="96" t="s">
        <v>177</v>
      </c>
      <c r="BY124" s="96" t="s">
        <v>177</v>
      </c>
      <c r="BZ124" s="96" t="s">
        <v>177</v>
      </c>
      <c r="CA124" s="92" t="s">
        <v>390</v>
      </c>
      <c r="CB124" s="93">
        <v>13997</v>
      </c>
      <c r="CC124" s="113" t="s">
        <v>246</v>
      </c>
      <c r="CD124" s="113">
        <v>714905</v>
      </c>
      <c r="CE124" s="92" t="s">
        <v>391</v>
      </c>
      <c r="CF124" s="113">
        <v>716122</v>
      </c>
    </row>
    <row r="125" spans="1:84" ht="29.25" thickBot="1">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01" t="s">
        <v>187</v>
      </c>
      <c r="AN125" s="101" t="s">
        <v>193</v>
      </c>
      <c r="AO125" s="102">
        <v>45280</v>
      </c>
      <c r="AP125" s="103">
        <v>13680</v>
      </c>
      <c r="AQ125" s="101" t="s">
        <v>194</v>
      </c>
      <c r="AR125" s="102">
        <v>45292</v>
      </c>
      <c r="AS125" s="102">
        <v>45657</v>
      </c>
      <c r="AT125" s="105" t="s">
        <v>177</v>
      </c>
      <c r="AU125" s="105" t="s">
        <v>177</v>
      </c>
      <c r="AV125" s="134" t="s">
        <v>177</v>
      </c>
      <c r="AW125" s="134" t="s">
        <v>177</v>
      </c>
      <c r="AX125" s="134" t="s">
        <v>177</v>
      </c>
      <c r="AY125" s="134" t="s">
        <v>177</v>
      </c>
      <c r="AZ125" s="105" t="s">
        <v>177</v>
      </c>
      <c r="BA125" s="105" t="s">
        <v>177</v>
      </c>
      <c r="BB125" s="105" t="s">
        <v>177</v>
      </c>
      <c r="BC125" s="105" t="s">
        <v>177</v>
      </c>
      <c r="BD125" s="121" t="s">
        <v>177</v>
      </c>
      <c r="BE125" s="122" t="s">
        <v>177</v>
      </c>
      <c r="BF125" s="135" t="s">
        <v>177</v>
      </c>
      <c r="BG125" s="105" t="s">
        <v>177</v>
      </c>
      <c r="BH125" s="105" t="s">
        <v>177</v>
      </c>
      <c r="BI125" s="105" t="s">
        <v>177</v>
      </c>
      <c r="BJ125" s="109">
        <v>112811</v>
      </c>
      <c r="BK125" s="114"/>
      <c r="BL125" s="114"/>
      <c r="BM125" s="114"/>
      <c r="BN125" s="114"/>
      <c r="BO125" s="114"/>
      <c r="BP125" s="114"/>
      <c r="BQ125" s="114"/>
      <c r="BR125" s="114"/>
      <c r="BS125" s="114"/>
      <c r="BT125" s="114"/>
      <c r="BU125" s="114"/>
      <c r="BV125" s="114"/>
      <c r="BW125" s="114"/>
      <c r="BX125" s="114"/>
      <c r="BY125" s="114"/>
      <c r="BZ125" s="114"/>
      <c r="CA125" s="114"/>
      <c r="CB125" s="114"/>
      <c r="CC125" s="114"/>
      <c r="CD125" s="114"/>
      <c r="CE125" s="114"/>
      <c r="CF125" s="114"/>
    </row>
    <row r="126" spans="1:84" ht="29.25" thickBot="1">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01" t="s">
        <v>187</v>
      </c>
      <c r="AN126" s="101" t="s">
        <v>234</v>
      </c>
      <c r="AO126" s="102">
        <v>45637</v>
      </c>
      <c r="AP126" s="103">
        <v>13925</v>
      </c>
      <c r="AQ126" s="101" t="s">
        <v>194</v>
      </c>
      <c r="AR126" s="102">
        <v>45658</v>
      </c>
      <c r="AS126" s="102">
        <v>46022</v>
      </c>
      <c r="AT126" s="105" t="s">
        <v>177</v>
      </c>
      <c r="AU126" s="105" t="s">
        <v>177</v>
      </c>
      <c r="AV126" s="105" t="s">
        <v>177</v>
      </c>
      <c r="AW126" s="105" t="s">
        <v>177</v>
      </c>
      <c r="AX126" s="105" t="s">
        <v>177</v>
      </c>
      <c r="AY126" s="105" t="s">
        <v>177</v>
      </c>
      <c r="AZ126" s="105" t="s">
        <v>177</v>
      </c>
      <c r="BA126" s="105" t="s">
        <v>177</v>
      </c>
      <c r="BB126" s="105" t="s">
        <v>177</v>
      </c>
      <c r="BC126" s="105" t="s">
        <v>177</v>
      </c>
      <c r="BD126" s="101" t="s">
        <v>177</v>
      </c>
      <c r="BE126" s="102" t="s">
        <v>177</v>
      </c>
      <c r="BF126" s="108" t="s">
        <v>177</v>
      </c>
      <c r="BG126" s="105" t="s">
        <v>177</v>
      </c>
      <c r="BH126" s="105" t="s">
        <v>177</v>
      </c>
      <c r="BI126" s="105" t="s">
        <v>177</v>
      </c>
      <c r="BJ126" s="109">
        <v>112811</v>
      </c>
      <c r="BK126" s="114"/>
      <c r="BL126" s="114"/>
      <c r="BM126" s="114"/>
      <c r="BN126" s="114"/>
      <c r="BO126" s="114"/>
      <c r="BP126" s="114"/>
      <c r="BQ126" s="114"/>
      <c r="BR126" s="114"/>
      <c r="BS126" s="114"/>
      <c r="BT126" s="114"/>
      <c r="BU126" s="114"/>
      <c r="BV126" s="114"/>
      <c r="BW126" s="114"/>
      <c r="BX126" s="114"/>
      <c r="BY126" s="114"/>
      <c r="BZ126" s="114"/>
      <c r="CA126" s="114"/>
      <c r="CB126" s="114"/>
      <c r="CC126" s="114"/>
      <c r="CD126" s="114"/>
      <c r="CE126" s="114"/>
      <c r="CF126" s="114"/>
    </row>
    <row r="127" spans="1:84" ht="29.25" thickBot="1">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01" t="s">
        <v>187</v>
      </c>
      <c r="AN127" s="101" t="s">
        <v>221</v>
      </c>
      <c r="AO127" s="102">
        <v>45775</v>
      </c>
      <c r="AP127" s="103">
        <v>14012</v>
      </c>
      <c r="AQ127" s="101" t="s">
        <v>247</v>
      </c>
      <c r="AR127" s="141">
        <v>45658</v>
      </c>
      <c r="AS127" s="141">
        <v>45688</v>
      </c>
      <c r="AT127" s="105" t="s">
        <v>177</v>
      </c>
      <c r="AU127" s="105" t="s">
        <v>177</v>
      </c>
      <c r="AV127" s="146" t="s">
        <v>392</v>
      </c>
      <c r="AW127" s="105" t="s">
        <v>177</v>
      </c>
      <c r="AX127" s="147">
        <v>5565.28</v>
      </c>
      <c r="AY127" s="105" t="s">
        <v>177</v>
      </c>
      <c r="AZ127" s="105" t="s">
        <v>177</v>
      </c>
      <c r="BA127" s="105" t="s">
        <v>177</v>
      </c>
      <c r="BB127" s="105" t="s">
        <v>177</v>
      </c>
      <c r="BC127" s="105" t="s">
        <v>177</v>
      </c>
      <c r="BD127" s="105" t="s">
        <v>177</v>
      </c>
      <c r="BE127" s="105" t="s">
        <v>177</v>
      </c>
      <c r="BF127" s="105" t="s">
        <v>177</v>
      </c>
      <c r="BG127" s="105" t="s">
        <v>177</v>
      </c>
      <c r="BH127" s="105" t="s">
        <v>177</v>
      </c>
      <c r="BI127" s="105" t="s">
        <v>177</v>
      </c>
      <c r="BJ127" s="109">
        <v>118376.28</v>
      </c>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row>
    <row r="128" spans="1:84" ht="29.25" thickBot="1">
      <c r="A128" s="117"/>
      <c r="B128" s="117"/>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7"/>
      <c r="AF128" s="117"/>
      <c r="AG128" s="117"/>
      <c r="AH128" s="117"/>
      <c r="AI128" s="117"/>
      <c r="AJ128" s="117"/>
      <c r="AK128" s="117"/>
      <c r="AL128" s="117"/>
      <c r="AM128" s="101" t="s">
        <v>187</v>
      </c>
      <c r="AN128" s="101" t="s">
        <v>222</v>
      </c>
      <c r="AO128" s="102">
        <v>45995</v>
      </c>
      <c r="AP128" s="120" t="s">
        <v>177</v>
      </c>
      <c r="AQ128" s="101" t="s">
        <v>194</v>
      </c>
      <c r="AR128" s="141">
        <v>46023</v>
      </c>
      <c r="AS128" s="141">
        <v>46418</v>
      </c>
      <c r="AT128" s="105" t="s">
        <v>177</v>
      </c>
      <c r="AU128" s="105" t="s">
        <v>177</v>
      </c>
      <c r="AV128" s="105" t="s">
        <v>177</v>
      </c>
      <c r="AW128" s="105" t="s">
        <v>177</v>
      </c>
      <c r="AX128" s="105" t="s">
        <v>177</v>
      </c>
      <c r="AY128" s="105" t="s">
        <v>177</v>
      </c>
      <c r="AZ128" s="105" t="s">
        <v>177</v>
      </c>
      <c r="BA128" s="105" t="s">
        <v>177</v>
      </c>
      <c r="BB128" s="105" t="s">
        <v>177</v>
      </c>
      <c r="BC128" s="105" t="s">
        <v>177</v>
      </c>
      <c r="BD128" s="105" t="s">
        <v>177</v>
      </c>
      <c r="BE128" s="105" t="s">
        <v>177</v>
      </c>
      <c r="BF128" s="105" t="s">
        <v>177</v>
      </c>
      <c r="BG128" s="105" t="s">
        <v>177</v>
      </c>
      <c r="BH128" s="105" t="s">
        <v>177</v>
      </c>
      <c r="BI128" s="105" t="s">
        <v>177</v>
      </c>
      <c r="BJ128" s="109">
        <v>118376.28</v>
      </c>
      <c r="BK128" s="117"/>
      <c r="BL128" s="117"/>
      <c r="BM128" s="117"/>
      <c r="BN128" s="117"/>
      <c r="BO128" s="117"/>
      <c r="BP128" s="117"/>
      <c r="BQ128" s="117"/>
      <c r="BR128" s="117"/>
      <c r="BS128" s="117"/>
      <c r="BT128" s="117"/>
      <c r="BU128" s="117"/>
      <c r="BV128" s="117"/>
      <c r="BW128" s="117"/>
      <c r="BX128" s="117"/>
      <c r="BY128" s="117"/>
      <c r="BZ128" s="117"/>
      <c r="CA128" s="117"/>
      <c r="CB128" s="117"/>
      <c r="CC128" s="117"/>
      <c r="CD128" s="117"/>
      <c r="CE128" s="117"/>
      <c r="CF128" s="117"/>
    </row>
    <row r="129" spans="1:84" ht="35.1" customHeight="1" thickBot="1">
      <c r="A129" s="92">
        <v>26</v>
      </c>
      <c r="B129" s="92" t="s">
        <v>393</v>
      </c>
      <c r="C129" s="148" t="s">
        <v>394</v>
      </c>
      <c r="D129" s="118" t="s">
        <v>326</v>
      </c>
      <c r="E129" s="92" t="s">
        <v>175</v>
      </c>
      <c r="F129" s="92" t="s">
        <v>395</v>
      </c>
      <c r="G129" s="93">
        <v>13448</v>
      </c>
      <c r="H129" s="93">
        <v>13448</v>
      </c>
      <c r="I129" s="113" t="s">
        <v>396</v>
      </c>
      <c r="J129" s="132">
        <v>44964</v>
      </c>
      <c r="K129" s="132">
        <v>45328</v>
      </c>
      <c r="L129" s="130">
        <v>13473</v>
      </c>
      <c r="M129" s="97" t="s">
        <v>177</v>
      </c>
      <c r="N129" s="96" t="s">
        <v>177</v>
      </c>
      <c r="O129" s="96" t="s">
        <v>177</v>
      </c>
      <c r="P129" s="96" t="s">
        <v>177</v>
      </c>
      <c r="Q129" s="96" t="s">
        <v>177</v>
      </c>
      <c r="R129" s="96" t="s">
        <v>177</v>
      </c>
      <c r="S129" s="96" t="s">
        <v>177</v>
      </c>
      <c r="T129" s="96" t="s">
        <v>177</v>
      </c>
      <c r="U129" s="96" t="s">
        <v>177</v>
      </c>
      <c r="V129" s="96" t="s">
        <v>177</v>
      </c>
      <c r="W129" s="96" t="s">
        <v>177</v>
      </c>
      <c r="X129" s="96" t="s">
        <v>177</v>
      </c>
      <c r="Y129" s="92" t="s">
        <v>397</v>
      </c>
      <c r="Z129" s="92" t="s">
        <v>398</v>
      </c>
      <c r="AA129" s="92" t="s">
        <v>399</v>
      </c>
      <c r="AB129" s="92">
        <v>45000</v>
      </c>
      <c r="AC129" s="92">
        <v>13496</v>
      </c>
      <c r="AD129" s="92">
        <v>45000</v>
      </c>
      <c r="AE129" s="92">
        <v>45365</v>
      </c>
      <c r="AF129" s="92" t="s">
        <v>185</v>
      </c>
      <c r="AG129" s="92" t="s">
        <v>186</v>
      </c>
      <c r="AH129" s="96" t="s">
        <v>177</v>
      </c>
      <c r="AI129" s="96" t="s">
        <v>177</v>
      </c>
      <c r="AJ129" s="96" t="s">
        <v>177</v>
      </c>
      <c r="AK129" s="149">
        <v>2437866.4700000002</v>
      </c>
      <c r="AL129" s="92" t="s">
        <v>397</v>
      </c>
      <c r="AM129" s="101" t="s">
        <v>187</v>
      </c>
      <c r="AN129" s="101" t="s">
        <v>188</v>
      </c>
      <c r="AO129" s="102">
        <v>45358</v>
      </c>
      <c r="AP129" s="103">
        <v>13732</v>
      </c>
      <c r="AQ129" s="101" t="s">
        <v>194</v>
      </c>
      <c r="AR129" s="102">
        <v>45366</v>
      </c>
      <c r="AS129" s="102">
        <v>45730</v>
      </c>
      <c r="AT129" s="105" t="s">
        <v>177</v>
      </c>
      <c r="AU129" s="105" t="s">
        <v>177</v>
      </c>
      <c r="AV129" s="105" t="s">
        <v>177</v>
      </c>
      <c r="AW129" s="105" t="s">
        <v>177</v>
      </c>
      <c r="AX129" s="105" t="s">
        <v>177</v>
      </c>
      <c r="AY129" s="105" t="s">
        <v>177</v>
      </c>
      <c r="AZ129" s="105" t="s">
        <v>177</v>
      </c>
      <c r="BA129" s="105" t="s">
        <v>177</v>
      </c>
      <c r="BB129" s="105" t="s">
        <v>177</v>
      </c>
      <c r="BC129" s="105" t="s">
        <v>177</v>
      </c>
      <c r="BD129" s="101" t="s">
        <v>177</v>
      </c>
      <c r="BE129" s="102" t="s">
        <v>177</v>
      </c>
      <c r="BF129" s="108" t="s">
        <v>177</v>
      </c>
      <c r="BG129" s="105" t="s">
        <v>177</v>
      </c>
      <c r="BH129" s="105" t="s">
        <v>177</v>
      </c>
      <c r="BI129" s="105" t="s">
        <v>177</v>
      </c>
      <c r="BJ129" s="109">
        <v>2437866.4700000002</v>
      </c>
      <c r="BK129" s="150">
        <v>5239479.7299999995</v>
      </c>
      <c r="BL129" s="151">
        <v>380452.86</v>
      </c>
      <c r="BM129" s="152">
        <f>SUM(BK129:BL129)</f>
        <v>5619932.5899999999</v>
      </c>
      <c r="BN129" s="153" t="s">
        <v>177</v>
      </c>
      <c r="BO129" s="153" t="s">
        <v>177</v>
      </c>
      <c r="BP129" s="153" t="s">
        <v>177</v>
      </c>
      <c r="BQ129" s="153" t="s">
        <v>177</v>
      </c>
      <c r="BR129" s="153" t="s">
        <v>177</v>
      </c>
      <c r="BS129" s="153" t="s">
        <v>177</v>
      </c>
      <c r="BT129" s="153" t="s">
        <v>177</v>
      </c>
      <c r="BU129" s="153" t="s">
        <v>177</v>
      </c>
      <c r="BV129" s="154" t="s">
        <v>177</v>
      </c>
      <c r="BW129" s="154" t="s">
        <v>177</v>
      </c>
      <c r="BX129" s="153" t="s">
        <v>177</v>
      </c>
      <c r="BY129" s="153" t="s">
        <v>177</v>
      </c>
      <c r="BZ129" s="153" t="s">
        <v>177</v>
      </c>
      <c r="CA129" s="155" t="s">
        <v>400</v>
      </c>
      <c r="CB129" s="156">
        <v>13961</v>
      </c>
      <c r="CC129" s="157" t="s">
        <v>177</v>
      </c>
      <c r="CD129" s="157" t="s">
        <v>177</v>
      </c>
      <c r="CE129" s="158" t="s">
        <v>401</v>
      </c>
      <c r="CF129" s="158">
        <v>714044</v>
      </c>
    </row>
    <row r="130" spans="1:84" ht="35.1" customHeight="1" thickBot="1">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59"/>
      <c r="AL130" s="114"/>
      <c r="AM130" s="101" t="s">
        <v>187</v>
      </c>
      <c r="AN130" s="101" t="s">
        <v>193</v>
      </c>
      <c r="AO130" s="102">
        <v>45730</v>
      </c>
      <c r="AP130" s="103">
        <v>13984</v>
      </c>
      <c r="AQ130" s="101" t="s">
        <v>194</v>
      </c>
      <c r="AR130" s="102">
        <v>45731</v>
      </c>
      <c r="AS130" s="102">
        <v>46095</v>
      </c>
      <c r="AT130" s="105" t="s">
        <v>177</v>
      </c>
      <c r="AU130" s="105" t="s">
        <v>177</v>
      </c>
      <c r="AV130" s="105" t="s">
        <v>177</v>
      </c>
      <c r="AW130" s="105" t="s">
        <v>177</v>
      </c>
      <c r="AX130" s="105" t="s">
        <v>177</v>
      </c>
      <c r="AY130" s="105" t="s">
        <v>177</v>
      </c>
      <c r="AZ130" s="105" t="s">
        <v>177</v>
      </c>
      <c r="BA130" s="105" t="s">
        <v>177</v>
      </c>
      <c r="BB130" s="105" t="s">
        <v>177</v>
      </c>
      <c r="BC130" s="105" t="s">
        <v>177</v>
      </c>
      <c r="BD130" s="101" t="s">
        <v>177</v>
      </c>
      <c r="BE130" s="102" t="s">
        <v>177</v>
      </c>
      <c r="BF130" s="108" t="s">
        <v>177</v>
      </c>
      <c r="BG130" s="105" t="s">
        <v>177</v>
      </c>
      <c r="BH130" s="105" t="s">
        <v>177</v>
      </c>
      <c r="BI130" s="105" t="s">
        <v>177</v>
      </c>
      <c r="BJ130" s="109">
        <v>2437866.4700000002</v>
      </c>
      <c r="BK130" s="160"/>
      <c r="BL130" s="161"/>
      <c r="BM130" s="162"/>
      <c r="BN130" s="163"/>
      <c r="BO130" s="163"/>
      <c r="BP130" s="163"/>
      <c r="BQ130" s="163"/>
      <c r="BR130" s="163"/>
      <c r="BS130" s="163"/>
      <c r="BT130" s="163"/>
      <c r="BU130" s="163"/>
      <c r="BV130" s="164"/>
      <c r="BW130" s="164"/>
      <c r="BX130" s="163"/>
      <c r="BY130" s="163"/>
      <c r="BZ130" s="163"/>
      <c r="CA130" s="165"/>
      <c r="CB130" s="166"/>
      <c r="CC130" s="167"/>
      <c r="CD130" s="167"/>
      <c r="CE130" s="168"/>
      <c r="CF130" s="168"/>
    </row>
    <row r="131" spans="1:84" ht="35.1" customHeight="1" thickBot="1">
      <c r="A131" s="117"/>
      <c r="B131" s="117"/>
      <c r="C131" s="117"/>
      <c r="D131" s="117"/>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c r="AA131" s="117"/>
      <c r="AB131" s="117"/>
      <c r="AC131" s="117"/>
      <c r="AD131" s="117"/>
      <c r="AE131" s="117"/>
      <c r="AF131" s="117"/>
      <c r="AG131" s="117"/>
      <c r="AH131" s="117"/>
      <c r="AI131" s="117"/>
      <c r="AJ131" s="117"/>
      <c r="AK131" s="169"/>
      <c r="AL131" s="117"/>
      <c r="AM131" s="101" t="s">
        <v>187</v>
      </c>
      <c r="AN131" s="101" t="s">
        <v>195</v>
      </c>
      <c r="AO131" s="102">
        <v>46094</v>
      </c>
      <c r="AP131" s="103">
        <v>14226</v>
      </c>
      <c r="AQ131" s="101" t="s">
        <v>194</v>
      </c>
      <c r="AR131" s="102">
        <v>46096</v>
      </c>
      <c r="AS131" s="102">
        <v>46460</v>
      </c>
      <c r="AT131" s="105" t="s">
        <v>177</v>
      </c>
      <c r="AU131" s="105" t="s">
        <v>177</v>
      </c>
      <c r="AV131" s="105" t="s">
        <v>177</v>
      </c>
      <c r="AW131" s="105" t="s">
        <v>177</v>
      </c>
      <c r="AX131" s="105" t="s">
        <v>177</v>
      </c>
      <c r="AY131" s="105" t="s">
        <v>177</v>
      </c>
      <c r="AZ131" s="105" t="s">
        <v>177</v>
      </c>
      <c r="BA131" s="105" t="s">
        <v>177</v>
      </c>
      <c r="BB131" s="105" t="s">
        <v>177</v>
      </c>
      <c r="BC131" s="105" t="s">
        <v>177</v>
      </c>
      <c r="BD131" s="101" t="s">
        <v>177</v>
      </c>
      <c r="BE131" s="102" t="s">
        <v>177</v>
      </c>
      <c r="BF131" s="108" t="s">
        <v>177</v>
      </c>
      <c r="BG131" s="105" t="s">
        <v>177</v>
      </c>
      <c r="BH131" s="105" t="s">
        <v>177</v>
      </c>
      <c r="BI131" s="105" t="s">
        <v>177</v>
      </c>
      <c r="BJ131" s="109">
        <v>2437866.4700000002</v>
      </c>
      <c r="BK131" s="170"/>
      <c r="BL131" s="171"/>
      <c r="BM131" s="172"/>
      <c r="BN131" s="173"/>
      <c r="BO131" s="173"/>
      <c r="BP131" s="173"/>
      <c r="BQ131" s="173"/>
      <c r="BR131" s="173"/>
      <c r="BS131" s="173"/>
      <c r="BT131" s="173"/>
      <c r="BU131" s="173"/>
      <c r="BV131" s="174"/>
      <c r="BW131" s="174"/>
      <c r="BX131" s="173"/>
      <c r="BY131" s="173"/>
      <c r="BZ131" s="173"/>
      <c r="CA131" s="175"/>
      <c r="CB131" s="176"/>
      <c r="CC131" s="177"/>
      <c r="CD131" s="177"/>
      <c r="CE131" s="178"/>
      <c r="CF131" s="178"/>
    </row>
    <row r="132" spans="1:84" ht="39.950000000000003" customHeight="1" thickBot="1">
      <c r="A132" s="92">
        <v>27</v>
      </c>
      <c r="B132" s="92" t="s">
        <v>314</v>
      </c>
      <c r="C132" s="92" t="s">
        <v>315</v>
      </c>
      <c r="D132" s="118" t="s">
        <v>326</v>
      </c>
      <c r="E132" s="92" t="s">
        <v>175</v>
      </c>
      <c r="F132" s="92" t="s">
        <v>317</v>
      </c>
      <c r="G132" s="93">
        <v>13230</v>
      </c>
      <c r="H132" s="93">
        <v>13230</v>
      </c>
      <c r="I132" s="92" t="s">
        <v>318</v>
      </c>
      <c r="J132" s="98">
        <v>44802</v>
      </c>
      <c r="K132" s="98">
        <v>45166</v>
      </c>
      <c r="L132" s="93">
        <v>13363</v>
      </c>
      <c r="M132" s="97" t="s">
        <v>177</v>
      </c>
      <c r="N132" s="96" t="s">
        <v>177</v>
      </c>
      <c r="O132" s="96" t="s">
        <v>177</v>
      </c>
      <c r="P132" s="96" t="s">
        <v>177</v>
      </c>
      <c r="Q132" s="96" t="s">
        <v>177</v>
      </c>
      <c r="R132" s="96" t="s">
        <v>177</v>
      </c>
      <c r="S132" s="96" t="s">
        <v>177</v>
      </c>
      <c r="T132" s="96" t="s">
        <v>177</v>
      </c>
      <c r="U132" s="96" t="s">
        <v>177</v>
      </c>
      <c r="V132" s="96" t="s">
        <v>177</v>
      </c>
      <c r="W132" s="92" t="s">
        <v>177</v>
      </c>
      <c r="X132" s="99" t="s">
        <v>177</v>
      </c>
      <c r="Y132" s="118" t="s">
        <v>402</v>
      </c>
      <c r="Z132" s="118" t="s">
        <v>369</v>
      </c>
      <c r="AA132" s="118" t="s">
        <v>370</v>
      </c>
      <c r="AB132" s="179">
        <v>45028</v>
      </c>
      <c r="AC132" s="118" t="s">
        <v>403</v>
      </c>
      <c r="AD132" s="179">
        <v>45028</v>
      </c>
      <c r="AE132" s="98">
        <v>45267</v>
      </c>
      <c r="AF132" s="118" t="s">
        <v>185</v>
      </c>
      <c r="AG132" s="92" t="s">
        <v>186</v>
      </c>
      <c r="AH132" s="96" t="s">
        <v>177</v>
      </c>
      <c r="AI132" s="119" t="s">
        <v>177</v>
      </c>
      <c r="AJ132" s="119" t="s">
        <v>177</v>
      </c>
      <c r="AK132" s="99">
        <v>98000</v>
      </c>
      <c r="AL132" s="118" t="s">
        <v>402</v>
      </c>
      <c r="AM132" s="101" t="s">
        <v>187</v>
      </c>
      <c r="AN132" s="101" t="s">
        <v>188</v>
      </c>
      <c r="AO132" s="102">
        <v>45260</v>
      </c>
      <c r="AP132" s="101">
        <v>13664</v>
      </c>
      <c r="AQ132" s="101" t="s">
        <v>194</v>
      </c>
      <c r="AR132" s="102">
        <v>45268</v>
      </c>
      <c r="AS132" s="102">
        <v>45632</v>
      </c>
      <c r="AT132" s="105" t="s">
        <v>177</v>
      </c>
      <c r="AU132" s="105" t="s">
        <v>177</v>
      </c>
      <c r="AV132" s="101" t="s">
        <v>177</v>
      </c>
      <c r="AW132" s="101" t="s">
        <v>177</v>
      </c>
      <c r="AX132" s="101" t="s">
        <v>177</v>
      </c>
      <c r="AY132" s="101" t="s">
        <v>177</v>
      </c>
      <c r="AZ132" s="105" t="s">
        <v>177</v>
      </c>
      <c r="BA132" s="105" t="s">
        <v>177</v>
      </c>
      <c r="BB132" s="105" t="s">
        <v>177</v>
      </c>
      <c r="BC132" s="105" t="s">
        <v>177</v>
      </c>
      <c r="BD132" s="101" t="s">
        <v>177</v>
      </c>
      <c r="BE132" s="102" t="s">
        <v>177</v>
      </c>
      <c r="BF132" s="108" t="s">
        <v>177</v>
      </c>
      <c r="BG132" s="105" t="s">
        <v>177</v>
      </c>
      <c r="BH132" s="105" t="s">
        <v>177</v>
      </c>
      <c r="BI132" s="105" t="s">
        <v>177</v>
      </c>
      <c r="BJ132" s="109">
        <v>147000</v>
      </c>
      <c r="BK132" s="110">
        <v>404984.5</v>
      </c>
      <c r="BL132" s="111">
        <v>37825.22</v>
      </c>
      <c r="BM132" s="112">
        <f>SUM(BK132:BL132)</f>
        <v>442809.72</v>
      </c>
      <c r="BN132" s="96" t="s">
        <v>177</v>
      </c>
      <c r="BO132" s="96" t="s">
        <v>177</v>
      </c>
      <c r="BP132" s="96" t="s">
        <v>177</v>
      </c>
      <c r="BQ132" s="96" t="s">
        <v>177</v>
      </c>
      <c r="BR132" s="96" t="s">
        <v>177</v>
      </c>
      <c r="BS132" s="96" t="s">
        <v>177</v>
      </c>
      <c r="BT132" s="96" t="s">
        <v>177</v>
      </c>
      <c r="BU132" s="96" t="s">
        <v>177</v>
      </c>
      <c r="BV132" s="119" t="s">
        <v>177</v>
      </c>
      <c r="BW132" s="119" t="s">
        <v>177</v>
      </c>
      <c r="BX132" s="96" t="s">
        <v>177</v>
      </c>
      <c r="BY132" s="96" t="s">
        <v>177</v>
      </c>
      <c r="BZ132" s="96" t="s">
        <v>177</v>
      </c>
      <c r="CA132" s="92" t="s">
        <v>404</v>
      </c>
      <c r="CB132" s="92">
        <v>13997</v>
      </c>
      <c r="CC132" s="92" t="s">
        <v>246</v>
      </c>
      <c r="CD132" s="92">
        <v>714905</v>
      </c>
      <c r="CE132" s="92" t="s">
        <v>255</v>
      </c>
      <c r="CF132" s="92">
        <v>713704</v>
      </c>
    </row>
    <row r="133" spans="1:84" ht="39.950000000000003" customHeight="1" thickBot="1">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01" t="s">
        <v>187</v>
      </c>
      <c r="AN133" s="101" t="s">
        <v>193</v>
      </c>
      <c r="AO133" s="102">
        <v>45576</v>
      </c>
      <c r="AP133" s="103">
        <v>13887</v>
      </c>
      <c r="AQ133" s="101" t="s">
        <v>247</v>
      </c>
      <c r="AR133" s="102">
        <v>45268</v>
      </c>
      <c r="AS133" s="102">
        <v>45632</v>
      </c>
      <c r="AT133" s="105" t="s">
        <v>177</v>
      </c>
      <c r="AU133" s="105" t="s">
        <v>177</v>
      </c>
      <c r="AV133" s="106">
        <v>2.95669E-2</v>
      </c>
      <c r="AW133" s="105" t="s">
        <v>177</v>
      </c>
      <c r="AX133" s="140">
        <v>2150.46</v>
      </c>
      <c r="AY133" s="101"/>
      <c r="AZ133" s="105" t="s">
        <v>177</v>
      </c>
      <c r="BA133" s="105" t="s">
        <v>177</v>
      </c>
      <c r="BB133" s="105" t="s">
        <v>177</v>
      </c>
      <c r="BC133" s="105" t="s">
        <v>177</v>
      </c>
      <c r="BD133" s="101"/>
      <c r="BE133" s="102"/>
      <c r="BF133" s="108"/>
      <c r="BG133" s="105" t="s">
        <v>177</v>
      </c>
      <c r="BH133" s="105" t="s">
        <v>177</v>
      </c>
      <c r="BI133" s="105" t="s">
        <v>177</v>
      </c>
      <c r="BJ133" s="109">
        <v>149150.46</v>
      </c>
      <c r="BK133" s="114"/>
      <c r="BL133" s="114"/>
      <c r="BM133" s="114"/>
      <c r="BN133" s="114"/>
      <c r="BO133" s="114"/>
      <c r="BP133" s="114"/>
      <c r="BQ133" s="114"/>
      <c r="BR133" s="114"/>
      <c r="BS133" s="114"/>
      <c r="BT133" s="114"/>
      <c r="BU133" s="114"/>
      <c r="BV133" s="114"/>
      <c r="BW133" s="114"/>
      <c r="BX133" s="114"/>
      <c r="BY133" s="114"/>
      <c r="BZ133" s="114"/>
      <c r="CA133" s="114"/>
      <c r="CB133" s="114"/>
      <c r="CC133" s="114"/>
      <c r="CD133" s="114"/>
      <c r="CE133" s="114"/>
      <c r="CF133" s="114"/>
    </row>
    <row r="134" spans="1:84" ht="39.950000000000003" customHeight="1" thickBot="1">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01" t="s">
        <v>187</v>
      </c>
      <c r="AN134" s="101" t="s">
        <v>195</v>
      </c>
      <c r="AO134" s="102">
        <v>45604</v>
      </c>
      <c r="AP134" s="103">
        <v>13902</v>
      </c>
      <c r="AQ134" s="101" t="s">
        <v>194</v>
      </c>
      <c r="AR134" s="102">
        <v>45633</v>
      </c>
      <c r="AS134" s="102">
        <v>45997</v>
      </c>
      <c r="AT134" s="105" t="s">
        <v>177</v>
      </c>
      <c r="AU134" s="105" t="s">
        <v>177</v>
      </c>
      <c r="AV134" s="101" t="s">
        <v>177</v>
      </c>
      <c r="AW134" s="101" t="s">
        <v>177</v>
      </c>
      <c r="AX134" s="101" t="s">
        <v>177</v>
      </c>
      <c r="AY134" s="101" t="s">
        <v>177</v>
      </c>
      <c r="AZ134" s="105" t="s">
        <v>177</v>
      </c>
      <c r="BA134" s="105" t="s">
        <v>177</v>
      </c>
      <c r="BB134" s="105" t="s">
        <v>177</v>
      </c>
      <c r="BC134" s="105" t="s">
        <v>177</v>
      </c>
      <c r="BD134" s="101" t="s">
        <v>177</v>
      </c>
      <c r="BE134" s="102" t="s">
        <v>177</v>
      </c>
      <c r="BF134" s="108" t="s">
        <v>177</v>
      </c>
      <c r="BG134" s="105" t="s">
        <v>177</v>
      </c>
      <c r="BH134" s="105" t="s">
        <v>177</v>
      </c>
      <c r="BI134" s="105" t="s">
        <v>177</v>
      </c>
      <c r="BJ134" s="109">
        <v>151300.92000000001</v>
      </c>
      <c r="BK134" s="114"/>
      <c r="BL134" s="114"/>
      <c r="BM134" s="114"/>
      <c r="BN134" s="114"/>
      <c r="BO134" s="114"/>
      <c r="BP134" s="114"/>
      <c r="BQ134" s="114"/>
      <c r="BR134" s="114"/>
      <c r="BS134" s="114"/>
      <c r="BT134" s="114"/>
      <c r="BU134" s="114"/>
      <c r="BV134" s="114"/>
      <c r="BW134" s="114"/>
      <c r="BX134" s="114"/>
      <c r="BY134" s="114"/>
      <c r="BZ134" s="114"/>
      <c r="CA134" s="114"/>
      <c r="CB134" s="114"/>
      <c r="CC134" s="114"/>
      <c r="CD134" s="114"/>
      <c r="CE134" s="114"/>
      <c r="CF134" s="114"/>
    </row>
    <row r="135" spans="1:84" ht="39.950000000000003" customHeight="1" thickBot="1">
      <c r="A135" s="117"/>
      <c r="B135" s="117"/>
      <c r="C135" s="117"/>
      <c r="D135" s="117"/>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c r="AL135" s="117"/>
      <c r="AM135" s="101" t="s">
        <v>187</v>
      </c>
      <c r="AN135" s="101" t="s">
        <v>198</v>
      </c>
      <c r="AO135" s="102">
        <v>45988</v>
      </c>
      <c r="AP135" s="103">
        <v>14160</v>
      </c>
      <c r="AQ135" s="101" t="s">
        <v>194</v>
      </c>
      <c r="AR135" s="102">
        <v>45998</v>
      </c>
      <c r="AS135" s="102">
        <v>46362</v>
      </c>
      <c r="AT135" s="105" t="s">
        <v>177</v>
      </c>
      <c r="AU135" s="105" t="s">
        <v>177</v>
      </c>
      <c r="AV135" s="105" t="s">
        <v>177</v>
      </c>
      <c r="AW135" s="105" t="s">
        <v>177</v>
      </c>
      <c r="AX135" s="105" t="s">
        <v>177</v>
      </c>
      <c r="AY135" s="105" t="s">
        <v>177</v>
      </c>
      <c r="AZ135" s="105" t="s">
        <v>177</v>
      </c>
      <c r="BA135" s="105" t="s">
        <v>177</v>
      </c>
      <c r="BB135" s="105" t="s">
        <v>177</v>
      </c>
      <c r="BC135" s="105" t="s">
        <v>177</v>
      </c>
      <c r="BD135" s="105" t="s">
        <v>177</v>
      </c>
      <c r="BE135" s="105" t="s">
        <v>177</v>
      </c>
      <c r="BF135" s="105" t="s">
        <v>177</v>
      </c>
      <c r="BG135" s="105" t="s">
        <v>177</v>
      </c>
      <c r="BH135" s="105" t="s">
        <v>177</v>
      </c>
      <c r="BI135" s="105" t="s">
        <v>177</v>
      </c>
      <c r="BJ135" s="109">
        <v>151300.92000000001</v>
      </c>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row>
    <row r="136" spans="1:84" ht="50.1" customHeight="1" thickBot="1">
      <c r="A136" s="92">
        <v>28</v>
      </c>
      <c r="B136" s="92" t="s">
        <v>405</v>
      </c>
      <c r="C136" s="118" t="s">
        <v>406</v>
      </c>
      <c r="D136" s="118" t="s">
        <v>407</v>
      </c>
      <c r="E136" s="92" t="s">
        <v>175</v>
      </c>
      <c r="F136" s="92" t="s">
        <v>408</v>
      </c>
      <c r="G136" s="92" t="s">
        <v>177</v>
      </c>
      <c r="H136" s="92" t="s">
        <v>177</v>
      </c>
      <c r="I136" s="113" t="s">
        <v>177</v>
      </c>
      <c r="J136" s="132" t="s">
        <v>177</v>
      </c>
      <c r="K136" s="132" t="s">
        <v>177</v>
      </c>
      <c r="L136" s="132" t="s">
        <v>177</v>
      </c>
      <c r="M136" s="118" t="s">
        <v>409</v>
      </c>
      <c r="N136" s="92" t="s">
        <v>410</v>
      </c>
      <c r="O136" s="93">
        <v>13532</v>
      </c>
      <c r="P136" s="93">
        <v>13532</v>
      </c>
      <c r="Q136" s="96" t="s">
        <v>177</v>
      </c>
      <c r="R136" s="96" t="s">
        <v>177</v>
      </c>
      <c r="S136" s="96" t="s">
        <v>177</v>
      </c>
      <c r="T136" s="96" t="s">
        <v>177</v>
      </c>
      <c r="U136" s="96" t="s">
        <v>177</v>
      </c>
      <c r="V136" s="96" t="s">
        <v>177</v>
      </c>
      <c r="W136" s="92" t="s">
        <v>177</v>
      </c>
      <c r="X136" s="99" t="s">
        <v>177</v>
      </c>
      <c r="Y136" s="118" t="s">
        <v>411</v>
      </c>
      <c r="Z136" s="92" t="s">
        <v>412</v>
      </c>
      <c r="AA136" s="92" t="s">
        <v>413</v>
      </c>
      <c r="AB136" s="98">
        <v>45062</v>
      </c>
      <c r="AC136" s="93">
        <v>13541</v>
      </c>
      <c r="AD136" s="98">
        <v>45062</v>
      </c>
      <c r="AE136" s="98">
        <v>45428</v>
      </c>
      <c r="AF136" s="92" t="s">
        <v>185</v>
      </c>
      <c r="AG136" s="92" t="s">
        <v>186</v>
      </c>
      <c r="AH136" s="113" t="s">
        <v>177</v>
      </c>
      <c r="AI136" s="180" t="s">
        <v>177</v>
      </c>
      <c r="AJ136" s="180" t="s">
        <v>177</v>
      </c>
      <c r="AK136" s="99">
        <v>74400</v>
      </c>
      <c r="AL136" s="118" t="s">
        <v>411</v>
      </c>
      <c r="AM136" s="101" t="s">
        <v>187</v>
      </c>
      <c r="AN136" s="121" t="s">
        <v>188</v>
      </c>
      <c r="AO136" s="122">
        <v>45392</v>
      </c>
      <c r="AP136" s="116">
        <v>13754</v>
      </c>
      <c r="AQ136" s="121" t="s">
        <v>194</v>
      </c>
      <c r="AR136" s="122">
        <v>45428</v>
      </c>
      <c r="AS136" s="122">
        <v>45790</v>
      </c>
      <c r="AT136" s="105" t="s">
        <v>177</v>
      </c>
      <c r="AU136" s="105" t="s">
        <v>177</v>
      </c>
      <c r="AV136" s="105" t="s">
        <v>177</v>
      </c>
      <c r="AW136" s="105" t="s">
        <v>177</v>
      </c>
      <c r="AX136" s="105" t="s">
        <v>177</v>
      </c>
      <c r="AY136" s="105" t="s">
        <v>177</v>
      </c>
      <c r="AZ136" s="105" t="s">
        <v>177</v>
      </c>
      <c r="BA136" s="105" t="s">
        <v>177</v>
      </c>
      <c r="BB136" s="105" t="s">
        <v>177</v>
      </c>
      <c r="BC136" s="105" t="s">
        <v>177</v>
      </c>
      <c r="BD136" s="101" t="s">
        <v>177</v>
      </c>
      <c r="BE136" s="102" t="s">
        <v>177</v>
      </c>
      <c r="BF136" s="108" t="s">
        <v>177</v>
      </c>
      <c r="BG136" s="105" t="s">
        <v>177</v>
      </c>
      <c r="BH136" s="105" t="s">
        <v>177</v>
      </c>
      <c r="BI136" s="105" t="s">
        <v>177</v>
      </c>
      <c r="BJ136" s="109">
        <v>74400</v>
      </c>
      <c r="BK136" s="110">
        <v>196945.34</v>
      </c>
      <c r="BL136" s="111">
        <v>20181.78</v>
      </c>
      <c r="BM136" s="112">
        <f>SUM(BK136:BL136)</f>
        <v>217127.12</v>
      </c>
      <c r="BN136" s="92" t="s">
        <v>177</v>
      </c>
      <c r="BO136" s="92" t="s">
        <v>177</v>
      </c>
      <c r="BP136" s="92" t="s">
        <v>177</v>
      </c>
      <c r="BQ136" s="92" t="s">
        <v>177</v>
      </c>
      <c r="BR136" s="92" t="s">
        <v>177</v>
      </c>
      <c r="BS136" s="92" t="s">
        <v>177</v>
      </c>
      <c r="BT136" s="92" t="s">
        <v>177</v>
      </c>
      <c r="BU136" s="92" t="s">
        <v>177</v>
      </c>
      <c r="BV136" s="181" t="s">
        <v>177</v>
      </c>
      <c r="BW136" s="181" t="s">
        <v>177</v>
      </c>
      <c r="BX136" s="92" t="s">
        <v>177</v>
      </c>
      <c r="BY136" s="92" t="s">
        <v>177</v>
      </c>
      <c r="BZ136" s="92" t="s">
        <v>177</v>
      </c>
      <c r="CA136" s="92" t="s">
        <v>414</v>
      </c>
      <c r="CB136" s="93">
        <v>13997</v>
      </c>
      <c r="CC136" s="113" t="s">
        <v>265</v>
      </c>
      <c r="CD136" s="113">
        <v>713123</v>
      </c>
      <c r="CE136" s="113" t="s">
        <v>255</v>
      </c>
      <c r="CF136" s="113">
        <v>713704</v>
      </c>
    </row>
    <row r="137" spans="1:84" ht="50.1" customHeight="1" thickBot="1">
      <c r="A137" s="117"/>
      <c r="B137" s="117"/>
      <c r="C137" s="117"/>
      <c r="D137" s="117"/>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01" t="s">
        <v>187</v>
      </c>
      <c r="AN137" s="121" t="s">
        <v>366</v>
      </c>
      <c r="AO137" s="122">
        <v>45790</v>
      </c>
      <c r="AP137" s="116">
        <v>14022</v>
      </c>
      <c r="AQ137" s="121" t="s">
        <v>367</v>
      </c>
      <c r="AR137" s="122">
        <v>45793</v>
      </c>
      <c r="AS137" s="122">
        <v>46157</v>
      </c>
      <c r="AT137" s="105" t="s">
        <v>177</v>
      </c>
      <c r="AU137" s="105" t="s">
        <v>177</v>
      </c>
      <c r="AV137" s="125" t="s">
        <v>415</v>
      </c>
      <c r="AW137" s="105" t="s">
        <v>177</v>
      </c>
      <c r="AX137" s="182">
        <v>527.26</v>
      </c>
      <c r="AY137" s="105" t="s">
        <v>177</v>
      </c>
      <c r="AZ137" s="105" t="s">
        <v>177</v>
      </c>
      <c r="BA137" s="105" t="s">
        <v>177</v>
      </c>
      <c r="BB137" s="105" t="s">
        <v>177</v>
      </c>
      <c r="BC137" s="105" t="s">
        <v>177</v>
      </c>
      <c r="BD137" s="101" t="s">
        <v>177</v>
      </c>
      <c r="BE137" s="102" t="s">
        <v>177</v>
      </c>
      <c r="BF137" s="108" t="s">
        <v>177</v>
      </c>
      <c r="BG137" s="105" t="s">
        <v>177</v>
      </c>
      <c r="BH137" s="105" t="s">
        <v>177</v>
      </c>
      <c r="BI137" s="105" t="s">
        <v>177</v>
      </c>
      <c r="BJ137" s="109">
        <v>80727.12</v>
      </c>
      <c r="BK137" s="183"/>
      <c r="BL137" s="183"/>
      <c r="BM137" s="117"/>
      <c r="BN137" s="117"/>
      <c r="BO137" s="117"/>
      <c r="BP137" s="117"/>
      <c r="BQ137" s="117"/>
      <c r="BR137" s="117"/>
      <c r="BS137" s="117"/>
      <c r="BT137" s="117"/>
      <c r="BU137" s="117"/>
      <c r="BV137" s="117"/>
      <c r="BW137" s="117"/>
      <c r="BX137" s="117"/>
      <c r="BY137" s="117"/>
      <c r="BZ137" s="117"/>
      <c r="CA137" s="117"/>
      <c r="CB137" s="117"/>
      <c r="CC137" s="117"/>
      <c r="CD137" s="117"/>
      <c r="CE137" s="117"/>
      <c r="CF137" s="117"/>
    </row>
    <row r="138" spans="1:84" ht="171.75" thickBot="1">
      <c r="A138" s="101">
        <v>30</v>
      </c>
      <c r="B138" s="101" t="s">
        <v>416</v>
      </c>
      <c r="C138" s="101" t="s">
        <v>417</v>
      </c>
      <c r="D138" s="101" t="s">
        <v>174</v>
      </c>
      <c r="E138" s="101" t="s">
        <v>175</v>
      </c>
      <c r="F138" s="101" t="s">
        <v>418</v>
      </c>
      <c r="G138" s="116">
        <v>13409</v>
      </c>
      <c r="H138" s="116">
        <v>13409</v>
      </c>
      <c r="I138" s="121" t="s">
        <v>177</v>
      </c>
      <c r="J138" s="184" t="s">
        <v>177</v>
      </c>
      <c r="K138" s="184" t="s">
        <v>177</v>
      </c>
      <c r="L138" s="184" t="s">
        <v>177</v>
      </c>
      <c r="M138" s="185" t="s">
        <v>177</v>
      </c>
      <c r="N138" s="105" t="s">
        <v>177</v>
      </c>
      <c r="O138" s="105" t="s">
        <v>177</v>
      </c>
      <c r="P138" s="105" t="s">
        <v>177</v>
      </c>
      <c r="Q138" s="101" t="s">
        <v>419</v>
      </c>
      <c r="R138" s="186">
        <v>44987</v>
      </c>
      <c r="S138" s="186">
        <v>45353</v>
      </c>
      <c r="T138" s="103">
        <v>13514</v>
      </c>
      <c r="U138" s="101" t="s">
        <v>420</v>
      </c>
      <c r="V138" s="103">
        <v>13514</v>
      </c>
      <c r="W138" s="101" t="s">
        <v>418</v>
      </c>
      <c r="X138" s="108">
        <v>153599.51999999999</v>
      </c>
      <c r="Y138" s="125" t="s">
        <v>421</v>
      </c>
      <c r="Z138" s="187" t="s">
        <v>369</v>
      </c>
      <c r="AA138" s="101" t="s">
        <v>370</v>
      </c>
      <c r="AB138" s="186">
        <v>45107</v>
      </c>
      <c r="AC138" s="103">
        <v>13567</v>
      </c>
      <c r="AD138" s="186">
        <v>45107</v>
      </c>
      <c r="AE138" s="186">
        <v>45472</v>
      </c>
      <c r="AF138" s="101" t="s">
        <v>185</v>
      </c>
      <c r="AG138" s="101" t="s">
        <v>186</v>
      </c>
      <c r="AH138" s="121" t="s">
        <v>177</v>
      </c>
      <c r="AI138" s="137" t="s">
        <v>177</v>
      </c>
      <c r="AJ138" s="137" t="s">
        <v>177</v>
      </c>
      <c r="AK138" s="108">
        <v>153599.51999999999</v>
      </c>
      <c r="AL138" s="125" t="s">
        <v>421</v>
      </c>
      <c r="AM138" s="101" t="s">
        <v>187</v>
      </c>
      <c r="AN138" s="121" t="s">
        <v>188</v>
      </c>
      <c r="AO138" s="122">
        <v>45449</v>
      </c>
      <c r="AP138" s="116">
        <v>13793</v>
      </c>
      <c r="AQ138" s="121" t="s">
        <v>194</v>
      </c>
      <c r="AR138" s="122">
        <v>45472</v>
      </c>
      <c r="AS138" s="122">
        <v>45838</v>
      </c>
      <c r="AT138" s="101" t="s">
        <v>177</v>
      </c>
      <c r="AU138" s="101" t="s">
        <v>177</v>
      </c>
      <c r="AV138" s="121" t="s">
        <v>177</v>
      </c>
      <c r="AW138" s="121" t="s">
        <v>177</v>
      </c>
      <c r="AX138" s="121" t="s">
        <v>177</v>
      </c>
      <c r="AY138" s="121" t="s">
        <v>177</v>
      </c>
      <c r="AZ138" s="101" t="s">
        <v>177</v>
      </c>
      <c r="BA138" s="101" t="s">
        <v>177</v>
      </c>
      <c r="BB138" s="101" t="s">
        <v>177</v>
      </c>
      <c r="BC138" s="101" t="s">
        <v>177</v>
      </c>
      <c r="BD138" s="121" t="s">
        <v>177</v>
      </c>
      <c r="BE138" s="122" t="s">
        <v>177</v>
      </c>
      <c r="BF138" s="135" t="s">
        <v>177</v>
      </c>
      <c r="BG138" s="101" t="s">
        <v>177</v>
      </c>
      <c r="BH138" s="101" t="s">
        <v>177</v>
      </c>
      <c r="BI138" s="101" t="s">
        <v>177</v>
      </c>
      <c r="BJ138" s="109">
        <v>153599.51999999999</v>
      </c>
      <c r="BK138" s="188">
        <v>308781.52</v>
      </c>
      <c r="BL138" s="189">
        <v>38399.879999999997</v>
      </c>
      <c r="BM138" s="190">
        <f t="shared" ref="BM138:BM139" si="0">SUM(BK138:BL138)</f>
        <v>347181.4</v>
      </c>
      <c r="BN138" s="101" t="s">
        <v>177</v>
      </c>
      <c r="BO138" s="101" t="s">
        <v>177</v>
      </c>
      <c r="BP138" s="101" t="s">
        <v>177</v>
      </c>
      <c r="BQ138" s="101" t="s">
        <v>177</v>
      </c>
      <c r="BR138" s="101" t="s">
        <v>177</v>
      </c>
      <c r="BS138" s="101" t="s">
        <v>177</v>
      </c>
      <c r="BT138" s="101" t="s">
        <v>177</v>
      </c>
      <c r="BU138" s="101" t="s">
        <v>177</v>
      </c>
      <c r="BV138" s="140" t="s">
        <v>177</v>
      </c>
      <c r="BW138" s="140" t="s">
        <v>177</v>
      </c>
      <c r="BX138" s="101" t="s">
        <v>177</v>
      </c>
      <c r="BY138" s="101" t="s">
        <v>177</v>
      </c>
      <c r="BZ138" s="101" t="s">
        <v>177</v>
      </c>
      <c r="CA138" s="101" t="s">
        <v>422</v>
      </c>
      <c r="CB138" s="103">
        <v>13996</v>
      </c>
      <c r="CC138" s="121" t="s">
        <v>246</v>
      </c>
      <c r="CD138" s="121">
        <v>714905</v>
      </c>
      <c r="CE138" s="121" t="s">
        <v>255</v>
      </c>
      <c r="CF138" s="121">
        <v>713704</v>
      </c>
    </row>
    <row r="139" spans="1:84" ht="35.1" customHeight="1" thickBot="1">
      <c r="A139" s="92">
        <v>31</v>
      </c>
      <c r="B139" s="92" t="s">
        <v>423</v>
      </c>
      <c r="C139" s="92" t="s">
        <v>424</v>
      </c>
      <c r="D139" s="118" t="s">
        <v>326</v>
      </c>
      <c r="E139" s="92" t="s">
        <v>175</v>
      </c>
      <c r="F139" s="92" t="s">
        <v>425</v>
      </c>
      <c r="G139" s="93">
        <v>13525</v>
      </c>
      <c r="H139" s="93">
        <v>13525</v>
      </c>
      <c r="I139" s="113" t="s">
        <v>426</v>
      </c>
      <c r="J139" s="132">
        <v>45103</v>
      </c>
      <c r="K139" s="132">
        <v>45468</v>
      </c>
      <c r="L139" s="130">
        <v>13562</v>
      </c>
      <c r="M139" s="97" t="s">
        <v>177</v>
      </c>
      <c r="N139" s="96" t="s">
        <v>177</v>
      </c>
      <c r="O139" s="96" t="s">
        <v>177</v>
      </c>
      <c r="P139" s="96" t="s">
        <v>177</v>
      </c>
      <c r="Q139" s="96" t="s">
        <v>177</v>
      </c>
      <c r="R139" s="96" t="s">
        <v>177</v>
      </c>
      <c r="S139" s="96" t="s">
        <v>177</v>
      </c>
      <c r="T139" s="96" t="s">
        <v>177</v>
      </c>
      <c r="U139" s="96" t="s">
        <v>177</v>
      </c>
      <c r="V139" s="96" t="s">
        <v>177</v>
      </c>
      <c r="W139" s="96" t="s">
        <v>177</v>
      </c>
      <c r="X139" s="99" t="s">
        <v>177</v>
      </c>
      <c r="Y139" s="118" t="s">
        <v>427</v>
      </c>
      <c r="Z139" s="92" t="s">
        <v>428</v>
      </c>
      <c r="AA139" s="92" t="s">
        <v>429</v>
      </c>
      <c r="AB139" s="98">
        <v>45119</v>
      </c>
      <c r="AC139" s="93">
        <v>13574</v>
      </c>
      <c r="AD139" s="98">
        <v>45119</v>
      </c>
      <c r="AE139" s="98">
        <v>45484</v>
      </c>
      <c r="AF139" s="92" t="s">
        <v>185</v>
      </c>
      <c r="AG139" s="92" t="s">
        <v>430</v>
      </c>
      <c r="AH139" s="113" t="s">
        <v>177</v>
      </c>
      <c r="AI139" s="180" t="s">
        <v>177</v>
      </c>
      <c r="AJ139" s="180" t="s">
        <v>177</v>
      </c>
      <c r="AK139" s="99">
        <v>101580</v>
      </c>
      <c r="AL139" s="118" t="s">
        <v>427</v>
      </c>
      <c r="AM139" s="101" t="s">
        <v>187</v>
      </c>
      <c r="AN139" s="121" t="s">
        <v>188</v>
      </c>
      <c r="AO139" s="122">
        <v>45484</v>
      </c>
      <c r="AP139" s="116">
        <v>13816</v>
      </c>
      <c r="AQ139" s="121" t="s">
        <v>194</v>
      </c>
      <c r="AR139" s="122">
        <v>45485</v>
      </c>
      <c r="AS139" s="102">
        <v>45849</v>
      </c>
      <c r="AT139" s="101" t="s">
        <v>177</v>
      </c>
      <c r="AU139" s="101" t="s">
        <v>177</v>
      </c>
      <c r="AV139" s="101" t="s">
        <v>177</v>
      </c>
      <c r="AW139" s="101" t="s">
        <v>177</v>
      </c>
      <c r="AX139" s="101" t="s">
        <v>177</v>
      </c>
      <c r="AY139" s="101" t="s">
        <v>177</v>
      </c>
      <c r="AZ139" s="101" t="s">
        <v>177</v>
      </c>
      <c r="BA139" s="101" t="s">
        <v>177</v>
      </c>
      <c r="BB139" s="101" t="s">
        <v>177</v>
      </c>
      <c r="BC139" s="101" t="s">
        <v>177</v>
      </c>
      <c r="BD139" s="101" t="s">
        <v>177</v>
      </c>
      <c r="BE139" s="102" t="s">
        <v>177</v>
      </c>
      <c r="BF139" s="108" t="s">
        <v>177</v>
      </c>
      <c r="BG139" s="101" t="s">
        <v>177</v>
      </c>
      <c r="BH139" s="101" t="s">
        <v>177</v>
      </c>
      <c r="BI139" s="101" t="s">
        <v>177</v>
      </c>
      <c r="BJ139" s="109">
        <v>8607</v>
      </c>
      <c r="BK139" s="110">
        <v>29925.02</v>
      </c>
      <c r="BL139" s="111">
        <v>3180.84</v>
      </c>
      <c r="BM139" s="112">
        <f t="shared" si="0"/>
        <v>33105.86</v>
      </c>
      <c r="BN139" s="92" t="s">
        <v>177</v>
      </c>
      <c r="BO139" s="92" t="s">
        <v>177</v>
      </c>
      <c r="BP139" s="92" t="s">
        <v>177</v>
      </c>
      <c r="BQ139" s="92" t="s">
        <v>177</v>
      </c>
      <c r="BR139" s="92" t="s">
        <v>177</v>
      </c>
      <c r="BS139" s="92" t="s">
        <v>177</v>
      </c>
      <c r="BT139" s="92" t="s">
        <v>177</v>
      </c>
      <c r="BU139" s="92" t="s">
        <v>177</v>
      </c>
      <c r="BV139" s="181" t="s">
        <v>177</v>
      </c>
      <c r="BW139" s="181" t="s">
        <v>177</v>
      </c>
      <c r="BX139" s="92" t="s">
        <v>177</v>
      </c>
      <c r="BY139" s="92" t="s">
        <v>177</v>
      </c>
      <c r="BZ139" s="92" t="s">
        <v>177</v>
      </c>
      <c r="CA139" s="92" t="s">
        <v>431</v>
      </c>
      <c r="CB139" s="93">
        <v>13996</v>
      </c>
      <c r="CC139" s="113" t="s">
        <v>265</v>
      </c>
      <c r="CD139" s="113">
        <v>713123</v>
      </c>
      <c r="CE139" s="113" t="s">
        <v>432</v>
      </c>
      <c r="CF139" s="113">
        <v>714712</v>
      </c>
    </row>
    <row r="140" spans="1:84" ht="35.1" customHeight="1" thickBot="1">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01" t="s">
        <v>187</v>
      </c>
      <c r="AN140" s="121" t="s">
        <v>366</v>
      </c>
      <c r="AO140" s="122">
        <v>45840</v>
      </c>
      <c r="AP140" s="116">
        <v>14058</v>
      </c>
      <c r="AQ140" s="121" t="s">
        <v>194</v>
      </c>
      <c r="AR140" s="122">
        <v>45850</v>
      </c>
      <c r="AS140" s="102">
        <v>46214</v>
      </c>
      <c r="AT140" s="101" t="s">
        <v>177</v>
      </c>
      <c r="AU140" s="101" t="s">
        <v>177</v>
      </c>
      <c r="AV140" s="121" t="s">
        <v>177</v>
      </c>
      <c r="AW140" s="121" t="s">
        <v>177</v>
      </c>
      <c r="AX140" s="121" t="s">
        <v>177</v>
      </c>
      <c r="AY140" s="121" t="s">
        <v>177</v>
      </c>
      <c r="AZ140" s="101" t="s">
        <v>177</v>
      </c>
      <c r="BA140" s="101" t="s">
        <v>177</v>
      </c>
      <c r="BB140" s="101" t="s">
        <v>177</v>
      </c>
      <c r="BC140" s="101" t="s">
        <v>177</v>
      </c>
      <c r="BD140" s="121" t="s">
        <v>177</v>
      </c>
      <c r="BE140" s="122" t="s">
        <v>177</v>
      </c>
      <c r="BF140" s="135" t="s">
        <v>177</v>
      </c>
      <c r="BG140" s="101" t="s">
        <v>177</v>
      </c>
      <c r="BH140" s="101" t="s">
        <v>177</v>
      </c>
      <c r="BI140" s="101" t="s">
        <v>177</v>
      </c>
      <c r="BJ140" s="109">
        <v>8607</v>
      </c>
      <c r="BK140" s="114"/>
      <c r="BL140" s="114"/>
      <c r="BM140" s="114"/>
      <c r="BN140" s="114"/>
      <c r="BO140" s="114"/>
      <c r="BP140" s="114"/>
      <c r="BQ140" s="114"/>
      <c r="BR140" s="114"/>
      <c r="BS140" s="114"/>
      <c r="BT140" s="114"/>
      <c r="BU140" s="114"/>
      <c r="BV140" s="114"/>
      <c r="BW140" s="114"/>
      <c r="BX140" s="114"/>
      <c r="BY140" s="114"/>
      <c r="BZ140" s="114"/>
      <c r="CA140" s="114"/>
      <c r="CB140" s="114"/>
      <c r="CC140" s="114"/>
      <c r="CD140" s="114"/>
      <c r="CE140" s="114"/>
      <c r="CF140" s="114"/>
    </row>
    <row r="141" spans="1:84" ht="35.1" customHeight="1" thickBot="1">
      <c r="A141" s="117"/>
      <c r="B141" s="117"/>
      <c r="C141" s="117"/>
      <c r="D141" s="11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01" t="s">
        <v>187</v>
      </c>
      <c r="AN141" s="121" t="s">
        <v>234</v>
      </c>
      <c r="AO141" s="122">
        <v>45947</v>
      </c>
      <c r="AP141" s="116">
        <v>14133</v>
      </c>
      <c r="AQ141" s="121" t="s">
        <v>247</v>
      </c>
      <c r="AR141" s="122">
        <v>45850</v>
      </c>
      <c r="AS141" s="102">
        <v>46214</v>
      </c>
      <c r="AT141" s="101" t="s">
        <v>177</v>
      </c>
      <c r="AU141" s="101" t="s">
        <v>177</v>
      </c>
      <c r="AV141" s="121">
        <v>5.2014199999999997</v>
      </c>
      <c r="AW141" s="121" t="s">
        <v>177</v>
      </c>
      <c r="AX141" s="121">
        <v>451</v>
      </c>
      <c r="AY141" s="121" t="s">
        <v>177</v>
      </c>
      <c r="AZ141" s="101" t="s">
        <v>177</v>
      </c>
      <c r="BA141" s="101" t="s">
        <v>177</v>
      </c>
      <c r="BB141" s="101" t="s">
        <v>177</v>
      </c>
      <c r="BC141" s="101" t="s">
        <v>177</v>
      </c>
      <c r="BD141" s="121" t="s">
        <v>177</v>
      </c>
      <c r="BE141" s="122" t="s">
        <v>177</v>
      </c>
      <c r="BF141" s="135" t="s">
        <v>177</v>
      </c>
      <c r="BG141" s="101" t="s">
        <v>177</v>
      </c>
      <c r="BH141" s="101" t="s">
        <v>177</v>
      </c>
      <c r="BI141" s="101" t="s">
        <v>177</v>
      </c>
      <c r="BJ141" s="109">
        <v>9058</v>
      </c>
      <c r="BK141" s="117"/>
      <c r="BL141" s="117"/>
      <c r="BM141" s="117"/>
      <c r="BN141" s="117"/>
      <c r="BO141" s="117"/>
      <c r="BP141" s="117"/>
      <c r="BQ141" s="117"/>
      <c r="BR141" s="117"/>
      <c r="BS141" s="117"/>
      <c r="BT141" s="117"/>
      <c r="BU141" s="117"/>
      <c r="BV141" s="117"/>
      <c r="BW141" s="117"/>
      <c r="BX141" s="117"/>
      <c r="BY141" s="117"/>
      <c r="BZ141" s="117"/>
      <c r="CA141" s="117"/>
      <c r="CB141" s="117"/>
      <c r="CC141" s="117"/>
      <c r="CD141" s="117"/>
      <c r="CE141" s="117"/>
      <c r="CF141" s="117"/>
    </row>
    <row r="142" spans="1:84" ht="50.1" customHeight="1" thickBot="1">
      <c r="A142" s="92">
        <v>32</v>
      </c>
      <c r="B142" s="92" t="s">
        <v>423</v>
      </c>
      <c r="C142" s="92" t="s">
        <v>424</v>
      </c>
      <c r="D142" s="118" t="s">
        <v>326</v>
      </c>
      <c r="E142" s="92" t="s">
        <v>175</v>
      </c>
      <c r="F142" s="92" t="s">
        <v>425</v>
      </c>
      <c r="G142" s="93">
        <v>13525</v>
      </c>
      <c r="H142" s="93">
        <v>13525</v>
      </c>
      <c r="I142" s="113" t="s">
        <v>426</v>
      </c>
      <c r="J142" s="132">
        <v>45103</v>
      </c>
      <c r="K142" s="132">
        <v>45468</v>
      </c>
      <c r="L142" s="130">
        <v>13562</v>
      </c>
      <c r="M142" s="97" t="s">
        <v>177</v>
      </c>
      <c r="N142" s="96" t="s">
        <v>177</v>
      </c>
      <c r="O142" s="96" t="s">
        <v>177</v>
      </c>
      <c r="P142" s="96" t="s">
        <v>177</v>
      </c>
      <c r="Q142" s="96" t="s">
        <v>177</v>
      </c>
      <c r="R142" s="96" t="s">
        <v>177</v>
      </c>
      <c r="S142" s="96" t="s">
        <v>177</v>
      </c>
      <c r="T142" s="96" t="s">
        <v>177</v>
      </c>
      <c r="U142" s="96" t="s">
        <v>177</v>
      </c>
      <c r="V142" s="96" t="s">
        <v>177</v>
      </c>
      <c r="W142" s="96" t="s">
        <v>177</v>
      </c>
      <c r="X142" s="99" t="s">
        <v>177</v>
      </c>
      <c r="Y142" s="118" t="s">
        <v>433</v>
      </c>
      <c r="Z142" s="92" t="s">
        <v>434</v>
      </c>
      <c r="AA142" s="92" t="s">
        <v>435</v>
      </c>
      <c r="AB142" s="98">
        <v>45119</v>
      </c>
      <c r="AC142" s="93">
        <v>13575</v>
      </c>
      <c r="AD142" s="98">
        <v>45119</v>
      </c>
      <c r="AE142" s="98">
        <v>45484</v>
      </c>
      <c r="AF142" s="92" t="s">
        <v>185</v>
      </c>
      <c r="AG142" s="92" t="s">
        <v>430</v>
      </c>
      <c r="AH142" s="113" t="s">
        <v>177</v>
      </c>
      <c r="AI142" s="180" t="s">
        <v>177</v>
      </c>
      <c r="AJ142" s="180" t="s">
        <v>177</v>
      </c>
      <c r="AK142" s="99">
        <v>68355</v>
      </c>
      <c r="AL142" s="118" t="s">
        <v>433</v>
      </c>
      <c r="AM142" s="101" t="s">
        <v>187</v>
      </c>
      <c r="AN142" s="121" t="s">
        <v>188</v>
      </c>
      <c r="AO142" s="122">
        <v>45454</v>
      </c>
      <c r="AP142" s="116">
        <v>13796</v>
      </c>
      <c r="AQ142" s="121" t="s">
        <v>194</v>
      </c>
      <c r="AR142" s="122">
        <v>45485</v>
      </c>
      <c r="AS142" s="122">
        <v>45849</v>
      </c>
      <c r="AT142" s="101" t="s">
        <v>177</v>
      </c>
      <c r="AU142" s="101" t="s">
        <v>177</v>
      </c>
      <c r="AV142" s="121" t="s">
        <v>177</v>
      </c>
      <c r="AW142" s="121" t="s">
        <v>177</v>
      </c>
      <c r="AX142" s="121" t="s">
        <v>177</v>
      </c>
      <c r="AY142" s="121" t="s">
        <v>177</v>
      </c>
      <c r="AZ142" s="101" t="s">
        <v>177</v>
      </c>
      <c r="BA142" s="101" t="s">
        <v>177</v>
      </c>
      <c r="BB142" s="101" t="s">
        <v>177</v>
      </c>
      <c r="BC142" s="101" t="s">
        <v>177</v>
      </c>
      <c r="BD142" s="121" t="s">
        <v>177</v>
      </c>
      <c r="BE142" s="122" t="s">
        <v>177</v>
      </c>
      <c r="BF142" s="135" t="s">
        <v>177</v>
      </c>
      <c r="BG142" s="101" t="s">
        <v>177</v>
      </c>
      <c r="BH142" s="101" t="s">
        <v>177</v>
      </c>
      <c r="BI142" s="101" t="s">
        <v>177</v>
      </c>
      <c r="BJ142" s="109">
        <v>38857</v>
      </c>
      <c r="BK142" s="110">
        <v>68677.42</v>
      </c>
      <c r="BL142" s="111">
        <v>0</v>
      </c>
      <c r="BM142" s="112">
        <f>SUM(BK142:BL142)</f>
        <v>68677.42</v>
      </c>
      <c r="BN142" s="92" t="s">
        <v>177</v>
      </c>
      <c r="BO142" s="92" t="s">
        <v>177</v>
      </c>
      <c r="BP142" s="92" t="s">
        <v>177</v>
      </c>
      <c r="BQ142" s="92" t="s">
        <v>177</v>
      </c>
      <c r="BR142" s="92" t="s">
        <v>177</v>
      </c>
      <c r="BS142" s="92" t="s">
        <v>177</v>
      </c>
      <c r="BT142" s="92" t="s">
        <v>177</v>
      </c>
      <c r="BU142" s="92" t="s">
        <v>177</v>
      </c>
      <c r="BV142" s="181" t="s">
        <v>177</v>
      </c>
      <c r="BW142" s="181" t="s">
        <v>177</v>
      </c>
      <c r="BX142" s="92" t="s">
        <v>177</v>
      </c>
      <c r="BY142" s="92" t="s">
        <v>177</v>
      </c>
      <c r="BZ142" s="92" t="s">
        <v>177</v>
      </c>
      <c r="CA142" s="92" t="s">
        <v>431</v>
      </c>
      <c r="CB142" s="93">
        <v>13996</v>
      </c>
      <c r="CC142" s="113" t="s">
        <v>436</v>
      </c>
      <c r="CD142" s="113">
        <v>715678</v>
      </c>
      <c r="CE142" s="113" t="s">
        <v>246</v>
      </c>
      <c r="CF142" s="113">
        <v>714905</v>
      </c>
    </row>
    <row r="143" spans="1:84" ht="50.1" customHeight="1" thickBot="1">
      <c r="A143" s="117"/>
      <c r="B143" s="117"/>
      <c r="C143" s="117"/>
      <c r="D143" s="11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01" t="s">
        <v>187</v>
      </c>
      <c r="AN143" s="121" t="s">
        <v>366</v>
      </c>
      <c r="AO143" s="122">
        <v>45840</v>
      </c>
      <c r="AP143" s="116">
        <v>14058</v>
      </c>
      <c r="AQ143" s="121" t="s">
        <v>194</v>
      </c>
      <c r="AR143" s="122">
        <v>45850</v>
      </c>
      <c r="AS143" s="122">
        <v>46214</v>
      </c>
      <c r="AT143" s="101" t="s">
        <v>177</v>
      </c>
      <c r="AU143" s="101" t="s">
        <v>177</v>
      </c>
      <c r="AV143" s="121" t="s">
        <v>177</v>
      </c>
      <c r="AW143" s="121" t="s">
        <v>177</v>
      </c>
      <c r="AX143" s="121" t="s">
        <v>177</v>
      </c>
      <c r="AY143" s="121" t="s">
        <v>177</v>
      </c>
      <c r="AZ143" s="101" t="s">
        <v>177</v>
      </c>
      <c r="BA143" s="101" t="s">
        <v>177</v>
      </c>
      <c r="BB143" s="101" t="s">
        <v>177</v>
      </c>
      <c r="BC143" s="101" t="s">
        <v>177</v>
      </c>
      <c r="BD143" s="121" t="s">
        <v>177</v>
      </c>
      <c r="BE143" s="122" t="s">
        <v>177</v>
      </c>
      <c r="BF143" s="135" t="s">
        <v>177</v>
      </c>
      <c r="BG143" s="101" t="s">
        <v>177</v>
      </c>
      <c r="BH143" s="101" t="s">
        <v>177</v>
      </c>
      <c r="BI143" s="101" t="s">
        <v>177</v>
      </c>
      <c r="BJ143" s="109">
        <v>38857</v>
      </c>
      <c r="BK143" s="117"/>
      <c r="BL143" s="117"/>
      <c r="BM143" s="117"/>
      <c r="BN143" s="117"/>
      <c r="BO143" s="117"/>
      <c r="BP143" s="117"/>
      <c r="BQ143" s="117"/>
      <c r="BR143" s="117"/>
      <c r="BS143" s="117"/>
      <c r="BT143" s="117"/>
      <c r="BU143" s="117"/>
      <c r="BV143" s="117"/>
      <c r="BW143" s="117"/>
      <c r="BX143" s="117"/>
      <c r="BY143" s="117"/>
      <c r="BZ143" s="117"/>
      <c r="CA143" s="117"/>
      <c r="CB143" s="117"/>
      <c r="CC143" s="117"/>
      <c r="CD143" s="117"/>
      <c r="CE143" s="117"/>
      <c r="CF143" s="117"/>
    </row>
    <row r="144" spans="1:84" ht="39.950000000000003" customHeight="1" thickBot="1">
      <c r="A144" s="93">
        <v>33</v>
      </c>
      <c r="B144" s="93" t="s">
        <v>437</v>
      </c>
      <c r="C144" s="93" t="s">
        <v>438</v>
      </c>
      <c r="D144" s="93" t="s">
        <v>439</v>
      </c>
      <c r="E144" s="93" t="s">
        <v>175</v>
      </c>
      <c r="F144" s="93" t="s">
        <v>440</v>
      </c>
      <c r="G144" s="93">
        <v>13468</v>
      </c>
      <c r="H144" s="93">
        <v>13468</v>
      </c>
      <c r="I144" s="93" t="s">
        <v>441</v>
      </c>
      <c r="J144" s="93">
        <v>45071</v>
      </c>
      <c r="K144" s="93">
        <v>45437</v>
      </c>
      <c r="L144" s="93">
        <v>13548</v>
      </c>
      <c r="M144" s="97" t="s">
        <v>177</v>
      </c>
      <c r="N144" s="97" t="s">
        <v>177</v>
      </c>
      <c r="O144" s="97" t="s">
        <v>177</v>
      </c>
      <c r="P144" s="97" t="s">
        <v>177</v>
      </c>
      <c r="Q144" s="97" t="s">
        <v>177</v>
      </c>
      <c r="R144" s="97" t="s">
        <v>177</v>
      </c>
      <c r="S144" s="97" t="s">
        <v>177</v>
      </c>
      <c r="T144" s="97" t="s">
        <v>177</v>
      </c>
      <c r="U144" s="97" t="s">
        <v>177</v>
      </c>
      <c r="V144" s="97" t="s">
        <v>177</v>
      </c>
      <c r="W144" s="97" t="s">
        <v>177</v>
      </c>
      <c r="X144" s="97" t="s">
        <v>177</v>
      </c>
      <c r="Y144" s="118" t="s">
        <v>442</v>
      </c>
      <c r="Z144" s="128" t="s">
        <v>443</v>
      </c>
      <c r="AA144" s="92" t="s">
        <v>444</v>
      </c>
      <c r="AB144" s="98">
        <v>45138</v>
      </c>
      <c r="AC144" s="93">
        <v>13586</v>
      </c>
      <c r="AD144" s="98">
        <v>45138</v>
      </c>
      <c r="AE144" s="98">
        <v>45504</v>
      </c>
      <c r="AF144" s="92" t="s">
        <v>185</v>
      </c>
      <c r="AG144" s="92" t="s">
        <v>186</v>
      </c>
      <c r="AH144" s="113" t="s">
        <v>177</v>
      </c>
      <c r="AI144" s="180" t="s">
        <v>177</v>
      </c>
      <c r="AJ144" s="180" t="s">
        <v>177</v>
      </c>
      <c r="AK144" s="99">
        <v>1954253.92</v>
      </c>
      <c r="AL144" s="118" t="s">
        <v>442</v>
      </c>
      <c r="AM144" s="101" t="s">
        <v>187</v>
      </c>
      <c r="AN144" s="121" t="s">
        <v>188</v>
      </c>
      <c r="AO144" s="122">
        <v>45503</v>
      </c>
      <c r="AP144" s="116">
        <v>13833</v>
      </c>
      <c r="AQ144" s="121" t="s">
        <v>194</v>
      </c>
      <c r="AR144" s="122">
        <v>45504</v>
      </c>
      <c r="AS144" s="122">
        <v>45868</v>
      </c>
      <c r="AT144" s="101" t="s">
        <v>177</v>
      </c>
      <c r="AU144" s="101" t="s">
        <v>177</v>
      </c>
      <c r="AV144" s="101" t="s">
        <v>177</v>
      </c>
      <c r="AW144" s="101" t="s">
        <v>177</v>
      </c>
      <c r="AX144" s="101" t="s">
        <v>177</v>
      </c>
      <c r="AY144" s="101" t="s">
        <v>177</v>
      </c>
      <c r="AZ144" s="101" t="s">
        <v>177</v>
      </c>
      <c r="BA144" s="101" t="s">
        <v>177</v>
      </c>
      <c r="BB144" s="101" t="s">
        <v>177</v>
      </c>
      <c r="BC144" s="101" t="s">
        <v>177</v>
      </c>
      <c r="BD144" s="101" t="s">
        <v>177</v>
      </c>
      <c r="BE144" s="101" t="s">
        <v>177</v>
      </c>
      <c r="BF144" s="101" t="s">
        <v>177</v>
      </c>
      <c r="BG144" s="101" t="s">
        <v>177</v>
      </c>
      <c r="BH144" s="101" t="s">
        <v>177</v>
      </c>
      <c r="BI144" s="101" t="s">
        <v>177</v>
      </c>
      <c r="BJ144" s="109">
        <v>1954253.92</v>
      </c>
      <c r="BK144" s="110">
        <v>2497486.9</v>
      </c>
      <c r="BL144" s="111">
        <v>399894.46</v>
      </c>
      <c r="BM144" s="112">
        <f>BK144+BL144</f>
        <v>2897381.36</v>
      </c>
      <c r="BN144" s="92" t="s">
        <v>177</v>
      </c>
      <c r="BO144" s="92" t="s">
        <v>177</v>
      </c>
      <c r="BP144" s="92" t="s">
        <v>177</v>
      </c>
      <c r="BQ144" s="92" t="s">
        <v>177</v>
      </c>
      <c r="BR144" s="92" t="s">
        <v>177</v>
      </c>
      <c r="BS144" s="92" t="s">
        <v>177</v>
      </c>
      <c r="BT144" s="92" t="s">
        <v>177</v>
      </c>
      <c r="BU144" s="92" t="s">
        <v>177</v>
      </c>
      <c r="BV144" s="92" t="s">
        <v>177</v>
      </c>
      <c r="BW144" s="92" t="s">
        <v>177</v>
      </c>
      <c r="BX144" s="92" t="s">
        <v>177</v>
      </c>
      <c r="BY144" s="92" t="s">
        <v>177</v>
      </c>
      <c r="BZ144" s="92" t="s">
        <v>177</v>
      </c>
      <c r="CA144" s="92" t="s">
        <v>445</v>
      </c>
      <c r="CB144" s="93">
        <v>13961</v>
      </c>
      <c r="CC144" s="128" t="s">
        <v>446</v>
      </c>
      <c r="CD144" s="128" t="s">
        <v>447</v>
      </c>
      <c r="CE144" s="113" t="s">
        <v>448</v>
      </c>
      <c r="CF144" s="113">
        <v>714910</v>
      </c>
    </row>
    <row r="145" spans="1:84" ht="39.950000000000003" customHeight="1" thickBot="1">
      <c r="A145" s="117"/>
      <c r="B145" s="117"/>
      <c r="C145" s="117"/>
      <c r="D145" s="11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01" t="s">
        <v>187</v>
      </c>
      <c r="AN145" s="121" t="s">
        <v>193</v>
      </c>
      <c r="AO145" s="122">
        <v>45868</v>
      </c>
      <c r="AP145" s="116">
        <v>14077</v>
      </c>
      <c r="AQ145" s="121" t="s">
        <v>194</v>
      </c>
      <c r="AR145" s="122">
        <v>45869</v>
      </c>
      <c r="AS145" s="122">
        <v>46233</v>
      </c>
      <c r="AT145" s="101" t="s">
        <v>177</v>
      </c>
      <c r="AU145" s="101" t="s">
        <v>177</v>
      </c>
      <c r="AV145" s="121" t="s">
        <v>177</v>
      </c>
      <c r="AW145" s="121" t="s">
        <v>177</v>
      </c>
      <c r="AX145" s="121" t="s">
        <v>177</v>
      </c>
      <c r="AY145" s="121" t="s">
        <v>177</v>
      </c>
      <c r="AZ145" s="101" t="s">
        <v>177</v>
      </c>
      <c r="BA145" s="101" t="s">
        <v>177</v>
      </c>
      <c r="BB145" s="101" t="s">
        <v>177</v>
      </c>
      <c r="BC145" s="101" t="s">
        <v>177</v>
      </c>
      <c r="BD145" s="121" t="s">
        <v>177</v>
      </c>
      <c r="BE145" s="122" t="s">
        <v>177</v>
      </c>
      <c r="BF145" s="135" t="s">
        <v>177</v>
      </c>
      <c r="BG145" s="101" t="s">
        <v>177</v>
      </c>
      <c r="BH145" s="101" t="s">
        <v>177</v>
      </c>
      <c r="BI145" s="101" t="s">
        <v>177</v>
      </c>
      <c r="BJ145" s="109">
        <v>1954253.92</v>
      </c>
      <c r="BK145" s="117"/>
      <c r="BL145" s="117"/>
      <c r="BM145" s="117"/>
      <c r="BN145" s="117"/>
      <c r="BO145" s="117"/>
      <c r="BP145" s="117"/>
      <c r="BQ145" s="117"/>
      <c r="BR145" s="117"/>
      <c r="BS145" s="117"/>
      <c r="BT145" s="117"/>
      <c r="BU145" s="117"/>
      <c r="BV145" s="117"/>
      <c r="BW145" s="117"/>
      <c r="BX145" s="117"/>
      <c r="BY145" s="117"/>
      <c r="BZ145" s="117"/>
      <c r="CA145" s="117"/>
      <c r="CB145" s="117"/>
      <c r="CC145" s="117"/>
      <c r="CD145" s="117"/>
      <c r="CE145" s="117"/>
      <c r="CF145" s="117"/>
    </row>
    <row r="146" spans="1:84" ht="51.95" customHeight="1" thickBot="1">
      <c r="A146" s="92">
        <v>35</v>
      </c>
      <c r="B146" s="92" t="s">
        <v>449</v>
      </c>
      <c r="C146" s="92" t="s">
        <v>450</v>
      </c>
      <c r="D146" s="92" t="s">
        <v>326</v>
      </c>
      <c r="E146" s="92" t="s">
        <v>175</v>
      </c>
      <c r="F146" s="92" t="s">
        <v>451</v>
      </c>
      <c r="G146" s="93">
        <v>13550</v>
      </c>
      <c r="H146" s="93">
        <v>13550</v>
      </c>
      <c r="I146" s="113" t="s">
        <v>452</v>
      </c>
      <c r="J146" s="132">
        <v>45141</v>
      </c>
      <c r="K146" s="132">
        <v>45507</v>
      </c>
      <c r="L146" s="130">
        <v>13590</v>
      </c>
      <c r="M146" s="97" t="s">
        <v>177</v>
      </c>
      <c r="N146" s="96" t="s">
        <v>177</v>
      </c>
      <c r="O146" s="96" t="s">
        <v>177</v>
      </c>
      <c r="P146" s="96" t="s">
        <v>177</v>
      </c>
      <c r="Q146" s="96" t="s">
        <v>177</v>
      </c>
      <c r="R146" s="96" t="s">
        <v>177</v>
      </c>
      <c r="S146" s="96" t="s">
        <v>177</v>
      </c>
      <c r="T146" s="96" t="s">
        <v>177</v>
      </c>
      <c r="U146" s="96" t="s">
        <v>177</v>
      </c>
      <c r="V146" s="96" t="s">
        <v>177</v>
      </c>
      <c r="W146" s="94" t="s">
        <v>177</v>
      </c>
      <c r="X146" s="133" t="s">
        <v>177</v>
      </c>
      <c r="Y146" s="118" t="s">
        <v>453</v>
      </c>
      <c r="Z146" s="92" t="s">
        <v>454</v>
      </c>
      <c r="AA146" s="92" t="s">
        <v>455</v>
      </c>
      <c r="AB146" s="98">
        <v>45170</v>
      </c>
      <c r="AC146" s="93">
        <v>13612</v>
      </c>
      <c r="AD146" s="98">
        <v>45170</v>
      </c>
      <c r="AE146" s="98">
        <v>45536</v>
      </c>
      <c r="AF146" s="92" t="s">
        <v>185</v>
      </c>
      <c r="AG146" s="92" t="s">
        <v>186</v>
      </c>
      <c r="AH146" s="113" t="s">
        <v>177</v>
      </c>
      <c r="AI146" s="180" t="s">
        <v>177</v>
      </c>
      <c r="AJ146" s="180" t="s">
        <v>177</v>
      </c>
      <c r="AK146" s="99">
        <v>600000</v>
      </c>
      <c r="AL146" s="118" t="s">
        <v>453</v>
      </c>
      <c r="AM146" s="101" t="s">
        <v>187</v>
      </c>
      <c r="AN146" s="101" t="s">
        <v>188</v>
      </c>
      <c r="AO146" s="102">
        <v>45463</v>
      </c>
      <c r="AP146" s="103">
        <v>13802</v>
      </c>
      <c r="AQ146" s="101" t="s">
        <v>189</v>
      </c>
      <c r="AR146" s="102">
        <v>45463</v>
      </c>
      <c r="AS146" s="102">
        <v>45535</v>
      </c>
      <c r="AT146" s="105" t="s">
        <v>177</v>
      </c>
      <c r="AU146" s="105" t="s">
        <v>177</v>
      </c>
      <c r="AV146" s="115">
        <v>0.25</v>
      </c>
      <c r="AW146" s="101" t="s">
        <v>177</v>
      </c>
      <c r="AX146" s="140">
        <v>150000</v>
      </c>
      <c r="AY146" s="101" t="s">
        <v>177</v>
      </c>
      <c r="AZ146" s="105" t="s">
        <v>177</v>
      </c>
      <c r="BA146" s="105" t="s">
        <v>177</v>
      </c>
      <c r="BB146" s="105" t="s">
        <v>177</v>
      </c>
      <c r="BC146" s="105" t="s">
        <v>177</v>
      </c>
      <c r="BD146" s="101" t="s">
        <v>177</v>
      </c>
      <c r="BE146" s="102" t="s">
        <v>177</v>
      </c>
      <c r="BF146" s="108" t="s">
        <v>177</v>
      </c>
      <c r="BG146" s="105" t="s">
        <v>177</v>
      </c>
      <c r="BH146" s="105" t="s">
        <v>177</v>
      </c>
      <c r="BI146" s="105" t="s">
        <v>177</v>
      </c>
      <c r="BJ146" s="109">
        <v>750000</v>
      </c>
      <c r="BK146" s="110">
        <v>1595661.56</v>
      </c>
      <c r="BL146" s="111">
        <v>0</v>
      </c>
      <c r="BM146" s="112">
        <f>SUM(BK146:BL146)</f>
        <v>1595661.56</v>
      </c>
      <c r="BN146" s="96" t="s">
        <v>177</v>
      </c>
      <c r="BO146" s="96" t="s">
        <v>177</v>
      </c>
      <c r="BP146" s="96" t="s">
        <v>177</v>
      </c>
      <c r="BQ146" s="96" t="s">
        <v>177</v>
      </c>
      <c r="BR146" s="96" t="s">
        <v>177</v>
      </c>
      <c r="BS146" s="96" t="s">
        <v>177</v>
      </c>
      <c r="BT146" s="96" t="s">
        <v>177</v>
      </c>
      <c r="BU146" s="96" t="s">
        <v>177</v>
      </c>
      <c r="BV146" s="119"/>
      <c r="BW146" s="119" t="s">
        <v>177</v>
      </c>
      <c r="BX146" s="96" t="s">
        <v>177</v>
      </c>
      <c r="BY146" s="96" t="s">
        <v>177</v>
      </c>
      <c r="BZ146" s="96" t="s">
        <v>177</v>
      </c>
      <c r="CA146" s="92" t="s">
        <v>456</v>
      </c>
      <c r="CB146" s="93">
        <v>14100</v>
      </c>
      <c r="CC146" s="113" t="s">
        <v>457</v>
      </c>
      <c r="CD146" s="113">
        <v>713868</v>
      </c>
      <c r="CE146" s="113" t="s">
        <v>458</v>
      </c>
      <c r="CF146" s="113">
        <v>714500</v>
      </c>
    </row>
    <row r="147" spans="1:84" ht="51.95" customHeight="1" thickBot="1">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01" t="s">
        <v>187</v>
      </c>
      <c r="AN147" s="101" t="s">
        <v>193</v>
      </c>
      <c r="AO147" s="102">
        <v>45534</v>
      </c>
      <c r="AP147" s="103">
        <v>13854</v>
      </c>
      <c r="AQ147" s="101" t="s">
        <v>194</v>
      </c>
      <c r="AR147" s="102">
        <v>45536</v>
      </c>
      <c r="AS147" s="102">
        <v>45900</v>
      </c>
      <c r="AT147" s="105" t="s">
        <v>177</v>
      </c>
      <c r="AU147" s="105" t="s">
        <v>177</v>
      </c>
      <c r="AV147" s="105" t="s">
        <v>177</v>
      </c>
      <c r="AW147" s="105" t="s">
        <v>177</v>
      </c>
      <c r="AX147" s="105" t="s">
        <v>177</v>
      </c>
      <c r="AY147" s="105" t="s">
        <v>177</v>
      </c>
      <c r="AZ147" s="105" t="s">
        <v>177</v>
      </c>
      <c r="BA147" s="105" t="s">
        <v>177</v>
      </c>
      <c r="BB147" s="105" t="s">
        <v>177</v>
      </c>
      <c r="BC147" s="105" t="s">
        <v>177</v>
      </c>
      <c r="BD147" s="101" t="s">
        <v>177</v>
      </c>
      <c r="BE147" s="102" t="s">
        <v>177</v>
      </c>
      <c r="BF147" s="108" t="s">
        <v>177</v>
      </c>
      <c r="BG147" s="105" t="s">
        <v>177</v>
      </c>
      <c r="BH147" s="105" t="s">
        <v>177</v>
      </c>
      <c r="BI147" s="105" t="s">
        <v>177</v>
      </c>
      <c r="BJ147" s="109">
        <v>750000</v>
      </c>
      <c r="BK147" s="114"/>
      <c r="BL147" s="114"/>
      <c r="BM147" s="114"/>
      <c r="BN147" s="114"/>
      <c r="BO147" s="114"/>
      <c r="BP147" s="114"/>
      <c r="BQ147" s="114"/>
      <c r="BR147" s="114"/>
      <c r="BS147" s="114"/>
      <c r="BT147" s="114"/>
      <c r="BU147" s="114"/>
      <c r="BV147" s="114"/>
      <c r="BW147" s="114"/>
      <c r="BX147" s="114"/>
      <c r="BY147" s="114"/>
      <c r="BZ147" s="114"/>
      <c r="CA147" s="114"/>
      <c r="CB147" s="114"/>
      <c r="CC147" s="114"/>
      <c r="CD147" s="114"/>
      <c r="CE147" s="114"/>
      <c r="CF147" s="114"/>
    </row>
    <row r="148" spans="1:84" ht="51.95" customHeight="1" thickBot="1">
      <c r="A148" s="117"/>
      <c r="B148" s="117"/>
      <c r="C148" s="117"/>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01" t="s">
        <v>187</v>
      </c>
      <c r="AN148" s="101" t="s">
        <v>234</v>
      </c>
      <c r="AO148" s="102">
        <v>45897</v>
      </c>
      <c r="AP148" s="103">
        <v>14097</v>
      </c>
      <c r="AQ148" s="101" t="s">
        <v>194</v>
      </c>
      <c r="AR148" s="102"/>
      <c r="AS148" s="102">
        <v>46265</v>
      </c>
      <c r="AT148" s="105" t="s">
        <v>177</v>
      </c>
      <c r="AU148" s="105" t="s">
        <v>177</v>
      </c>
      <c r="AV148" s="134" t="s">
        <v>177</v>
      </c>
      <c r="AW148" s="134" t="s">
        <v>177</v>
      </c>
      <c r="AX148" s="134" t="s">
        <v>177</v>
      </c>
      <c r="AY148" s="134" t="s">
        <v>177</v>
      </c>
      <c r="AZ148" s="105" t="s">
        <v>177</v>
      </c>
      <c r="BA148" s="105" t="s">
        <v>177</v>
      </c>
      <c r="BB148" s="105" t="s">
        <v>177</v>
      </c>
      <c r="BC148" s="105" t="s">
        <v>177</v>
      </c>
      <c r="BD148" s="121" t="s">
        <v>177</v>
      </c>
      <c r="BE148" s="122" t="s">
        <v>177</v>
      </c>
      <c r="BF148" s="135" t="s">
        <v>177</v>
      </c>
      <c r="BG148" s="105" t="s">
        <v>177</v>
      </c>
      <c r="BH148" s="105" t="s">
        <v>177</v>
      </c>
      <c r="BI148" s="105" t="s">
        <v>177</v>
      </c>
      <c r="BJ148" s="109">
        <v>750000</v>
      </c>
      <c r="BK148" s="117"/>
      <c r="BL148" s="117"/>
      <c r="BM148" s="117"/>
      <c r="BN148" s="117"/>
      <c r="BO148" s="117"/>
      <c r="BP148" s="117"/>
      <c r="BQ148" s="117"/>
      <c r="BR148" s="117"/>
      <c r="BS148" s="117"/>
      <c r="BT148" s="117"/>
      <c r="BU148" s="117"/>
      <c r="BV148" s="117"/>
      <c r="BW148" s="117"/>
      <c r="BX148" s="117"/>
      <c r="BY148" s="117"/>
      <c r="BZ148" s="117"/>
      <c r="CA148" s="117"/>
      <c r="CB148" s="117"/>
      <c r="CC148" s="117"/>
      <c r="CD148" s="117"/>
      <c r="CE148" s="117"/>
      <c r="CF148" s="117"/>
    </row>
    <row r="149" spans="1:84" ht="29.25" thickBot="1">
      <c r="A149" s="92">
        <v>36</v>
      </c>
      <c r="B149" s="92" t="s">
        <v>459</v>
      </c>
      <c r="C149" s="92" t="s">
        <v>460</v>
      </c>
      <c r="D149" s="92" t="s">
        <v>326</v>
      </c>
      <c r="E149" s="92" t="s">
        <v>175</v>
      </c>
      <c r="F149" s="92" t="s">
        <v>461</v>
      </c>
      <c r="G149" s="93">
        <v>13581</v>
      </c>
      <c r="H149" s="93">
        <v>13581</v>
      </c>
      <c r="I149" s="113" t="s">
        <v>462</v>
      </c>
      <c r="J149" s="132">
        <v>45224</v>
      </c>
      <c r="K149" s="132">
        <v>45590</v>
      </c>
      <c r="L149" s="130">
        <v>13642</v>
      </c>
      <c r="M149" s="131" t="s">
        <v>177</v>
      </c>
      <c r="N149" s="94" t="s">
        <v>177</v>
      </c>
      <c r="O149" s="94" t="s">
        <v>177</v>
      </c>
      <c r="P149" s="94" t="s">
        <v>177</v>
      </c>
      <c r="Q149" s="96" t="s">
        <v>177</v>
      </c>
      <c r="R149" s="96" t="s">
        <v>177</v>
      </c>
      <c r="S149" s="96" t="s">
        <v>177</v>
      </c>
      <c r="T149" s="96" t="s">
        <v>177</v>
      </c>
      <c r="U149" s="96" t="s">
        <v>177</v>
      </c>
      <c r="V149" s="96" t="s">
        <v>177</v>
      </c>
      <c r="W149" s="94" t="s">
        <v>177</v>
      </c>
      <c r="X149" s="133" t="s">
        <v>177</v>
      </c>
      <c r="Y149" s="118" t="s">
        <v>463</v>
      </c>
      <c r="Z149" s="92" t="s">
        <v>464</v>
      </c>
      <c r="AA149" s="92" t="s">
        <v>465</v>
      </c>
      <c r="AB149" s="98">
        <v>45240</v>
      </c>
      <c r="AC149" s="93">
        <v>13655</v>
      </c>
      <c r="AD149" s="98">
        <v>45240</v>
      </c>
      <c r="AE149" s="98">
        <v>45606</v>
      </c>
      <c r="AF149" s="92" t="s">
        <v>185</v>
      </c>
      <c r="AG149" s="92" t="s">
        <v>186</v>
      </c>
      <c r="AH149" s="113" t="s">
        <v>177</v>
      </c>
      <c r="AI149" s="180" t="s">
        <v>177</v>
      </c>
      <c r="AJ149" s="180" t="s">
        <v>177</v>
      </c>
      <c r="AK149" s="99">
        <v>105199.92</v>
      </c>
      <c r="AL149" s="118" t="s">
        <v>463</v>
      </c>
      <c r="AM149" s="101" t="s">
        <v>187</v>
      </c>
      <c r="AN149" s="101" t="s">
        <v>188</v>
      </c>
      <c r="AO149" s="102">
        <v>45412</v>
      </c>
      <c r="AP149" s="103">
        <v>13767</v>
      </c>
      <c r="AQ149" s="101" t="s">
        <v>325</v>
      </c>
      <c r="AR149" s="102">
        <v>45412</v>
      </c>
      <c r="AS149" s="102">
        <v>45605</v>
      </c>
      <c r="AT149" s="105" t="s">
        <v>177</v>
      </c>
      <c r="AU149" s="105" t="s">
        <v>177</v>
      </c>
      <c r="AV149" s="115">
        <v>0.2</v>
      </c>
      <c r="AW149" s="101" t="s">
        <v>177</v>
      </c>
      <c r="AX149" s="140">
        <v>30683.31</v>
      </c>
      <c r="AY149" s="101" t="s">
        <v>177</v>
      </c>
      <c r="AZ149" s="105" t="s">
        <v>177</v>
      </c>
      <c r="BA149" s="105" t="s">
        <v>177</v>
      </c>
      <c r="BB149" s="105" t="s">
        <v>177</v>
      </c>
      <c r="BC149" s="105" t="s">
        <v>177</v>
      </c>
      <c r="BD149" s="101" t="s">
        <v>177</v>
      </c>
      <c r="BE149" s="102" t="s">
        <v>177</v>
      </c>
      <c r="BF149" s="108" t="s">
        <v>177</v>
      </c>
      <c r="BG149" s="105" t="s">
        <v>177</v>
      </c>
      <c r="BH149" s="105" t="s">
        <v>177</v>
      </c>
      <c r="BI149" s="105" t="s">
        <v>177</v>
      </c>
      <c r="BJ149" s="109">
        <v>293683.11</v>
      </c>
      <c r="BK149" s="110">
        <v>622212.27</v>
      </c>
      <c r="BL149" s="111">
        <v>81580.5</v>
      </c>
      <c r="BM149" s="112">
        <f>SUM(BK149:BL149)</f>
        <v>703792.77</v>
      </c>
      <c r="BN149" s="96" t="s">
        <v>177</v>
      </c>
      <c r="BO149" s="96" t="s">
        <v>177</v>
      </c>
      <c r="BP149" s="96" t="s">
        <v>177</v>
      </c>
      <c r="BQ149" s="96" t="s">
        <v>177</v>
      </c>
      <c r="BR149" s="96" t="s">
        <v>177</v>
      </c>
      <c r="BS149" s="96" t="s">
        <v>177</v>
      </c>
      <c r="BT149" s="96" t="s">
        <v>177</v>
      </c>
      <c r="BU149" s="96" t="s">
        <v>177</v>
      </c>
      <c r="BV149" s="119" t="s">
        <v>177</v>
      </c>
      <c r="BW149" s="119" t="s">
        <v>177</v>
      </c>
      <c r="BX149" s="96" t="s">
        <v>177</v>
      </c>
      <c r="BY149" s="96" t="s">
        <v>177</v>
      </c>
      <c r="BZ149" s="96" t="s">
        <v>177</v>
      </c>
      <c r="CA149" s="92" t="s">
        <v>466</v>
      </c>
      <c r="CB149" s="93">
        <v>13997</v>
      </c>
      <c r="CC149" s="113" t="s">
        <v>255</v>
      </c>
      <c r="CD149" s="113">
        <v>713704</v>
      </c>
      <c r="CE149" s="113" t="s">
        <v>246</v>
      </c>
      <c r="CF149" s="113">
        <v>714905</v>
      </c>
    </row>
    <row r="150" spans="1:84" ht="29.25" thickBot="1">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01" t="s">
        <v>187</v>
      </c>
      <c r="AN150" s="101" t="s">
        <v>193</v>
      </c>
      <c r="AO150" s="102">
        <v>45566</v>
      </c>
      <c r="AP150" s="103">
        <v>13879</v>
      </c>
      <c r="AQ150" s="101" t="s">
        <v>194</v>
      </c>
      <c r="AR150" s="102">
        <v>45606</v>
      </c>
      <c r="AS150" s="102">
        <v>45970</v>
      </c>
      <c r="AT150" s="105"/>
      <c r="AU150" s="105"/>
      <c r="AV150" s="115"/>
      <c r="AW150" s="101"/>
      <c r="AX150" s="140"/>
      <c r="AY150" s="101"/>
      <c r="AZ150" s="105"/>
      <c r="BA150" s="105"/>
      <c r="BB150" s="105"/>
      <c r="BC150" s="105"/>
      <c r="BD150" s="101"/>
      <c r="BE150" s="102"/>
      <c r="BF150" s="108"/>
      <c r="BG150" s="105"/>
      <c r="BH150" s="105"/>
      <c r="BI150" s="105"/>
      <c r="BJ150" s="109">
        <v>315599.76</v>
      </c>
      <c r="BK150" s="114"/>
      <c r="BL150" s="114"/>
      <c r="BM150" s="114"/>
      <c r="BN150" s="114"/>
      <c r="BO150" s="114"/>
      <c r="BP150" s="114"/>
      <c r="BQ150" s="114"/>
      <c r="BR150" s="114"/>
      <c r="BS150" s="114"/>
      <c r="BT150" s="114"/>
      <c r="BU150" s="114"/>
      <c r="BV150" s="114"/>
      <c r="BW150" s="114"/>
      <c r="BX150" s="114"/>
      <c r="BY150" s="114"/>
      <c r="BZ150" s="114"/>
      <c r="CA150" s="114"/>
      <c r="CB150" s="114"/>
      <c r="CC150" s="114"/>
      <c r="CD150" s="114"/>
      <c r="CE150" s="114"/>
      <c r="CF150" s="114"/>
    </row>
    <row r="151" spans="1:84" ht="29.25" thickBot="1">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01" t="s">
        <v>187</v>
      </c>
      <c r="AN151" s="101" t="s">
        <v>195</v>
      </c>
      <c r="AO151" s="102">
        <v>45929</v>
      </c>
      <c r="AP151" s="103">
        <v>14156</v>
      </c>
      <c r="AQ151" s="101" t="s">
        <v>194</v>
      </c>
      <c r="AR151" s="102">
        <v>45971</v>
      </c>
      <c r="AS151" s="102">
        <v>46335</v>
      </c>
      <c r="AT151" s="105" t="s">
        <v>177</v>
      </c>
      <c r="AU151" s="105" t="s">
        <v>177</v>
      </c>
      <c r="AV151" s="105" t="s">
        <v>177</v>
      </c>
      <c r="AW151" s="105" t="s">
        <v>177</v>
      </c>
      <c r="AX151" s="105" t="s">
        <v>177</v>
      </c>
      <c r="AY151" s="105" t="s">
        <v>177</v>
      </c>
      <c r="AZ151" s="105" t="s">
        <v>177</v>
      </c>
      <c r="BA151" s="105" t="s">
        <v>177</v>
      </c>
      <c r="BB151" s="105" t="s">
        <v>177</v>
      </c>
      <c r="BC151" s="105" t="s">
        <v>177</v>
      </c>
      <c r="BD151" s="101" t="s">
        <v>177</v>
      </c>
      <c r="BE151" s="102" t="s">
        <v>177</v>
      </c>
      <c r="BF151" s="108" t="s">
        <v>177</v>
      </c>
      <c r="BG151" s="105" t="s">
        <v>177</v>
      </c>
      <c r="BH151" s="105" t="s">
        <v>177</v>
      </c>
      <c r="BI151" s="105" t="s">
        <v>177</v>
      </c>
      <c r="BJ151" s="109">
        <v>315599.76</v>
      </c>
      <c r="BK151" s="114"/>
      <c r="BL151" s="114"/>
      <c r="BM151" s="114"/>
      <c r="BN151" s="114"/>
      <c r="BO151" s="114"/>
      <c r="BP151" s="114"/>
      <c r="BQ151" s="114"/>
      <c r="BR151" s="114"/>
      <c r="BS151" s="114"/>
      <c r="BT151" s="114"/>
      <c r="BU151" s="114"/>
      <c r="BV151" s="114"/>
      <c r="BW151" s="114"/>
      <c r="BX151" s="114"/>
      <c r="BY151" s="114"/>
      <c r="BZ151" s="114"/>
      <c r="CA151" s="114"/>
      <c r="CB151" s="114"/>
      <c r="CC151" s="114"/>
      <c r="CD151" s="114"/>
      <c r="CE151" s="114"/>
      <c r="CF151" s="114"/>
    </row>
    <row r="152" spans="1:84" ht="29.25" thickBot="1">
      <c r="A152" s="117"/>
      <c r="B152" s="117"/>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01" t="s">
        <v>187</v>
      </c>
      <c r="AN152" s="101" t="s">
        <v>198</v>
      </c>
      <c r="AO152" s="102">
        <v>46035</v>
      </c>
      <c r="AP152" s="103">
        <v>14156</v>
      </c>
      <c r="AQ152" s="101" t="s">
        <v>247</v>
      </c>
      <c r="AR152" s="102">
        <v>45971</v>
      </c>
      <c r="AS152" s="102">
        <v>46335</v>
      </c>
      <c r="AT152" s="105" t="s">
        <v>177</v>
      </c>
      <c r="AU152" s="105" t="s">
        <v>177</v>
      </c>
      <c r="AV152" s="101">
        <v>5.0960999999999999</v>
      </c>
      <c r="AW152" s="105" t="s">
        <v>177</v>
      </c>
      <c r="AX152" s="126">
        <v>16083.36</v>
      </c>
      <c r="AY152" s="105" t="s">
        <v>177</v>
      </c>
      <c r="AZ152" s="105" t="s">
        <v>177</v>
      </c>
      <c r="BA152" s="105" t="s">
        <v>177</v>
      </c>
      <c r="BB152" s="105" t="s">
        <v>177</v>
      </c>
      <c r="BC152" s="105" t="s">
        <v>177</v>
      </c>
      <c r="BD152" s="101" t="s">
        <v>177</v>
      </c>
      <c r="BE152" s="102" t="s">
        <v>177</v>
      </c>
      <c r="BF152" s="108" t="s">
        <v>177</v>
      </c>
      <c r="BG152" s="105" t="s">
        <v>177</v>
      </c>
      <c r="BH152" s="105" t="s">
        <v>177</v>
      </c>
      <c r="BI152" s="105" t="s">
        <v>177</v>
      </c>
      <c r="BJ152" s="109">
        <v>331683.12</v>
      </c>
      <c r="BK152" s="117"/>
      <c r="BL152" s="117"/>
      <c r="BM152" s="117"/>
      <c r="BN152" s="117"/>
      <c r="BO152" s="117"/>
      <c r="BP152" s="117"/>
      <c r="BQ152" s="117"/>
      <c r="BR152" s="117"/>
      <c r="BS152" s="117"/>
      <c r="BT152" s="117"/>
      <c r="BU152" s="117"/>
      <c r="BV152" s="117"/>
      <c r="BW152" s="117"/>
      <c r="BX152" s="117"/>
      <c r="BY152" s="117"/>
      <c r="BZ152" s="117"/>
      <c r="CA152" s="117"/>
      <c r="CB152" s="117"/>
      <c r="CC152" s="117"/>
      <c r="CD152" s="117"/>
      <c r="CE152" s="117"/>
      <c r="CF152" s="117"/>
    </row>
    <row r="153" spans="1:84" ht="200.25" thickBot="1">
      <c r="A153" s="101">
        <v>37</v>
      </c>
      <c r="B153" s="101" t="s">
        <v>467</v>
      </c>
      <c r="C153" s="101" t="s">
        <v>468</v>
      </c>
      <c r="D153" s="101" t="s">
        <v>307</v>
      </c>
      <c r="E153" s="101" t="s">
        <v>175</v>
      </c>
      <c r="F153" s="101" t="s">
        <v>469</v>
      </c>
      <c r="G153" s="101" t="s">
        <v>177</v>
      </c>
      <c r="H153" s="101" t="s">
        <v>177</v>
      </c>
      <c r="I153" s="121" t="s">
        <v>177</v>
      </c>
      <c r="J153" s="184" t="s">
        <v>177</v>
      </c>
      <c r="K153" s="184" t="s">
        <v>177</v>
      </c>
      <c r="L153" s="121" t="s">
        <v>177</v>
      </c>
      <c r="M153" s="146" t="s">
        <v>470</v>
      </c>
      <c r="N153" s="121" t="s">
        <v>471</v>
      </c>
      <c r="O153" s="116">
        <v>13647</v>
      </c>
      <c r="P153" s="116">
        <v>13647</v>
      </c>
      <c r="Q153" s="105" t="s">
        <v>177</v>
      </c>
      <c r="R153" s="105" t="s">
        <v>177</v>
      </c>
      <c r="S153" s="105" t="s">
        <v>177</v>
      </c>
      <c r="T153" s="105" t="s">
        <v>177</v>
      </c>
      <c r="U153" s="105" t="s">
        <v>177</v>
      </c>
      <c r="V153" s="105" t="s">
        <v>177</v>
      </c>
      <c r="W153" s="134" t="s">
        <v>177</v>
      </c>
      <c r="X153" s="135" t="s">
        <v>177</v>
      </c>
      <c r="Y153" s="125" t="s">
        <v>472</v>
      </c>
      <c r="Z153" s="101" t="s">
        <v>473</v>
      </c>
      <c r="AA153" s="101" t="s">
        <v>474</v>
      </c>
      <c r="AB153" s="186">
        <v>45267</v>
      </c>
      <c r="AC153" s="103">
        <v>13672</v>
      </c>
      <c r="AD153" s="186">
        <v>45267</v>
      </c>
      <c r="AE153" s="186">
        <v>46363</v>
      </c>
      <c r="AF153" s="101" t="s">
        <v>185</v>
      </c>
      <c r="AG153" s="101" t="s">
        <v>186</v>
      </c>
      <c r="AH153" s="121" t="s">
        <v>177</v>
      </c>
      <c r="AI153" s="137" t="s">
        <v>177</v>
      </c>
      <c r="AJ153" s="137" t="s">
        <v>177</v>
      </c>
      <c r="AK153" s="108">
        <v>44955</v>
      </c>
      <c r="AL153" s="125" t="s">
        <v>472</v>
      </c>
      <c r="AM153" s="105" t="s">
        <v>177</v>
      </c>
      <c r="AN153" s="105" t="s">
        <v>177</v>
      </c>
      <c r="AO153" s="104" t="s">
        <v>177</v>
      </c>
      <c r="AP153" s="105" t="s">
        <v>177</v>
      </c>
      <c r="AQ153" s="105" t="s">
        <v>177</v>
      </c>
      <c r="AR153" s="104" t="s">
        <v>177</v>
      </c>
      <c r="AS153" s="104" t="s">
        <v>177</v>
      </c>
      <c r="AT153" s="105" t="s">
        <v>177</v>
      </c>
      <c r="AU153" s="105" t="s">
        <v>177</v>
      </c>
      <c r="AV153" s="105" t="s">
        <v>177</v>
      </c>
      <c r="AW153" s="105" t="s">
        <v>177</v>
      </c>
      <c r="AX153" s="105" t="s">
        <v>177</v>
      </c>
      <c r="AY153" s="105" t="s">
        <v>177</v>
      </c>
      <c r="AZ153" s="105" t="s">
        <v>177</v>
      </c>
      <c r="BA153" s="105" t="s">
        <v>177</v>
      </c>
      <c r="BB153" s="105" t="s">
        <v>177</v>
      </c>
      <c r="BC153" s="105" t="s">
        <v>177</v>
      </c>
      <c r="BD153" s="101" t="s">
        <v>177</v>
      </c>
      <c r="BE153" s="102" t="s">
        <v>177</v>
      </c>
      <c r="BF153" s="108" t="s">
        <v>177</v>
      </c>
      <c r="BG153" s="105" t="s">
        <v>177</v>
      </c>
      <c r="BH153" s="105" t="s">
        <v>177</v>
      </c>
      <c r="BI153" s="105" t="s">
        <v>177</v>
      </c>
      <c r="BJ153" s="109">
        <v>44955</v>
      </c>
      <c r="BK153" s="188">
        <v>44955</v>
      </c>
      <c r="BL153" s="189">
        <v>0</v>
      </c>
      <c r="BM153" s="190">
        <f t="shared" ref="BM153:BM154" si="1">SUM(BK153:BL153)</f>
        <v>44955</v>
      </c>
      <c r="BN153" s="101" t="s">
        <v>177</v>
      </c>
      <c r="BO153" s="101" t="s">
        <v>177</v>
      </c>
      <c r="BP153" s="101" t="s">
        <v>177</v>
      </c>
      <c r="BQ153" s="101" t="s">
        <v>177</v>
      </c>
      <c r="BR153" s="101" t="s">
        <v>177</v>
      </c>
      <c r="BS153" s="101" t="s">
        <v>177</v>
      </c>
      <c r="BT153" s="101" t="s">
        <v>177</v>
      </c>
      <c r="BU153" s="101" t="s">
        <v>177</v>
      </c>
      <c r="BV153" s="140" t="s">
        <v>177</v>
      </c>
      <c r="BW153" s="140" t="s">
        <v>177</v>
      </c>
      <c r="BX153" s="101" t="s">
        <v>177</v>
      </c>
      <c r="BY153" s="101" t="s">
        <v>177</v>
      </c>
      <c r="BZ153" s="101" t="s">
        <v>177</v>
      </c>
      <c r="CA153" s="101" t="s">
        <v>475</v>
      </c>
      <c r="CB153" s="103">
        <v>13961</v>
      </c>
      <c r="CC153" s="187" t="s">
        <v>177</v>
      </c>
      <c r="CD153" s="187" t="s">
        <v>177</v>
      </c>
      <c r="CE153" s="101" t="s">
        <v>476</v>
      </c>
      <c r="CF153" s="121">
        <v>712570</v>
      </c>
    </row>
    <row r="154" spans="1:84" ht="45" customHeight="1" thickBot="1">
      <c r="A154" s="92">
        <v>38</v>
      </c>
      <c r="B154" s="92" t="s">
        <v>477</v>
      </c>
      <c r="C154" s="92" t="s">
        <v>478</v>
      </c>
      <c r="D154" s="92" t="s">
        <v>326</v>
      </c>
      <c r="E154" s="92" t="s">
        <v>175</v>
      </c>
      <c r="F154" s="92" t="s">
        <v>479</v>
      </c>
      <c r="G154" s="92">
        <v>13662</v>
      </c>
      <c r="H154" s="92">
        <v>13662</v>
      </c>
      <c r="I154" s="92" t="s">
        <v>480</v>
      </c>
      <c r="J154" s="92">
        <v>45253</v>
      </c>
      <c r="K154" s="92">
        <v>45619</v>
      </c>
      <c r="L154" s="92">
        <v>13662</v>
      </c>
      <c r="M154" s="92" t="s">
        <v>177</v>
      </c>
      <c r="N154" s="92" t="s">
        <v>177</v>
      </c>
      <c r="O154" s="92" t="s">
        <v>177</v>
      </c>
      <c r="P154" s="92" t="s">
        <v>177</v>
      </c>
      <c r="Q154" s="92" t="s">
        <v>177</v>
      </c>
      <c r="R154" s="92" t="s">
        <v>177</v>
      </c>
      <c r="S154" s="92" t="s">
        <v>177</v>
      </c>
      <c r="T154" s="92" t="s">
        <v>177</v>
      </c>
      <c r="U154" s="92" t="s">
        <v>177</v>
      </c>
      <c r="V154" s="92" t="s">
        <v>177</v>
      </c>
      <c r="W154" s="92" t="s">
        <v>177</v>
      </c>
      <c r="X154" s="92" t="s">
        <v>177</v>
      </c>
      <c r="Y154" s="92" t="s">
        <v>481</v>
      </c>
      <c r="Z154" s="92" t="s">
        <v>482</v>
      </c>
      <c r="AA154" s="92" t="s">
        <v>483</v>
      </c>
      <c r="AB154" s="92">
        <v>45300</v>
      </c>
      <c r="AC154" s="92">
        <v>13698</v>
      </c>
      <c r="AD154" s="92">
        <v>45300</v>
      </c>
      <c r="AE154" s="92">
        <v>45665</v>
      </c>
      <c r="AF154" s="92" t="s">
        <v>185</v>
      </c>
      <c r="AG154" s="92" t="s">
        <v>484</v>
      </c>
      <c r="AH154" s="92" t="s">
        <v>177</v>
      </c>
      <c r="AI154" s="92" t="s">
        <v>177</v>
      </c>
      <c r="AJ154" s="92" t="s">
        <v>177</v>
      </c>
      <c r="AK154" s="92">
        <v>100632</v>
      </c>
      <c r="AL154" s="92" t="s">
        <v>481</v>
      </c>
      <c r="AM154" s="101" t="s">
        <v>187</v>
      </c>
      <c r="AN154" s="101" t="s">
        <v>188</v>
      </c>
      <c r="AO154" s="102">
        <v>45643</v>
      </c>
      <c r="AP154" s="103">
        <v>13961</v>
      </c>
      <c r="AQ154" s="101" t="s">
        <v>194</v>
      </c>
      <c r="AR154" s="102">
        <v>45666</v>
      </c>
      <c r="AS154" s="102">
        <v>46030</v>
      </c>
      <c r="AT154" s="101" t="s">
        <v>177</v>
      </c>
      <c r="AU154" s="101" t="s">
        <v>177</v>
      </c>
      <c r="AV154" s="105" t="s">
        <v>177</v>
      </c>
      <c r="AW154" s="105" t="s">
        <v>177</v>
      </c>
      <c r="AX154" s="105" t="s">
        <v>177</v>
      </c>
      <c r="AY154" s="105" t="s">
        <v>177</v>
      </c>
      <c r="AZ154" s="105" t="s">
        <v>177</v>
      </c>
      <c r="BA154" s="105" t="s">
        <v>177</v>
      </c>
      <c r="BB154" s="105" t="s">
        <v>177</v>
      </c>
      <c r="BC154" s="105" t="s">
        <v>177</v>
      </c>
      <c r="BD154" s="101" t="s">
        <v>177</v>
      </c>
      <c r="BE154" s="102" t="s">
        <v>177</v>
      </c>
      <c r="BF154" s="108" t="s">
        <v>177</v>
      </c>
      <c r="BG154" s="105" t="s">
        <v>177</v>
      </c>
      <c r="BH154" s="105" t="s">
        <v>177</v>
      </c>
      <c r="BI154" s="105" t="s">
        <v>177</v>
      </c>
      <c r="BJ154" s="109">
        <v>100632</v>
      </c>
      <c r="BK154" s="110">
        <v>109018</v>
      </c>
      <c r="BL154" s="111">
        <v>33544</v>
      </c>
      <c r="BM154" s="112">
        <f t="shared" si="1"/>
        <v>142562</v>
      </c>
      <c r="BN154" s="92" t="s">
        <v>177</v>
      </c>
      <c r="BO154" s="92" t="s">
        <v>177</v>
      </c>
      <c r="BP154" s="92" t="s">
        <v>177</v>
      </c>
      <c r="BQ154" s="92" t="s">
        <v>177</v>
      </c>
      <c r="BR154" s="92" t="s">
        <v>177</v>
      </c>
      <c r="BS154" s="92" t="s">
        <v>177</v>
      </c>
      <c r="BT154" s="92" t="s">
        <v>177</v>
      </c>
      <c r="BU154" s="92" t="s">
        <v>177</v>
      </c>
      <c r="BV154" s="92" t="s">
        <v>177</v>
      </c>
      <c r="BW154" s="92" t="s">
        <v>177</v>
      </c>
      <c r="BX154" s="92" t="s">
        <v>177</v>
      </c>
      <c r="BY154" s="92" t="s">
        <v>177</v>
      </c>
      <c r="BZ154" s="92" t="s">
        <v>177</v>
      </c>
      <c r="CA154" s="92" t="s">
        <v>485</v>
      </c>
      <c r="CB154" s="92">
        <v>13961</v>
      </c>
      <c r="CC154" s="92" t="s">
        <v>177</v>
      </c>
      <c r="CD154" s="92" t="s">
        <v>177</v>
      </c>
      <c r="CE154" s="92" t="s">
        <v>486</v>
      </c>
      <c r="CF154" s="92">
        <v>715221</v>
      </c>
    </row>
    <row r="155" spans="1:84" ht="45" customHeight="1" thickBot="1">
      <c r="A155" s="117"/>
      <c r="B155" s="117"/>
      <c r="C155" s="117"/>
      <c r="D155" s="117"/>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01" t="s">
        <v>187</v>
      </c>
      <c r="AN155" s="101" t="s">
        <v>193</v>
      </c>
      <c r="AO155" s="102">
        <v>46026</v>
      </c>
      <c r="AP155" s="103">
        <v>14189</v>
      </c>
      <c r="AQ155" s="101" t="s">
        <v>194</v>
      </c>
      <c r="AR155" s="102">
        <v>46031</v>
      </c>
      <c r="AS155" s="102">
        <v>46395</v>
      </c>
      <c r="AT155" s="101" t="s">
        <v>177</v>
      </c>
      <c r="AU155" s="101" t="s">
        <v>177</v>
      </c>
      <c r="AV155" s="105" t="s">
        <v>177</v>
      </c>
      <c r="AW155" s="105" t="s">
        <v>177</v>
      </c>
      <c r="AX155" s="105" t="s">
        <v>177</v>
      </c>
      <c r="AY155" s="105" t="s">
        <v>177</v>
      </c>
      <c r="AZ155" s="105" t="s">
        <v>177</v>
      </c>
      <c r="BA155" s="105" t="s">
        <v>177</v>
      </c>
      <c r="BB155" s="105" t="s">
        <v>177</v>
      </c>
      <c r="BC155" s="105" t="s">
        <v>177</v>
      </c>
      <c r="BD155" s="101" t="s">
        <v>177</v>
      </c>
      <c r="BE155" s="102" t="s">
        <v>177</v>
      </c>
      <c r="BF155" s="108" t="s">
        <v>177</v>
      </c>
      <c r="BG155" s="105" t="s">
        <v>177</v>
      </c>
      <c r="BH155" s="105" t="s">
        <v>177</v>
      </c>
      <c r="BI155" s="105" t="s">
        <v>177</v>
      </c>
      <c r="BJ155" s="109">
        <v>100632</v>
      </c>
      <c r="BK155" s="117"/>
      <c r="BL155" s="117"/>
      <c r="BM155" s="117"/>
      <c r="BN155" s="117"/>
      <c r="BO155" s="117"/>
      <c r="BP155" s="117"/>
      <c r="BQ155" s="117"/>
      <c r="BR155" s="117"/>
      <c r="BS155" s="117"/>
      <c r="BT155" s="117"/>
      <c r="BU155" s="117"/>
      <c r="BV155" s="117"/>
      <c r="BW155" s="117"/>
      <c r="BX155" s="117"/>
      <c r="BY155" s="117"/>
      <c r="BZ155" s="117"/>
      <c r="CA155" s="117"/>
      <c r="CB155" s="117"/>
      <c r="CC155" s="117"/>
      <c r="CD155" s="117"/>
      <c r="CE155" s="117"/>
      <c r="CF155" s="117"/>
    </row>
    <row r="156" spans="1:84" ht="42" customHeight="1" thickBot="1">
      <c r="A156" s="92">
        <v>39</v>
      </c>
      <c r="B156" s="92" t="s">
        <v>487</v>
      </c>
      <c r="C156" s="92" t="s">
        <v>488</v>
      </c>
      <c r="D156" s="92" t="s">
        <v>407</v>
      </c>
      <c r="E156" s="92" t="s">
        <v>175</v>
      </c>
      <c r="F156" s="92" t="s">
        <v>489</v>
      </c>
      <c r="G156" s="92" t="s">
        <v>177</v>
      </c>
      <c r="H156" s="92" t="s">
        <v>177</v>
      </c>
      <c r="I156" s="92" t="s">
        <v>177</v>
      </c>
      <c r="J156" s="92">
        <v>45327</v>
      </c>
      <c r="K156" s="92">
        <v>45692</v>
      </c>
      <c r="L156" s="92" t="s">
        <v>177</v>
      </c>
      <c r="M156" s="92" t="s">
        <v>490</v>
      </c>
      <c r="N156" s="92" t="s">
        <v>491</v>
      </c>
      <c r="O156" s="92">
        <v>13690</v>
      </c>
      <c r="P156" s="92">
        <v>13690</v>
      </c>
      <c r="Q156" s="92" t="s">
        <v>177</v>
      </c>
      <c r="R156" s="92" t="s">
        <v>177</v>
      </c>
      <c r="S156" s="92" t="s">
        <v>177</v>
      </c>
      <c r="T156" s="92" t="s">
        <v>177</v>
      </c>
      <c r="U156" s="92" t="s">
        <v>177</v>
      </c>
      <c r="V156" s="92" t="s">
        <v>177</v>
      </c>
      <c r="W156" s="92" t="s">
        <v>177</v>
      </c>
      <c r="X156" s="92" t="s">
        <v>177</v>
      </c>
      <c r="Y156" s="92" t="s">
        <v>492</v>
      </c>
      <c r="Z156" s="153" t="s">
        <v>1043</v>
      </c>
      <c r="AA156" s="92" t="s">
        <v>493</v>
      </c>
      <c r="AB156" s="92">
        <v>45327</v>
      </c>
      <c r="AC156" s="92">
        <v>13708</v>
      </c>
      <c r="AD156" s="92">
        <v>45327</v>
      </c>
      <c r="AE156" s="92">
        <v>45692</v>
      </c>
      <c r="AF156" s="92" t="s">
        <v>185</v>
      </c>
      <c r="AG156" s="92" t="s">
        <v>186</v>
      </c>
      <c r="AH156" s="92" t="s">
        <v>177</v>
      </c>
      <c r="AI156" s="92" t="s">
        <v>177</v>
      </c>
      <c r="AJ156" s="92" t="s">
        <v>177</v>
      </c>
      <c r="AK156" s="92">
        <v>94860</v>
      </c>
      <c r="AL156" s="92" t="s">
        <v>492</v>
      </c>
      <c r="AM156" s="101" t="s">
        <v>187</v>
      </c>
      <c r="AN156" s="101" t="s">
        <v>188</v>
      </c>
      <c r="AO156" s="102">
        <v>45679</v>
      </c>
      <c r="AP156" s="103">
        <v>13956</v>
      </c>
      <c r="AQ156" s="101" t="s">
        <v>194</v>
      </c>
      <c r="AR156" s="102" t="s">
        <v>177</v>
      </c>
      <c r="AS156" s="102" t="s">
        <v>177</v>
      </c>
      <c r="AT156" s="186">
        <v>45693</v>
      </c>
      <c r="AU156" s="186">
        <v>46057</v>
      </c>
      <c r="AV156" s="105" t="s">
        <v>177</v>
      </c>
      <c r="AW156" s="105" t="s">
        <v>177</v>
      </c>
      <c r="AX156" s="105" t="s">
        <v>177</v>
      </c>
      <c r="AY156" s="105" t="s">
        <v>177</v>
      </c>
      <c r="AZ156" s="105" t="s">
        <v>177</v>
      </c>
      <c r="BA156" s="105" t="s">
        <v>177</v>
      </c>
      <c r="BB156" s="105" t="s">
        <v>177</v>
      </c>
      <c r="BC156" s="105" t="s">
        <v>177</v>
      </c>
      <c r="BD156" s="101" t="s">
        <v>177</v>
      </c>
      <c r="BE156" s="102" t="s">
        <v>177</v>
      </c>
      <c r="BF156" s="108" t="s">
        <v>177</v>
      </c>
      <c r="BG156" s="105" t="s">
        <v>177</v>
      </c>
      <c r="BH156" s="105" t="s">
        <v>177</v>
      </c>
      <c r="BI156" s="105" t="s">
        <v>177</v>
      </c>
      <c r="BJ156" s="109">
        <v>94860</v>
      </c>
      <c r="BK156" s="110">
        <v>134385</v>
      </c>
      <c r="BL156" s="111">
        <v>31620</v>
      </c>
      <c r="BM156" s="112">
        <f>SUM(BK156:BL156)</f>
        <v>166005</v>
      </c>
      <c r="BN156" s="92" t="s">
        <v>177</v>
      </c>
      <c r="BO156" s="92" t="s">
        <v>177</v>
      </c>
      <c r="BP156" s="92" t="s">
        <v>177</v>
      </c>
      <c r="BQ156" s="92" t="s">
        <v>177</v>
      </c>
      <c r="BR156" s="92" t="s">
        <v>177</v>
      </c>
      <c r="BS156" s="92" t="s">
        <v>177</v>
      </c>
      <c r="BT156" s="92" t="s">
        <v>177</v>
      </c>
      <c r="BU156" s="92" t="s">
        <v>177</v>
      </c>
      <c r="BV156" s="92" t="s">
        <v>177</v>
      </c>
      <c r="BW156" s="92" t="s">
        <v>177</v>
      </c>
      <c r="BX156" s="92" t="s">
        <v>177</v>
      </c>
      <c r="BY156" s="92" t="s">
        <v>177</v>
      </c>
      <c r="BZ156" s="92" t="s">
        <v>177</v>
      </c>
      <c r="CA156" s="92" t="s">
        <v>494</v>
      </c>
      <c r="CB156" s="92">
        <v>13961</v>
      </c>
      <c r="CC156" s="92" t="s">
        <v>177</v>
      </c>
      <c r="CD156" s="92" t="s">
        <v>177</v>
      </c>
      <c r="CE156" s="92" t="s">
        <v>495</v>
      </c>
      <c r="CF156" s="92">
        <v>716524</v>
      </c>
    </row>
    <row r="157" spans="1:84" ht="42" customHeight="1" thickBot="1">
      <c r="A157" s="117"/>
      <c r="B157" s="117"/>
      <c r="C157" s="117"/>
      <c r="D157" s="117"/>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73"/>
      <c r="AA157" s="117"/>
      <c r="AB157" s="117"/>
      <c r="AC157" s="117"/>
      <c r="AD157" s="117"/>
      <c r="AE157" s="117"/>
      <c r="AF157" s="117"/>
      <c r="AG157" s="117"/>
      <c r="AH157" s="117"/>
      <c r="AI157" s="117"/>
      <c r="AJ157" s="117"/>
      <c r="AK157" s="117"/>
      <c r="AL157" s="117"/>
      <c r="AM157" s="101" t="s">
        <v>187</v>
      </c>
      <c r="AN157" s="101" t="s">
        <v>193</v>
      </c>
      <c r="AO157" s="102">
        <v>46041</v>
      </c>
      <c r="AP157" s="103" t="s">
        <v>177</v>
      </c>
      <c r="AQ157" s="101" t="s">
        <v>194</v>
      </c>
      <c r="AR157" s="102" t="s">
        <v>177</v>
      </c>
      <c r="AS157" s="102" t="s">
        <v>177</v>
      </c>
      <c r="AT157" s="186">
        <v>46058</v>
      </c>
      <c r="AU157" s="186">
        <v>46422</v>
      </c>
      <c r="AV157" s="105" t="s">
        <v>177</v>
      </c>
      <c r="AW157" s="105" t="s">
        <v>177</v>
      </c>
      <c r="AX157" s="105" t="s">
        <v>177</v>
      </c>
      <c r="AY157" s="105" t="s">
        <v>177</v>
      </c>
      <c r="AZ157" s="105" t="s">
        <v>177</v>
      </c>
      <c r="BA157" s="105" t="s">
        <v>177</v>
      </c>
      <c r="BB157" s="105" t="s">
        <v>177</v>
      </c>
      <c r="BC157" s="105" t="s">
        <v>177</v>
      </c>
      <c r="BD157" s="101" t="s">
        <v>177</v>
      </c>
      <c r="BE157" s="102" t="s">
        <v>177</v>
      </c>
      <c r="BF157" s="108" t="s">
        <v>177</v>
      </c>
      <c r="BG157" s="105" t="s">
        <v>177</v>
      </c>
      <c r="BH157" s="105" t="s">
        <v>177</v>
      </c>
      <c r="BI157" s="105" t="s">
        <v>177</v>
      </c>
      <c r="BJ157" s="109">
        <v>94860</v>
      </c>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c r="CF157" s="117"/>
    </row>
    <row r="158" spans="1:84" ht="357" thickBot="1">
      <c r="A158" s="101">
        <v>40</v>
      </c>
      <c r="B158" s="101" t="s">
        <v>496</v>
      </c>
      <c r="C158" s="101" t="s">
        <v>497</v>
      </c>
      <c r="D158" s="125" t="s">
        <v>498</v>
      </c>
      <c r="E158" s="101" t="s">
        <v>175</v>
      </c>
      <c r="F158" s="121" t="s">
        <v>499</v>
      </c>
      <c r="G158" s="103">
        <v>13608</v>
      </c>
      <c r="H158" s="103">
        <v>13608</v>
      </c>
      <c r="I158" s="121" t="s">
        <v>500</v>
      </c>
      <c r="J158" s="184">
        <v>45331</v>
      </c>
      <c r="K158" s="184">
        <v>45696</v>
      </c>
      <c r="L158" s="116">
        <v>13716</v>
      </c>
      <c r="M158" s="185" t="s">
        <v>177</v>
      </c>
      <c r="N158" s="105" t="s">
        <v>177</v>
      </c>
      <c r="O158" s="105" t="s">
        <v>177</v>
      </c>
      <c r="P158" s="105" t="s">
        <v>177</v>
      </c>
      <c r="Q158" s="105" t="s">
        <v>177</v>
      </c>
      <c r="R158" s="105" t="s">
        <v>177</v>
      </c>
      <c r="S158" s="105" t="s">
        <v>177</v>
      </c>
      <c r="T158" s="105" t="s">
        <v>177</v>
      </c>
      <c r="U158" s="105" t="s">
        <v>177</v>
      </c>
      <c r="V158" s="105" t="s">
        <v>177</v>
      </c>
      <c r="W158" s="105" t="s">
        <v>177</v>
      </c>
      <c r="X158" s="108" t="s">
        <v>177</v>
      </c>
      <c r="Y158" s="125" t="s">
        <v>501</v>
      </c>
      <c r="Z158" s="101" t="s">
        <v>502</v>
      </c>
      <c r="AA158" s="101" t="s">
        <v>503</v>
      </c>
      <c r="AB158" s="186">
        <v>45344</v>
      </c>
      <c r="AC158" s="103">
        <v>13722</v>
      </c>
      <c r="AD158" s="186">
        <v>45344</v>
      </c>
      <c r="AE158" s="186">
        <v>45709</v>
      </c>
      <c r="AF158" s="101" t="s">
        <v>185</v>
      </c>
      <c r="AG158" s="101" t="s">
        <v>343</v>
      </c>
      <c r="AH158" s="121" t="s">
        <v>177</v>
      </c>
      <c r="AI158" s="137" t="s">
        <v>177</v>
      </c>
      <c r="AJ158" s="137" t="s">
        <v>177</v>
      </c>
      <c r="AK158" s="108">
        <v>424998.7</v>
      </c>
      <c r="AL158" s="125" t="s">
        <v>501</v>
      </c>
      <c r="AM158" s="101" t="s">
        <v>504</v>
      </c>
      <c r="AN158" s="101" t="s">
        <v>282</v>
      </c>
      <c r="AO158" s="102">
        <v>45700</v>
      </c>
      <c r="AP158" s="103">
        <v>13965</v>
      </c>
      <c r="AQ158" s="101" t="s">
        <v>505</v>
      </c>
      <c r="AR158" s="104" t="s">
        <v>177</v>
      </c>
      <c r="AS158" s="104" t="s">
        <v>177</v>
      </c>
      <c r="AT158" s="122">
        <v>45710</v>
      </c>
      <c r="AU158" s="122">
        <v>46074</v>
      </c>
      <c r="AV158" s="105" t="s">
        <v>177</v>
      </c>
      <c r="AW158" s="105" t="s">
        <v>177</v>
      </c>
      <c r="AX158" s="101" t="s">
        <v>506</v>
      </c>
      <c r="AY158" s="105" t="s">
        <v>177</v>
      </c>
      <c r="AZ158" s="134" t="s">
        <v>177</v>
      </c>
      <c r="BA158" s="134" t="s">
        <v>177</v>
      </c>
      <c r="BB158" s="134" t="s">
        <v>177</v>
      </c>
      <c r="BC158" s="134" t="s">
        <v>177</v>
      </c>
      <c r="BD158" s="101" t="s">
        <v>177</v>
      </c>
      <c r="BE158" s="102" t="s">
        <v>177</v>
      </c>
      <c r="BF158" s="108" t="s">
        <v>177</v>
      </c>
      <c r="BG158" s="134" t="s">
        <v>177</v>
      </c>
      <c r="BH158" s="134" t="s">
        <v>177</v>
      </c>
      <c r="BI158" s="134" t="s">
        <v>177</v>
      </c>
      <c r="BJ158" s="109">
        <v>445266.91</v>
      </c>
      <c r="BK158" s="188">
        <v>377130.32</v>
      </c>
      <c r="BL158" s="189">
        <v>0</v>
      </c>
      <c r="BM158" s="190">
        <f t="shared" ref="BM158:BM162" si="2">SUM(BK158:BL158)</f>
        <v>377130.32</v>
      </c>
      <c r="BN158" s="101" t="s">
        <v>177</v>
      </c>
      <c r="BO158" s="101" t="s">
        <v>177</v>
      </c>
      <c r="BP158" s="101" t="s">
        <v>177</v>
      </c>
      <c r="BQ158" s="101" t="s">
        <v>177</v>
      </c>
      <c r="BR158" s="101" t="s">
        <v>177</v>
      </c>
      <c r="BS158" s="101" t="s">
        <v>177</v>
      </c>
      <c r="BT158" s="101" t="s">
        <v>177</v>
      </c>
      <c r="BU158" s="101" t="s">
        <v>177</v>
      </c>
      <c r="BV158" s="140" t="s">
        <v>177</v>
      </c>
      <c r="BW158" s="140" t="s">
        <v>177</v>
      </c>
      <c r="BX158" s="101" t="s">
        <v>177</v>
      </c>
      <c r="BY158" s="101" t="s">
        <v>177</v>
      </c>
      <c r="BZ158" s="101" t="s">
        <v>177</v>
      </c>
      <c r="CA158" s="101" t="s">
        <v>507</v>
      </c>
      <c r="CB158" s="103">
        <v>13942</v>
      </c>
      <c r="CC158" s="121" t="s">
        <v>508</v>
      </c>
      <c r="CD158" s="121">
        <v>715728</v>
      </c>
      <c r="CE158" s="121" t="s">
        <v>509</v>
      </c>
      <c r="CF158" s="121">
        <v>715238</v>
      </c>
    </row>
    <row r="159" spans="1:84" ht="200.25" thickBot="1">
      <c r="A159" s="101">
        <v>41</v>
      </c>
      <c r="B159" s="101" t="s">
        <v>510</v>
      </c>
      <c r="C159" s="125" t="s">
        <v>511</v>
      </c>
      <c r="D159" s="101" t="s">
        <v>174</v>
      </c>
      <c r="E159" s="101" t="s">
        <v>175</v>
      </c>
      <c r="F159" s="121" t="s">
        <v>512</v>
      </c>
      <c r="G159" s="103">
        <v>13511</v>
      </c>
      <c r="H159" s="103">
        <v>13511</v>
      </c>
      <c r="I159" s="121" t="s">
        <v>437</v>
      </c>
      <c r="J159" s="184">
        <v>45068</v>
      </c>
      <c r="K159" s="184">
        <v>45433</v>
      </c>
      <c r="L159" s="105" t="s">
        <v>177</v>
      </c>
      <c r="M159" s="185" t="s">
        <v>177</v>
      </c>
      <c r="N159" s="105" t="s">
        <v>177</v>
      </c>
      <c r="O159" s="105" t="s">
        <v>177</v>
      </c>
      <c r="P159" s="105" t="s">
        <v>177</v>
      </c>
      <c r="Q159" s="101" t="s">
        <v>437</v>
      </c>
      <c r="R159" s="186">
        <v>45068</v>
      </c>
      <c r="S159" s="186">
        <v>45433</v>
      </c>
      <c r="T159" s="101">
        <v>13511</v>
      </c>
      <c r="U159" s="101" t="s">
        <v>227</v>
      </c>
      <c r="V159" s="101">
        <v>13544</v>
      </c>
      <c r="W159" s="121" t="s">
        <v>512</v>
      </c>
      <c r="X159" s="108">
        <v>80274.94</v>
      </c>
      <c r="Y159" s="125" t="s">
        <v>513</v>
      </c>
      <c r="Z159" s="101" t="s">
        <v>514</v>
      </c>
      <c r="AA159" s="101" t="s">
        <v>515</v>
      </c>
      <c r="AB159" s="186">
        <v>45373</v>
      </c>
      <c r="AC159" s="103">
        <v>13743</v>
      </c>
      <c r="AD159" s="101">
        <v>45373</v>
      </c>
      <c r="AE159" s="186">
        <v>45737</v>
      </c>
      <c r="AF159" s="186" t="s">
        <v>185</v>
      </c>
      <c r="AG159" s="101" t="s">
        <v>343</v>
      </c>
      <c r="AH159" s="121" t="s">
        <v>177</v>
      </c>
      <c r="AI159" s="137" t="s">
        <v>177</v>
      </c>
      <c r="AJ159" s="137" t="s">
        <v>177</v>
      </c>
      <c r="AK159" s="108" t="s">
        <v>516</v>
      </c>
      <c r="AL159" s="125" t="s">
        <v>513</v>
      </c>
      <c r="AM159" s="105" t="s">
        <v>177</v>
      </c>
      <c r="AN159" s="105" t="s">
        <v>177</v>
      </c>
      <c r="AO159" s="104" t="s">
        <v>177</v>
      </c>
      <c r="AP159" s="105" t="s">
        <v>177</v>
      </c>
      <c r="AQ159" s="105" t="s">
        <v>177</v>
      </c>
      <c r="AR159" s="104" t="s">
        <v>177</v>
      </c>
      <c r="AS159" s="104" t="s">
        <v>177</v>
      </c>
      <c r="AT159" s="134" t="s">
        <v>177</v>
      </c>
      <c r="AU159" s="134" t="s">
        <v>177</v>
      </c>
      <c r="AV159" s="105" t="s">
        <v>177</v>
      </c>
      <c r="AW159" s="105" t="s">
        <v>177</v>
      </c>
      <c r="AX159" s="105" t="s">
        <v>177</v>
      </c>
      <c r="AY159" s="105" t="s">
        <v>177</v>
      </c>
      <c r="AZ159" s="134" t="s">
        <v>177</v>
      </c>
      <c r="BA159" s="134" t="s">
        <v>177</v>
      </c>
      <c r="BB159" s="134" t="s">
        <v>177</v>
      </c>
      <c r="BC159" s="134" t="s">
        <v>177</v>
      </c>
      <c r="BD159" s="101" t="s">
        <v>177</v>
      </c>
      <c r="BE159" s="102" t="s">
        <v>177</v>
      </c>
      <c r="BF159" s="108" t="s">
        <v>177</v>
      </c>
      <c r="BG159" s="134" t="s">
        <v>177</v>
      </c>
      <c r="BH159" s="134" t="s">
        <v>177</v>
      </c>
      <c r="BI159" s="134" t="s">
        <v>177</v>
      </c>
      <c r="BJ159" s="109" t="s">
        <v>516</v>
      </c>
      <c r="BK159" s="188">
        <v>0</v>
      </c>
      <c r="BL159" s="189">
        <v>0</v>
      </c>
      <c r="BM159" s="190">
        <f t="shared" si="2"/>
        <v>0</v>
      </c>
      <c r="BN159" s="101" t="s">
        <v>177</v>
      </c>
      <c r="BO159" s="101" t="s">
        <v>177</v>
      </c>
      <c r="BP159" s="101" t="s">
        <v>177</v>
      </c>
      <c r="BQ159" s="101" t="s">
        <v>177</v>
      </c>
      <c r="BR159" s="101" t="s">
        <v>177</v>
      </c>
      <c r="BS159" s="101" t="s">
        <v>177</v>
      </c>
      <c r="BT159" s="101" t="s">
        <v>177</v>
      </c>
      <c r="BU159" s="101" t="s">
        <v>177</v>
      </c>
      <c r="BV159" s="140" t="s">
        <v>177</v>
      </c>
      <c r="BW159" s="140" t="s">
        <v>177</v>
      </c>
      <c r="BX159" s="101" t="s">
        <v>177</v>
      </c>
      <c r="BY159" s="101" t="s">
        <v>177</v>
      </c>
      <c r="BZ159" s="101" t="s">
        <v>177</v>
      </c>
      <c r="CA159" s="101" t="s">
        <v>517</v>
      </c>
      <c r="CB159" s="103">
        <v>13961</v>
      </c>
      <c r="CC159" s="187" t="s">
        <v>177</v>
      </c>
      <c r="CD159" s="187" t="s">
        <v>177</v>
      </c>
      <c r="CE159" s="101" t="s">
        <v>495</v>
      </c>
      <c r="CF159" s="121">
        <v>716524</v>
      </c>
    </row>
    <row r="160" spans="1:84" ht="285.75" thickBot="1">
      <c r="A160" s="101">
        <v>42</v>
      </c>
      <c r="B160" s="101" t="s">
        <v>518</v>
      </c>
      <c r="C160" s="191" t="s">
        <v>519</v>
      </c>
      <c r="D160" s="125" t="s">
        <v>307</v>
      </c>
      <c r="E160" s="101" t="s">
        <v>175</v>
      </c>
      <c r="F160" s="101" t="s">
        <v>520</v>
      </c>
      <c r="G160" s="121" t="s">
        <v>177</v>
      </c>
      <c r="H160" s="121" t="s">
        <v>177</v>
      </c>
      <c r="I160" s="121" t="s">
        <v>177</v>
      </c>
      <c r="J160" s="184" t="s">
        <v>177</v>
      </c>
      <c r="K160" s="184" t="s">
        <v>177</v>
      </c>
      <c r="L160" s="121" t="s">
        <v>177</v>
      </c>
      <c r="M160" s="146" t="s">
        <v>521</v>
      </c>
      <c r="N160" s="121" t="s">
        <v>522</v>
      </c>
      <c r="O160" s="116">
        <v>13770</v>
      </c>
      <c r="P160" s="116">
        <v>13770</v>
      </c>
      <c r="Q160" s="105" t="s">
        <v>177</v>
      </c>
      <c r="R160" s="105" t="s">
        <v>177</v>
      </c>
      <c r="S160" s="105" t="s">
        <v>177</v>
      </c>
      <c r="T160" s="105" t="s">
        <v>177</v>
      </c>
      <c r="U160" s="105" t="s">
        <v>177</v>
      </c>
      <c r="V160" s="105" t="s">
        <v>177</v>
      </c>
      <c r="W160" s="105" t="s">
        <v>177</v>
      </c>
      <c r="X160" s="108" t="s">
        <v>177</v>
      </c>
      <c r="Y160" s="125" t="s">
        <v>523</v>
      </c>
      <c r="Z160" s="101" t="s">
        <v>524</v>
      </c>
      <c r="AA160" s="101" t="s">
        <v>525</v>
      </c>
      <c r="AB160" s="186">
        <v>45426</v>
      </c>
      <c r="AC160" s="103">
        <v>13791</v>
      </c>
      <c r="AD160" s="186">
        <v>45426</v>
      </c>
      <c r="AE160" s="186">
        <v>45790</v>
      </c>
      <c r="AF160" s="101" t="s">
        <v>185</v>
      </c>
      <c r="AG160" s="101" t="s">
        <v>343</v>
      </c>
      <c r="AH160" s="121" t="s">
        <v>177</v>
      </c>
      <c r="AI160" s="137" t="s">
        <v>177</v>
      </c>
      <c r="AJ160" s="137" t="s">
        <v>177</v>
      </c>
      <c r="AK160" s="108">
        <v>4075.2</v>
      </c>
      <c r="AL160" s="125" t="s">
        <v>523</v>
      </c>
      <c r="AM160" s="105" t="s">
        <v>177</v>
      </c>
      <c r="AN160" s="105" t="s">
        <v>177</v>
      </c>
      <c r="AO160" s="104" t="s">
        <v>177</v>
      </c>
      <c r="AP160" s="105" t="s">
        <v>177</v>
      </c>
      <c r="AQ160" s="105" t="s">
        <v>177</v>
      </c>
      <c r="AR160" s="104" t="s">
        <v>177</v>
      </c>
      <c r="AS160" s="104" t="s">
        <v>177</v>
      </c>
      <c r="AT160" s="134" t="s">
        <v>177</v>
      </c>
      <c r="AU160" s="134" t="s">
        <v>177</v>
      </c>
      <c r="AV160" s="105" t="s">
        <v>177</v>
      </c>
      <c r="AW160" s="105" t="s">
        <v>177</v>
      </c>
      <c r="AX160" s="105" t="s">
        <v>177</v>
      </c>
      <c r="AY160" s="105" t="s">
        <v>177</v>
      </c>
      <c r="AZ160" s="134" t="s">
        <v>177</v>
      </c>
      <c r="BA160" s="134" t="s">
        <v>177</v>
      </c>
      <c r="BB160" s="134" t="s">
        <v>177</v>
      </c>
      <c r="BC160" s="134" t="s">
        <v>177</v>
      </c>
      <c r="BD160" s="101" t="s">
        <v>177</v>
      </c>
      <c r="BE160" s="102" t="s">
        <v>177</v>
      </c>
      <c r="BF160" s="108" t="s">
        <v>177</v>
      </c>
      <c r="BG160" s="134" t="s">
        <v>177</v>
      </c>
      <c r="BH160" s="134" t="s">
        <v>177</v>
      </c>
      <c r="BI160" s="134" t="s">
        <v>177</v>
      </c>
      <c r="BJ160" s="109">
        <v>4075.2</v>
      </c>
      <c r="BK160" s="188">
        <v>4075.2</v>
      </c>
      <c r="BL160" s="189">
        <v>0</v>
      </c>
      <c r="BM160" s="190">
        <f t="shared" si="2"/>
        <v>4075.2</v>
      </c>
      <c r="BN160" s="101" t="s">
        <v>177</v>
      </c>
      <c r="BO160" s="101" t="s">
        <v>177</v>
      </c>
      <c r="BP160" s="101" t="s">
        <v>177</v>
      </c>
      <c r="BQ160" s="101" t="s">
        <v>177</v>
      </c>
      <c r="BR160" s="101" t="s">
        <v>177</v>
      </c>
      <c r="BS160" s="101" t="s">
        <v>177</v>
      </c>
      <c r="BT160" s="101" t="s">
        <v>177</v>
      </c>
      <c r="BU160" s="101" t="s">
        <v>177</v>
      </c>
      <c r="BV160" s="140" t="s">
        <v>177</v>
      </c>
      <c r="BW160" s="140" t="s">
        <v>177</v>
      </c>
      <c r="BX160" s="101" t="s">
        <v>177</v>
      </c>
      <c r="BY160" s="101" t="s">
        <v>177</v>
      </c>
      <c r="BZ160" s="101" t="s">
        <v>177</v>
      </c>
      <c r="CA160" s="101" t="s">
        <v>526</v>
      </c>
      <c r="CB160" s="103">
        <v>14010</v>
      </c>
      <c r="CC160" s="187" t="s">
        <v>527</v>
      </c>
      <c r="CD160" s="187">
        <v>715802</v>
      </c>
      <c r="CE160" s="121" t="s">
        <v>528</v>
      </c>
      <c r="CF160" s="121">
        <v>709213</v>
      </c>
    </row>
    <row r="161" spans="1:84" ht="243" thickBot="1">
      <c r="A161" s="101">
        <v>43</v>
      </c>
      <c r="B161" s="101" t="s">
        <v>529</v>
      </c>
      <c r="C161" s="191" t="s">
        <v>530</v>
      </c>
      <c r="D161" s="125" t="s">
        <v>307</v>
      </c>
      <c r="E161" s="101" t="s">
        <v>175</v>
      </c>
      <c r="F161" s="101" t="s">
        <v>531</v>
      </c>
      <c r="G161" s="121" t="s">
        <v>177</v>
      </c>
      <c r="H161" s="121" t="s">
        <v>177</v>
      </c>
      <c r="I161" s="121" t="s">
        <v>177</v>
      </c>
      <c r="J161" s="184" t="s">
        <v>177</v>
      </c>
      <c r="K161" s="184" t="s">
        <v>177</v>
      </c>
      <c r="L161" s="121" t="s">
        <v>177</v>
      </c>
      <c r="M161" s="146" t="s">
        <v>521</v>
      </c>
      <c r="N161" s="121" t="s">
        <v>522</v>
      </c>
      <c r="O161" s="116">
        <v>13782</v>
      </c>
      <c r="P161" s="116">
        <v>13782</v>
      </c>
      <c r="Q161" s="105" t="s">
        <v>177</v>
      </c>
      <c r="R161" s="105" t="s">
        <v>177</v>
      </c>
      <c r="S161" s="105" t="s">
        <v>177</v>
      </c>
      <c r="T161" s="105" t="s">
        <v>177</v>
      </c>
      <c r="U161" s="105" t="s">
        <v>177</v>
      </c>
      <c r="V161" s="105" t="s">
        <v>177</v>
      </c>
      <c r="W161" s="105" t="s">
        <v>177</v>
      </c>
      <c r="X161" s="108" t="s">
        <v>177</v>
      </c>
      <c r="Y161" s="125" t="s">
        <v>532</v>
      </c>
      <c r="Z161" s="101" t="s">
        <v>533</v>
      </c>
      <c r="AA161" s="101" t="s">
        <v>534</v>
      </c>
      <c r="AB161" s="186">
        <v>45446</v>
      </c>
      <c r="AC161" s="103">
        <v>13795</v>
      </c>
      <c r="AD161" s="186">
        <v>45446</v>
      </c>
      <c r="AE161" s="186">
        <v>45810</v>
      </c>
      <c r="AF161" s="101" t="s">
        <v>185</v>
      </c>
      <c r="AG161" s="101" t="s">
        <v>535</v>
      </c>
      <c r="AH161" s="121" t="s">
        <v>177</v>
      </c>
      <c r="AI161" s="137" t="s">
        <v>177</v>
      </c>
      <c r="AJ161" s="137" t="s">
        <v>177</v>
      </c>
      <c r="AK161" s="108">
        <v>74730.83</v>
      </c>
      <c r="AL161" s="125" t="s">
        <v>532</v>
      </c>
      <c r="AM161" s="101" t="s">
        <v>187</v>
      </c>
      <c r="AN161" s="101">
        <v>1</v>
      </c>
      <c r="AO161" s="102">
        <v>45806</v>
      </c>
      <c r="AP161" s="103">
        <v>14036</v>
      </c>
      <c r="AQ161" s="101" t="s">
        <v>505</v>
      </c>
      <c r="AR161" s="104" t="s">
        <v>177</v>
      </c>
      <c r="AS161" s="104" t="s">
        <v>177</v>
      </c>
      <c r="AT161" s="122">
        <v>45811</v>
      </c>
      <c r="AU161" s="122">
        <v>46175</v>
      </c>
      <c r="AV161" s="105" t="s">
        <v>177</v>
      </c>
      <c r="AW161" s="105" t="s">
        <v>177</v>
      </c>
      <c r="AX161" s="105" t="s">
        <v>177</v>
      </c>
      <c r="AY161" s="105" t="s">
        <v>177</v>
      </c>
      <c r="AZ161" s="192"/>
      <c r="BA161" s="134" t="s">
        <v>177</v>
      </c>
      <c r="BB161" s="193" t="s">
        <v>177</v>
      </c>
      <c r="BC161" s="134" t="s">
        <v>177</v>
      </c>
      <c r="BD161" s="102">
        <v>45806</v>
      </c>
      <c r="BE161" s="122">
        <v>5.4800000000000001E-2</v>
      </c>
      <c r="BF161" s="194">
        <v>1269.94</v>
      </c>
      <c r="BG161" s="134" t="s">
        <v>177</v>
      </c>
      <c r="BH161" s="134" t="s">
        <v>177</v>
      </c>
      <c r="BI161" s="134" t="s">
        <v>177</v>
      </c>
      <c r="BJ161" s="109">
        <v>89970.14</v>
      </c>
      <c r="BK161" s="188">
        <v>74730.84</v>
      </c>
      <c r="BL161" s="195">
        <v>41150</v>
      </c>
      <c r="BM161" s="190">
        <f t="shared" si="2"/>
        <v>115880.84</v>
      </c>
      <c r="BN161" s="101" t="s">
        <v>177</v>
      </c>
      <c r="BO161" s="101" t="s">
        <v>177</v>
      </c>
      <c r="BP161" s="101" t="s">
        <v>177</v>
      </c>
      <c r="BQ161" s="101" t="s">
        <v>177</v>
      </c>
      <c r="BR161" s="101" t="s">
        <v>177</v>
      </c>
      <c r="BS161" s="101" t="s">
        <v>177</v>
      </c>
      <c r="BT161" s="101" t="s">
        <v>177</v>
      </c>
      <c r="BU161" s="101" t="s">
        <v>177</v>
      </c>
      <c r="BV161" s="140" t="s">
        <v>177</v>
      </c>
      <c r="BW161" s="140" t="s">
        <v>177</v>
      </c>
      <c r="BX161" s="101" t="s">
        <v>177</v>
      </c>
      <c r="BY161" s="101" t="s">
        <v>177</v>
      </c>
      <c r="BZ161" s="101" t="s">
        <v>177</v>
      </c>
      <c r="CA161" s="101" t="s">
        <v>536</v>
      </c>
      <c r="CB161" s="103">
        <v>13961</v>
      </c>
      <c r="CC161" s="187" t="s">
        <v>177</v>
      </c>
      <c r="CD161" s="187" t="s">
        <v>177</v>
      </c>
      <c r="CE161" s="121" t="s">
        <v>335</v>
      </c>
      <c r="CF161" s="121">
        <v>700001</v>
      </c>
    </row>
    <row r="162" spans="1:84" ht="60" customHeight="1" thickBot="1">
      <c r="A162" s="92">
        <v>44</v>
      </c>
      <c r="B162" s="92" t="s">
        <v>537</v>
      </c>
      <c r="C162" s="92" t="s">
        <v>538</v>
      </c>
      <c r="D162" s="92" t="s">
        <v>439</v>
      </c>
      <c r="E162" s="92" t="s">
        <v>175</v>
      </c>
      <c r="F162" s="92" t="s">
        <v>539</v>
      </c>
      <c r="G162" s="92">
        <v>13485</v>
      </c>
      <c r="H162" s="92">
        <v>13485</v>
      </c>
      <c r="I162" s="92" t="s">
        <v>540</v>
      </c>
      <c r="J162" s="92">
        <v>45091</v>
      </c>
      <c r="K162" s="92">
        <v>45457</v>
      </c>
      <c r="L162" s="92">
        <v>13555</v>
      </c>
      <c r="M162" s="92" t="s">
        <v>177</v>
      </c>
      <c r="N162" s="92" t="s">
        <v>177</v>
      </c>
      <c r="O162" s="92" t="s">
        <v>177</v>
      </c>
      <c r="P162" s="92" t="s">
        <v>177</v>
      </c>
      <c r="Q162" s="92" t="s">
        <v>177</v>
      </c>
      <c r="R162" s="92" t="s">
        <v>177</v>
      </c>
      <c r="S162" s="92" t="s">
        <v>177</v>
      </c>
      <c r="T162" s="92" t="s">
        <v>177</v>
      </c>
      <c r="U162" s="92" t="s">
        <v>177</v>
      </c>
      <c r="V162" s="92" t="s">
        <v>177</v>
      </c>
      <c r="W162" s="92" t="s">
        <v>177</v>
      </c>
      <c r="X162" s="92" t="s">
        <v>177</v>
      </c>
      <c r="Y162" s="92" t="s">
        <v>541</v>
      </c>
      <c r="Z162" s="92" t="s">
        <v>328</v>
      </c>
      <c r="AA162" s="92" t="s">
        <v>329</v>
      </c>
      <c r="AB162" s="92">
        <v>45446</v>
      </c>
      <c r="AC162" s="92">
        <v>13793</v>
      </c>
      <c r="AD162" s="92">
        <v>45449</v>
      </c>
      <c r="AE162" s="92">
        <v>45810</v>
      </c>
      <c r="AF162" s="92" t="s">
        <v>185</v>
      </c>
      <c r="AG162" s="92" t="s">
        <v>343</v>
      </c>
      <c r="AH162" s="92" t="s">
        <v>177</v>
      </c>
      <c r="AI162" s="92" t="s">
        <v>177</v>
      </c>
      <c r="AJ162" s="92" t="s">
        <v>177</v>
      </c>
      <c r="AK162" s="92">
        <v>1339999.92</v>
      </c>
      <c r="AL162" s="92" t="s">
        <v>541</v>
      </c>
      <c r="AM162" s="101" t="s">
        <v>187</v>
      </c>
      <c r="AN162" s="101">
        <v>1</v>
      </c>
      <c r="AO162" s="102">
        <v>45806</v>
      </c>
      <c r="AP162" s="103">
        <v>14036</v>
      </c>
      <c r="AQ162" s="187" t="s">
        <v>542</v>
      </c>
      <c r="AR162" s="102">
        <v>45811</v>
      </c>
      <c r="AS162" s="102">
        <v>46175</v>
      </c>
      <c r="AT162" s="134" t="s">
        <v>177</v>
      </c>
      <c r="AU162" s="134" t="s">
        <v>177</v>
      </c>
      <c r="AV162" s="105" t="s">
        <v>177</v>
      </c>
      <c r="AW162" s="105" t="s">
        <v>177</v>
      </c>
      <c r="AX162" s="105" t="s">
        <v>177</v>
      </c>
      <c r="AY162" s="105" t="s">
        <v>177</v>
      </c>
      <c r="AZ162" s="134" t="s">
        <v>177</v>
      </c>
      <c r="BA162" s="134" t="s">
        <v>177</v>
      </c>
      <c r="BB162" s="134" t="s">
        <v>177</v>
      </c>
      <c r="BC162" s="134" t="s">
        <v>177</v>
      </c>
      <c r="BD162" s="101" t="s">
        <v>177</v>
      </c>
      <c r="BE162" s="102" t="s">
        <v>177</v>
      </c>
      <c r="BF162" s="108" t="s">
        <v>177</v>
      </c>
      <c r="BG162" s="134" t="s">
        <v>177</v>
      </c>
      <c r="BH162" s="134" t="s">
        <v>177</v>
      </c>
      <c r="BI162" s="134" t="s">
        <v>177</v>
      </c>
      <c r="BJ162" s="109">
        <v>1339999.92</v>
      </c>
      <c r="BK162" s="110">
        <v>481666.61</v>
      </c>
      <c r="BL162" s="111">
        <v>113333.32</v>
      </c>
      <c r="BM162" s="112">
        <f t="shared" si="2"/>
        <v>594999.92999999993</v>
      </c>
      <c r="BN162" s="92" t="s">
        <v>177</v>
      </c>
      <c r="BO162" s="92" t="s">
        <v>177</v>
      </c>
      <c r="BP162" s="92" t="s">
        <v>177</v>
      </c>
      <c r="BQ162" s="92" t="s">
        <v>177</v>
      </c>
      <c r="BR162" s="92" t="s">
        <v>177</v>
      </c>
      <c r="BS162" s="92" t="s">
        <v>177</v>
      </c>
      <c r="BT162" s="92" t="s">
        <v>177</v>
      </c>
      <c r="BU162" s="92" t="s">
        <v>177</v>
      </c>
      <c r="BV162" s="92" t="s">
        <v>177</v>
      </c>
      <c r="BW162" s="92" t="s">
        <v>177</v>
      </c>
      <c r="BX162" s="92" t="s">
        <v>177</v>
      </c>
      <c r="BY162" s="92" t="s">
        <v>177</v>
      </c>
      <c r="BZ162" s="92" t="s">
        <v>177</v>
      </c>
      <c r="CA162" s="92" t="s">
        <v>543</v>
      </c>
      <c r="CB162" s="92">
        <v>13996</v>
      </c>
      <c r="CC162" s="92" t="s">
        <v>265</v>
      </c>
      <c r="CD162" s="92">
        <v>713123</v>
      </c>
      <c r="CE162" s="92" t="s">
        <v>246</v>
      </c>
      <c r="CF162" s="92">
        <v>714905</v>
      </c>
    </row>
    <row r="163" spans="1:84" ht="60" customHeight="1" thickBot="1">
      <c r="A163" s="117"/>
      <c r="B163" s="117"/>
      <c r="C163" s="117"/>
      <c r="D163" s="117"/>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01" t="s">
        <v>177</v>
      </c>
      <c r="AN163" s="101" t="s">
        <v>177</v>
      </c>
      <c r="AO163" s="101" t="s">
        <v>177</v>
      </c>
      <c r="AP163" s="103" t="s">
        <v>177</v>
      </c>
      <c r="AQ163" s="101" t="s">
        <v>177</v>
      </c>
      <c r="AR163" s="101" t="s">
        <v>177</v>
      </c>
      <c r="AS163" s="101" t="s">
        <v>177</v>
      </c>
      <c r="AT163" s="134" t="s">
        <v>544</v>
      </c>
      <c r="AU163" s="134" t="s">
        <v>177</v>
      </c>
      <c r="AV163" s="105" t="s">
        <v>177</v>
      </c>
      <c r="AW163" s="105" t="s">
        <v>177</v>
      </c>
      <c r="AX163" s="105" t="s">
        <v>177</v>
      </c>
      <c r="AY163" s="105" t="s">
        <v>177</v>
      </c>
      <c r="AZ163" s="134" t="s">
        <v>177</v>
      </c>
      <c r="BA163" s="134" t="s">
        <v>177</v>
      </c>
      <c r="BB163" s="134" t="s">
        <v>177</v>
      </c>
      <c r="BC163" s="134" t="s">
        <v>177</v>
      </c>
      <c r="BD163" s="101" t="s">
        <v>177</v>
      </c>
      <c r="BE163" s="101" t="s">
        <v>177</v>
      </c>
      <c r="BF163" s="108" t="s">
        <v>177</v>
      </c>
      <c r="BG163" s="134" t="s">
        <v>177</v>
      </c>
      <c r="BH163" s="134" t="s">
        <v>177</v>
      </c>
      <c r="BI163" s="134" t="s">
        <v>177</v>
      </c>
      <c r="BJ163" s="109" t="s">
        <v>177</v>
      </c>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c r="CF163" s="117"/>
    </row>
    <row r="164" spans="1:84" ht="243" thickBot="1">
      <c r="A164" s="101">
        <v>46</v>
      </c>
      <c r="B164" s="101" t="s">
        <v>545</v>
      </c>
      <c r="C164" s="191" t="s">
        <v>546</v>
      </c>
      <c r="D164" s="101" t="s">
        <v>439</v>
      </c>
      <c r="E164" s="101" t="s">
        <v>175</v>
      </c>
      <c r="F164" s="108" t="s">
        <v>547</v>
      </c>
      <c r="G164" s="103">
        <v>13787</v>
      </c>
      <c r="H164" s="103">
        <v>13787</v>
      </c>
      <c r="I164" s="121" t="s">
        <v>177</v>
      </c>
      <c r="J164" s="184" t="s">
        <v>177</v>
      </c>
      <c r="K164" s="184" t="s">
        <v>177</v>
      </c>
      <c r="L164" s="121" t="s">
        <v>177</v>
      </c>
      <c r="M164" s="185" t="s">
        <v>177</v>
      </c>
      <c r="N164" s="105" t="s">
        <v>177</v>
      </c>
      <c r="O164" s="105" t="s">
        <v>177</v>
      </c>
      <c r="P164" s="105" t="s">
        <v>177</v>
      </c>
      <c r="Q164" s="105" t="s">
        <v>177</v>
      </c>
      <c r="R164" s="105" t="s">
        <v>177</v>
      </c>
      <c r="S164" s="105" t="s">
        <v>177</v>
      </c>
      <c r="T164" s="105" t="s">
        <v>177</v>
      </c>
      <c r="U164" s="105" t="s">
        <v>177</v>
      </c>
      <c r="V164" s="105" t="s">
        <v>177</v>
      </c>
      <c r="W164" s="105" t="s">
        <v>177</v>
      </c>
      <c r="X164" s="108" t="s">
        <v>177</v>
      </c>
      <c r="Y164" s="125" t="s">
        <v>548</v>
      </c>
      <c r="Z164" s="187" t="s">
        <v>549</v>
      </c>
      <c r="AA164" s="101" t="s">
        <v>550</v>
      </c>
      <c r="AB164" s="186">
        <v>45505</v>
      </c>
      <c r="AC164" s="103">
        <v>13825</v>
      </c>
      <c r="AD164" s="186">
        <v>45505</v>
      </c>
      <c r="AE164" s="186">
        <v>47118</v>
      </c>
      <c r="AF164" s="101" t="s">
        <v>185</v>
      </c>
      <c r="AG164" s="101" t="s">
        <v>343</v>
      </c>
      <c r="AH164" s="121" t="s">
        <v>177</v>
      </c>
      <c r="AI164" s="137" t="s">
        <v>177</v>
      </c>
      <c r="AJ164" s="137" t="s">
        <v>177</v>
      </c>
      <c r="AK164" s="108">
        <v>17157913.899999999</v>
      </c>
      <c r="AL164" s="125" t="s">
        <v>548</v>
      </c>
      <c r="AM164" s="101" t="s">
        <v>281</v>
      </c>
      <c r="AN164" s="101" t="s">
        <v>282</v>
      </c>
      <c r="AO164" s="102">
        <v>45558</v>
      </c>
      <c r="AP164" s="101">
        <v>13871</v>
      </c>
      <c r="AQ164" s="101" t="s">
        <v>551</v>
      </c>
      <c r="AR164" s="104" t="s">
        <v>177</v>
      </c>
      <c r="AS164" s="104" t="s">
        <v>177</v>
      </c>
      <c r="AT164" s="134" t="s">
        <v>177</v>
      </c>
      <c r="AU164" s="134" t="s">
        <v>177</v>
      </c>
      <c r="AV164" s="105" t="s">
        <v>177</v>
      </c>
      <c r="AW164" s="105" t="s">
        <v>177</v>
      </c>
      <c r="AX164" s="105" t="s">
        <v>177</v>
      </c>
      <c r="AY164" s="105" t="s">
        <v>177</v>
      </c>
      <c r="AZ164" s="134" t="s">
        <v>177</v>
      </c>
      <c r="BA164" s="134" t="s">
        <v>177</v>
      </c>
      <c r="BB164" s="134" t="s">
        <v>177</v>
      </c>
      <c r="BC164" s="134" t="s">
        <v>177</v>
      </c>
      <c r="BD164" s="101" t="s">
        <v>177</v>
      </c>
      <c r="BE164" s="102" t="s">
        <v>177</v>
      </c>
      <c r="BF164" s="108" t="s">
        <v>177</v>
      </c>
      <c r="BG164" s="134" t="s">
        <v>177</v>
      </c>
      <c r="BH164" s="134" t="s">
        <v>177</v>
      </c>
      <c r="BI164" s="134" t="s">
        <v>177</v>
      </c>
      <c r="BJ164" s="109">
        <v>17157913.899999999</v>
      </c>
      <c r="BK164" s="188">
        <v>5534064.9199999999</v>
      </c>
      <c r="BL164" s="189">
        <v>1005904.2</v>
      </c>
      <c r="BM164" s="190">
        <f t="shared" ref="BM164:BM165" si="3">SUM(BK164:BL164)</f>
        <v>6539969.1200000001</v>
      </c>
      <c r="BN164" s="101" t="s">
        <v>177</v>
      </c>
      <c r="BO164" s="101" t="s">
        <v>177</v>
      </c>
      <c r="BP164" s="101" t="s">
        <v>177</v>
      </c>
      <c r="BQ164" s="101" t="s">
        <v>177</v>
      </c>
      <c r="BR164" s="101" t="s">
        <v>177</v>
      </c>
      <c r="BS164" s="101" t="s">
        <v>177</v>
      </c>
      <c r="BT164" s="101" t="s">
        <v>177</v>
      </c>
      <c r="BU164" s="101" t="s">
        <v>177</v>
      </c>
      <c r="BV164" s="140" t="s">
        <v>177</v>
      </c>
      <c r="BW164" s="140" t="s">
        <v>177</v>
      </c>
      <c r="BX164" s="101" t="s">
        <v>177</v>
      </c>
      <c r="BY164" s="101" t="s">
        <v>177</v>
      </c>
      <c r="BZ164" s="101" t="s">
        <v>177</v>
      </c>
      <c r="CA164" s="101" t="s">
        <v>552</v>
      </c>
      <c r="CB164" s="103">
        <v>13961</v>
      </c>
      <c r="CC164" s="187" t="s">
        <v>177</v>
      </c>
      <c r="CD164" s="187" t="s">
        <v>177</v>
      </c>
      <c r="CE164" s="101" t="s">
        <v>495</v>
      </c>
      <c r="CF164" s="101">
        <v>716524</v>
      </c>
    </row>
    <row r="165" spans="1:84" ht="50.1" customHeight="1" thickBot="1">
      <c r="A165" s="92">
        <v>48</v>
      </c>
      <c r="B165" s="92" t="s">
        <v>553</v>
      </c>
      <c r="C165" s="118" t="s">
        <v>554</v>
      </c>
      <c r="D165" s="118" t="s">
        <v>174</v>
      </c>
      <c r="E165" s="92" t="s">
        <v>175</v>
      </c>
      <c r="F165" s="113" t="s">
        <v>555</v>
      </c>
      <c r="G165" s="93">
        <v>13616</v>
      </c>
      <c r="H165" s="93">
        <v>13616</v>
      </c>
      <c r="I165" s="113" t="s">
        <v>556</v>
      </c>
      <c r="J165" s="132">
        <v>45236</v>
      </c>
      <c r="K165" s="184">
        <v>45601</v>
      </c>
      <c r="L165" s="121" t="s">
        <v>177</v>
      </c>
      <c r="M165" s="185" t="s">
        <v>177</v>
      </c>
      <c r="N165" s="105" t="s">
        <v>177</v>
      </c>
      <c r="O165" s="105" t="s">
        <v>177</v>
      </c>
      <c r="P165" s="105" t="s">
        <v>177</v>
      </c>
      <c r="Q165" s="101" t="s">
        <v>556</v>
      </c>
      <c r="R165" s="186">
        <v>45236</v>
      </c>
      <c r="S165" s="186">
        <v>45601</v>
      </c>
      <c r="T165" s="103">
        <v>13650</v>
      </c>
      <c r="U165" s="92" t="s">
        <v>557</v>
      </c>
      <c r="V165" s="93">
        <v>13650</v>
      </c>
      <c r="W165" s="113" t="s">
        <v>555</v>
      </c>
      <c r="X165" s="99">
        <v>143000</v>
      </c>
      <c r="Y165" s="118" t="s">
        <v>558</v>
      </c>
      <c r="Z165" s="92" t="s">
        <v>559</v>
      </c>
      <c r="AA165" s="92" t="s">
        <v>560</v>
      </c>
      <c r="AB165" s="98">
        <v>45533</v>
      </c>
      <c r="AC165" s="93">
        <v>13859</v>
      </c>
      <c r="AD165" s="98">
        <v>45533</v>
      </c>
      <c r="AE165" s="98">
        <v>45897</v>
      </c>
      <c r="AF165" s="92" t="s">
        <v>185</v>
      </c>
      <c r="AG165" s="92" t="s">
        <v>343</v>
      </c>
      <c r="AH165" s="113" t="s">
        <v>177</v>
      </c>
      <c r="AI165" s="180" t="s">
        <v>177</v>
      </c>
      <c r="AJ165" s="180" t="s">
        <v>177</v>
      </c>
      <c r="AK165" s="99">
        <v>143000</v>
      </c>
      <c r="AL165" s="118" t="s">
        <v>558</v>
      </c>
      <c r="AM165" s="101" t="s">
        <v>561</v>
      </c>
      <c r="AN165" s="101" t="s">
        <v>282</v>
      </c>
      <c r="AO165" s="102">
        <v>45840</v>
      </c>
      <c r="AP165" s="101" t="s">
        <v>177</v>
      </c>
      <c r="AQ165" s="101" t="s">
        <v>562</v>
      </c>
      <c r="AR165" s="104" t="s">
        <v>177</v>
      </c>
      <c r="AS165" s="104" t="s">
        <v>177</v>
      </c>
      <c r="AT165" s="134" t="s">
        <v>177</v>
      </c>
      <c r="AU165" s="134" t="s">
        <v>177</v>
      </c>
      <c r="AV165" s="105" t="s">
        <v>177</v>
      </c>
      <c r="AW165" s="105" t="s">
        <v>177</v>
      </c>
      <c r="AX165" s="105" t="s">
        <v>177</v>
      </c>
      <c r="AY165" s="105" t="s">
        <v>177</v>
      </c>
      <c r="AZ165" s="134" t="s">
        <v>177</v>
      </c>
      <c r="BA165" s="134" t="s">
        <v>177</v>
      </c>
      <c r="BB165" s="134" t="s">
        <v>177</v>
      </c>
      <c r="BC165" s="134" t="s">
        <v>177</v>
      </c>
      <c r="BD165" s="105" t="s">
        <v>177</v>
      </c>
      <c r="BE165" s="104" t="s">
        <v>177</v>
      </c>
      <c r="BF165" s="196" t="s">
        <v>177</v>
      </c>
      <c r="BG165" s="134" t="s">
        <v>177</v>
      </c>
      <c r="BH165" s="134" t="s">
        <v>177</v>
      </c>
      <c r="BI165" s="134" t="s">
        <v>177</v>
      </c>
      <c r="BJ165" s="109">
        <v>143000</v>
      </c>
      <c r="BK165" s="110">
        <v>257492.17</v>
      </c>
      <c r="BL165" s="111">
        <v>85069.22</v>
      </c>
      <c r="BM165" s="112">
        <f t="shared" si="3"/>
        <v>342561.39</v>
      </c>
      <c r="BN165" s="92" t="s">
        <v>177</v>
      </c>
      <c r="BO165" s="92" t="s">
        <v>177</v>
      </c>
      <c r="BP165" s="92" t="s">
        <v>177</v>
      </c>
      <c r="BQ165" s="92" t="s">
        <v>177</v>
      </c>
      <c r="BR165" s="92" t="s">
        <v>177</v>
      </c>
      <c r="BS165" s="92" t="s">
        <v>177</v>
      </c>
      <c r="BT165" s="92" t="s">
        <v>177</v>
      </c>
      <c r="BU165" s="92" t="s">
        <v>177</v>
      </c>
      <c r="BV165" s="181" t="s">
        <v>177</v>
      </c>
      <c r="BW165" s="181" t="s">
        <v>177</v>
      </c>
      <c r="BX165" s="92" t="s">
        <v>177</v>
      </c>
      <c r="BY165" s="197" t="s">
        <v>177</v>
      </c>
      <c r="BZ165" s="92" t="s">
        <v>177</v>
      </c>
      <c r="CA165" s="92" t="s">
        <v>563</v>
      </c>
      <c r="CB165" s="93">
        <v>14039</v>
      </c>
      <c r="CC165" s="128" t="s">
        <v>391</v>
      </c>
      <c r="CD165" s="128">
        <v>716122</v>
      </c>
      <c r="CE165" s="113" t="s">
        <v>246</v>
      </c>
      <c r="CF165" s="113">
        <v>714905</v>
      </c>
    </row>
    <row r="166" spans="1:84" ht="50.1" customHeight="1" thickBot="1">
      <c r="A166" s="117"/>
      <c r="B166" s="117"/>
      <c r="C166" s="117"/>
      <c r="D166" s="117"/>
      <c r="E166" s="117"/>
      <c r="F166" s="117"/>
      <c r="G166" s="117"/>
      <c r="H166" s="117"/>
      <c r="I166" s="117"/>
      <c r="J166" s="117"/>
      <c r="K166" s="184"/>
      <c r="L166" s="121"/>
      <c r="M166" s="185"/>
      <c r="N166" s="105"/>
      <c r="O166" s="105"/>
      <c r="P166" s="105"/>
      <c r="Q166" s="101"/>
      <c r="R166" s="186"/>
      <c r="S166" s="186"/>
      <c r="T166" s="103"/>
      <c r="U166" s="117"/>
      <c r="V166" s="117"/>
      <c r="W166" s="117"/>
      <c r="X166" s="117"/>
      <c r="Y166" s="117"/>
      <c r="Z166" s="117"/>
      <c r="AA166" s="117"/>
      <c r="AB166" s="117"/>
      <c r="AC166" s="117"/>
      <c r="AD166" s="117"/>
      <c r="AE166" s="117"/>
      <c r="AF166" s="117"/>
      <c r="AG166" s="117"/>
      <c r="AH166" s="117"/>
      <c r="AI166" s="117"/>
      <c r="AJ166" s="117"/>
      <c r="AK166" s="117"/>
      <c r="AL166" s="117"/>
      <c r="AM166" s="101" t="s">
        <v>187</v>
      </c>
      <c r="AN166" s="101" t="s">
        <v>282</v>
      </c>
      <c r="AO166" s="102">
        <v>45897</v>
      </c>
      <c r="AP166" s="103">
        <v>14096</v>
      </c>
      <c r="AQ166" s="101" t="s">
        <v>256</v>
      </c>
      <c r="AR166" s="102">
        <v>45898</v>
      </c>
      <c r="AS166" s="102">
        <v>46262</v>
      </c>
      <c r="AT166" s="134" t="s">
        <v>177</v>
      </c>
      <c r="AU166" s="134" t="s">
        <v>177</v>
      </c>
      <c r="AV166" s="105" t="s">
        <v>177</v>
      </c>
      <c r="AW166" s="105" t="s">
        <v>177</v>
      </c>
      <c r="AX166" s="105" t="s">
        <v>177</v>
      </c>
      <c r="AY166" s="105" t="s">
        <v>177</v>
      </c>
      <c r="AZ166" s="134" t="s">
        <v>177</v>
      </c>
      <c r="BA166" s="134" t="s">
        <v>177</v>
      </c>
      <c r="BB166" s="134" t="s">
        <v>177</v>
      </c>
      <c r="BC166" s="134" t="s">
        <v>177</v>
      </c>
      <c r="BD166" s="105" t="s">
        <v>177</v>
      </c>
      <c r="BE166" s="104" t="s">
        <v>177</v>
      </c>
      <c r="BF166" s="196" t="s">
        <v>177</v>
      </c>
      <c r="BG166" s="134" t="s">
        <v>177</v>
      </c>
      <c r="BH166" s="134" t="s">
        <v>177</v>
      </c>
      <c r="BI166" s="134" t="s">
        <v>177</v>
      </c>
      <c r="BJ166" s="109">
        <v>200000</v>
      </c>
      <c r="BK166" s="117"/>
      <c r="BL166" s="117"/>
      <c r="BM166" s="117"/>
      <c r="BN166" s="117"/>
      <c r="BO166" s="117"/>
      <c r="BP166" s="117"/>
      <c r="BQ166" s="117"/>
      <c r="BR166" s="117"/>
      <c r="BS166" s="117"/>
      <c r="BT166" s="117"/>
      <c r="BU166" s="117"/>
      <c r="BV166" s="117"/>
      <c r="BW166" s="117"/>
      <c r="BX166" s="117"/>
      <c r="BY166" s="198"/>
      <c r="BZ166" s="117"/>
      <c r="CA166" s="117"/>
      <c r="CB166" s="117"/>
      <c r="CC166" s="117"/>
      <c r="CD166" s="117"/>
      <c r="CE166" s="117"/>
      <c r="CF166" s="117"/>
    </row>
    <row r="167" spans="1:84" ht="60" customHeight="1" thickBot="1">
      <c r="A167" s="92">
        <v>50</v>
      </c>
      <c r="B167" s="92" t="s">
        <v>459</v>
      </c>
      <c r="C167" s="92" t="s">
        <v>460</v>
      </c>
      <c r="D167" s="92" t="s">
        <v>326</v>
      </c>
      <c r="E167" s="92" t="s">
        <v>175</v>
      </c>
      <c r="F167" s="92" t="s">
        <v>461</v>
      </c>
      <c r="G167" s="92">
        <v>13581</v>
      </c>
      <c r="H167" s="92">
        <v>13581</v>
      </c>
      <c r="I167" s="92" t="s">
        <v>462</v>
      </c>
      <c r="J167" s="92">
        <v>45224</v>
      </c>
      <c r="K167" s="92">
        <v>45590</v>
      </c>
      <c r="L167" s="92">
        <v>13642</v>
      </c>
      <c r="M167" s="92" t="s">
        <v>177</v>
      </c>
      <c r="N167" s="92" t="s">
        <v>177</v>
      </c>
      <c r="O167" s="92" t="s">
        <v>177</v>
      </c>
      <c r="P167" s="92" t="s">
        <v>177</v>
      </c>
      <c r="Q167" s="92" t="s">
        <v>177</v>
      </c>
      <c r="R167" s="92" t="s">
        <v>177</v>
      </c>
      <c r="S167" s="92" t="s">
        <v>177</v>
      </c>
      <c r="T167" s="92" t="s">
        <v>177</v>
      </c>
      <c r="U167" s="92" t="s">
        <v>177</v>
      </c>
      <c r="V167" s="92" t="s">
        <v>177</v>
      </c>
      <c r="W167" s="92" t="s">
        <v>177</v>
      </c>
      <c r="X167" s="92" t="s">
        <v>177</v>
      </c>
      <c r="Y167" s="92" t="s">
        <v>564</v>
      </c>
      <c r="Z167" s="92" t="s">
        <v>464</v>
      </c>
      <c r="AA167" s="92" t="s">
        <v>465</v>
      </c>
      <c r="AB167" s="92">
        <v>45586</v>
      </c>
      <c r="AC167" s="92">
        <v>13890</v>
      </c>
      <c r="AD167" s="92">
        <v>45586</v>
      </c>
      <c r="AE167" s="92">
        <v>45950</v>
      </c>
      <c r="AF167" s="92" t="s">
        <v>185</v>
      </c>
      <c r="AG167" s="92" t="s">
        <v>186</v>
      </c>
      <c r="AH167" s="92" t="s">
        <v>177</v>
      </c>
      <c r="AI167" s="92" t="s">
        <v>177</v>
      </c>
      <c r="AJ167" s="92" t="s">
        <v>177</v>
      </c>
      <c r="AK167" s="92">
        <v>478999.8</v>
      </c>
      <c r="AL167" s="92" t="s">
        <v>564</v>
      </c>
      <c r="AM167" s="101" t="s">
        <v>187</v>
      </c>
      <c r="AN167" s="101" t="s">
        <v>282</v>
      </c>
      <c r="AO167" s="102">
        <v>45923</v>
      </c>
      <c r="AP167" s="125">
        <v>14114</v>
      </c>
      <c r="AQ167" s="101" t="s">
        <v>256</v>
      </c>
      <c r="AR167" s="102">
        <v>45951</v>
      </c>
      <c r="AS167" s="102">
        <v>46315</v>
      </c>
      <c r="AT167" s="121" t="s">
        <v>177</v>
      </c>
      <c r="AU167" s="121" t="s">
        <v>177</v>
      </c>
      <c r="AV167" s="105" t="s">
        <v>177</v>
      </c>
      <c r="AW167" s="105" t="s">
        <v>177</v>
      </c>
      <c r="AX167" s="105" t="s">
        <v>177</v>
      </c>
      <c r="AY167" s="105" t="s">
        <v>177</v>
      </c>
      <c r="AZ167" s="134" t="s">
        <v>177</v>
      </c>
      <c r="BA167" s="134" t="s">
        <v>177</v>
      </c>
      <c r="BB167" s="134" t="s">
        <v>177</v>
      </c>
      <c r="BC167" s="134" t="s">
        <v>177</v>
      </c>
      <c r="BD167" s="101" t="s">
        <v>177</v>
      </c>
      <c r="BE167" s="102" t="s">
        <v>177</v>
      </c>
      <c r="BF167" s="108" t="s">
        <v>177</v>
      </c>
      <c r="BG167" s="134" t="s">
        <v>177</v>
      </c>
      <c r="BH167" s="134" t="s">
        <v>177</v>
      </c>
      <c r="BI167" s="134" t="s">
        <v>177</v>
      </c>
      <c r="BJ167" s="109">
        <v>478999.8</v>
      </c>
      <c r="BK167" s="110">
        <v>141304.85</v>
      </c>
      <c r="BL167" s="111">
        <v>51681.3</v>
      </c>
      <c r="BM167" s="112">
        <f>SUM(BK167:BL167)</f>
        <v>192986.15000000002</v>
      </c>
      <c r="BN167" s="92" t="s">
        <v>177</v>
      </c>
      <c r="BO167" s="92" t="s">
        <v>177</v>
      </c>
      <c r="BP167" s="92" t="s">
        <v>177</v>
      </c>
      <c r="BQ167" s="92" t="s">
        <v>177</v>
      </c>
      <c r="BR167" s="92" t="s">
        <v>177</v>
      </c>
      <c r="BS167" s="92" t="s">
        <v>177</v>
      </c>
      <c r="BT167" s="92" t="s">
        <v>177</v>
      </c>
      <c r="BU167" s="92" t="s">
        <v>177</v>
      </c>
      <c r="BV167" s="92" t="s">
        <v>177</v>
      </c>
      <c r="BW167" s="92" t="s">
        <v>177</v>
      </c>
      <c r="BX167" s="92" t="s">
        <v>177</v>
      </c>
      <c r="BY167" s="92" t="s">
        <v>177</v>
      </c>
      <c r="BZ167" s="92" t="s">
        <v>177</v>
      </c>
      <c r="CA167" s="92" t="s">
        <v>565</v>
      </c>
      <c r="CB167" s="92">
        <v>13988</v>
      </c>
      <c r="CC167" s="92" t="s">
        <v>391</v>
      </c>
      <c r="CD167" s="92">
        <v>716122</v>
      </c>
      <c r="CE167" s="92" t="s">
        <v>246</v>
      </c>
      <c r="CF167" s="92">
        <v>714905</v>
      </c>
    </row>
    <row r="168" spans="1:84" ht="60" customHeight="1" thickBot="1">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01" t="s">
        <v>187</v>
      </c>
      <c r="AN168" s="101" t="s">
        <v>366</v>
      </c>
      <c r="AO168" s="102">
        <v>46036</v>
      </c>
      <c r="AP168" s="125" t="s">
        <v>177</v>
      </c>
      <c r="AQ168" s="101" t="s">
        <v>247</v>
      </c>
      <c r="AR168" s="102">
        <v>46316</v>
      </c>
      <c r="AS168" s="102">
        <v>46315</v>
      </c>
      <c r="AT168" s="121" t="s">
        <v>177</v>
      </c>
      <c r="AU168" s="121" t="s">
        <v>177</v>
      </c>
      <c r="AV168" s="101">
        <v>5.0960999999999999</v>
      </c>
      <c r="AW168" s="101" t="s">
        <v>177</v>
      </c>
      <c r="AX168" s="199">
        <v>24410.3</v>
      </c>
      <c r="AY168" s="101" t="s">
        <v>177</v>
      </c>
      <c r="AZ168" s="121" t="s">
        <v>177</v>
      </c>
      <c r="BA168" s="121" t="s">
        <v>177</v>
      </c>
      <c r="BB168" s="121" t="s">
        <v>177</v>
      </c>
      <c r="BC168" s="121" t="s">
        <v>177</v>
      </c>
      <c r="BD168" s="101" t="s">
        <v>177</v>
      </c>
      <c r="BE168" s="102" t="s">
        <v>177</v>
      </c>
      <c r="BF168" s="108" t="s">
        <v>177</v>
      </c>
      <c r="BG168" s="121" t="s">
        <v>177</v>
      </c>
      <c r="BH168" s="121" t="s">
        <v>177</v>
      </c>
      <c r="BI168" s="121" t="s">
        <v>177</v>
      </c>
      <c r="BJ168" s="109">
        <v>503410.1</v>
      </c>
      <c r="BK168" s="117"/>
      <c r="BL168" s="117"/>
      <c r="BM168" s="117"/>
      <c r="BN168" s="117"/>
      <c r="BO168" s="117"/>
      <c r="BP168" s="117"/>
      <c r="BQ168" s="117"/>
      <c r="BR168" s="117"/>
      <c r="BS168" s="117"/>
      <c r="BT168" s="117"/>
      <c r="BU168" s="117"/>
      <c r="BV168" s="117"/>
      <c r="BW168" s="117"/>
      <c r="BX168" s="117"/>
      <c r="BY168" s="117"/>
      <c r="BZ168" s="117"/>
      <c r="CA168" s="117"/>
      <c r="CB168" s="117"/>
      <c r="CC168" s="117"/>
      <c r="CD168" s="117"/>
      <c r="CE168" s="117"/>
      <c r="CF168" s="117"/>
    </row>
    <row r="169" spans="1:84" ht="186" thickBot="1">
      <c r="A169" s="101">
        <v>56</v>
      </c>
      <c r="B169" s="101" t="s">
        <v>566</v>
      </c>
      <c r="C169" s="101" t="s">
        <v>567</v>
      </c>
      <c r="D169" s="101" t="s">
        <v>174</v>
      </c>
      <c r="E169" s="101" t="s">
        <v>175</v>
      </c>
      <c r="F169" s="101" t="s">
        <v>568</v>
      </c>
      <c r="G169" s="103">
        <v>13851</v>
      </c>
      <c r="H169" s="103">
        <v>13885</v>
      </c>
      <c r="I169" s="125" t="s">
        <v>569</v>
      </c>
      <c r="J169" s="186">
        <v>45566</v>
      </c>
      <c r="K169" s="186">
        <v>45931</v>
      </c>
      <c r="L169" s="103">
        <v>13885</v>
      </c>
      <c r="M169" s="185" t="s">
        <v>177</v>
      </c>
      <c r="N169" s="105" t="s">
        <v>177</v>
      </c>
      <c r="O169" s="105" t="s">
        <v>177</v>
      </c>
      <c r="P169" s="105" t="s">
        <v>177</v>
      </c>
      <c r="Q169" s="191" t="s">
        <v>570</v>
      </c>
      <c r="R169" s="186">
        <v>45589</v>
      </c>
      <c r="S169" s="186">
        <v>45953</v>
      </c>
      <c r="T169" s="103">
        <v>13885</v>
      </c>
      <c r="U169" s="101" t="s">
        <v>571</v>
      </c>
      <c r="V169" s="103">
        <v>13922</v>
      </c>
      <c r="W169" s="101" t="s">
        <v>568</v>
      </c>
      <c r="X169" s="108">
        <v>144750</v>
      </c>
      <c r="Y169" s="125" t="s">
        <v>572</v>
      </c>
      <c r="Z169" s="101" t="s">
        <v>573</v>
      </c>
      <c r="AA169" s="101" t="s">
        <v>574</v>
      </c>
      <c r="AB169" s="186">
        <v>45672</v>
      </c>
      <c r="AC169" s="103">
        <v>13949</v>
      </c>
      <c r="AD169" s="186">
        <v>45680</v>
      </c>
      <c r="AE169" s="186">
        <v>46044</v>
      </c>
      <c r="AF169" s="101" t="s">
        <v>185</v>
      </c>
      <c r="AG169" s="101" t="s">
        <v>484</v>
      </c>
      <c r="AH169" s="101" t="s">
        <v>177</v>
      </c>
      <c r="AI169" s="140" t="s">
        <v>177</v>
      </c>
      <c r="AJ169" s="140" t="s">
        <v>177</v>
      </c>
      <c r="AK169" s="108">
        <v>144750</v>
      </c>
      <c r="AL169" s="125" t="s">
        <v>572</v>
      </c>
      <c r="AM169" s="105" t="s">
        <v>177</v>
      </c>
      <c r="AN169" s="105" t="s">
        <v>177</v>
      </c>
      <c r="AO169" s="104" t="s">
        <v>177</v>
      </c>
      <c r="AP169" s="105" t="s">
        <v>177</v>
      </c>
      <c r="AQ169" s="105" t="s">
        <v>177</v>
      </c>
      <c r="AR169" s="104" t="s">
        <v>177</v>
      </c>
      <c r="AS169" s="104" t="s">
        <v>177</v>
      </c>
      <c r="AT169" s="105" t="s">
        <v>177</v>
      </c>
      <c r="AU169" s="105" t="s">
        <v>177</v>
      </c>
      <c r="AV169" s="105" t="s">
        <v>177</v>
      </c>
      <c r="AW169" s="105" t="s">
        <v>177</v>
      </c>
      <c r="AX169" s="105" t="s">
        <v>177</v>
      </c>
      <c r="AY169" s="105" t="s">
        <v>177</v>
      </c>
      <c r="AZ169" s="105" t="s">
        <v>177</v>
      </c>
      <c r="BA169" s="105" t="s">
        <v>177</v>
      </c>
      <c r="BB169" s="105" t="s">
        <v>177</v>
      </c>
      <c r="BC169" s="105" t="s">
        <v>177</v>
      </c>
      <c r="BD169" s="101" t="s">
        <v>177</v>
      </c>
      <c r="BE169" s="102" t="s">
        <v>177</v>
      </c>
      <c r="BF169" s="108" t="s">
        <v>177</v>
      </c>
      <c r="BG169" s="105" t="s">
        <v>177</v>
      </c>
      <c r="BH169" s="105" t="s">
        <v>177</v>
      </c>
      <c r="BI169" s="105" t="s">
        <v>177</v>
      </c>
      <c r="BJ169" s="109">
        <v>144750</v>
      </c>
      <c r="BK169" s="188">
        <v>130275</v>
      </c>
      <c r="BL169" s="189">
        <v>42660</v>
      </c>
      <c r="BM169" s="190">
        <f t="shared" ref="BM169:BM170" si="4">SUM(BK169:BL169)</f>
        <v>172935</v>
      </c>
      <c r="BN169" s="101" t="s">
        <v>177</v>
      </c>
      <c r="BO169" s="101" t="s">
        <v>177</v>
      </c>
      <c r="BP169" s="101" t="s">
        <v>177</v>
      </c>
      <c r="BQ169" s="101" t="s">
        <v>177</v>
      </c>
      <c r="BR169" s="101" t="s">
        <v>177</v>
      </c>
      <c r="BS169" s="101" t="s">
        <v>177</v>
      </c>
      <c r="BT169" s="101" t="s">
        <v>177</v>
      </c>
      <c r="BU169" s="101" t="s">
        <v>177</v>
      </c>
      <c r="BV169" s="140" t="s">
        <v>177</v>
      </c>
      <c r="BW169" s="140" t="s">
        <v>177</v>
      </c>
      <c r="BX169" s="101" t="s">
        <v>177</v>
      </c>
      <c r="BY169" s="101" t="s">
        <v>177</v>
      </c>
      <c r="BZ169" s="101" t="s">
        <v>177</v>
      </c>
      <c r="CA169" s="101" t="s">
        <v>575</v>
      </c>
      <c r="CB169" s="103">
        <v>13949</v>
      </c>
      <c r="CC169" s="101" t="s">
        <v>576</v>
      </c>
      <c r="CD169" s="101">
        <v>713123</v>
      </c>
      <c r="CE169" s="101" t="s">
        <v>577</v>
      </c>
      <c r="CF169" s="101">
        <v>714045</v>
      </c>
    </row>
    <row r="170" spans="1:84" ht="285.75" thickBot="1">
      <c r="A170" s="101">
        <v>57</v>
      </c>
      <c r="B170" s="125" t="s">
        <v>578</v>
      </c>
      <c r="C170" s="101" t="s">
        <v>579</v>
      </c>
      <c r="D170" s="101" t="s">
        <v>326</v>
      </c>
      <c r="E170" s="101" t="s">
        <v>175</v>
      </c>
      <c r="F170" s="101" t="s">
        <v>580</v>
      </c>
      <c r="G170" s="103">
        <v>13796</v>
      </c>
      <c r="H170" s="103">
        <v>13827</v>
      </c>
      <c r="I170" s="101" t="s">
        <v>581</v>
      </c>
      <c r="J170" s="186">
        <v>45474</v>
      </c>
      <c r="K170" s="186">
        <v>45839</v>
      </c>
      <c r="L170" s="103">
        <v>13827</v>
      </c>
      <c r="M170" s="185" t="s">
        <v>177</v>
      </c>
      <c r="N170" s="105" t="s">
        <v>177</v>
      </c>
      <c r="O170" s="105" t="s">
        <v>177</v>
      </c>
      <c r="P170" s="105" t="s">
        <v>177</v>
      </c>
      <c r="Q170" s="105" t="s">
        <v>177</v>
      </c>
      <c r="R170" s="105" t="s">
        <v>177</v>
      </c>
      <c r="S170" s="105" t="s">
        <v>177</v>
      </c>
      <c r="T170" s="105" t="s">
        <v>177</v>
      </c>
      <c r="U170" s="105" t="s">
        <v>177</v>
      </c>
      <c r="V170" s="105" t="s">
        <v>177</v>
      </c>
      <c r="W170" s="101" t="s">
        <v>580</v>
      </c>
      <c r="X170" s="108" t="s">
        <v>177</v>
      </c>
      <c r="Y170" s="125" t="s">
        <v>582</v>
      </c>
      <c r="Z170" s="101" t="s">
        <v>583</v>
      </c>
      <c r="AA170" s="101" t="s">
        <v>230</v>
      </c>
      <c r="AB170" s="186">
        <v>45700</v>
      </c>
      <c r="AC170" s="103">
        <v>13973</v>
      </c>
      <c r="AD170" s="186">
        <v>45700</v>
      </c>
      <c r="AE170" s="186">
        <v>46022</v>
      </c>
      <c r="AF170" s="101" t="s">
        <v>185</v>
      </c>
      <c r="AG170" s="101" t="s">
        <v>484</v>
      </c>
      <c r="AH170" s="101" t="s">
        <v>177</v>
      </c>
      <c r="AI170" s="140" t="s">
        <v>177</v>
      </c>
      <c r="AJ170" s="140" t="s">
        <v>177</v>
      </c>
      <c r="AK170" s="108">
        <v>780000</v>
      </c>
      <c r="AL170" s="125" t="s">
        <v>582</v>
      </c>
      <c r="AM170" s="105" t="s">
        <v>177</v>
      </c>
      <c r="AN170" s="105" t="s">
        <v>177</v>
      </c>
      <c r="AO170" s="104" t="s">
        <v>177</v>
      </c>
      <c r="AP170" s="105" t="s">
        <v>177</v>
      </c>
      <c r="AQ170" s="105" t="s">
        <v>177</v>
      </c>
      <c r="AR170" s="104" t="s">
        <v>177</v>
      </c>
      <c r="AS170" s="104" t="s">
        <v>177</v>
      </c>
      <c r="AT170" s="105" t="s">
        <v>177</v>
      </c>
      <c r="AU170" s="105" t="s">
        <v>177</v>
      </c>
      <c r="AV170" s="105" t="s">
        <v>177</v>
      </c>
      <c r="AW170" s="105" t="s">
        <v>177</v>
      </c>
      <c r="AX170" s="105" t="s">
        <v>177</v>
      </c>
      <c r="AY170" s="105" t="s">
        <v>177</v>
      </c>
      <c r="AZ170" s="105" t="s">
        <v>177</v>
      </c>
      <c r="BA170" s="105" t="s">
        <v>177</v>
      </c>
      <c r="BB170" s="105" t="s">
        <v>177</v>
      </c>
      <c r="BC170" s="105" t="s">
        <v>177</v>
      </c>
      <c r="BD170" s="101" t="s">
        <v>177</v>
      </c>
      <c r="BE170" s="102" t="s">
        <v>177</v>
      </c>
      <c r="BF170" s="108" t="s">
        <v>177</v>
      </c>
      <c r="BG170" s="105" t="s">
        <v>177</v>
      </c>
      <c r="BH170" s="105" t="s">
        <v>177</v>
      </c>
      <c r="BI170" s="105" t="s">
        <v>177</v>
      </c>
      <c r="BJ170" s="109">
        <v>780000</v>
      </c>
      <c r="BK170" s="188">
        <v>498756</v>
      </c>
      <c r="BL170" s="189">
        <v>169704</v>
      </c>
      <c r="BM170" s="190">
        <f t="shared" si="4"/>
        <v>668460</v>
      </c>
      <c r="BN170" s="101" t="s">
        <v>177</v>
      </c>
      <c r="BO170" s="101" t="s">
        <v>177</v>
      </c>
      <c r="BP170" s="101" t="s">
        <v>177</v>
      </c>
      <c r="BQ170" s="101" t="s">
        <v>177</v>
      </c>
      <c r="BR170" s="101" t="s">
        <v>177</v>
      </c>
      <c r="BS170" s="101" t="s">
        <v>177</v>
      </c>
      <c r="BT170" s="101" t="s">
        <v>177</v>
      </c>
      <c r="BU170" s="101" t="s">
        <v>177</v>
      </c>
      <c r="BV170" s="140" t="s">
        <v>177</v>
      </c>
      <c r="BW170" s="140" t="s">
        <v>177</v>
      </c>
      <c r="BX170" s="101" t="s">
        <v>177</v>
      </c>
      <c r="BY170" s="101" t="s">
        <v>177</v>
      </c>
      <c r="BZ170" s="101" t="s">
        <v>177</v>
      </c>
      <c r="CA170" s="101" t="s">
        <v>584</v>
      </c>
      <c r="CB170" s="103">
        <v>13970</v>
      </c>
      <c r="CC170" s="101" t="s">
        <v>585</v>
      </c>
      <c r="CD170" s="101">
        <v>715226</v>
      </c>
      <c r="CE170" s="101" t="s">
        <v>323</v>
      </c>
      <c r="CF170" s="101">
        <v>700224</v>
      </c>
    </row>
    <row r="171" spans="1:84" ht="409.6" thickBot="1">
      <c r="A171" s="101">
        <v>82</v>
      </c>
      <c r="B171" s="125" t="s">
        <v>586</v>
      </c>
      <c r="C171" s="191" t="s">
        <v>587</v>
      </c>
      <c r="D171" s="101" t="s">
        <v>326</v>
      </c>
      <c r="E171" s="101" t="s">
        <v>175</v>
      </c>
      <c r="F171" s="200" t="s">
        <v>588</v>
      </c>
      <c r="G171" s="103">
        <v>13974</v>
      </c>
      <c r="H171" s="103">
        <v>13999</v>
      </c>
      <c r="I171" s="125" t="s">
        <v>589</v>
      </c>
      <c r="J171" s="186">
        <v>45756</v>
      </c>
      <c r="K171" s="186">
        <v>46120</v>
      </c>
      <c r="L171" s="103">
        <v>13999</v>
      </c>
      <c r="M171" s="185" t="s">
        <v>590</v>
      </c>
      <c r="N171" s="105" t="s">
        <v>590</v>
      </c>
      <c r="O171" s="105" t="s">
        <v>590</v>
      </c>
      <c r="P171" s="105" t="s">
        <v>590</v>
      </c>
      <c r="Q171" s="105" t="s">
        <v>590</v>
      </c>
      <c r="R171" s="105" t="s">
        <v>590</v>
      </c>
      <c r="S171" s="105" t="s">
        <v>590</v>
      </c>
      <c r="T171" s="105" t="s">
        <v>590</v>
      </c>
      <c r="U171" s="105" t="s">
        <v>590</v>
      </c>
      <c r="V171" s="105" t="s">
        <v>590</v>
      </c>
      <c r="W171" s="105" t="s">
        <v>590</v>
      </c>
      <c r="X171" s="105" t="s">
        <v>590</v>
      </c>
      <c r="Y171" s="201" t="s">
        <v>591</v>
      </c>
      <c r="Z171" s="101" t="s">
        <v>592</v>
      </c>
      <c r="AA171" s="101" t="s">
        <v>593</v>
      </c>
      <c r="AB171" s="186">
        <v>45783</v>
      </c>
      <c r="AC171" s="103">
        <v>14028</v>
      </c>
      <c r="AD171" s="186">
        <v>45782</v>
      </c>
      <c r="AE171" s="186">
        <v>46146</v>
      </c>
      <c r="AF171" s="101" t="s">
        <v>594</v>
      </c>
      <c r="AG171" s="101" t="s">
        <v>484</v>
      </c>
      <c r="AH171" s="101" t="s">
        <v>590</v>
      </c>
      <c r="AI171" s="101" t="s">
        <v>590</v>
      </c>
      <c r="AJ171" s="101" t="s">
        <v>590</v>
      </c>
      <c r="AK171" s="108">
        <v>17520</v>
      </c>
      <c r="AL171" s="201" t="s">
        <v>591</v>
      </c>
      <c r="AM171" s="105" t="s">
        <v>590</v>
      </c>
      <c r="AN171" s="105" t="s">
        <v>590</v>
      </c>
      <c r="AO171" s="104" t="s">
        <v>590</v>
      </c>
      <c r="AP171" s="105" t="s">
        <v>590</v>
      </c>
      <c r="AQ171" s="105" t="s">
        <v>590</v>
      </c>
      <c r="AR171" s="104" t="s">
        <v>590</v>
      </c>
      <c r="AS171" s="104" t="s">
        <v>590</v>
      </c>
      <c r="AT171" s="105" t="s">
        <v>590</v>
      </c>
      <c r="AU171" s="101" t="s">
        <v>590</v>
      </c>
      <c r="AV171" s="101" t="s">
        <v>590</v>
      </c>
      <c r="AW171" s="101" t="s">
        <v>590</v>
      </c>
      <c r="AX171" s="101" t="s">
        <v>590</v>
      </c>
      <c r="AY171" s="101" t="s">
        <v>590</v>
      </c>
      <c r="AZ171" s="101" t="s">
        <v>590</v>
      </c>
      <c r="BA171" s="101" t="s">
        <v>590</v>
      </c>
      <c r="BB171" s="101" t="s">
        <v>590</v>
      </c>
      <c r="BC171" s="101" t="s">
        <v>590</v>
      </c>
      <c r="BD171" s="101" t="s">
        <v>590</v>
      </c>
      <c r="BE171" s="102" t="s">
        <v>590</v>
      </c>
      <c r="BF171" s="101" t="s">
        <v>590</v>
      </c>
      <c r="BG171" s="101" t="s">
        <v>590</v>
      </c>
      <c r="BH171" s="101" t="s">
        <v>590</v>
      </c>
      <c r="BI171" s="101" t="s">
        <v>177</v>
      </c>
      <c r="BJ171" s="109">
        <v>17520</v>
      </c>
      <c r="BK171" s="188">
        <v>10518.22</v>
      </c>
      <c r="BL171" s="189">
        <v>0</v>
      </c>
      <c r="BM171" s="190">
        <f>BK171+BL171</f>
        <v>10518.22</v>
      </c>
      <c r="BN171" s="101" t="s">
        <v>590</v>
      </c>
      <c r="BO171" s="101" t="s">
        <v>590</v>
      </c>
      <c r="BP171" s="101" t="s">
        <v>590</v>
      </c>
      <c r="BQ171" s="101" t="s">
        <v>590</v>
      </c>
      <c r="BR171" s="101" t="s">
        <v>590</v>
      </c>
      <c r="BS171" s="101" t="s">
        <v>590</v>
      </c>
      <c r="BT171" s="101" t="s">
        <v>590</v>
      </c>
      <c r="BU171" s="101" t="s">
        <v>590</v>
      </c>
      <c r="BV171" s="101" t="s">
        <v>590</v>
      </c>
      <c r="BW171" s="101" t="s">
        <v>590</v>
      </c>
      <c r="BX171" s="101" t="s">
        <v>590</v>
      </c>
      <c r="BY171" s="101" t="s">
        <v>590</v>
      </c>
      <c r="BZ171" s="101" t="s">
        <v>590</v>
      </c>
      <c r="CA171" s="101" t="s">
        <v>595</v>
      </c>
      <c r="CB171" s="103">
        <v>14028</v>
      </c>
      <c r="CC171" s="101" t="s">
        <v>577</v>
      </c>
      <c r="CD171" s="101">
        <v>714045</v>
      </c>
      <c r="CE171" s="101" t="s">
        <v>391</v>
      </c>
      <c r="CF171" s="101">
        <v>716122</v>
      </c>
    </row>
    <row r="172" spans="1:84" ht="409.6" thickBot="1">
      <c r="A172" s="101">
        <v>83</v>
      </c>
      <c r="B172" s="125" t="s">
        <v>586</v>
      </c>
      <c r="C172" s="191" t="s">
        <v>587</v>
      </c>
      <c r="D172" s="101" t="s">
        <v>326</v>
      </c>
      <c r="E172" s="101" t="s">
        <v>175</v>
      </c>
      <c r="F172" s="202" t="s">
        <v>588</v>
      </c>
      <c r="G172" s="103">
        <v>13974</v>
      </c>
      <c r="H172" s="103">
        <v>13999</v>
      </c>
      <c r="I172" s="125" t="s">
        <v>589</v>
      </c>
      <c r="J172" s="186">
        <v>45756</v>
      </c>
      <c r="K172" s="186">
        <v>46120</v>
      </c>
      <c r="L172" s="103">
        <v>13999</v>
      </c>
      <c r="M172" s="185" t="s">
        <v>590</v>
      </c>
      <c r="N172" s="105" t="s">
        <v>590</v>
      </c>
      <c r="O172" s="105" t="s">
        <v>590</v>
      </c>
      <c r="P172" s="105" t="s">
        <v>590</v>
      </c>
      <c r="Q172" s="105" t="s">
        <v>590</v>
      </c>
      <c r="R172" s="105" t="s">
        <v>590</v>
      </c>
      <c r="S172" s="105" t="s">
        <v>590</v>
      </c>
      <c r="T172" s="105" t="s">
        <v>590</v>
      </c>
      <c r="U172" s="105" t="s">
        <v>590</v>
      </c>
      <c r="V172" s="105" t="s">
        <v>590</v>
      </c>
      <c r="W172" s="105" t="s">
        <v>590</v>
      </c>
      <c r="X172" s="105" t="s">
        <v>590</v>
      </c>
      <c r="Y172" s="201" t="s">
        <v>596</v>
      </c>
      <c r="Z172" s="101" t="s">
        <v>597</v>
      </c>
      <c r="AA172" s="101" t="s">
        <v>598</v>
      </c>
      <c r="AB172" s="186">
        <v>45783</v>
      </c>
      <c r="AC172" s="103">
        <v>14028</v>
      </c>
      <c r="AD172" s="186">
        <v>45782</v>
      </c>
      <c r="AE172" s="186">
        <v>46146</v>
      </c>
      <c r="AF172" s="101" t="s">
        <v>594</v>
      </c>
      <c r="AG172" s="101" t="s">
        <v>484</v>
      </c>
      <c r="AH172" s="101" t="s">
        <v>590</v>
      </c>
      <c r="AI172" s="101" t="s">
        <v>590</v>
      </c>
      <c r="AJ172" s="101" t="s">
        <v>590</v>
      </c>
      <c r="AK172" s="108">
        <v>5307</v>
      </c>
      <c r="AL172" s="201" t="s">
        <v>596</v>
      </c>
      <c r="AM172" s="105" t="s">
        <v>590</v>
      </c>
      <c r="AN172" s="105" t="s">
        <v>590</v>
      </c>
      <c r="AO172" s="104" t="s">
        <v>590</v>
      </c>
      <c r="AP172" s="105" t="s">
        <v>590</v>
      </c>
      <c r="AQ172" s="105" t="s">
        <v>590</v>
      </c>
      <c r="AR172" s="104" t="s">
        <v>590</v>
      </c>
      <c r="AS172" s="104" t="s">
        <v>590</v>
      </c>
      <c r="AT172" s="105" t="s">
        <v>590</v>
      </c>
      <c r="AU172" s="105" t="s">
        <v>590</v>
      </c>
      <c r="AV172" s="105" t="s">
        <v>590</v>
      </c>
      <c r="AW172" s="105" t="s">
        <v>590</v>
      </c>
      <c r="AX172" s="105" t="s">
        <v>590</v>
      </c>
      <c r="AY172" s="105" t="s">
        <v>590</v>
      </c>
      <c r="AZ172" s="105" t="s">
        <v>590</v>
      </c>
      <c r="BA172" s="105" t="s">
        <v>590</v>
      </c>
      <c r="BB172" s="105" t="s">
        <v>590</v>
      </c>
      <c r="BC172" s="105" t="s">
        <v>590</v>
      </c>
      <c r="BD172" s="105" t="s">
        <v>590</v>
      </c>
      <c r="BE172" s="104" t="s">
        <v>590</v>
      </c>
      <c r="BF172" s="105" t="s">
        <v>590</v>
      </c>
      <c r="BG172" s="105" t="s">
        <v>590</v>
      </c>
      <c r="BH172" s="105" t="s">
        <v>590</v>
      </c>
      <c r="BI172" s="105" t="s">
        <v>590</v>
      </c>
      <c r="BJ172" s="109">
        <v>5307</v>
      </c>
      <c r="BK172" s="188">
        <v>669.33</v>
      </c>
      <c r="BL172" s="189">
        <v>714.69</v>
      </c>
      <c r="BM172" s="190">
        <f>SUM(BK172:BL172)</f>
        <v>1384.02</v>
      </c>
      <c r="BN172" s="101" t="s">
        <v>590</v>
      </c>
      <c r="BO172" s="101" t="s">
        <v>590</v>
      </c>
      <c r="BP172" s="101" t="s">
        <v>590</v>
      </c>
      <c r="BQ172" s="101" t="s">
        <v>590</v>
      </c>
      <c r="BR172" s="101" t="s">
        <v>590</v>
      </c>
      <c r="BS172" s="101" t="s">
        <v>590</v>
      </c>
      <c r="BT172" s="101" t="s">
        <v>590</v>
      </c>
      <c r="BU172" s="101" t="s">
        <v>590</v>
      </c>
      <c r="BV172" s="101" t="s">
        <v>590</v>
      </c>
      <c r="BW172" s="101" t="s">
        <v>590</v>
      </c>
      <c r="BX172" s="101" t="s">
        <v>590</v>
      </c>
      <c r="BY172" s="101" t="s">
        <v>590</v>
      </c>
      <c r="BZ172" s="101" t="s">
        <v>590</v>
      </c>
      <c r="CA172" s="101" t="s">
        <v>599</v>
      </c>
      <c r="CB172" s="103">
        <v>14028</v>
      </c>
      <c r="CC172" s="101" t="s">
        <v>577</v>
      </c>
      <c r="CD172" s="101">
        <v>714045</v>
      </c>
      <c r="CE172" s="101" t="s">
        <v>391</v>
      </c>
      <c r="CF172" s="101">
        <v>716122</v>
      </c>
    </row>
    <row r="173" spans="1:84" ht="409.6" thickBot="1">
      <c r="A173" s="101">
        <v>84</v>
      </c>
      <c r="B173" s="125" t="s">
        <v>586</v>
      </c>
      <c r="C173" s="191" t="s">
        <v>587</v>
      </c>
      <c r="D173" s="101" t="s">
        <v>326</v>
      </c>
      <c r="E173" s="101" t="s">
        <v>175</v>
      </c>
      <c r="F173" s="202" t="s">
        <v>588</v>
      </c>
      <c r="G173" s="103">
        <v>13974</v>
      </c>
      <c r="H173" s="103">
        <v>13999</v>
      </c>
      <c r="I173" s="125" t="s">
        <v>589</v>
      </c>
      <c r="J173" s="186">
        <v>45756</v>
      </c>
      <c r="K173" s="186">
        <v>46120</v>
      </c>
      <c r="L173" s="103">
        <v>13999</v>
      </c>
      <c r="M173" s="185" t="s">
        <v>590</v>
      </c>
      <c r="N173" s="105" t="s">
        <v>590</v>
      </c>
      <c r="O173" s="105" t="s">
        <v>590</v>
      </c>
      <c r="P173" s="105" t="s">
        <v>590</v>
      </c>
      <c r="Q173" s="105" t="s">
        <v>590</v>
      </c>
      <c r="R173" s="105" t="s">
        <v>590</v>
      </c>
      <c r="S173" s="105" t="s">
        <v>590</v>
      </c>
      <c r="T173" s="105" t="s">
        <v>590</v>
      </c>
      <c r="U173" s="105" t="s">
        <v>590</v>
      </c>
      <c r="V173" s="105" t="s">
        <v>590</v>
      </c>
      <c r="W173" s="105" t="s">
        <v>590</v>
      </c>
      <c r="X173" s="105" t="s">
        <v>590</v>
      </c>
      <c r="Y173" s="201" t="s">
        <v>600</v>
      </c>
      <c r="Z173" s="101" t="s">
        <v>601</v>
      </c>
      <c r="AA173" s="101" t="s">
        <v>602</v>
      </c>
      <c r="AB173" s="186">
        <v>45783</v>
      </c>
      <c r="AC173" s="103">
        <v>14028</v>
      </c>
      <c r="AD173" s="186">
        <v>45782</v>
      </c>
      <c r="AE173" s="186">
        <v>46146</v>
      </c>
      <c r="AF173" s="101" t="s">
        <v>594</v>
      </c>
      <c r="AG173" s="101" t="s">
        <v>484</v>
      </c>
      <c r="AH173" s="101" t="s">
        <v>590</v>
      </c>
      <c r="AI173" s="101" t="s">
        <v>590</v>
      </c>
      <c r="AJ173" s="101" t="s">
        <v>590</v>
      </c>
      <c r="AK173" s="108">
        <v>2171.88</v>
      </c>
      <c r="AL173" s="201" t="s">
        <v>600</v>
      </c>
      <c r="AM173" s="105" t="s">
        <v>590</v>
      </c>
      <c r="AN173" s="105" t="s">
        <v>590</v>
      </c>
      <c r="AO173" s="104" t="s">
        <v>590</v>
      </c>
      <c r="AP173" s="105" t="s">
        <v>590</v>
      </c>
      <c r="AQ173" s="105" t="s">
        <v>590</v>
      </c>
      <c r="AR173" s="104" t="s">
        <v>590</v>
      </c>
      <c r="AS173" s="104" t="s">
        <v>590</v>
      </c>
      <c r="AT173" s="105" t="s">
        <v>590</v>
      </c>
      <c r="AU173" s="105" t="s">
        <v>590</v>
      </c>
      <c r="AV173" s="105" t="s">
        <v>590</v>
      </c>
      <c r="AW173" s="105" t="s">
        <v>590</v>
      </c>
      <c r="AX173" s="105" t="s">
        <v>590</v>
      </c>
      <c r="AY173" s="105" t="s">
        <v>590</v>
      </c>
      <c r="AZ173" s="105" t="s">
        <v>590</v>
      </c>
      <c r="BA173" s="105" t="s">
        <v>590</v>
      </c>
      <c r="BB173" s="105" t="s">
        <v>590</v>
      </c>
      <c r="BC173" s="105" t="s">
        <v>590</v>
      </c>
      <c r="BD173" s="105" t="s">
        <v>590</v>
      </c>
      <c r="BE173" s="104" t="s">
        <v>590</v>
      </c>
      <c r="BF173" s="105" t="s">
        <v>590</v>
      </c>
      <c r="BG173" s="105" t="s">
        <v>590</v>
      </c>
      <c r="BH173" s="105" t="s">
        <v>590</v>
      </c>
      <c r="BI173" s="105" t="s">
        <v>590</v>
      </c>
      <c r="BJ173" s="109">
        <v>2171.88</v>
      </c>
      <c r="BK173" s="188">
        <v>0</v>
      </c>
      <c r="BL173" s="189">
        <v>0</v>
      </c>
      <c r="BM173" s="190">
        <f>BK173+BL173</f>
        <v>0</v>
      </c>
      <c r="BN173" s="101" t="s">
        <v>590</v>
      </c>
      <c r="BO173" s="101" t="s">
        <v>590</v>
      </c>
      <c r="BP173" s="101" t="s">
        <v>590</v>
      </c>
      <c r="BQ173" s="101" t="s">
        <v>590</v>
      </c>
      <c r="BR173" s="101" t="s">
        <v>590</v>
      </c>
      <c r="BS173" s="101" t="s">
        <v>590</v>
      </c>
      <c r="BT173" s="101" t="s">
        <v>590</v>
      </c>
      <c r="BU173" s="101" t="s">
        <v>590</v>
      </c>
      <c r="BV173" s="101" t="s">
        <v>590</v>
      </c>
      <c r="BW173" s="101" t="s">
        <v>590</v>
      </c>
      <c r="BX173" s="101" t="s">
        <v>590</v>
      </c>
      <c r="BY173" s="101" t="s">
        <v>590</v>
      </c>
      <c r="BZ173" s="101" t="s">
        <v>590</v>
      </c>
      <c r="CA173" s="101" t="s">
        <v>603</v>
      </c>
      <c r="CB173" s="103">
        <v>14028</v>
      </c>
      <c r="CC173" s="101" t="s">
        <v>577</v>
      </c>
      <c r="CD173" s="101">
        <v>714045</v>
      </c>
      <c r="CE173" s="101" t="s">
        <v>391</v>
      </c>
      <c r="CF173" s="101">
        <v>716122</v>
      </c>
    </row>
    <row r="174" spans="1:84" ht="409.6" thickBot="1">
      <c r="A174" s="101">
        <v>85</v>
      </c>
      <c r="B174" s="125" t="s">
        <v>586</v>
      </c>
      <c r="C174" s="191" t="s">
        <v>587</v>
      </c>
      <c r="D174" s="101" t="s">
        <v>326</v>
      </c>
      <c r="E174" s="101" t="s">
        <v>175</v>
      </c>
      <c r="F174" s="202" t="s">
        <v>588</v>
      </c>
      <c r="G174" s="103">
        <v>13974</v>
      </c>
      <c r="H174" s="103">
        <v>13999</v>
      </c>
      <c r="I174" s="125" t="s">
        <v>589</v>
      </c>
      <c r="J174" s="186">
        <v>45756</v>
      </c>
      <c r="K174" s="186">
        <v>46120</v>
      </c>
      <c r="L174" s="103">
        <v>13999</v>
      </c>
      <c r="M174" s="185" t="s">
        <v>590</v>
      </c>
      <c r="N174" s="105" t="s">
        <v>590</v>
      </c>
      <c r="O174" s="105" t="s">
        <v>590</v>
      </c>
      <c r="P174" s="105" t="s">
        <v>590</v>
      </c>
      <c r="Q174" s="105" t="s">
        <v>590</v>
      </c>
      <c r="R174" s="105" t="s">
        <v>590</v>
      </c>
      <c r="S174" s="105" t="s">
        <v>590</v>
      </c>
      <c r="T174" s="105" t="s">
        <v>590</v>
      </c>
      <c r="U174" s="105" t="s">
        <v>590</v>
      </c>
      <c r="V174" s="105" t="s">
        <v>590</v>
      </c>
      <c r="W174" s="105" t="s">
        <v>590</v>
      </c>
      <c r="X174" s="105" t="s">
        <v>590</v>
      </c>
      <c r="Y174" s="201" t="s">
        <v>604</v>
      </c>
      <c r="Z174" s="101" t="s">
        <v>605</v>
      </c>
      <c r="AA174" s="101" t="s">
        <v>606</v>
      </c>
      <c r="AB174" s="186">
        <v>45783</v>
      </c>
      <c r="AC174" s="103">
        <v>14028</v>
      </c>
      <c r="AD174" s="186">
        <v>45782</v>
      </c>
      <c r="AE174" s="186">
        <v>46146</v>
      </c>
      <c r="AF174" s="101" t="s">
        <v>594</v>
      </c>
      <c r="AG174" s="101" t="s">
        <v>484</v>
      </c>
      <c r="AH174" s="101" t="s">
        <v>590</v>
      </c>
      <c r="AI174" s="101" t="s">
        <v>590</v>
      </c>
      <c r="AJ174" s="101" t="s">
        <v>590</v>
      </c>
      <c r="AK174" s="108">
        <v>8208</v>
      </c>
      <c r="AL174" s="201" t="s">
        <v>604</v>
      </c>
      <c r="AM174" s="105" t="s">
        <v>590</v>
      </c>
      <c r="AN174" s="105" t="s">
        <v>590</v>
      </c>
      <c r="AO174" s="104" t="s">
        <v>590</v>
      </c>
      <c r="AP174" s="105" t="s">
        <v>590</v>
      </c>
      <c r="AQ174" s="105" t="s">
        <v>590</v>
      </c>
      <c r="AR174" s="104" t="s">
        <v>590</v>
      </c>
      <c r="AS174" s="104" t="s">
        <v>590</v>
      </c>
      <c r="AT174" s="105" t="s">
        <v>590</v>
      </c>
      <c r="AU174" s="105" t="s">
        <v>590</v>
      </c>
      <c r="AV174" s="105" t="s">
        <v>590</v>
      </c>
      <c r="AW174" s="105" t="s">
        <v>590</v>
      </c>
      <c r="AX174" s="105" t="s">
        <v>590</v>
      </c>
      <c r="AY174" s="105" t="s">
        <v>590</v>
      </c>
      <c r="AZ174" s="105" t="s">
        <v>590</v>
      </c>
      <c r="BA174" s="105" t="s">
        <v>590</v>
      </c>
      <c r="BB174" s="105" t="s">
        <v>590</v>
      </c>
      <c r="BC174" s="105" t="s">
        <v>590</v>
      </c>
      <c r="BD174" s="105" t="s">
        <v>590</v>
      </c>
      <c r="BE174" s="104" t="s">
        <v>590</v>
      </c>
      <c r="BF174" s="105" t="s">
        <v>590</v>
      </c>
      <c r="BG174" s="105" t="s">
        <v>590</v>
      </c>
      <c r="BH174" s="105" t="s">
        <v>590</v>
      </c>
      <c r="BI174" s="105" t="s">
        <v>590</v>
      </c>
      <c r="BJ174" s="109">
        <v>8208</v>
      </c>
      <c r="BK174" s="188">
        <v>3192</v>
      </c>
      <c r="BL174" s="189">
        <v>1596</v>
      </c>
      <c r="BM174" s="190">
        <f t="shared" ref="BM174:BM175" si="5">SUM(BK174:BL174)</f>
        <v>4788</v>
      </c>
      <c r="BN174" s="101" t="s">
        <v>590</v>
      </c>
      <c r="BO174" s="101" t="s">
        <v>590</v>
      </c>
      <c r="BP174" s="101" t="s">
        <v>590</v>
      </c>
      <c r="BQ174" s="101" t="s">
        <v>590</v>
      </c>
      <c r="BR174" s="101" t="s">
        <v>590</v>
      </c>
      <c r="BS174" s="101" t="s">
        <v>590</v>
      </c>
      <c r="BT174" s="101" t="s">
        <v>590</v>
      </c>
      <c r="BU174" s="101" t="s">
        <v>590</v>
      </c>
      <c r="BV174" s="101" t="s">
        <v>590</v>
      </c>
      <c r="BW174" s="101" t="s">
        <v>590</v>
      </c>
      <c r="BX174" s="101" t="s">
        <v>590</v>
      </c>
      <c r="BY174" s="101" t="s">
        <v>590</v>
      </c>
      <c r="BZ174" s="101" t="s">
        <v>590</v>
      </c>
      <c r="CA174" s="101" t="s">
        <v>607</v>
      </c>
      <c r="CB174" s="103">
        <v>14028</v>
      </c>
      <c r="CC174" s="101" t="s">
        <v>577</v>
      </c>
      <c r="CD174" s="101">
        <v>714045</v>
      </c>
      <c r="CE174" s="101" t="s">
        <v>391</v>
      </c>
      <c r="CF174" s="101">
        <v>716122</v>
      </c>
    </row>
    <row r="175" spans="1:84" ht="157.5" thickBot="1">
      <c r="A175" s="101">
        <v>89</v>
      </c>
      <c r="B175" s="125" t="s">
        <v>608</v>
      </c>
      <c r="C175" s="101" t="s">
        <v>609</v>
      </c>
      <c r="D175" s="101" t="s">
        <v>326</v>
      </c>
      <c r="E175" s="101" t="s">
        <v>175</v>
      </c>
      <c r="F175" s="200" t="s">
        <v>610</v>
      </c>
      <c r="G175" s="103">
        <v>13848</v>
      </c>
      <c r="H175" s="103">
        <v>13888</v>
      </c>
      <c r="I175" s="125" t="s">
        <v>611</v>
      </c>
      <c r="J175" s="186">
        <v>45587</v>
      </c>
      <c r="K175" s="186">
        <v>45952</v>
      </c>
      <c r="L175" s="103">
        <v>13888</v>
      </c>
      <c r="M175" s="185" t="s">
        <v>590</v>
      </c>
      <c r="N175" s="105" t="s">
        <v>590</v>
      </c>
      <c r="O175" s="105" t="s">
        <v>590</v>
      </c>
      <c r="P175" s="105" t="s">
        <v>590</v>
      </c>
      <c r="Q175" s="105" t="s">
        <v>590</v>
      </c>
      <c r="R175" s="105" t="s">
        <v>590</v>
      </c>
      <c r="S175" s="105" t="s">
        <v>590</v>
      </c>
      <c r="T175" s="105" t="s">
        <v>590</v>
      </c>
      <c r="U175" s="105" t="s">
        <v>590</v>
      </c>
      <c r="V175" s="105" t="s">
        <v>590</v>
      </c>
      <c r="W175" s="105" t="s">
        <v>590</v>
      </c>
      <c r="X175" s="105" t="s">
        <v>590</v>
      </c>
      <c r="Y175" s="201" t="s">
        <v>612</v>
      </c>
      <c r="Z175" s="101" t="s">
        <v>613</v>
      </c>
      <c r="AA175" s="101" t="s">
        <v>614</v>
      </c>
      <c r="AB175" s="186">
        <v>45812</v>
      </c>
      <c r="AC175" s="103">
        <v>14043</v>
      </c>
      <c r="AD175" s="186">
        <v>45812</v>
      </c>
      <c r="AE175" s="186">
        <v>46176</v>
      </c>
      <c r="AF175" s="101" t="s">
        <v>594</v>
      </c>
      <c r="AG175" s="101" t="s">
        <v>615</v>
      </c>
      <c r="AH175" s="101" t="s">
        <v>590</v>
      </c>
      <c r="AI175" s="101" t="s">
        <v>590</v>
      </c>
      <c r="AJ175" s="101" t="s">
        <v>590</v>
      </c>
      <c r="AK175" s="108">
        <v>5564</v>
      </c>
      <c r="AL175" s="201" t="s">
        <v>612</v>
      </c>
      <c r="AM175" s="101" t="s">
        <v>590</v>
      </c>
      <c r="AN175" s="101" t="s">
        <v>590</v>
      </c>
      <c r="AO175" s="102" t="s">
        <v>590</v>
      </c>
      <c r="AP175" s="101" t="s">
        <v>590</v>
      </c>
      <c r="AQ175" s="101" t="s">
        <v>590</v>
      </c>
      <c r="AR175" s="102" t="s">
        <v>590</v>
      </c>
      <c r="AS175" s="102" t="s">
        <v>590</v>
      </c>
      <c r="AT175" s="101" t="s">
        <v>590</v>
      </c>
      <c r="AU175" s="101" t="s">
        <v>590</v>
      </c>
      <c r="AV175" s="101" t="s">
        <v>590</v>
      </c>
      <c r="AW175" s="101" t="s">
        <v>590</v>
      </c>
      <c r="AX175" s="101" t="s">
        <v>590</v>
      </c>
      <c r="AY175" s="101" t="s">
        <v>590</v>
      </c>
      <c r="AZ175" s="101" t="s">
        <v>590</v>
      </c>
      <c r="BA175" s="101" t="s">
        <v>590</v>
      </c>
      <c r="BB175" s="101" t="s">
        <v>590</v>
      </c>
      <c r="BC175" s="101" t="s">
        <v>590</v>
      </c>
      <c r="BD175" s="101" t="s">
        <v>590</v>
      </c>
      <c r="BE175" s="101" t="s">
        <v>590</v>
      </c>
      <c r="BF175" s="101" t="s">
        <v>590</v>
      </c>
      <c r="BG175" s="101" t="s">
        <v>590</v>
      </c>
      <c r="BH175" s="101" t="s">
        <v>590</v>
      </c>
      <c r="BI175" s="101" t="s">
        <v>590</v>
      </c>
      <c r="BJ175" s="109">
        <v>5564</v>
      </c>
      <c r="BK175" s="188">
        <v>0</v>
      </c>
      <c r="BL175" s="189">
        <v>0</v>
      </c>
      <c r="BM175" s="190">
        <f t="shared" si="5"/>
        <v>0</v>
      </c>
      <c r="BN175" s="101" t="s">
        <v>590</v>
      </c>
      <c r="BO175" s="101" t="s">
        <v>590</v>
      </c>
      <c r="BP175" s="101" t="s">
        <v>590</v>
      </c>
      <c r="BQ175" s="101" t="s">
        <v>590</v>
      </c>
      <c r="BR175" s="101" t="s">
        <v>590</v>
      </c>
      <c r="BS175" s="101" t="s">
        <v>590</v>
      </c>
      <c r="BT175" s="101" t="s">
        <v>590</v>
      </c>
      <c r="BU175" s="101" t="s">
        <v>590</v>
      </c>
      <c r="BV175" s="101" t="s">
        <v>590</v>
      </c>
      <c r="BW175" s="101" t="s">
        <v>590</v>
      </c>
      <c r="BX175" s="101" t="s">
        <v>590</v>
      </c>
      <c r="BY175" s="101" t="s">
        <v>590</v>
      </c>
      <c r="BZ175" s="101" t="s">
        <v>590</v>
      </c>
      <c r="CA175" s="101" t="s">
        <v>616</v>
      </c>
      <c r="CB175" s="103">
        <v>14043</v>
      </c>
      <c r="CC175" s="101" t="s">
        <v>617</v>
      </c>
      <c r="CD175" s="101">
        <v>714910</v>
      </c>
      <c r="CE175" s="101" t="s">
        <v>495</v>
      </c>
      <c r="CF175" s="101">
        <v>716524</v>
      </c>
    </row>
    <row r="176" spans="1:84" ht="157.5" thickBot="1">
      <c r="A176" s="101">
        <v>90</v>
      </c>
      <c r="B176" s="125" t="s">
        <v>608</v>
      </c>
      <c r="C176" s="101" t="s">
        <v>609</v>
      </c>
      <c r="D176" s="101" t="s">
        <v>326</v>
      </c>
      <c r="E176" s="101" t="s">
        <v>175</v>
      </c>
      <c r="F176" s="202" t="s">
        <v>610</v>
      </c>
      <c r="G176" s="103">
        <v>13848</v>
      </c>
      <c r="H176" s="103">
        <v>13888</v>
      </c>
      <c r="I176" s="125" t="s">
        <v>611</v>
      </c>
      <c r="J176" s="186">
        <v>45587</v>
      </c>
      <c r="K176" s="186">
        <v>45952</v>
      </c>
      <c r="L176" s="103">
        <v>13888</v>
      </c>
      <c r="M176" s="185" t="s">
        <v>590</v>
      </c>
      <c r="N176" s="105" t="s">
        <v>590</v>
      </c>
      <c r="O176" s="105" t="s">
        <v>590</v>
      </c>
      <c r="P176" s="105" t="s">
        <v>590</v>
      </c>
      <c r="Q176" s="105" t="s">
        <v>590</v>
      </c>
      <c r="R176" s="105" t="s">
        <v>590</v>
      </c>
      <c r="S176" s="105" t="s">
        <v>590</v>
      </c>
      <c r="T176" s="105" t="s">
        <v>590</v>
      </c>
      <c r="U176" s="105" t="s">
        <v>590</v>
      </c>
      <c r="V176" s="105" t="s">
        <v>590</v>
      </c>
      <c r="W176" s="105" t="s">
        <v>590</v>
      </c>
      <c r="X176" s="105" t="s">
        <v>590</v>
      </c>
      <c r="Y176" s="201" t="s">
        <v>618</v>
      </c>
      <c r="Z176" s="101" t="s">
        <v>619</v>
      </c>
      <c r="AA176" s="101" t="s">
        <v>620</v>
      </c>
      <c r="AB176" s="186">
        <v>45812</v>
      </c>
      <c r="AC176" s="103">
        <v>14042</v>
      </c>
      <c r="AD176" s="186">
        <v>45812</v>
      </c>
      <c r="AE176" s="186">
        <v>46176</v>
      </c>
      <c r="AF176" s="101" t="s">
        <v>594</v>
      </c>
      <c r="AG176" s="101" t="s">
        <v>615</v>
      </c>
      <c r="AH176" s="101" t="s">
        <v>590</v>
      </c>
      <c r="AI176" s="101" t="s">
        <v>590</v>
      </c>
      <c r="AJ176" s="101" t="s">
        <v>590</v>
      </c>
      <c r="AK176" s="108">
        <v>2900</v>
      </c>
      <c r="AL176" s="201" t="s">
        <v>618</v>
      </c>
      <c r="AM176" s="101" t="s">
        <v>590</v>
      </c>
      <c r="AN176" s="101" t="s">
        <v>590</v>
      </c>
      <c r="AO176" s="102" t="s">
        <v>590</v>
      </c>
      <c r="AP176" s="101" t="s">
        <v>590</v>
      </c>
      <c r="AQ176" s="101" t="s">
        <v>590</v>
      </c>
      <c r="AR176" s="102" t="s">
        <v>590</v>
      </c>
      <c r="AS176" s="102" t="s">
        <v>590</v>
      </c>
      <c r="AT176" s="101" t="s">
        <v>590</v>
      </c>
      <c r="AU176" s="101" t="s">
        <v>590</v>
      </c>
      <c r="AV176" s="101" t="s">
        <v>590</v>
      </c>
      <c r="AW176" s="101" t="s">
        <v>590</v>
      </c>
      <c r="AX176" s="101" t="s">
        <v>590</v>
      </c>
      <c r="AY176" s="101" t="s">
        <v>590</v>
      </c>
      <c r="AZ176" s="101" t="s">
        <v>590</v>
      </c>
      <c r="BA176" s="101" t="s">
        <v>590</v>
      </c>
      <c r="BB176" s="101" t="s">
        <v>590</v>
      </c>
      <c r="BC176" s="101" t="s">
        <v>590</v>
      </c>
      <c r="BD176" s="101" t="s">
        <v>590</v>
      </c>
      <c r="BE176" s="101" t="s">
        <v>590</v>
      </c>
      <c r="BF176" s="101" t="s">
        <v>590</v>
      </c>
      <c r="BG176" s="101" t="s">
        <v>590</v>
      </c>
      <c r="BH176" s="101" t="s">
        <v>590</v>
      </c>
      <c r="BI176" s="101" t="s">
        <v>590</v>
      </c>
      <c r="BJ176" s="109">
        <v>2900</v>
      </c>
      <c r="BK176" s="188">
        <v>2900</v>
      </c>
      <c r="BL176" s="189">
        <v>0</v>
      </c>
      <c r="BM176" s="190">
        <f>BK176+BL176</f>
        <v>2900</v>
      </c>
      <c r="BN176" s="101" t="s">
        <v>590</v>
      </c>
      <c r="BO176" s="101" t="s">
        <v>590</v>
      </c>
      <c r="BP176" s="101" t="s">
        <v>590</v>
      </c>
      <c r="BQ176" s="101" t="s">
        <v>590</v>
      </c>
      <c r="BR176" s="101" t="s">
        <v>590</v>
      </c>
      <c r="BS176" s="101" t="s">
        <v>590</v>
      </c>
      <c r="BT176" s="101" t="s">
        <v>590</v>
      </c>
      <c r="BU176" s="101" t="s">
        <v>590</v>
      </c>
      <c r="BV176" s="101" t="s">
        <v>590</v>
      </c>
      <c r="BW176" s="101" t="s">
        <v>590</v>
      </c>
      <c r="BX176" s="101" t="s">
        <v>590</v>
      </c>
      <c r="BY176" s="101" t="s">
        <v>590</v>
      </c>
      <c r="BZ176" s="101" t="s">
        <v>590</v>
      </c>
      <c r="CA176" s="101" t="s">
        <v>621</v>
      </c>
      <c r="CB176" s="103">
        <v>14042</v>
      </c>
      <c r="CC176" s="101" t="s">
        <v>617</v>
      </c>
      <c r="CD176" s="101">
        <v>714910</v>
      </c>
      <c r="CE176" s="101" t="s">
        <v>495</v>
      </c>
      <c r="CF176" s="101">
        <v>716524</v>
      </c>
    </row>
    <row r="177" spans="1:84" ht="157.5" thickBot="1">
      <c r="A177" s="101">
        <v>91</v>
      </c>
      <c r="B177" s="125" t="s">
        <v>608</v>
      </c>
      <c r="C177" s="101" t="s">
        <v>609</v>
      </c>
      <c r="D177" s="101" t="s">
        <v>326</v>
      </c>
      <c r="E177" s="101" t="s">
        <v>175</v>
      </c>
      <c r="F177" s="202" t="s">
        <v>610</v>
      </c>
      <c r="G177" s="103">
        <v>13848</v>
      </c>
      <c r="H177" s="103">
        <v>13888</v>
      </c>
      <c r="I177" s="125" t="s">
        <v>611</v>
      </c>
      <c r="J177" s="186">
        <v>45587</v>
      </c>
      <c r="K177" s="186">
        <v>45952</v>
      </c>
      <c r="L177" s="103">
        <v>13888</v>
      </c>
      <c r="M177" s="185" t="s">
        <v>590</v>
      </c>
      <c r="N177" s="105" t="s">
        <v>590</v>
      </c>
      <c r="O177" s="105" t="s">
        <v>590</v>
      </c>
      <c r="P177" s="105" t="s">
        <v>590</v>
      </c>
      <c r="Q177" s="105" t="s">
        <v>590</v>
      </c>
      <c r="R177" s="105" t="s">
        <v>590</v>
      </c>
      <c r="S177" s="105" t="s">
        <v>590</v>
      </c>
      <c r="T177" s="105" t="s">
        <v>590</v>
      </c>
      <c r="U177" s="105" t="s">
        <v>590</v>
      </c>
      <c r="V177" s="105" t="s">
        <v>590</v>
      </c>
      <c r="W177" s="105" t="s">
        <v>590</v>
      </c>
      <c r="X177" s="105" t="s">
        <v>590</v>
      </c>
      <c r="Y177" s="201" t="s">
        <v>622</v>
      </c>
      <c r="Z177" s="101" t="s">
        <v>623</v>
      </c>
      <c r="AA177" s="101" t="s">
        <v>624</v>
      </c>
      <c r="AB177" s="186">
        <v>45812</v>
      </c>
      <c r="AC177" s="103">
        <v>14042</v>
      </c>
      <c r="AD177" s="186">
        <v>45812</v>
      </c>
      <c r="AE177" s="186">
        <v>46176</v>
      </c>
      <c r="AF177" s="101" t="s">
        <v>594</v>
      </c>
      <c r="AG177" s="101" t="s">
        <v>615</v>
      </c>
      <c r="AH177" s="101" t="s">
        <v>590</v>
      </c>
      <c r="AI177" s="101" t="s">
        <v>590</v>
      </c>
      <c r="AJ177" s="101" t="s">
        <v>590</v>
      </c>
      <c r="AK177" s="108">
        <v>24365.56</v>
      </c>
      <c r="AL177" s="201" t="s">
        <v>622</v>
      </c>
      <c r="AM177" s="101" t="s">
        <v>590</v>
      </c>
      <c r="AN177" s="101" t="s">
        <v>590</v>
      </c>
      <c r="AO177" s="102" t="s">
        <v>590</v>
      </c>
      <c r="AP177" s="101" t="s">
        <v>590</v>
      </c>
      <c r="AQ177" s="101" t="s">
        <v>590</v>
      </c>
      <c r="AR177" s="102" t="s">
        <v>590</v>
      </c>
      <c r="AS177" s="102" t="s">
        <v>590</v>
      </c>
      <c r="AT177" s="101" t="s">
        <v>590</v>
      </c>
      <c r="AU177" s="101" t="s">
        <v>590</v>
      </c>
      <c r="AV177" s="101" t="s">
        <v>590</v>
      </c>
      <c r="AW177" s="101" t="s">
        <v>590</v>
      </c>
      <c r="AX177" s="101" t="s">
        <v>590</v>
      </c>
      <c r="AY177" s="101" t="s">
        <v>590</v>
      </c>
      <c r="AZ177" s="101" t="s">
        <v>590</v>
      </c>
      <c r="BA177" s="101" t="s">
        <v>590</v>
      </c>
      <c r="BB177" s="101" t="s">
        <v>590</v>
      </c>
      <c r="BC177" s="101" t="s">
        <v>590</v>
      </c>
      <c r="BD177" s="101" t="s">
        <v>590</v>
      </c>
      <c r="BE177" s="101" t="s">
        <v>590</v>
      </c>
      <c r="BF177" s="101" t="s">
        <v>590</v>
      </c>
      <c r="BG177" s="101" t="s">
        <v>590</v>
      </c>
      <c r="BH177" s="101" t="s">
        <v>590</v>
      </c>
      <c r="BI177" s="101" t="s">
        <v>590</v>
      </c>
      <c r="BJ177" s="109">
        <v>24365.56</v>
      </c>
      <c r="BK177" s="188">
        <v>19601.560000000001</v>
      </c>
      <c r="BL177" s="189">
        <v>0</v>
      </c>
      <c r="BM177" s="190">
        <f>SUM(BK177:BL177)</f>
        <v>19601.560000000001</v>
      </c>
      <c r="BN177" s="101" t="s">
        <v>590</v>
      </c>
      <c r="BO177" s="101" t="s">
        <v>590</v>
      </c>
      <c r="BP177" s="101" t="s">
        <v>590</v>
      </c>
      <c r="BQ177" s="101" t="s">
        <v>590</v>
      </c>
      <c r="BR177" s="101" t="s">
        <v>590</v>
      </c>
      <c r="BS177" s="101" t="s">
        <v>590</v>
      </c>
      <c r="BT177" s="101" t="s">
        <v>590</v>
      </c>
      <c r="BU177" s="101" t="s">
        <v>590</v>
      </c>
      <c r="BV177" s="101" t="s">
        <v>590</v>
      </c>
      <c r="BW177" s="101" t="s">
        <v>590</v>
      </c>
      <c r="BX177" s="101" t="s">
        <v>590</v>
      </c>
      <c r="BY177" s="101" t="s">
        <v>590</v>
      </c>
      <c r="BZ177" s="101" t="s">
        <v>590</v>
      </c>
      <c r="CA177" s="101" t="s">
        <v>625</v>
      </c>
      <c r="CB177" s="103">
        <v>14042</v>
      </c>
      <c r="CC177" s="101" t="s">
        <v>617</v>
      </c>
      <c r="CD177" s="101">
        <v>714910</v>
      </c>
      <c r="CE177" s="101" t="s">
        <v>495</v>
      </c>
      <c r="CF177" s="101">
        <v>716524</v>
      </c>
    </row>
    <row r="178" spans="1:84" ht="157.5" thickBot="1">
      <c r="A178" s="101">
        <v>92</v>
      </c>
      <c r="B178" s="125" t="s">
        <v>608</v>
      </c>
      <c r="C178" s="101" t="s">
        <v>609</v>
      </c>
      <c r="D178" s="101" t="s">
        <v>326</v>
      </c>
      <c r="E178" s="101" t="s">
        <v>175</v>
      </c>
      <c r="F178" s="202" t="s">
        <v>610</v>
      </c>
      <c r="G178" s="103">
        <v>13848</v>
      </c>
      <c r="H178" s="103">
        <v>13888</v>
      </c>
      <c r="I178" s="125" t="s">
        <v>611</v>
      </c>
      <c r="J178" s="186">
        <v>45587</v>
      </c>
      <c r="K178" s="186">
        <v>45952</v>
      </c>
      <c r="L178" s="103">
        <v>13888</v>
      </c>
      <c r="M178" s="185" t="s">
        <v>590</v>
      </c>
      <c r="N178" s="105" t="s">
        <v>590</v>
      </c>
      <c r="O178" s="105" t="s">
        <v>590</v>
      </c>
      <c r="P178" s="105" t="s">
        <v>590</v>
      </c>
      <c r="Q178" s="105" t="s">
        <v>590</v>
      </c>
      <c r="R178" s="105" t="s">
        <v>590</v>
      </c>
      <c r="S178" s="105" t="s">
        <v>590</v>
      </c>
      <c r="T178" s="105" t="s">
        <v>590</v>
      </c>
      <c r="U178" s="105" t="s">
        <v>590</v>
      </c>
      <c r="V178" s="105" t="s">
        <v>590</v>
      </c>
      <c r="W178" s="105" t="s">
        <v>590</v>
      </c>
      <c r="X178" s="105" t="s">
        <v>590</v>
      </c>
      <c r="Y178" s="201" t="s">
        <v>626</v>
      </c>
      <c r="Z178" s="101" t="s">
        <v>1035</v>
      </c>
      <c r="AA178" s="101" t="s">
        <v>627</v>
      </c>
      <c r="AB178" s="186">
        <v>45812</v>
      </c>
      <c r="AC178" s="103">
        <v>14042</v>
      </c>
      <c r="AD178" s="186">
        <v>45812</v>
      </c>
      <c r="AE178" s="186">
        <v>46176</v>
      </c>
      <c r="AF178" s="101" t="s">
        <v>594</v>
      </c>
      <c r="AG178" s="101" t="s">
        <v>615</v>
      </c>
      <c r="AH178" s="101" t="s">
        <v>590</v>
      </c>
      <c r="AI178" s="101" t="s">
        <v>590</v>
      </c>
      <c r="AJ178" s="101" t="s">
        <v>590</v>
      </c>
      <c r="AK178" s="108">
        <v>12025.8</v>
      </c>
      <c r="AL178" s="201" t="s">
        <v>626</v>
      </c>
      <c r="AM178" s="101" t="s">
        <v>590</v>
      </c>
      <c r="AN178" s="101" t="s">
        <v>590</v>
      </c>
      <c r="AO178" s="102" t="s">
        <v>590</v>
      </c>
      <c r="AP178" s="101" t="s">
        <v>590</v>
      </c>
      <c r="AQ178" s="101" t="s">
        <v>590</v>
      </c>
      <c r="AR178" s="102" t="s">
        <v>590</v>
      </c>
      <c r="AS178" s="102" t="s">
        <v>590</v>
      </c>
      <c r="AT178" s="101" t="s">
        <v>590</v>
      </c>
      <c r="AU178" s="101" t="s">
        <v>590</v>
      </c>
      <c r="AV178" s="101" t="s">
        <v>590</v>
      </c>
      <c r="AW178" s="101" t="s">
        <v>590</v>
      </c>
      <c r="AX178" s="101" t="s">
        <v>590</v>
      </c>
      <c r="AY178" s="101" t="s">
        <v>590</v>
      </c>
      <c r="AZ178" s="101" t="s">
        <v>590</v>
      </c>
      <c r="BA178" s="101" t="s">
        <v>590</v>
      </c>
      <c r="BB178" s="101" t="s">
        <v>590</v>
      </c>
      <c r="BC178" s="101" t="s">
        <v>590</v>
      </c>
      <c r="BD178" s="101" t="s">
        <v>590</v>
      </c>
      <c r="BE178" s="101" t="s">
        <v>590</v>
      </c>
      <c r="BF178" s="101" t="s">
        <v>590</v>
      </c>
      <c r="BG178" s="101" t="s">
        <v>590</v>
      </c>
      <c r="BH178" s="101" t="s">
        <v>590</v>
      </c>
      <c r="BI178" s="101" t="s">
        <v>590</v>
      </c>
      <c r="BJ178" s="109">
        <v>12025.8</v>
      </c>
      <c r="BK178" s="188">
        <v>12025.8</v>
      </c>
      <c r="BL178" s="189">
        <v>0</v>
      </c>
      <c r="BM178" s="190">
        <f>BK178+BL178</f>
        <v>12025.8</v>
      </c>
      <c r="BN178" s="101" t="s">
        <v>590</v>
      </c>
      <c r="BO178" s="101" t="s">
        <v>590</v>
      </c>
      <c r="BP178" s="101" t="s">
        <v>590</v>
      </c>
      <c r="BQ178" s="101" t="s">
        <v>590</v>
      </c>
      <c r="BR178" s="101" t="s">
        <v>590</v>
      </c>
      <c r="BS178" s="101" t="s">
        <v>590</v>
      </c>
      <c r="BT178" s="101" t="s">
        <v>590</v>
      </c>
      <c r="BU178" s="101" t="s">
        <v>590</v>
      </c>
      <c r="BV178" s="101" t="s">
        <v>590</v>
      </c>
      <c r="BW178" s="101" t="s">
        <v>590</v>
      </c>
      <c r="BX178" s="101" t="s">
        <v>590</v>
      </c>
      <c r="BY178" s="101" t="s">
        <v>590</v>
      </c>
      <c r="BZ178" s="101" t="s">
        <v>590</v>
      </c>
      <c r="CA178" s="101" t="s">
        <v>628</v>
      </c>
      <c r="CB178" s="103">
        <v>14042</v>
      </c>
      <c r="CC178" s="101" t="s">
        <v>617</v>
      </c>
      <c r="CD178" s="101">
        <v>714910</v>
      </c>
      <c r="CE178" s="101" t="s">
        <v>495</v>
      </c>
      <c r="CF178" s="101">
        <v>716524</v>
      </c>
    </row>
    <row r="179" spans="1:84" ht="243" thickBot="1">
      <c r="A179" s="101">
        <v>93</v>
      </c>
      <c r="B179" s="125" t="s">
        <v>629</v>
      </c>
      <c r="C179" s="101" t="s">
        <v>630</v>
      </c>
      <c r="D179" s="101" t="s">
        <v>326</v>
      </c>
      <c r="E179" s="101" t="s">
        <v>175</v>
      </c>
      <c r="F179" s="202" t="s">
        <v>631</v>
      </c>
      <c r="G179" s="103">
        <v>13901</v>
      </c>
      <c r="H179" s="103">
        <v>14036</v>
      </c>
      <c r="I179" s="125" t="s">
        <v>632</v>
      </c>
      <c r="J179" s="186">
        <v>45811</v>
      </c>
      <c r="K179" s="186">
        <v>46175</v>
      </c>
      <c r="L179" s="103">
        <v>14036</v>
      </c>
      <c r="M179" s="185" t="s">
        <v>590</v>
      </c>
      <c r="N179" s="105" t="s">
        <v>590</v>
      </c>
      <c r="O179" s="105" t="s">
        <v>590</v>
      </c>
      <c r="P179" s="105" t="s">
        <v>590</v>
      </c>
      <c r="Q179" s="105" t="s">
        <v>590</v>
      </c>
      <c r="R179" s="105" t="s">
        <v>590</v>
      </c>
      <c r="S179" s="105" t="s">
        <v>590</v>
      </c>
      <c r="T179" s="105" t="s">
        <v>590</v>
      </c>
      <c r="U179" s="105" t="s">
        <v>590</v>
      </c>
      <c r="V179" s="105" t="s">
        <v>590</v>
      </c>
      <c r="W179" s="105" t="s">
        <v>590</v>
      </c>
      <c r="X179" s="105" t="s">
        <v>590</v>
      </c>
      <c r="Y179" s="201" t="s">
        <v>633</v>
      </c>
      <c r="Z179" s="101" t="s">
        <v>634</v>
      </c>
      <c r="AA179" s="101" t="s">
        <v>635</v>
      </c>
      <c r="AB179" s="186">
        <v>45813</v>
      </c>
      <c r="AC179" s="103">
        <v>14040</v>
      </c>
      <c r="AD179" s="186">
        <v>45813</v>
      </c>
      <c r="AE179" s="186">
        <v>46177</v>
      </c>
      <c r="AF179" s="101" t="s">
        <v>594</v>
      </c>
      <c r="AG179" s="101" t="s">
        <v>636</v>
      </c>
      <c r="AH179" s="101" t="s">
        <v>590</v>
      </c>
      <c r="AI179" s="101" t="s">
        <v>590</v>
      </c>
      <c r="AJ179" s="101" t="s">
        <v>590</v>
      </c>
      <c r="AK179" s="108">
        <v>18724500</v>
      </c>
      <c r="AL179" s="201" t="s">
        <v>633</v>
      </c>
      <c r="AM179" s="200" t="s">
        <v>281</v>
      </c>
      <c r="AN179" s="203" t="s">
        <v>282</v>
      </c>
      <c r="AO179" s="102">
        <v>45995</v>
      </c>
      <c r="AP179" s="187" t="s">
        <v>590</v>
      </c>
      <c r="AQ179" s="101" t="s">
        <v>637</v>
      </c>
      <c r="AR179" s="102" t="s">
        <v>590</v>
      </c>
      <c r="AS179" s="102" t="s">
        <v>590</v>
      </c>
      <c r="AT179" s="101" t="s">
        <v>590</v>
      </c>
      <c r="AU179" s="101" t="s">
        <v>590</v>
      </c>
      <c r="AV179" s="101" t="s">
        <v>590</v>
      </c>
      <c r="AW179" s="101" t="s">
        <v>590</v>
      </c>
      <c r="AX179" s="101" t="s">
        <v>590</v>
      </c>
      <c r="AY179" s="101" t="s">
        <v>590</v>
      </c>
      <c r="AZ179" s="101" t="s">
        <v>590</v>
      </c>
      <c r="BA179" s="101" t="s">
        <v>590</v>
      </c>
      <c r="BB179" s="101" t="s">
        <v>590</v>
      </c>
      <c r="BC179" s="101" t="s">
        <v>590</v>
      </c>
      <c r="BD179" s="101" t="s">
        <v>590</v>
      </c>
      <c r="BE179" s="101" t="s">
        <v>590</v>
      </c>
      <c r="BF179" s="101" t="s">
        <v>590</v>
      </c>
      <c r="BG179" s="101" t="s">
        <v>590</v>
      </c>
      <c r="BH179" s="101" t="s">
        <v>590</v>
      </c>
      <c r="BI179" s="101" t="s">
        <v>590</v>
      </c>
      <c r="BJ179" s="109">
        <v>18724500</v>
      </c>
      <c r="BK179" s="188">
        <v>11438235.98</v>
      </c>
      <c r="BL179" s="189">
        <v>6222526.1399999997</v>
      </c>
      <c r="BM179" s="190">
        <f>SUM(BK179:BL179)</f>
        <v>17660762.120000001</v>
      </c>
      <c r="BN179" s="101" t="s">
        <v>590</v>
      </c>
      <c r="BO179" s="101" t="s">
        <v>590</v>
      </c>
      <c r="BP179" s="101" t="s">
        <v>590</v>
      </c>
      <c r="BQ179" s="101" t="s">
        <v>590</v>
      </c>
      <c r="BR179" s="101" t="s">
        <v>590</v>
      </c>
      <c r="BS179" s="101" t="s">
        <v>590</v>
      </c>
      <c r="BT179" s="101" t="s">
        <v>590</v>
      </c>
      <c r="BU179" s="101" t="s">
        <v>590</v>
      </c>
      <c r="BV179" s="101" t="s">
        <v>590</v>
      </c>
      <c r="BW179" s="101" t="s">
        <v>590</v>
      </c>
      <c r="BX179" s="101" t="s">
        <v>590</v>
      </c>
      <c r="BY179" s="101" t="s">
        <v>590</v>
      </c>
      <c r="BZ179" s="101" t="s">
        <v>590</v>
      </c>
      <c r="CA179" s="101" t="s">
        <v>638</v>
      </c>
      <c r="CB179" s="103">
        <v>14040</v>
      </c>
      <c r="CC179" s="101" t="s">
        <v>401</v>
      </c>
      <c r="CD179" s="101">
        <v>714044</v>
      </c>
      <c r="CE179" s="101" t="s">
        <v>639</v>
      </c>
      <c r="CF179" s="101">
        <v>715221</v>
      </c>
    </row>
    <row r="180" spans="1:84" ht="157.5" thickBot="1">
      <c r="A180" s="101">
        <v>94</v>
      </c>
      <c r="B180" s="125" t="s">
        <v>608</v>
      </c>
      <c r="C180" s="101" t="s">
        <v>609</v>
      </c>
      <c r="D180" s="101" t="s">
        <v>326</v>
      </c>
      <c r="E180" s="101" t="s">
        <v>175</v>
      </c>
      <c r="F180" s="202" t="s">
        <v>610</v>
      </c>
      <c r="G180" s="103">
        <v>13848</v>
      </c>
      <c r="H180" s="103">
        <v>13888</v>
      </c>
      <c r="I180" s="125" t="s">
        <v>611</v>
      </c>
      <c r="J180" s="186">
        <v>45587</v>
      </c>
      <c r="K180" s="186">
        <v>45952</v>
      </c>
      <c r="L180" s="103">
        <v>13888</v>
      </c>
      <c r="M180" s="185" t="s">
        <v>590</v>
      </c>
      <c r="N180" s="105" t="s">
        <v>590</v>
      </c>
      <c r="O180" s="105" t="s">
        <v>590</v>
      </c>
      <c r="P180" s="105" t="s">
        <v>590</v>
      </c>
      <c r="Q180" s="105" t="s">
        <v>590</v>
      </c>
      <c r="R180" s="105" t="s">
        <v>590</v>
      </c>
      <c r="S180" s="105" t="s">
        <v>590</v>
      </c>
      <c r="T180" s="105" t="s">
        <v>590</v>
      </c>
      <c r="U180" s="105" t="s">
        <v>590</v>
      </c>
      <c r="V180" s="105" t="s">
        <v>590</v>
      </c>
      <c r="W180" s="105" t="s">
        <v>590</v>
      </c>
      <c r="X180" s="105" t="s">
        <v>590</v>
      </c>
      <c r="Y180" s="201" t="s">
        <v>640</v>
      </c>
      <c r="Z180" s="101" t="s">
        <v>641</v>
      </c>
      <c r="AA180" s="101" t="s">
        <v>642</v>
      </c>
      <c r="AB180" s="186">
        <v>45813</v>
      </c>
      <c r="AC180" s="103">
        <v>14042</v>
      </c>
      <c r="AD180" s="186">
        <v>45813</v>
      </c>
      <c r="AE180" s="186">
        <v>46177</v>
      </c>
      <c r="AF180" s="101" t="s">
        <v>594</v>
      </c>
      <c r="AG180" s="101" t="s">
        <v>615</v>
      </c>
      <c r="AH180" s="101" t="s">
        <v>590</v>
      </c>
      <c r="AI180" s="101" t="s">
        <v>590</v>
      </c>
      <c r="AJ180" s="101" t="s">
        <v>590</v>
      </c>
      <c r="AK180" s="108">
        <v>10727.96</v>
      </c>
      <c r="AL180" s="201" t="s">
        <v>640</v>
      </c>
      <c r="AM180" s="101" t="s">
        <v>590</v>
      </c>
      <c r="AN180" s="101" t="s">
        <v>590</v>
      </c>
      <c r="AO180" s="102" t="s">
        <v>590</v>
      </c>
      <c r="AP180" s="101" t="s">
        <v>590</v>
      </c>
      <c r="AQ180" s="101" t="s">
        <v>590</v>
      </c>
      <c r="AR180" s="102" t="s">
        <v>590</v>
      </c>
      <c r="AS180" s="102" t="s">
        <v>590</v>
      </c>
      <c r="AT180" s="101" t="s">
        <v>590</v>
      </c>
      <c r="AU180" s="101" t="s">
        <v>590</v>
      </c>
      <c r="AV180" s="101" t="s">
        <v>590</v>
      </c>
      <c r="AW180" s="101" t="s">
        <v>590</v>
      </c>
      <c r="AX180" s="101" t="s">
        <v>590</v>
      </c>
      <c r="AY180" s="101" t="s">
        <v>590</v>
      </c>
      <c r="AZ180" s="101" t="s">
        <v>590</v>
      </c>
      <c r="BA180" s="101" t="s">
        <v>590</v>
      </c>
      <c r="BB180" s="101" t="s">
        <v>590</v>
      </c>
      <c r="BC180" s="101" t="s">
        <v>590</v>
      </c>
      <c r="BD180" s="101" t="s">
        <v>590</v>
      </c>
      <c r="BE180" s="101" t="s">
        <v>590</v>
      </c>
      <c r="BF180" s="101" t="s">
        <v>590</v>
      </c>
      <c r="BG180" s="101" t="s">
        <v>590</v>
      </c>
      <c r="BH180" s="101" t="s">
        <v>590</v>
      </c>
      <c r="BI180" s="101" t="s">
        <v>590</v>
      </c>
      <c r="BJ180" s="109">
        <v>10727.96</v>
      </c>
      <c r="BK180" s="188">
        <v>10727.96</v>
      </c>
      <c r="BL180" s="189">
        <v>0</v>
      </c>
      <c r="BM180" s="190">
        <f>BK180+BL180</f>
        <v>10727.96</v>
      </c>
      <c r="BN180" s="101" t="s">
        <v>590</v>
      </c>
      <c r="BO180" s="101" t="s">
        <v>590</v>
      </c>
      <c r="BP180" s="101" t="s">
        <v>590</v>
      </c>
      <c r="BQ180" s="101" t="s">
        <v>590</v>
      </c>
      <c r="BR180" s="101" t="s">
        <v>590</v>
      </c>
      <c r="BS180" s="101" t="s">
        <v>590</v>
      </c>
      <c r="BT180" s="101" t="s">
        <v>590</v>
      </c>
      <c r="BU180" s="101" t="s">
        <v>590</v>
      </c>
      <c r="BV180" s="101" t="s">
        <v>590</v>
      </c>
      <c r="BW180" s="101" t="s">
        <v>590</v>
      </c>
      <c r="BX180" s="101" t="s">
        <v>590</v>
      </c>
      <c r="BY180" s="101" t="s">
        <v>590</v>
      </c>
      <c r="BZ180" s="101" t="s">
        <v>590</v>
      </c>
      <c r="CA180" s="101" t="s">
        <v>643</v>
      </c>
      <c r="CB180" s="103">
        <v>14042</v>
      </c>
      <c r="CC180" s="101" t="s">
        <v>617</v>
      </c>
      <c r="CD180" s="101">
        <v>714910</v>
      </c>
      <c r="CE180" s="101" t="s">
        <v>495</v>
      </c>
      <c r="CF180" s="101">
        <v>716524</v>
      </c>
    </row>
    <row r="181" spans="1:84" ht="328.5" thickBot="1">
      <c r="A181" s="101">
        <v>95</v>
      </c>
      <c r="B181" s="125" t="s">
        <v>644</v>
      </c>
      <c r="C181" s="101" t="s">
        <v>645</v>
      </c>
      <c r="D181" s="101" t="s">
        <v>326</v>
      </c>
      <c r="E181" s="101" t="s">
        <v>175</v>
      </c>
      <c r="F181" s="202" t="s">
        <v>646</v>
      </c>
      <c r="G181" s="103">
        <v>13848</v>
      </c>
      <c r="H181" s="103">
        <v>14026</v>
      </c>
      <c r="I181" s="125" t="s">
        <v>647</v>
      </c>
      <c r="J181" s="186">
        <v>45798</v>
      </c>
      <c r="K181" s="186">
        <v>46162</v>
      </c>
      <c r="L181" s="103">
        <v>14026</v>
      </c>
      <c r="M181" s="185" t="s">
        <v>590</v>
      </c>
      <c r="N181" s="105" t="s">
        <v>590</v>
      </c>
      <c r="O181" s="105" t="s">
        <v>590</v>
      </c>
      <c r="P181" s="105" t="s">
        <v>590</v>
      </c>
      <c r="Q181" s="105" t="s">
        <v>590</v>
      </c>
      <c r="R181" s="105" t="s">
        <v>590</v>
      </c>
      <c r="S181" s="105" t="s">
        <v>590</v>
      </c>
      <c r="T181" s="105" t="s">
        <v>590</v>
      </c>
      <c r="U181" s="105" t="s">
        <v>590</v>
      </c>
      <c r="V181" s="105" t="s">
        <v>590</v>
      </c>
      <c r="W181" s="105" t="s">
        <v>590</v>
      </c>
      <c r="X181" s="105" t="s">
        <v>590</v>
      </c>
      <c r="Y181" s="201" t="s">
        <v>648</v>
      </c>
      <c r="Z181" s="101" t="s">
        <v>649</v>
      </c>
      <c r="AA181" s="101" t="s">
        <v>650</v>
      </c>
      <c r="AB181" s="186">
        <v>45813</v>
      </c>
      <c r="AC181" s="103">
        <v>14040</v>
      </c>
      <c r="AD181" s="186">
        <v>45813</v>
      </c>
      <c r="AE181" s="186">
        <v>46177</v>
      </c>
      <c r="AF181" s="101" t="s">
        <v>594</v>
      </c>
      <c r="AG181" s="101" t="s">
        <v>636</v>
      </c>
      <c r="AH181" s="101" t="s">
        <v>590</v>
      </c>
      <c r="AI181" s="101" t="s">
        <v>590</v>
      </c>
      <c r="AJ181" s="101" t="s">
        <v>590</v>
      </c>
      <c r="AK181" s="108">
        <v>1075500</v>
      </c>
      <c r="AL181" s="201" t="s">
        <v>648</v>
      </c>
      <c r="AM181" s="101" t="s">
        <v>590</v>
      </c>
      <c r="AN181" s="101" t="s">
        <v>590</v>
      </c>
      <c r="AO181" s="102" t="s">
        <v>590</v>
      </c>
      <c r="AP181" s="101" t="s">
        <v>590</v>
      </c>
      <c r="AQ181" s="101" t="s">
        <v>590</v>
      </c>
      <c r="AR181" s="102" t="s">
        <v>590</v>
      </c>
      <c r="AS181" s="102" t="s">
        <v>590</v>
      </c>
      <c r="AT181" s="101" t="s">
        <v>590</v>
      </c>
      <c r="AU181" s="101" t="s">
        <v>590</v>
      </c>
      <c r="AV181" s="101" t="s">
        <v>590</v>
      </c>
      <c r="AW181" s="101" t="s">
        <v>590</v>
      </c>
      <c r="AX181" s="101" t="s">
        <v>590</v>
      </c>
      <c r="AY181" s="101" t="s">
        <v>590</v>
      </c>
      <c r="AZ181" s="101" t="s">
        <v>590</v>
      </c>
      <c r="BA181" s="101" t="s">
        <v>590</v>
      </c>
      <c r="BB181" s="101" t="s">
        <v>590</v>
      </c>
      <c r="BC181" s="101" t="s">
        <v>590</v>
      </c>
      <c r="BD181" s="101" t="s">
        <v>590</v>
      </c>
      <c r="BE181" s="101" t="s">
        <v>590</v>
      </c>
      <c r="BF181" s="101" t="s">
        <v>590</v>
      </c>
      <c r="BG181" s="101" t="s">
        <v>590</v>
      </c>
      <c r="BH181" s="101" t="s">
        <v>590</v>
      </c>
      <c r="BI181" s="101" t="s">
        <v>590</v>
      </c>
      <c r="BJ181" s="109">
        <v>1075500</v>
      </c>
      <c r="BK181" s="188">
        <v>717000</v>
      </c>
      <c r="BL181" s="189">
        <v>358500</v>
      </c>
      <c r="BM181" s="190">
        <f>SUM(BK181:BL181)</f>
        <v>1075500</v>
      </c>
      <c r="BN181" s="101" t="s">
        <v>590</v>
      </c>
      <c r="BO181" s="101" t="s">
        <v>590</v>
      </c>
      <c r="BP181" s="101" t="s">
        <v>590</v>
      </c>
      <c r="BQ181" s="101" t="s">
        <v>590</v>
      </c>
      <c r="BR181" s="101" t="s">
        <v>590</v>
      </c>
      <c r="BS181" s="101" t="s">
        <v>590</v>
      </c>
      <c r="BT181" s="101" t="s">
        <v>590</v>
      </c>
      <c r="BU181" s="101" t="s">
        <v>590</v>
      </c>
      <c r="BV181" s="101" t="s">
        <v>590</v>
      </c>
      <c r="BW181" s="101" t="s">
        <v>590</v>
      </c>
      <c r="BX181" s="101" t="s">
        <v>590</v>
      </c>
      <c r="BY181" s="101" t="s">
        <v>590</v>
      </c>
      <c r="BZ181" s="101" t="s">
        <v>590</v>
      </c>
      <c r="CA181" s="101" t="s">
        <v>651</v>
      </c>
      <c r="CB181" s="103">
        <v>14040</v>
      </c>
      <c r="CC181" s="101" t="s">
        <v>401</v>
      </c>
      <c r="CD181" s="101">
        <v>714044</v>
      </c>
      <c r="CE181" s="101" t="s">
        <v>639</v>
      </c>
      <c r="CF181" s="101">
        <v>715221</v>
      </c>
    </row>
    <row r="182" spans="1:84" ht="157.5" thickBot="1">
      <c r="A182" s="101">
        <v>96</v>
      </c>
      <c r="B182" s="125" t="s">
        <v>608</v>
      </c>
      <c r="C182" s="101" t="s">
        <v>609</v>
      </c>
      <c r="D182" s="101" t="s">
        <v>326</v>
      </c>
      <c r="E182" s="101" t="s">
        <v>175</v>
      </c>
      <c r="F182" s="202" t="s">
        <v>610</v>
      </c>
      <c r="G182" s="103">
        <v>13848</v>
      </c>
      <c r="H182" s="103">
        <v>13888</v>
      </c>
      <c r="I182" s="125" t="s">
        <v>611</v>
      </c>
      <c r="J182" s="186">
        <v>45587</v>
      </c>
      <c r="K182" s="186">
        <v>45952</v>
      </c>
      <c r="L182" s="103">
        <v>13888</v>
      </c>
      <c r="M182" s="185" t="s">
        <v>590</v>
      </c>
      <c r="N182" s="105" t="s">
        <v>590</v>
      </c>
      <c r="O182" s="105" t="s">
        <v>590</v>
      </c>
      <c r="P182" s="105" t="s">
        <v>590</v>
      </c>
      <c r="Q182" s="105" t="s">
        <v>590</v>
      </c>
      <c r="R182" s="105" t="s">
        <v>590</v>
      </c>
      <c r="S182" s="105" t="s">
        <v>590</v>
      </c>
      <c r="T182" s="105" t="s">
        <v>590</v>
      </c>
      <c r="U182" s="105" t="s">
        <v>590</v>
      </c>
      <c r="V182" s="105" t="s">
        <v>590</v>
      </c>
      <c r="W182" s="105" t="s">
        <v>590</v>
      </c>
      <c r="X182" s="105" t="s">
        <v>590</v>
      </c>
      <c r="Y182" s="201" t="s">
        <v>652</v>
      </c>
      <c r="Z182" s="101" t="s">
        <v>653</v>
      </c>
      <c r="AA182" s="101" t="s">
        <v>654</v>
      </c>
      <c r="AB182" s="186">
        <v>45813</v>
      </c>
      <c r="AC182" s="103">
        <v>14042</v>
      </c>
      <c r="AD182" s="186">
        <v>45813</v>
      </c>
      <c r="AE182" s="186">
        <v>46177</v>
      </c>
      <c r="AF182" s="101" t="s">
        <v>594</v>
      </c>
      <c r="AG182" s="101" t="s">
        <v>615</v>
      </c>
      <c r="AH182" s="101" t="s">
        <v>590</v>
      </c>
      <c r="AI182" s="101" t="s">
        <v>590</v>
      </c>
      <c r="AJ182" s="101" t="s">
        <v>590</v>
      </c>
      <c r="AK182" s="108">
        <v>1050</v>
      </c>
      <c r="AL182" s="201" t="s">
        <v>652</v>
      </c>
      <c r="AM182" s="101" t="s">
        <v>590</v>
      </c>
      <c r="AN182" s="101" t="s">
        <v>590</v>
      </c>
      <c r="AO182" s="102" t="s">
        <v>590</v>
      </c>
      <c r="AP182" s="101" t="s">
        <v>590</v>
      </c>
      <c r="AQ182" s="101" t="s">
        <v>590</v>
      </c>
      <c r="AR182" s="102" t="s">
        <v>590</v>
      </c>
      <c r="AS182" s="102" t="s">
        <v>590</v>
      </c>
      <c r="AT182" s="101" t="s">
        <v>590</v>
      </c>
      <c r="AU182" s="101" t="s">
        <v>590</v>
      </c>
      <c r="AV182" s="101" t="s">
        <v>590</v>
      </c>
      <c r="AW182" s="101" t="s">
        <v>590</v>
      </c>
      <c r="AX182" s="101" t="s">
        <v>590</v>
      </c>
      <c r="AY182" s="101" t="s">
        <v>590</v>
      </c>
      <c r="AZ182" s="101" t="s">
        <v>590</v>
      </c>
      <c r="BA182" s="101" t="s">
        <v>590</v>
      </c>
      <c r="BB182" s="101" t="s">
        <v>590</v>
      </c>
      <c r="BC182" s="101" t="s">
        <v>590</v>
      </c>
      <c r="BD182" s="101" t="s">
        <v>590</v>
      </c>
      <c r="BE182" s="101" t="s">
        <v>590</v>
      </c>
      <c r="BF182" s="101" t="s">
        <v>590</v>
      </c>
      <c r="BG182" s="101" t="s">
        <v>590</v>
      </c>
      <c r="BH182" s="101" t="s">
        <v>590</v>
      </c>
      <c r="BI182" s="101" t="s">
        <v>590</v>
      </c>
      <c r="BJ182" s="109">
        <v>1050</v>
      </c>
      <c r="BK182" s="188">
        <v>0</v>
      </c>
      <c r="BL182" s="189">
        <v>0</v>
      </c>
      <c r="BM182" s="190">
        <f>BK182+BL182</f>
        <v>0</v>
      </c>
      <c r="BN182" s="101" t="s">
        <v>590</v>
      </c>
      <c r="BO182" s="101" t="s">
        <v>590</v>
      </c>
      <c r="BP182" s="101" t="s">
        <v>590</v>
      </c>
      <c r="BQ182" s="101" t="s">
        <v>590</v>
      </c>
      <c r="BR182" s="101" t="s">
        <v>590</v>
      </c>
      <c r="BS182" s="101" t="s">
        <v>590</v>
      </c>
      <c r="BT182" s="101" t="s">
        <v>590</v>
      </c>
      <c r="BU182" s="101" t="s">
        <v>590</v>
      </c>
      <c r="BV182" s="101" t="s">
        <v>590</v>
      </c>
      <c r="BW182" s="101" t="s">
        <v>590</v>
      </c>
      <c r="BX182" s="101" t="s">
        <v>590</v>
      </c>
      <c r="BY182" s="101" t="s">
        <v>590</v>
      </c>
      <c r="BZ182" s="101" t="s">
        <v>590</v>
      </c>
      <c r="CA182" s="101" t="s">
        <v>655</v>
      </c>
      <c r="CB182" s="103">
        <v>14042</v>
      </c>
      <c r="CC182" s="101" t="s">
        <v>617</v>
      </c>
      <c r="CD182" s="101">
        <v>714910</v>
      </c>
      <c r="CE182" s="101" t="s">
        <v>495</v>
      </c>
      <c r="CF182" s="101">
        <v>716524</v>
      </c>
    </row>
    <row r="183" spans="1:84" ht="157.5" thickBot="1">
      <c r="A183" s="101">
        <v>97</v>
      </c>
      <c r="B183" s="125" t="s">
        <v>608</v>
      </c>
      <c r="C183" s="101" t="s">
        <v>609</v>
      </c>
      <c r="D183" s="101" t="s">
        <v>326</v>
      </c>
      <c r="E183" s="101" t="s">
        <v>175</v>
      </c>
      <c r="F183" s="202" t="s">
        <v>610</v>
      </c>
      <c r="G183" s="103">
        <v>13848</v>
      </c>
      <c r="H183" s="103">
        <v>13888</v>
      </c>
      <c r="I183" s="125" t="s">
        <v>611</v>
      </c>
      <c r="J183" s="186">
        <v>45587</v>
      </c>
      <c r="K183" s="186">
        <v>45952</v>
      </c>
      <c r="L183" s="103">
        <v>13888</v>
      </c>
      <c r="M183" s="185" t="s">
        <v>590</v>
      </c>
      <c r="N183" s="105" t="s">
        <v>590</v>
      </c>
      <c r="O183" s="105" t="s">
        <v>590</v>
      </c>
      <c r="P183" s="105" t="s">
        <v>590</v>
      </c>
      <c r="Q183" s="105" t="s">
        <v>590</v>
      </c>
      <c r="R183" s="105" t="s">
        <v>590</v>
      </c>
      <c r="S183" s="105" t="s">
        <v>590</v>
      </c>
      <c r="T183" s="105" t="s">
        <v>590</v>
      </c>
      <c r="U183" s="105" t="s">
        <v>590</v>
      </c>
      <c r="V183" s="105" t="s">
        <v>590</v>
      </c>
      <c r="W183" s="105" t="s">
        <v>590</v>
      </c>
      <c r="X183" s="105" t="s">
        <v>590</v>
      </c>
      <c r="Y183" s="201" t="s">
        <v>656</v>
      </c>
      <c r="Z183" s="101" t="s">
        <v>657</v>
      </c>
      <c r="AA183" s="101" t="s">
        <v>658</v>
      </c>
      <c r="AB183" s="186">
        <v>45813</v>
      </c>
      <c r="AC183" s="103">
        <v>14046</v>
      </c>
      <c r="AD183" s="186">
        <v>45813</v>
      </c>
      <c r="AE183" s="186">
        <v>46177</v>
      </c>
      <c r="AF183" s="101" t="s">
        <v>594</v>
      </c>
      <c r="AG183" s="101" t="s">
        <v>615</v>
      </c>
      <c r="AH183" s="101" t="s">
        <v>590</v>
      </c>
      <c r="AI183" s="101" t="s">
        <v>590</v>
      </c>
      <c r="AJ183" s="101" t="s">
        <v>590</v>
      </c>
      <c r="AK183" s="108">
        <v>6830.64</v>
      </c>
      <c r="AL183" s="201" t="s">
        <v>656</v>
      </c>
      <c r="AM183" s="101" t="s">
        <v>590</v>
      </c>
      <c r="AN183" s="101" t="s">
        <v>590</v>
      </c>
      <c r="AO183" s="102" t="s">
        <v>590</v>
      </c>
      <c r="AP183" s="101" t="s">
        <v>590</v>
      </c>
      <c r="AQ183" s="101" t="s">
        <v>590</v>
      </c>
      <c r="AR183" s="102" t="s">
        <v>590</v>
      </c>
      <c r="AS183" s="102" t="s">
        <v>590</v>
      </c>
      <c r="AT183" s="101" t="s">
        <v>590</v>
      </c>
      <c r="AU183" s="101" t="s">
        <v>590</v>
      </c>
      <c r="AV183" s="101" t="s">
        <v>590</v>
      </c>
      <c r="AW183" s="101" t="s">
        <v>590</v>
      </c>
      <c r="AX183" s="101" t="s">
        <v>590</v>
      </c>
      <c r="AY183" s="101" t="s">
        <v>590</v>
      </c>
      <c r="AZ183" s="101" t="s">
        <v>590</v>
      </c>
      <c r="BA183" s="101" t="s">
        <v>590</v>
      </c>
      <c r="BB183" s="101" t="s">
        <v>590</v>
      </c>
      <c r="BC183" s="101" t="s">
        <v>590</v>
      </c>
      <c r="BD183" s="101" t="s">
        <v>590</v>
      </c>
      <c r="BE183" s="101" t="s">
        <v>590</v>
      </c>
      <c r="BF183" s="101" t="s">
        <v>590</v>
      </c>
      <c r="BG183" s="101" t="s">
        <v>590</v>
      </c>
      <c r="BH183" s="101" t="s">
        <v>590</v>
      </c>
      <c r="BI183" s="101" t="s">
        <v>590</v>
      </c>
      <c r="BJ183" s="109">
        <v>6830.64</v>
      </c>
      <c r="BK183" s="188">
        <v>0</v>
      </c>
      <c r="BL183" s="189">
        <v>0</v>
      </c>
      <c r="BM183" s="190">
        <f>SUM(BK183:BL183)</f>
        <v>0</v>
      </c>
      <c r="BN183" s="101" t="s">
        <v>590</v>
      </c>
      <c r="BO183" s="101" t="s">
        <v>590</v>
      </c>
      <c r="BP183" s="101" t="s">
        <v>590</v>
      </c>
      <c r="BQ183" s="101" t="s">
        <v>590</v>
      </c>
      <c r="BR183" s="101" t="s">
        <v>590</v>
      </c>
      <c r="BS183" s="101" t="s">
        <v>590</v>
      </c>
      <c r="BT183" s="101" t="s">
        <v>590</v>
      </c>
      <c r="BU183" s="101" t="s">
        <v>590</v>
      </c>
      <c r="BV183" s="101" t="s">
        <v>590</v>
      </c>
      <c r="BW183" s="101" t="s">
        <v>590</v>
      </c>
      <c r="BX183" s="101" t="s">
        <v>590</v>
      </c>
      <c r="BY183" s="101" t="s">
        <v>590</v>
      </c>
      <c r="BZ183" s="101" t="s">
        <v>590</v>
      </c>
      <c r="CA183" s="101" t="s">
        <v>659</v>
      </c>
      <c r="CB183" s="103">
        <v>14046</v>
      </c>
      <c r="CC183" s="101" t="s">
        <v>617</v>
      </c>
      <c r="CD183" s="101">
        <v>714910</v>
      </c>
      <c r="CE183" s="101" t="s">
        <v>495</v>
      </c>
      <c r="CF183" s="101">
        <v>716524</v>
      </c>
    </row>
    <row r="184" spans="1:84" ht="157.5" thickBot="1">
      <c r="A184" s="101">
        <v>98</v>
      </c>
      <c r="B184" s="125" t="s">
        <v>608</v>
      </c>
      <c r="C184" s="101" t="s">
        <v>609</v>
      </c>
      <c r="D184" s="101" t="s">
        <v>326</v>
      </c>
      <c r="E184" s="101" t="s">
        <v>175</v>
      </c>
      <c r="F184" s="202" t="s">
        <v>610</v>
      </c>
      <c r="G184" s="103">
        <v>13848</v>
      </c>
      <c r="H184" s="103">
        <v>13888</v>
      </c>
      <c r="I184" s="125" t="s">
        <v>611</v>
      </c>
      <c r="J184" s="186">
        <v>45587</v>
      </c>
      <c r="K184" s="186">
        <v>45952</v>
      </c>
      <c r="L184" s="103">
        <v>13888</v>
      </c>
      <c r="M184" s="185" t="s">
        <v>590</v>
      </c>
      <c r="N184" s="105" t="s">
        <v>590</v>
      </c>
      <c r="O184" s="105" t="s">
        <v>590</v>
      </c>
      <c r="P184" s="105" t="s">
        <v>590</v>
      </c>
      <c r="Q184" s="105" t="s">
        <v>590</v>
      </c>
      <c r="R184" s="105" t="s">
        <v>590</v>
      </c>
      <c r="S184" s="105" t="s">
        <v>590</v>
      </c>
      <c r="T184" s="105" t="s">
        <v>590</v>
      </c>
      <c r="U184" s="105" t="s">
        <v>590</v>
      </c>
      <c r="V184" s="105" t="s">
        <v>590</v>
      </c>
      <c r="W184" s="105" t="s">
        <v>590</v>
      </c>
      <c r="X184" s="105" t="s">
        <v>590</v>
      </c>
      <c r="Y184" s="201" t="s">
        <v>660</v>
      </c>
      <c r="Z184" s="101" t="s">
        <v>661</v>
      </c>
      <c r="AA184" s="187" t="s">
        <v>662</v>
      </c>
      <c r="AB184" s="186">
        <v>45813</v>
      </c>
      <c r="AC184" s="103">
        <v>14060</v>
      </c>
      <c r="AD184" s="186">
        <v>45813</v>
      </c>
      <c r="AE184" s="186">
        <v>46177</v>
      </c>
      <c r="AF184" s="101" t="s">
        <v>594</v>
      </c>
      <c r="AG184" s="101" t="s">
        <v>615</v>
      </c>
      <c r="AH184" s="101" t="s">
        <v>590</v>
      </c>
      <c r="AI184" s="101" t="s">
        <v>590</v>
      </c>
      <c r="AJ184" s="101" t="s">
        <v>590</v>
      </c>
      <c r="AK184" s="108">
        <v>1700</v>
      </c>
      <c r="AL184" s="201" t="s">
        <v>660</v>
      </c>
      <c r="AM184" s="101" t="s">
        <v>590</v>
      </c>
      <c r="AN184" s="101" t="s">
        <v>590</v>
      </c>
      <c r="AO184" s="102" t="s">
        <v>590</v>
      </c>
      <c r="AP184" s="101" t="s">
        <v>590</v>
      </c>
      <c r="AQ184" s="101" t="s">
        <v>590</v>
      </c>
      <c r="AR184" s="102" t="s">
        <v>590</v>
      </c>
      <c r="AS184" s="102" t="s">
        <v>590</v>
      </c>
      <c r="AT184" s="101" t="s">
        <v>590</v>
      </c>
      <c r="AU184" s="101" t="s">
        <v>590</v>
      </c>
      <c r="AV184" s="101" t="s">
        <v>590</v>
      </c>
      <c r="AW184" s="101" t="s">
        <v>590</v>
      </c>
      <c r="AX184" s="101" t="s">
        <v>590</v>
      </c>
      <c r="AY184" s="101" t="s">
        <v>590</v>
      </c>
      <c r="AZ184" s="101" t="s">
        <v>590</v>
      </c>
      <c r="BA184" s="101" t="s">
        <v>590</v>
      </c>
      <c r="BB184" s="101" t="s">
        <v>590</v>
      </c>
      <c r="BC184" s="101" t="s">
        <v>590</v>
      </c>
      <c r="BD184" s="101" t="s">
        <v>590</v>
      </c>
      <c r="BE184" s="101" t="s">
        <v>590</v>
      </c>
      <c r="BF184" s="101" t="s">
        <v>590</v>
      </c>
      <c r="BG184" s="101" t="s">
        <v>590</v>
      </c>
      <c r="BH184" s="101" t="s">
        <v>590</v>
      </c>
      <c r="BI184" s="101" t="s">
        <v>590</v>
      </c>
      <c r="BJ184" s="109">
        <v>1700</v>
      </c>
      <c r="BK184" s="188">
        <v>0</v>
      </c>
      <c r="BL184" s="189">
        <v>0</v>
      </c>
      <c r="BM184" s="190">
        <f>BK184+BL184</f>
        <v>0</v>
      </c>
      <c r="BN184" s="101" t="s">
        <v>590</v>
      </c>
      <c r="BO184" s="101" t="s">
        <v>590</v>
      </c>
      <c r="BP184" s="101" t="s">
        <v>590</v>
      </c>
      <c r="BQ184" s="101" t="s">
        <v>590</v>
      </c>
      <c r="BR184" s="101" t="s">
        <v>590</v>
      </c>
      <c r="BS184" s="101" t="s">
        <v>590</v>
      </c>
      <c r="BT184" s="101" t="s">
        <v>590</v>
      </c>
      <c r="BU184" s="101" t="s">
        <v>590</v>
      </c>
      <c r="BV184" s="101" t="s">
        <v>590</v>
      </c>
      <c r="BW184" s="101" t="s">
        <v>590</v>
      </c>
      <c r="BX184" s="101" t="s">
        <v>590</v>
      </c>
      <c r="BY184" s="101" t="s">
        <v>590</v>
      </c>
      <c r="BZ184" s="101" t="s">
        <v>590</v>
      </c>
      <c r="CA184" s="101" t="s">
        <v>663</v>
      </c>
      <c r="CB184" s="103">
        <v>14060</v>
      </c>
      <c r="CC184" s="101" t="s">
        <v>617</v>
      </c>
      <c r="CD184" s="101">
        <v>714910</v>
      </c>
      <c r="CE184" s="101" t="s">
        <v>495</v>
      </c>
      <c r="CF184" s="101">
        <v>716524</v>
      </c>
    </row>
    <row r="185" spans="1:84" ht="200.25" thickBot="1">
      <c r="A185" s="101">
        <v>99</v>
      </c>
      <c r="B185" s="125" t="s">
        <v>664</v>
      </c>
      <c r="C185" s="101" t="s">
        <v>665</v>
      </c>
      <c r="D185" s="101" t="s">
        <v>326</v>
      </c>
      <c r="E185" s="101" t="s">
        <v>175</v>
      </c>
      <c r="F185" s="202" t="s">
        <v>666</v>
      </c>
      <c r="G185" s="103">
        <v>13834</v>
      </c>
      <c r="H185" s="103">
        <v>13876</v>
      </c>
      <c r="I185" s="125" t="s">
        <v>667</v>
      </c>
      <c r="J185" s="186">
        <v>45602</v>
      </c>
      <c r="K185" s="186">
        <v>45966</v>
      </c>
      <c r="L185" s="103">
        <v>13876</v>
      </c>
      <c r="M185" s="185" t="s">
        <v>590</v>
      </c>
      <c r="N185" s="105" t="s">
        <v>590</v>
      </c>
      <c r="O185" s="105" t="s">
        <v>590</v>
      </c>
      <c r="P185" s="105" t="s">
        <v>590</v>
      </c>
      <c r="Q185" s="105" t="s">
        <v>590</v>
      </c>
      <c r="R185" s="105" t="s">
        <v>590</v>
      </c>
      <c r="S185" s="105" t="s">
        <v>590</v>
      </c>
      <c r="T185" s="105" t="s">
        <v>590</v>
      </c>
      <c r="U185" s="105" t="s">
        <v>590</v>
      </c>
      <c r="V185" s="105" t="s">
        <v>590</v>
      </c>
      <c r="W185" s="105" t="s">
        <v>590</v>
      </c>
      <c r="X185" s="105" t="s">
        <v>590</v>
      </c>
      <c r="Y185" s="201" t="s">
        <v>668</v>
      </c>
      <c r="Z185" s="101" t="s">
        <v>669</v>
      </c>
      <c r="AA185" s="101" t="s">
        <v>670</v>
      </c>
      <c r="AB185" s="186">
        <v>45840</v>
      </c>
      <c r="AC185" s="103">
        <v>14060</v>
      </c>
      <c r="AD185" s="186">
        <v>45840</v>
      </c>
      <c r="AE185" s="186">
        <v>46204</v>
      </c>
      <c r="AF185" s="101" t="s">
        <v>594</v>
      </c>
      <c r="AG185" s="101" t="s">
        <v>671</v>
      </c>
      <c r="AH185" s="101" t="s">
        <v>590</v>
      </c>
      <c r="AI185" s="101" t="s">
        <v>590</v>
      </c>
      <c r="AJ185" s="101" t="s">
        <v>590</v>
      </c>
      <c r="AK185" s="108">
        <v>6824</v>
      </c>
      <c r="AL185" s="201" t="s">
        <v>668</v>
      </c>
      <c r="AM185" s="101" t="s">
        <v>590</v>
      </c>
      <c r="AN185" s="101" t="s">
        <v>590</v>
      </c>
      <c r="AO185" s="102" t="s">
        <v>590</v>
      </c>
      <c r="AP185" s="101" t="s">
        <v>590</v>
      </c>
      <c r="AQ185" s="101" t="s">
        <v>590</v>
      </c>
      <c r="AR185" s="102" t="s">
        <v>590</v>
      </c>
      <c r="AS185" s="102" t="s">
        <v>590</v>
      </c>
      <c r="AT185" s="101" t="s">
        <v>590</v>
      </c>
      <c r="AU185" s="101" t="s">
        <v>590</v>
      </c>
      <c r="AV185" s="101" t="s">
        <v>590</v>
      </c>
      <c r="AW185" s="101" t="s">
        <v>590</v>
      </c>
      <c r="AX185" s="101" t="s">
        <v>590</v>
      </c>
      <c r="AY185" s="101" t="s">
        <v>590</v>
      </c>
      <c r="AZ185" s="101" t="s">
        <v>590</v>
      </c>
      <c r="BA185" s="101" t="s">
        <v>590</v>
      </c>
      <c r="BB185" s="101" t="s">
        <v>590</v>
      </c>
      <c r="BC185" s="101" t="s">
        <v>590</v>
      </c>
      <c r="BD185" s="101" t="s">
        <v>590</v>
      </c>
      <c r="BE185" s="101" t="s">
        <v>590</v>
      </c>
      <c r="BF185" s="101" t="s">
        <v>590</v>
      </c>
      <c r="BG185" s="101" t="s">
        <v>590</v>
      </c>
      <c r="BH185" s="101" t="s">
        <v>590</v>
      </c>
      <c r="BI185" s="101" t="s">
        <v>590</v>
      </c>
      <c r="BJ185" s="109">
        <v>6824</v>
      </c>
      <c r="BK185" s="188">
        <v>6824</v>
      </c>
      <c r="BL185" s="189">
        <v>0</v>
      </c>
      <c r="BM185" s="190">
        <f>SUM(BK185:BL185)</f>
        <v>6824</v>
      </c>
      <c r="BN185" s="101" t="s">
        <v>590</v>
      </c>
      <c r="BO185" s="101" t="s">
        <v>590</v>
      </c>
      <c r="BP185" s="101" t="s">
        <v>590</v>
      </c>
      <c r="BQ185" s="101" t="s">
        <v>590</v>
      </c>
      <c r="BR185" s="101" t="s">
        <v>590</v>
      </c>
      <c r="BS185" s="101" t="s">
        <v>590</v>
      </c>
      <c r="BT185" s="101" t="s">
        <v>590</v>
      </c>
      <c r="BU185" s="101" t="s">
        <v>590</v>
      </c>
      <c r="BV185" s="101" t="s">
        <v>590</v>
      </c>
      <c r="BW185" s="101" t="s">
        <v>590</v>
      </c>
      <c r="BX185" s="101" t="s">
        <v>590</v>
      </c>
      <c r="BY185" s="101" t="s">
        <v>590</v>
      </c>
      <c r="BZ185" s="101"/>
      <c r="CA185" s="101" t="s">
        <v>672</v>
      </c>
      <c r="CB185" s="103">
        <v>14060</v>
      </c>
      <c r="CC185" s="101" t="s">
        <v>617</v>
      </c>
      <c r="CD185" s="101">
        <v>714910</v>
      </c>
      <c r="CE185" s="101" t="s">
        <v>495</v>
      </c>
      <c r="CF185" s="101">
        <v>716524</v>
      </c>
    </row>
    <row r="186" spans="1:84" ht="200.25" thickBot="1">
      <c r="A186" s="101">
        <v>100</v>
      </c>
      <c r="B186" s="125" t="s">
        <v>664</v>
      </c>
      <c r="C186" s="101" t="s">
        <v>665</v>
      </c>
      <c r="D186" s="101" t="s">
        <v>326</v>
      </c>
      <c r="E186" s="101" t="s">
        <v>175</v>
      </c>
      <c r="F186" s="202" t="s">
        <v>666</v>
      </c>
      <c r="G186" s="103">
        <v>13834</v>
      </c>
      <c r="H186" s="103">
        <v>13876</v>
      </c>
      <c r="I186" s="125" t="s">
        <v>667</v>
      </c>
      <c r="J186" s="186">
        <v>45602</v>
      </c>
      <c r="K186" s="186">
        <v>45966</v>
      </c>
      <c r="L186" s="103">
        <v>13876</v>
      </c>
      <c r="M186" s="185" t="s">
        <v>590</v>
      </c>
      <c r="N186" s="105" t="s">
        <v>590</v>
      </c>
      <c r="O186" s="105" t="s">
        <v>590</v>
      </c>
      <c r="P186" s="105" t="s">
        <v>590</v>
      </c>
      <c r="Q186" s="105" t="s">
        <v>590</v>
      </c>
      <c r="R186" s="105" t="s">
        <v>590</v>
      </c>
      <c r="S186" s="105" t="s">
        <v>590</v>
      </c>
      <c r="T186" s="105" t="s">
        <v>590</v>
      </c>
      <c r="U186" s="105" t="s">
        <v>590</v>
      </c>
      <c r="V186" s="105" t="s">
        <v>590</v>
      </c>
      <c r="W186" s="105" t="s">
        <v>590</v>
      </c>
      <c r="X186" s="105" t="s">
        <v>590</v>
      </c>
      <c r="Y186" s="201" t="s">
        <v>673</v>
      </c>
      <c r="Z186" s="101" t="s">
        <v>674</v>
      </c>
      <c r="AA186" s="101" t="s">
        <v>675</v>
      </c>
      <c r="AB186" s="186">
        <v>45840</v>
      </c>
      <c r="AC186" s="103">
        <v>14058</v>
      </c>
      <c r="AD186" s="186">
        <v>45840</v>
      </c>
      <c r="AE186" s="186">
        <v>46204</v>
      </c>
      <c r="AF186" s="101" t="s">
        <v>594</v>
      </c>
      <c r="AG186" s="101" t="s">
        <v>671</v>
      </c>
      <c r="AH186" s="101" t="s">
        <v>590</v>
      </c>
      <c r="AI186" s="101" t="s">
        <v>590</v>
      </c>
      <c r="AJ186" s="101" t="s">
        <v>590</v>
      </c>
      <c r="AK186" s="108">
        <v>31200</v>
      </c>
      <c r="AL186" s="201" t="s">
        <v>673</v>
      </c>
      <c r="AM186" s="101" t="s">
        <v>590</v>
      </c>
      <c r="AN186" s="101" t="s">
        <v>590</v>
      </c>
      <c r="AO186" s="102" t="s">
        <v>590</v>
      </c>
      <c r="AP186" s="101" t="s">
        <v>590</v>
      </c>
      <c r="AQ186" s="101" t="s">
        <v>590</v>
      </c>
      <c r="AR186" s="102" t="s">
        <v>590</v>
      </c>
      <c r="AS186" s="102" t="s">
        <v>590</v>
      </c>
      <c r="AT186" s="101" t="s">
        <v>590</v>
      </c>
      <c r="AU186" s="101" t="s">
        <v>590</v>
      </c>
      <c r="AV186" s="101" t="s">
        <v>590</v>
      </c>
      <c r="AW186" s="101" t="s">
        <v>590</v>
      </c>
      <c r="AX186" s="101" t="s">
        <v>590</v>
      </c>
      <c r="AY186" s="101" t="s">
        <v>590</v>
      </c>
      <c r="AZ186" s="101" t="s">
        <v>590</v>
      </c>
      <c r="BA186" s="101" t="s">
        <v>590</v>
      </c>
      <c r="BB186" s="101" t="s">
        <v>590</v>
      </c>
      <c r="BC186" s="101" t="s">
        <v>590</v>
      </c>
      <c r="BD186" s="101" t="s">
        <v>590</v>
      </c>
      <c r="BE186" s="101" t="s">
        <v>590</v>
      </c>
      <c r="BF186" s="101" t="s">
        <v>590</v>
      </c>
      <c r="BG186" s="101" t="s">
        <v>590</v>
      </c>
      <c r="BH186" s="101" t="s">
        <v>590</v>
      </c>
      <c r="BI186" s="101" t="s">
        <v>590</v>
      </c>
      <c r="BJ186" s="109">
        <v>31200</v>
      </c>
      <c r="BK186" s="188">
        <v>31200</v>
      </c>
      <c r="BL186" s="189">
        <v>0</v>
      </c>
      <c r="BM186" s="190">
        <f>BK186+BL186</f>
        <v>31200</v>
      </c>
      <c r="BN186" s="101" t="s">
        <v>590</v>
      </c>
      <c r="BO186" s="101" t="s">
        <v>590</v>
      </c>
      <c r="BP186" s="101" t="s">
        <v>590</v>
      </c>
      <c r="BQ186" s="101" t="s">
        <v>590</v>
      </c>
      <c r="BR186" s="101" t="s">
        <v>590</v>
      </c>
      <c r="BS186" s="101" t="s">
        <v>590</v>
      </c>
      <c r="BT186" s="101" t="s">
        <v>590</v>
      </c>
      <c r="BU186" s="101" t="s">
        <v>590</v>
      </c>
      <c r="BV186" s="101" t="s">
        <v>590</v>
      </c>
      <c r="BW186" s="101" t="s">
        <v>590</v>
      </c>
      <c r="BX186" s="101" t="s">
        <v>590</v>
      </c>
      <c r="BY186" s="101" t="s">
        <v>590</v>
      </c>
      <c r="BZ186" s="101" t="s">
        <v>590</v>
      </c>
      <c r="CA186" s="101" t="s">
        <v>676</v>
      </c>
      <c r="CB186" s="103">
        <v>14058</v>
      </c>
      <c r="CC186" s="101" t="s">
        <v>617</v>
      </c>
      <c r="CD186" s="101">
        <v>714910</v>
      </c>
      <c r="CE186" s="101" t="s">
        <v>495</v>
      </c>
      <c r="CF186" s="101">
        <v>716524</v>
      </c>
    </row>
    <row r="187" spans="1:84" ht="200.25" thickBot="1">
      <c r="A187" s="101">
        <v>101</v>
      </c>
      <c r="B187" s="125" t="s">
        <v>664</v>
      </c>
      <c r="C187" s="101" t="s">
        <v>665</v>
      </c>
      <c r="D187" s="101" t="s">
        <v>326</v>
      </c>
      <c r="E187" s="101" t="s">
        <v>175</v>
      </c>
      <c r="F187" s="202" t="s">
        <v>666</v>
      </c>
      <c r="G187" s="103">
        <v>13834</v>
      </c>
      <c r="H187" s="103">
        <v>13876</v>
      </c>
      <c r="I187" s="125" t="s">
        <v>667</v>
      </c>
      <c r="J187" s="186">
        <v>45602</v>
      </c>
      <c r="K187" s="186">
        <v>45966</v>
      </c>
      <c r="L187" s="103">
        <v>13876</v>
      </c>
      <c r="M187" s="185" t="s">
        <v>590</v>
      </c>
      <c r="N187" s="105" t="s">
        <v>590</v>
      </c>
      <c r="O187" s="105" t="s">
        <v>590</v>
      </c>
      <c r="P187" s="105" t="s">
        <v>590</v>
      </c>
      <c r="Q187" s="105" t="s">
        <v>590</v>
      </c>
      <c r="R187" s="105" t="s">
        <v>590</v>
      </c>
      <c r="S187" s="105" t="s">
        <v>590</v>
      </c>
      <c r="T187" s="105" t="s">
        <v>590</v>
      </c>
      <c r="U187" s="105" t="s">
        <v>590</v>
      </c>
      <c r="V187" s="105" t="s">
        <v>590</v>
      </c>
      <c r="W187" s="105" t="s">
        <v>590</v>
      </c>
      <c r="X187" s="105" t="s">
        <v>590</v>
      </c>
      <c r="Y187" s="201" t="s">
        <v>677</v>
      </c>
      <c r="Z187" s="101" t="s">
        <v>678</v>
      </c>
      <c r="AA187" s="101" t="s">
        <v>679</v>
      </c>
      <c r="AB187" s="186">
        <v>45840</v>
      </c>
      <c r="AC187" s="103">
        <v>14060</v>
      </c>
      <c r="AD187" s="186">
        <v>45840</v>
      </c>
      <c r="AE187" s="186">
        <v>46204</v>
      </c>
      <c r="AF187" s="101" t="s">
        <v>594</v>
      </c>
      <c r="AG187" s="101" t="s">
        <v>671</v>
      </c>
      <c r="AH187" s="101" t="s">
        <v>590</v>
      </c>
      <c r="AI187" s="101" t="s">
        <v>590</v>
      </c>
      <c r="AJ187" s="101" t="s">
        <v>590</v>
      </c>
      <c r="AK187" s="108">
        <v>2706</v>
      </c>
      <c r="AL187" s="201" t="s">
        <v>677</v>
      </c>
      <c r="AM187" s="101" t="s">
        <v>590</v>
      </c>
      <c r="AN187" s="101" t="s">
        <v>590</v>
      </c>
      <c r="AO187" s="102" t="s">
        <v>590</v>
      </c>
      <c r="AP187" s="101" t="s">
        <v>590</v>
      </c>
      <c r="AQ187" s="101" t="s">
        <v>590</v>
      </c>
      <c r="AR187" s="102" t="s">
        <v>590</v>
      </c>
      <c r="AS187" s="102" t="s">
        <v>590</v>
      </c>
      <c r="AT187" s="101" t="s">
        <v>590</v>
      </c>
      <c r="AU187" s="101" t="s">
        <v>590</v>
      </c>
      <c r="AV187" s="101" t="s">
        <v>590</v>
      </c>
      <c r="AW187" s="101" t="s">
        <v>590</v>
      </c>
      <c r="AX187" s="101" t="s">
        <v>590</v>
      </c>
      <c r="AY187" s="101" t="s">
        <v>590</v>
      </c>
      <c r="AZ187" s="101" t="s">
        <v>590</v>
      </c>
      <c r="BA187" s="101" t="s">
        <v>590</v>
      </c>
      <c r="BB187" s="101" t="s">
        <v>590</v>
      </c>
      <c r="BC187" s="101" t="s">
        <v>590</v>
      </c>
      <c r="BD187" s="101" t="s">
        <v>590</v>
      </c>
      <c r="BE187" s="101" t="s">
        <v>590</v>
      </c>
      <c r="BF187" s="101" t="s">
        <v>590</v>
      </c>
      <c r="BG187" s="101" t="s">
        <v>590</v>
      </c>
      <c r="BH187" s="101" t="s">
        <v>590</v>
      </c>
      <c r="BI187" s="101" t="s">
        <v>590</v>
      </c>
      <c r="BJ187" s="109">
        <v>2706.96</v>
      </c>
      <c r="BK187" s="188">
        <v>0</v>
      </c>
      <c r="BL187" s="189">
        <v>0</v>
      </c>
      <c r="BM187" s="190">
        <f>SUM(BK187:BL187)</f>
        <v>0</v>
      </c>
      <c r="BN187" s="101" t="s">
        <v>590</v>
      </c>
      <c r="BO187" s="101" t="s">
        <v>590</v>
      </c>
      <c r="BP187" s="101" t="s">
        <v>590</v>
      </c>
      <c r="BQ187" s="101" t="s">
        <v>590</v>
      </c>
      <c r="BR187" s="101" t="s">
        <v>590</v>
      </c>
      <c r="BS187" s="101" t="s">
        <v>590</v>
      </c>
      <c r="BT187" s="101" t="s">
        <v>590</v>
      </c>
      <c r="BU187" s="101" t="s">
        <v>590</v>
      </c>
      <c r="BV187" s="101" t="s">
        <v>590</v>
      </c>
      <c r="BW187" s="101" t="s">
        <v>590</v>
      </c>
      <c r="BX187" s="101" t="s">
        <v>590</v>
      </c>
      <c r="BY187" s="101" t="s">
        <v>590</v>
      </c>
      <c r="BZ187" s="101" t="s">
        <v>590</v>
      </c>
      <c r="CA187" s="101" t="s">
        <v>680</v>
      </c>
      <c r="CB187" s="103">
        <v>14060</v>
      </c>
      <c r="CC187" s="101" t="s">
        <v>617</v>
      </c>
      <c r="CD187" s="101">
        <v>714910</v>
      </c>
      <c r="CE187" s="101" t="s">
        <v>495</v>
      </c>
      <c r="CF187" s="101">
        <v>716524</v>
      </c>
    </row>
    <row r="188" spans="1:84" ht="200.25" thickBot="1">
      <c r="A188" s="101">
        <v>102</v>
      </c>
      <c r="B188" s="125" t="s">
        <v>664</v>
      </c>
      <c r="C188" s="101" t="s">
        <v>665</v>
      </c>
      <c r="D188" s="101" t="s">
        <v>326</v>
      </c>
      <c r="E188" s="101" t="s">
        <v>175</v>
      </c>
      <c r="F188" s="202" t="s">
        <v>666</v>
      </c>
      <c r="G188" s="103">
        <v>13834</v>
      </c>
      <c r="H188" s="103">
        <v>13876</v>
      </c>
      <c r="I188" s="125" t="s">
        <v>667</v>
      </c>
      <c r="J188" s="186">
        <v>45602</v>
      </c>
      <c r="K188" s="186">
        <v>45966</v>
      </c>
      <c r="L188" s="103">
        <v>13876</v>
      </c>
      <c r="M188" s="185" t="s">
        <v>590</v>
      </c>
      <c r="N188" s="105" t="s">
        <v>590</v>
      </c>
      <c r="O188" s="105" t="s">
        <v>590</v>
      </c>
      <c r="P188" s="105" t="s">
        <v>590</v>
      </c>
      <c r="Q188" s="105" t="s">
        <v>590</v>
      </c>
      <c r="R188" s="105" t="s">
        <v>590</v>
      </c>
      <c r="S188" s="105" t="s">
        <v>590</v>
      </c>
      <c r="T188" s="105" t="s">
        <v>590</v>
      </c>
      <c r="U188" s="105" t="s">
        <v>590</v>
      </c>
      <c r="V188" s="105" t="s">
        <v>590</v>
      </c>
      <c r="W188" s="105" t="s">
        <v>590</v>
      </c>
      <c r="X188" s="105" t="s">
        <v>590</v>
      </c>
      <c r="Y188" s="201" t="s">
        <v>681</v>
      </c>
      <c r="Z188" s="101" t="s">
        <v>619</v>
      </c>
      <c r="AA188" s="101" t="s">
        <v>682</v>
      </c>
      <c r="AB188" s="186">
        <v>45840</v>
      </c>
      <c r="AC188" s="103">
        <v>14058</v>
      </c>
      <c r="AD188" s="186">
        <v>45840</v>
      </c>
      <c r="AE188" s="186">
        <v>46204</v>
      </c>
      <c r="AF188" s="101" t="s">
        <v>594</v>
      </c>
      <c r="AG188" s="101" t="s">
        <v>671</v>
      </c>
      <c r="AH188" s="101" t="s">
        <v>590</v>
      </c>
      <c r="AI188" s="101" t="s">
        <v>590</v>
      </c>
      <c r="AJ188" s="101" t="s">
        <v>590</v>
      </c>
      <c r="AK188" s="108">
        <v>9821.94</v>
      </c>
      <c r="AL188" s="201" t="s">
        <v>681</v>
      </c>
      <c r="AM188" s="101" t="s">
        <v>590</v>
      </c>
      <c r="AN188" s="101" t="s">
        <v>590</v>
      </c>
      <c r="AO188" s="102" t="s">
        <v>590</v>
      </c>
      <c r="AP188" s="101" t="s">
        <v>590</v>
      </c>
      <c r="AQ188" s="101" t="s">
        <v>590</v>
      </c>
      <c r="AR188" s="102" t="s">
        <v>590</v>
      </c>
      <c r="AS188" s="102" t="s">
        <v>590</v>
      </c>
      <c r="AT188" s="101" t="s">
        <v>590</v>
      </c>
      <c r="AU188" s="101" t="s">
        <v>590</v>
      </c>
      <c r="AV188" s="101" t="s">
        <v>590</v>
      </c>
      <c r="AW188" s="101" t="s">
        <v>590</v>
      </c>
      <c r="AX188" s="101" t="s">
        <v>590</v>
      </c>
      <c r="AY188" s="101" t="s">
        <v>590</v>
      </c>
      <c r="AZ188" s="101" t="s">
        <v>590</v>
      </c>
      <c r="BA188" s="101" t="s">
        <v>590</v>
      </c>
      <c r="BB188" s="101" t="s">
        <v>590</v>
      </c>
      <c r="BC188" s="101" t="s">
        <v>590</v>
      </c>
      <c r="BD188" s="101" t="s">
        <v>590</v>
      </c>
      <c r="BE188" s="101" t="s">
        <v>590</v>
      </c>
      <c r="BF188" s="101" t="s">
        <v>590</v>
      </c>
      <c r="BG188" s="101"/>
      <c r="BH188" s="101"/>
      <c r="BI188" s="101"/>
      <c r="BJ188" s="109">
        <v>9821.94</v>
      </c>
      <c r="BK188" s="188">
        <v>9821.94</v>
      </c>
      <c r="BL188" s="189">
        <v>0</v>
      </c>
      <c r="BM188" s="190">
        <f>BK188+BL188</f>
        <v>9821.94</v>
      </c>
      <c r="BN188" s="101" t="s">
        <v>590</v>
      </c>
      <c r="BO188" s="101" t="s">
        <v>590</v>
      </c>
      <c r="BP188" s="101" t="s">
        <v>590</v>
      </c>
      <c r="BQ188" s="101" t="s">
        <v>590</v>
      </c>
      <c r="BR188" s="101" t="s">
        <v>590</v>
      </c>
      <c r="BS188" s="101" t="s">
        <v>590</v>
      </c>
      <c r="BT188" s="101" t="s">
        <v>590</v>
      </c>
      <c r="BU188" s="101" t="s">
        <v>590</v>
      </c>
      <c r="BV188" s="101" t="s">
        <v>590</v>
      </c>
      <c r="BW188" s="101" t="s">
        <v>590</v>
      </c>
      <c r="BX188" s="101" t="s">
        <v>590</v>
      </c>
      <c r="BY188" s="101" t="s">
        <v>590</v>
      </c>
      <c r="BZ188" s="101" t="s">
        <v>590</v>
      </c>
      <c r="CA188" s="101" t="s">
        <v>683</v>
      </c>
      <c r="CB188" s="103">
        <v>14058</v>
      </c>
      <c r="CC188" s="101" t="s">
        <v>617</v>
      </c>
      <c r="CD188" s="101">
        <v>714910</v>
      </c>
      <c r="CE188" s="101" t="s">
        <v>495</v>
      </c>
      <c r="CF188" s="101">
        <v>716524</v>
      </c>
    </row>
    <row r="189" spans="1:84" ht="214.5" thickBot="1">
      <c r="A189" s="101">
        <v>103</v>
      </c>
      <c r="B189" s="125" t="s">
        <v>684</v>
      </c>
      <c r="C189" s="101" t="s">
        <v>685</v>
      </c>
      <c r="D189" s="101" t="s">
        <v>326</v>
      </c>
      <c r="E189" s="101" t="s">
        <v>175</v>
      </c>
      <c r="F189" s="202" t="s">
        <v>686</v>
      </c>
      <c r="G189" s="103">
        <v>13882</v>
      </c>
      <c r="H189" s="103">
        <v>13928</v>
      </c>
      <c r="I189" s="125" t="s">
        <v>687</v>
      </c>
      <c r="J189" s="186">
        <v>45672</v>
      </c>
      <c r="K189" s="186">
        <v>46036</v>
      </c>
      <c r="L189" s="103">
        <v>13928</v>
      </c>
      <c r="M189" s="185" t="s">
        <v>590</v>
      </c>
      <c r="N189" s="105" t="s">
        <v>590</v>
      </c>
      <c r="O189" s="105" t="s">
        <v>590</v>
      </c>
      <c r="P189" s="105" t="s">
        <v>590</v>
      </c>
      <c r="Q189" s="105" t="s">
        <v>590</v>
      </c>
      <c r="R189" s="105" t="s">
        <v>590</v>
      </c>
      <c r="S189" s="105" t="s">
        <v>590</v>
      </c>
      <c r="T189" s="105" t="s">
        <v>590</v>
      </c>
      <c r="U189" s="105" t="s">
        <v>590</v>
      </c>
      <c r="V189" s="105" t="s">
        <v>590</v>
      </c>
      <c r="W189" s="105" t="s">
        <v>590</v>
      </c>
      <c r="X189" s="105" t="s">
        <v>590</v>
      </c>
      <c r="Y189" s="201" t="s">
        <v>688</v>
      </c>
      <c r="Z189" s="101" t="s">
        <v>689</v>
      </c>
      <c r="AA189" s="101" t="s">
        <v>690</v>
      </c>
      <c r="AB189" s="186">
        <v>45849</v>
      </c>
      <c r="AC189" s="103">
        <v>14068</v>
      </c>
      <c r="AD189" s="186">
        <v>45849</v>
      </c>
      <c r="AE189" s="186">
        <v>46213</v>
      </c>
      <c r="AF189" s="101" t="s">
        <v>594</v>
      </c>
      <c r="AG189" s="101" t="s">
        <v>484</v>
      </c>
      <c r="AH189" s="101" t="s">
        <v>590</v>
      </c>
      <c r="AI189" s="101" t="s">
        <v>590</v>
      </c>
      <c r="AJ189" s="101" t="s">
        <v>590</v>
      </c>
      <c r="AK189" s="108">
        <v>150000</v>
      </c>
      <c r="AL189" s="201" t="s">
        <v>688</v>
      </c>
      <c r="AM189" s="101" t="s">
        <v>590</v>
      </c>
      <c r="AN189" s="101" t="s">
        <v>590</v>
      </c>
      <c r="AO189" s="102" t="s">
        <v>590</v>
      </c>
      <c r="AP189" s="101" t="s">
        <v>590</v>
      </c>
      <c r="AQ189" s="101" t="s">
        <v>590</v>
      </c>
      <c r="AR189" s="102" t="s">
        <v>590</v>
      </c>
      <c r="AS189" s="102" t="s">
        <v>590</v>
      </c>
      <c r="AT189" s="101" t="s">
        <v>590</v>
      </c>
      <c r="AU189" s="101" t="s">
        <v>590</v>
      </c>
      <c r="AV189" s="101" t="s">
        <v>590</v>
      </c>
      <c r="AW189" s="101" t="s">
        <v>590</v>
      </c>
      <c r="AX189" s="101" t="s">
        <v>590</v>
      </c>
      <c r="AY189" s="101" t="s">
        <v>590</v>
      </c>
      <c r="AZ189" s="101" t="s">
        <v>590</v>
      </c>
      <c r="BA189" s="101" t="s">
        <v>590</v>
      </c>
      <c r="BB189" s="101" t="s">
        <v>590</v>
      </c>
      <c r="BC189" s="101" t="s">
        <v>590</v>
      </c>
      <c r="BD189" s="101" t="s">
        <v>590</v>
      </c>
      <c r="BE189" s="101" t="s">
        <v>590</v>
      </c>
      <c r="BF189" s="101" t="s">
        <v>590</v>
      </c>
      <c r="BG189" s="101" t="s">
        <v>590</v>
      </c>
      <c r="BH189" s="101" t="s">
        <v>590</v>
      </c>
      <c r="BI189" s="101" t="s">
        <v>590</v>
      </c>
      <c r="BJ189" s="109">
        <v>25000</v>
      </c>
      <c r="BK189" s="188">
        <v>0</v>
      </c>
      <c r="BL189" s="189">
        <v>0</v>
      </c>
      <c r="BM189" s="190">
        <f>SUM(BK189:BL189)</f>
        <v>0</v>
      </c>
      <c r="BN189" s="101" t="s">
        <v>590</v>
      </c>
      <c r="BO189" s="101" t="s">
        <v>590</v>
      </c>
      <c r="BP189" s="101" t="s">
        <v>590</v>
      </c>
      <c r="BQ189" s="101" t="s">
        <v>590</v>
      </c>
      <c r="BR189" s="101" t="s">
        <v>590</v>
      </c>
      <c r="BS189" s="101" t="s">
        <v>590</v>
      </c>
      <c r="BT189" s="101" t="s">
        <v>590</v>
      </c>
      <c r="BU189" s="101" t="s">
        <v>590</v>
      </c>
      <c r="BV189" s="101" t="s">
        <v>590</v>
      </c>
      <c r="BW189" s="101" t="s">
        <v>590</v>
      </c>
      <c r="BX189" s="101" t="s">
        <v>590</v>
      </c>
      <c r="BY189" s="101" t="s">
        <v>590</v>
      </c>
      <c r="BZ189" s="101" t="s">
        <v>590</v>
      </c>
      <c r="CA189" s="101" t="s">
        <v>691</v>
      </c>
      <c r="CB189" s="103">
        <v>14068</v>
      </c>
      <c r="CC189" s="101" t="s">
        <v>692</v>
      </c>
      <c r="CD189" s="101">
        <v>715577</v>
      </c>
      <c r="CE189" s="101" t="s">
        <v>617</v>
      </c>
      <c r="CF189" s="101">
        <v>714910</v>
      </c>
    </row>
    <row r="190" spans="1:84" ht="214.5" thickBot="1">
      <c r="A190" s="101">
        <v>104</v>
      </c>
      <c r="B190" s="125" t="s">
        <v>684</v>
      </c>
      <c r="C190" s="101" t="s">
        <v>685</v>
      </c>
      <c r="D190" s="101" t="s">
        <v>326</v>
      </c>
      <c r="E190" s="101" t="s">
        <v>175</v>
      </c>
      <c r="F190" s="202" t="s">
        <v>686</v>
      </c>
      <c r="G190" s="103">
        <v>13882</v>
      </c>
      <c r="H190" s="103">
        <v>13928</v>
      </c>
      <c r="I190" s="125" t="s">
        <v>687</v>
      </c>
      <c r="J190" s="186">
        <v>45672</v>
      </c>
      <c r="K190" s="186">
        <v>46036</v>
      </c>
      <c r="L190" s="103">
        <v>13928</v>
      </c>
      <c r="M190" s="185" t="s">
        <v>590</v>
      </c>
      <c r="N190" s="105" t="s">
        <v>590</v>
      </c>
      <c r="O190" s="105" t="s">
        <v>590</v>
      </c>
      <c r="P190" s="105" t="s">
        <v>590</v>
      </c>
      <c r="Q190" s="105" t="s">
        <v>590</v>
      </c>
      <c r="R190" s="105" t="s">
        <v>590</v>
      </c>
      <c r="S190" s="105" t="s">
        <v>590</v>
      </c>
      <c r="T190" s="105" t="s">
        <v>590</v>
      </c>
      <c r="U190" s="105" t="s">
        <v>590</v>
      </c>
      <c r="V190" s="105" t="s">
        <v>590</v>
      </c>
      <c r="W190" s="105" t="s">
        <v>590</v>
      </c>
      <c r="X190" s="105" t="s">
        <v>590</v>
      </c>
      <c r="Y190" s="201" t="s">
        <v>693</v>
      </c>
      <c r="Z190" s="101" t="s">
        <v>623</v>
      </c>
      <c r="AA190" s="101" t="s">
        <v>624</v>
      </c>
      <c r="AB190" s="186">
        <v>45849</v>
      </c>
      <c r="AC190" s="103">
        <v>14068</v>
      </c>
      <c r="AD190" s="186">
        <v>45849</v>
      </c>
      <c r="AE190" s="186">
        <v>46213</v>
      </c>
      <c r="AF190" s="101" t="s">
        <v>594</v>
      </c>
      <c r="AG190" s="101" t="s">
        <v>484</v>
      </c>
      <c r="AH190" s="101" t="s">
        <v>590</v>
      </c>
      <c r="AI190" s="101" t="s">
        <v>590</v>
      </c>
      <c r="AJ190" s="101" t="s">
        <v>590</v>
      </c>
      <c r="AK190" s="108">
        <v>8998</v>
      </c>
      <c r="AL190" s="201" t="s">
        <v>693</v>
      </c>
      <c r="AM190" s="101" t="s">
        <v>590</v>
      </c>
      <c r="AN190" s="101" t="s">
        <v>590</v>
      </c>
      <c r="AO190" s="102" t="s">
        <v>590</v>
      </c>
      <c r="AP190" s="101" t="s">
        <v>590</v>
      </c>
      <c r="AQ190" s="101" t="s">
        <v>590</v>
      </c>
      <c r="AR190" s="102" t="s">
        <v>590</v>
      </c>
      <c r="AS190" s="102" t="s">
        <v>590</v>
      </c>
      <c r="AT190" s="101" t="s">
        <v>590</v>
      </c>
      <c r="AU190" s="101" t="s">
        <v>590</v>
      </c>
      <c r="AV190" s="101" t="s">
        <v>590</v>
      </c>
      <c r="AW190" s="101" t="s">
        <v>590</v>
      </c>
      <c r="AX190" s="101" t="s">
        <v>590</v>
      </c>
      <c r="AY190" s="101" t="s">
        <v>590</v>
      </c>
      <c r="AZ190" s="101" t="s">
        <v>590</v>
      </c>
      <c r="BA190" s="101" t="s">
        <v>590</v>
      </c>
      <c r="BB190" s="101" t="s">
        <v>590</v>
      </c>
      <c r="BC190" s="101" t="s">
        <v>590</v>
      </c>
      <c r="BD190" s="101" t="s">
        <v>590</v>
      </c>
      <c r="BE190" s="101"/>
      <c r="BF190" s="101"/>
      <c r="BG190" s="101"/>
      <c r="BH190" s="101"/>
      <c r="BI190" s="101"/>
      <c r="BJ190" s="109">
        <v>8998</v>
      </c>
      <c r="BK190" s="188">
        <v>0</v>
      </c>
      <c r="BL190" s="189">
        <v>0</v>
      </c>
      <c r="BM190" s="190">
        <f>BK190+BL190</f>
        <v>0</v>
      </c>
      <c r="BN190" s="101" t="s">
        <v>590</v>
      </c>
      <c r="BO190" s="101" t="s">
        <v>590</v>
      </c>
      <c r="BP190" s="101" t="s">
        <v>590</v>
      </c>
      <c r="BQ190" s="101" t="s">
        <v>590</v>
      </c>
      <c r="BR190" s="101" t="s">
        <v>590</v>
      </c>
      <c r="BS190" s="101" t="s">
        <v>590</v>
      </c>
      <c r="BT190" s="101" t="s">
        <v>590</v>
      </c>
      <c r="BU190" s="101" t="s">
        <v>590</v>
      </c>
      <c r="BV190" s="101" t="s">
        <v>590</v>
      </c>
      <c r="BW190" s="101" t="s">
        <v>590</v>
      </c>
      <c r="BX190" s="101" t="s">
        <v>590</v>
      </c>
      <c r="BY190" s="101" t="s">
        <v>590</v>
      </c>
      <c r="BZ190" s="101" t="s">
        <v>590</v>
      </c>
      <c r="CA190" s="101" t="s">
        <v>694</v>
      </c>
      <c r="CB190" s="103">
        <v>14068</v>
      </c>
      <c r="CC190" s="101" t="s">
        <v>692</v>
      </c>
      <c r="CD190" s="101">
        <v>715577</v>
      </c>
      <c r="CE190" s="101" t="s">
        <v>617</v>
      </c>
      <c r="CF190" s="101">
        <v>714910</v>
      </c>
    </row>
    <row r="191" spans="1:84" ht="214.5" thickBot="1">
      <c r="A191" s="101">
        <v>105</v>
      </c>
      <c r="B191" s="125" t="s">
        <v>684</v>
      </c>
      <c r="C191" s="101" t="s">
        <v>685</v>
      </c>
      <c r="D191" s="101" t="s">
        <v>326</v>
      </c>
      <c r="E191" s="101" t="s">
        <v>175</v>
      </c>
      <c r="F191" s="202" t="s">
        <v>686</v>
      </c>
      <c r="G191" s="103">
        <v>13882</v>
      </c>
      <c r="H191" s="103">
        <v>13928</v>
      </c>
      <c r="I191" s="125" t="s">
        <v>687</v>
      </c>
      <c r="J191" s="186">
        <v>45672</v>
      </c>
      <c r="K191" s="186">
        <v>46036</v>
      </c>
      <c r="L191" s="103">
        <v>13928</v>
      </c>
      <c r="M191" s="185" t="s">
        <v>590</v>
      </c>
      <c r="N191" s="105" t="s">
        <v>590</v>
      </c>
      <c r="O191" s="105" t="s">
        <v>590</v>
      </c>
      <c r="P191" s="105" t="s">
        <v>590</v>
      </c>
      <c r="Q191" s="105" t="s">
        <v>590</v>
      </c>
      <c r="R191" s="105" t="s">
        <v>590</v>
      </c>
      <c r="S191" s="105" t="s">
        <v>590</v>
      </c>
      <c r="T191" s="105" t="s">
        <v>590</v>
      </c>
      <c r="U191" s="105" t="s">
        <v>590</v>
      </c>
      <c r="V191" s="105" t="s">
        <v>590</v>
      </c>
      <c r="W191" s="105" t="s">
        <v>590</v>
      </c>
      <c r="X191" s="105" t="s">
        <v>590</v>
      </c>
      <c r="Y191" s="201" t="s">
        <v>695</v>
      </c>
      <c r="Z191" s="101" t="s">
        <v>696</v>
      </c>
      <c r="AA191" s="101" t="s">
        <v>697</v>
      </c>
      <c r="AB191" s="186">
        <v>45849</v>
      </c>
      <c r="AC191" s="103">
        <v>14066</v>
      </c>
      <c r="AD191" s="186">
        <v>45849</v>
      </c>
      <c r="AE191" s="186">
        <v>46213</v>
      </c>
      <c r="AF191" s="101" t="s">
        <v>594</v>
      </c>
      <c r="AG191" s="101" t="s">
        <v>484</v>
      </c>
      <c r="AH191" s="101" t="s">
        <v>590</v>
      </c>
      <c r="AI191" s="101" t="s">
        <v>590</v>
      </c>
      <c r="AJ191" s="101" t="s">
        <v>590</v>
      </c>
      <c r="AK191" s="108">
        <v>32945</v>
      </c>
      <c r="AL191" s="201" t="s">
        <v>695</v>
      </c>
      <c r="AM191" s="101" t="s">
        <v>590</v>
      </c>
      <c r="AN191" s="101" t="s">
        <v>590</v>
      </c>
      <c r="AO191" s="102" t="s">
        <v>590</v>
      </c>
      <c r="AP191" s="101" t="s">
        <v>590</v>
      </c>
      <c r="AQ191" s="101" t="s">
        <v>590</v>
      </c>
      <c r="AR191" s="102" t="s">
        <v>590</v>
      </c>
      <c r="AS191" s="102" t="s">
        <v>590</v>
      </c>
      <c r="AT191" s="101" t="s">
        <v>590</v>
      </c>
      <c r="AU191" s="101" t="s">
        <v>590</v>
      </c>
      <c r="AV191" s="101" t="s">
        <v>590</v>
      </c>
      <c r="AW191" s="101" t="s">
        <v>590</v>
      </c>
      <c r="AX191" s="101" t="s">
        <v>590</v>
      </c>
      <c r="AY191" s="101" t="s">
        <v>590</v>
      </c>
      <c r="AZ191" s="101" t="s">
        <v>590</v>
      </c>
      <c r="BA191" s="101" t="s">
        <v>590</v>
      </c>
      <c r="BB191" s="101" t="s">
        <v>590</v>
      </c>
      <c r="BC191" s="101" t="s">
        <v>590</v>
      </c>
      <c r="BD191" s="101" t="s">
        <v>590</v>
      </c>
      <c r="BE191" s="101" t="s">
        <v>590</v>
      </c>
      <c r="BF191" s="101" t="s">
        <v>590</v>
      </c>
      <c r="BG191" s="101" t="s">
        <v>590</v>
      </c>
      <c r="BH191" s="101" t="s">
        <v>590</v>
      </c>
      <c r="BI191" s="101"/>
      <c r="BJ191" s="109">
        <v>32945</v>
      </c>
      <c r="BK191" s="188">
        <v>0</v>
      </c>
      <c r="BL191" s="189">
        <v>0</v>
      </c>
      <c r="BM191" s="190">
        <f>SUM(BK191:BL191)</f>
        <v>0</v>
      </c>
      <c r="BN191" s="101" t="s">
        <v>590</v>
      </c>
      <c r="BO191" s="101" t="s">
        <v>590</v>
      </c>
      <c r="BP191" s="101" t="s">
        <v>590</v>
      </c>
      <c r="BQ191" s="101" t="s">
        <v>590</v>
      </c>
      <c r="BR191" s="101" t="s">
        <v>590</v>
      </c>
      <c r="BS191" s="101" t="s">
        <v>590</v>
      </c>
      <c r="BT191" s="101" t="s">
        <v>590</v>
      </c>
      <c r="BU191" s="101" t="s">
        <v>590</v>
      </c>
      <c r="BV191" s="101" t="s">
        <v>590</v>
      </c>
      <c r="BW191" s="101" t="s">
        <v>590</v>
      </c>
      <c r="BX191" s="101" t="s">
        <v>590</v>
      </c>
      <c r="BY191" s="101" t="s">
        <v>590</v>
      </c>
      <c r="BZ191" s="101" t="s">
        <v>590</v>
      </c>
      <c r="CA191" s="101" t="s">
        <v>698</v>
      </c>
      <c r="CB191" s="103">
        <v>14066</v>
      </c>
      <c r="CC191" s="101" t="s">
        <v>692</v>
      </c>
      <c r="CD191" s="101">
        <v>715577</v>
      </c>
      <c r="CE191" s="101" t="s">
        <v>617</v>
      </c>
      <c r="CF191" s="101">
        <v>714910</v>
      </c>
    </row>
    <row r="192" spans="1:84" ht="214.5" thickBot="1">
      <c r="A192" s="101">
        <v>106</v>
      </c>
      <c r="B192" s="125" t="s">
        <v>684</v>
      </c>
      <c r="C192" s="101" t="s">
        <v>685</v>
      </c>
      <c r="D192" s="101" t="s">
        <v>326</v>
      </c>
      <c r="E192" s="101" t="s">
        <v>175</v>
      </c>
      <c r="F192" s="202" t="s">
        <v>686</v>
      </c>
      <c r="G192" s="103">
        <v>13882</v>
      </c>
      <c r="H192" s="103">
        <v>13928</v>
      </c>
      <c r="I192" s="125" t="s">
        <v>687</v>
      </c>
      <c r="J192" s="186">
        <v>45672</v>
      </c>
      <c r="K192" s="186">
        <v>46036</v>
      </c>
      <c r="L192" s="103">
        <v>13928</v>
      </c>
      <c r="M192" s="185" t="s">
        <v>590</v>
      </c>
      <c r="N192" s="105" t="s">
        <v>590</v>
      </c>
      <c r="O192" s="105" t="s">
        <v>590</v>
      </c>
      <c r="P192" s="105" t="s">
        <v>590</v>
      </c>
      <c r="Q192" s="105" t="s">
        <v>590</v>
      </c>
      <c r="R192" s="105" t="s">
        <v>590</v>
      </c>
      <c r="S192" s="105" t="s">
        <v>590</v>
      </c>
      <c r="T192" s="105" t="s">
        <v>590</v>
      </c>
      <c r="U192" s="105" t="s">
        <v>590</v>
      </c>
      <c r="V192" s="105" t="s">
        <v>590</v>
      </c>
      <c r="W192" s="105" t="s">
        <v>590</v>
      </c>
      <c r="X192" s="105" t="s">
        <v>590</v>
      </c>
      <c r="Y192" s="201" t="s">
        <v>699</v>
      </c>
      <c r="Z192" s="101" t="s">
        <v>1035</v>
      </c>
      <c r="AA192" s="101" t="s">
        <v>627</v>
      </c>
      <c r="AB192" s="186">
        <v>45849</v>
      </c>
      <c r="AC192" s="103">
        <v>14065</v>
      </c>
      <c r="AD192" s="186">
        <v>45849</v>
      </c>
      <c r="AE192" s="186">
        <v>46213</v>
      </c>
      <c r="AF192" s="101" t="s">
        <v>594</v>
      </c>
      <c r="AG192" s="101" t="s">
        <v>484</v>
      </c>
      <c r="AH192" s="101" t="s">
        <v>590</v>
      </c>
      <c r="AI192" s="101" t="s">
        <v>590</v>
      </c>
      <c r="AJ192" s="101" t="s">
        <v>590</v>
      </c>
      <c r="AK192" s="108">
        <v>374740</v>
      </c>
      <c r="AL192" s="201" t="s">
        <v>699</v>
      </c>
      <c r="AM192" s="101" t="s">
        <v>590</v>
      </c>
      <c r="AN192" s="101" t="s">
        <v>590</v>
      </c>
      <c r="AO192" s="102" t="s">
        <v>590</v>
      </c>
      <c r="AP192" s="101" t="s">
        <v>590</v>
      </c>
      <c r="AQ192" s="101" t="s">
        <v>590</v>
      </c>
      <c r="AR192" s="102" t="s">
        <v>590</v>
      </c>
      <c r="AS192" s="102" t="s">
        <v>590</v>
      </c>
      <c r="AT192" s="101" t="s">
        <v>590</v>
      </c>
      <c r="AU192" s="101" t="s">
        <v>590</v>
      </c>
      <c r="AV192" s="101" t="s">
        <v>590</v>
      </c>
      <c r="AW192" s="101" t="s">
        <v>590</v>
      </c>
      <c r="AX192" s="101" t="s">
        <v>590</v>
      </c>
      <c r="AY192" s="101" t="s">
        <v>590</v>
      </c>
      <c r="AZ192" s="101" t="s">
        <v>590</v>
      </c>
      <c r="BA192" s="101" t="s">
        <v>590</v>
      </c>
      <c r="BB192" s="101" t="s">
        <v>590</v>
      </c>
      <c r="BC192" s="101" t="s">
        <v>590</v>
      </c>
      <c r="BD192" s="101" t="s">
        <v>590</v>
      </c>
      <c r="BE192" s="101" t="s">
        <v>590</v>
      </c>
      <c r="BF192" s="101" t="s">
        <v>590</v>
      </c>
      <c r="BG192" s="101" t="s">
        <v>590</v>
      </c>
      <c r="BH192" s="101" t="s">
        <v>590</v>
      </c>
      <c r="BI192" s="101" t="s">
        <v>590</v>
      </c>
      <c r="BJ192" s="109">
        <v>374740</v>
      </c>
      <c r="BK192" s="188">
        <v>374740</v>
      </c>
      <c r="BL192" s="189">
        <v>0</v>
      </c>
      <c r="BM192" s="190">
        <f>BK192+BL192</f>
        <v>374740</v>
      </c>
      <c r="BN192" s="101" t="s">
        <v>590</v>
      </c>
      <c r="BO192" s="101" t="s">
        <v>590</v>
      </c>
      <c r="BP192" s="101" t="s">
        <v>590</v>
      </c>
      <c r="BQ192" s="101" t="s">
        <v>590</v>
      </c>
      <c r="BR192" s="101" t="s">
        <v>590</v>
      </c>
      <c r="BS192" s="101" t="s">
        <v>590</v>
      </c>
      <c r="BT192" s="101" t="s">
        <v>590</v>
      </c>
      <c r="BU192" s="101" t="s">
        <v>590</v>
      </c>
      <c r="BV192" s="101" t="s">
        <v>590</v>
      </c>
      <c r="BW192" s="101" t="s">
        <v>590</v>
      </c>
      <c r="BX192" s="101" t="s">
        <v>590</v>
      </c>
      <c r="BY192" s="101" t="s">
        <v>590</v>
      </c>
      <c r="BZ192" s="101" t="s">
        <v>590</v>
      </c>
      <c r="CA192" s="101" t="s">
        <v>700</v>
      </c>
      <c r="CB192" s="103">
        <v>14066</v>
      </c>
      <c r="CC192" s="101" t="s">
        <v>692</v>
      </c>
      <c r="CD192" s="101">
        <v>715577</v>
      </c>
      <c r="CE192" s="101" t="s">
        <v>617</v>
      </c>
      <c r="CF192" s="101">
        <v>714910</v>
      </c>
    </row>
    <row r="193" spans="1:84" ht="214.5" thickBot="1">
      <c r="A193" s="101">
        <v>107</v>
      </c>
      <c r="B193" s="125" t="s">
        <v>684</v>
      </c>
      <c r="C193" s="101" t="s">
        <v>685</v>
      </c>
      <c r="D193" s="101" t="s">
        <v>326</v>
      </c>
      <c r="E193" s="101" t="s">
        <v>175</v>
      </c>
      <c r="F193" s="200" t="s">
        <v>686</v>
      </c>
      <c r="G193" s="103">
        <v>13882</v>
      </c>
      <c r="H193" s="103">
        <v>13928</v>
      </c>
      <c r="I193" s="125" t="s">
        <v>687</v>
      </c>
      <c r="J193" s="186">
        <v>45672</v>
      </c>
      <c r="K193" s="186">
        <v>46036</v>
      </c>
      <c r="L193" s="103">
        <v>13928</v>
      </c>
      <c r="M193" s="185" t="s">
        <v>590</v>
      </c>
      <c r="N193" s="105" t="s">
        <v>590</v>
      </c>
      <c r="O193" s="105" t="s">
        <v>590</v>
      </c>
      <c r="P193" s="105" t="s">
        <v>590</v>
      </c>
      <c r="Q193" s="105" t="s">
        <v>590</v>
      </c>
      <c r="R193" s="105" t="s">
        <v>590</v>
      </c>
      <c r="S193" s="105" t="s">
        <v>590</v>
      </c>
      <c r="T193" s="105" t="s">
        <v>590</v>
      </c>
      <c r="U193" s="105" t="s">
        <v>590</v>
      </c>
      <c r="V193" s="105" t="s">
        <v>590</v>
      </c>
      <c r="W193" s="105" t="s">
        <v>590</v>
      </c>
      <c r="X193" s="105" t="s">
        <v>590</v>
      </c>
      <c r="Y193" s="201" t="s">
        <v>701</v>
      </c>
      <c r="Z193" s="101" t="s">
        <v>702</v>
      </c>
      <c r="AA193" s="101" t="s">
        <v>703</v>
      </c>
      <c r="AB193" s="186">
        <v>45849</v>
      </c>
      <c r="AC193" s="103">
        <v>14072</v>
      </c>
      <c r="AD193" s="186">
        <v>45849</v>
      </c>
      <c r="AE193" s="186">
        <v>46213</v>
      </c>
      <c r="AF193" s="101" t="s">
        <v>594</v>
      </c>
      <c r="AG193" s="101" t="s">
        <v>484</v>
      </c>
      <c r="AH193" s="101" t="s">
        <v>590</v>
      </c>
      <c r="AI193" s="101" t="s">
        <v>590</v>
      </c>
      <c r="AJ193" s="101" t="s">
        <v>590</v>
      </c>
      <c r="AK193" s="108">
        <v>84600</v>
      </c>
      <c r="AL193" s="201" t="s">
        <v>701</v>
      </c>
      <c r="AM193" s="101" t="s">
        <v>590</v>
      </c>
      <c r="AN193" s="101" t="s">
        <v>590</v>
      </c>
      <c r="AO193" s="102" t="s">
        <v>590</v>
      </c>
      <c r="AP193" s="101" t="s">
        <v>590</v>
      </c>
      <c r="AQ193" s="101" t="s">
        <v>590</v>
      </c>
      <c r="AR193" s="102" t="s">
        <v>590</v>
      </c>
      <c r="AS193" s="102" t="s">
        <v>590</v>
      </c>
      <c r="AT193" s="101" t="s">
        <v>590</v>
      </c>
      <c r="AU193" s="101" t="s">
        <v>590</v>
      </c>
      <c r="AV193" s="101" t="s">
        <v>590</v>
      </c>
      <c r="AW193" s="101" t="s">
        <v>590</v>
      </c>
      <c r="AX193" s="101" t="s">
        <v>590</v>
      </c>
      <c r="AY193" s="101" t="s">
        <v>590</v>
      </c>
      <c r="AZ193" s="101" t="s">
        <v>590</v>
      </c>
      <c r="BA193" s="101" t="s">
        <v>590</v>
      </c>
      <c r="BB193" s="101" t="s">
        <v>590</v>
      </c>
      <c r="BC193" s="101" t="s">
        <v>590</v>
      </c>
      <c r="BD193" s="101" t="s">
        <v>590</v>
      </c>
      <c r="BE193" s="101" t="s">
        <v>590</v>
      </c>
      <c r="BF193" s="101" t="s">
        <v>590</v>
      </c>
      <c r="BG193" s="101" t="s">
        <v>590</v>
      </c>
      <c r="BH193" s="101" t="s">
        <v>590</v>
      </c>
      <c r="BI193" s="101" t="s">
        <v>590</v>
      </c>
      <c r="BJ193" s="109">
        <v>84600</v>
      </c>
      <c r="BK193" s="188">
        <v>84600</v>
      </c>
      <c r="BL193" s="189">
        <v>0</v>
      </c>
      <c r="BM193" s="190">
        <f>SUM(BK193:BL193)</f>
        <v>84600</v>
      </c>
      <c r="BN193" s="101" t="s">
        <v>590</v>
      </c>
      <c r="BO193" s="101" t="s">
        <v>590</v>
      </c>
      <c r="BP193" s="101" t="s">
        <v>590</v>
      </c>
      <c r="BQ193" s="101" t="s">
        <v>590</v>
      </c>
      <c r="BR193" s="101" t="s">
        <v>590</v>
      </c>
      <c r="BS193" s="101" t="s">
        <v>590</v>
      </c>
      <c r="BT193" s="101" t="s">
        <v>590</v>
      </c>
      <c r="BU193" s="101" t="s">
        <v>590</v>
      </c>
      <c r="BV193" s="101" t="s">
        <v>590</v>
      </c>
      <c r="BW193" s="101" t="s">
        <v>590</v>
      </c>
      <c r="BX193" s="101" t="s">
        <v>590</v>
      </c>
      <c r="BY193" s="101" t="s">
        <v>590</v>
      </c>
      <c r="BZ193" s="101" t="s">
        <v>590</v>
      </c>
      <c r="CA193" s="101" t="s">
        <v>704</v>
      </c>
      <c r="CB193" s="103">
        <v>14072</v>
      </c>
      <c r="CC193" s="101" t="s">
        <v>692</v>
      </c>
      <c r="CD193" s="101">
        <v>715577</v>
      </c>
      <c r="CE193" s="101" t="s">
        <v>617</v>
      </c>
      <c r="CF193" s="101">
        <v>714910</v>
      </c>
    </row>
    <row r="194" spans="1:84" ht="214.5" thickBot="1">
      <c r="A194" s="101">
        <f>A193+1</f>
        <v>108</v>
      </c>
      <c r="B194" s="125" t="s">
        <v>684</v>
      </c>
      <c r="C194" s="101" t="s">
        <v>685</v>
      </c>
      <c r="D194" s="197" t="s">
        <v>326</v>
      </c>
      <c r="E194" s="204" t="s">
        <v>175</v>
      </c>
      <c r="F194" s="200" t="s">
        <v>686</v>
      </c>
      <c r="G194" s="205">
        <v>13882</v>
      </c>
      <c r="H194" s="206">
        <v>13928</v>
      </c>
      <c r="I194" s="125" t="s">
        <v>687</v>
      </c>
      <c r="J194" s="186">
        <v>45672</v>
      </c>
      <c r="K194" s="186">
        <v>46036</v>
      </c>
      <c r="L194" s="103">
        <v>13928</v>
      </c>
      <c r="M194" s="185" t="s">
        <v>590</v>
      </c>
      <c r="N194" s="105" t="s">
        <v>590</v>
      </c>
      <c r="O194" s="105" t="s">
        <v>590</v>
      </c>
      <c r="P194" s="105" t="s">
        <v>590</v>
      </c>
      <c r="Q194" s="105" t="s">
        <v>590</v>
      </c>
      <c r="R194" s="105" t="s">
        <v>590</v>
      </c>
      <c r="S194" s="105" t="s">
        <v>590</v>
      </c>
      <c r="T194" s="105" t="s">
        <v>590</v>
      </c>
      <c r="U194" s="105" t="s">
        <v>590</v>
      </c>
      <c r="V194" s="105" t="s">
        <v>590</v>
      </c>
      <c r="W194" s="105" t="s">
        <v>590</v>
      </c>
      <c r="X194" s="105" t="s">
        <v>590</v>
      </c>
      <c r="Y194" s="201" t="s">
        <v>705</v>
      </c>
      <c r="Z194" s="101" t="s">
        <v>706</v>
      </c>
      <c r="AA194" s="101" t="s">
        <v>707</v>
      </c>
      <c r="AB194" s="186">
        <v>45849</v>
      </c>
      <c r="AC194" s="103">
        <v>14092</v>
      </c>
      <c r="AD194" s="186">
        <v>45849</v>
      </c>
      <c r="AE194" s="186">
        <v>46213</v>
      </c>
      <c r="AF194" s="101" t="s">
        <v>594</v>
      </c>
      <c r="AG194" s="101" t="s">
        <v>484</v>
      </c>
      <c r="AH194" s="101" t="s">
        <v>590</v>
      </c>
      <c r="AI194" s="101" t="s">
        <v>590</v>
      </c>
      <c r="AJ194" s="101" t="s">
        <v>590</v>
      </c>
      <c r="AK194" s="108">
        <v>90956</v>
      </c>
      <c r="AL194" s="201" t="s">
        <v>705</v>
      </c>
      <c r="AM194" s="101" t="s">
        <v>590</v>
      </c>
      <c r="AN194" s="101" t="s">
        <v>590</v>
      </c>
      <c r="AO194" s="102" t="s">
        <v>590</v>
      </c>
      <c r="AP194" s="101" t="s">
        <v>590</v>
      </c>
      <c r="AQ194" s="101" t="s">
        <v>590</v>
      </c>
      <c r="AR194" s="102" t="s">
        <v>590</v>
      </c>
      <c r="AS194" s="102" t="s">
        <v>590</v>
      </c>
      <c r="AT194" s="101" t="s">
        <v>590</v>
      </c>
      <c r="AU194" s="101" t="s">
        <v>590</v>
      </c>
      <c r="AV194" s="101" t="s">
        <v>590</v>
      </c>
      <c r="AW194" s="101" t="s">
        <v>590</v>
      </c>
      <c r="AX194" s="101" t="s">
        <v>590</v>
      </c>
      <c r="AY194" s="101" t="s">
        <v>590</v>
      </c>
      <c r="AZ194" s="101" t="s">
        <v>590</v>
      </c>
      <c r="BA194" s="101" t="s">
        <v>590</v>
      </c>
      <c r="BB194" s="101" t="s">
        <v>590</v>
      </c>
      <c r="BC194" s="101" t="s">
        <v>590</v>
      </c>
      <c r="BD194" s="101" t="s">
        <v>590</v>
      </c>
      <c r="BE194" s="101" t="s">
        <v>590</v>
      </c>
      <c r="BF194" s="101" t="s">
        <v>590</v>
      </c>
      <c r="BG194" s="101" t="s">
        <v>590</v>
      </c>
      <c r="BH194" s="101" t="s">
        <v>590</v>
      </c>
      <c r="BI194" s="101" t="s">
        <v>590</v>
      </c>
      <c r="BJ194" s="109">
        <v>90596</v>
      </c>
      <c r="BK194" s="188">
        <v>0</v>
      </c>
      <c r="BL194" s="189">
        <v>0</v>
      </c>
      <c r="BM194" s="190">
        <v>0</v>
      </c>
      <c r="BN194" s="101" t="s">
        <v>590</v>
      </c>
      <c r="BO194" s="101" t="s">
        <v>590</v>
      </c>
      <c r="BP194" s="101" t="s">
        <v>590</v>
      </c>
      <c r="BQ194" s="101" t="s">
        <v>590</v>
      </c>
      <c r="BR194" s="101" t="s">
        <v>590</v>
      </c>
      <c r="BS194" s="101" t="s">
        <v>590</v>
      </c>
      <c r="BT194" s="101" t="s">
        <v>590</v>
      </c>
      <c r="BU194" s="101" t="s">
        <v>590</v>
      </c>
      <c r="BV194" s="101" t="s">
        <v>590</v>
      </c>
      <c r="BW194" s="101" t="s">
        <v>590</v>
      </c>
      <c r="BX194" s="101" t="s">
        <v>590</v>
      </c>
      <c r="BY194" s="101" t="s">
        <v>590</v>
      </c>
      <c r="BZ194" s="101" t="s">
        <v>590</v>
      </c>
      <c r="CA194" s="101">
        <v>304</v>
      </c>
      <c r="CB194" s="103">
        <v>14092</v>
      </c>
      <c r="CC194" s="101" t="s">
        <v>692</v>
      </c>
      <c r="CD194" s="101">
        <v>715577</v>
      </c>
      <c r="CE194" s="101" t="s">
        <v>617</v>
      </c>
      <c r="CF194" s="101">
        <v>714910</v>
      </c>
    </row>
    <row r="195" spans="1:84" ht="214.5" thickBot="1">
      <c r="A195" s="101">
        <f t="shared" ref="A195:A258" si="6">A194+1</f>
        <v>109</v>
      </c>
      <c r="B195" s="125" t="s">
        <v>684</v>
      </c>
      <c r="C195" s="101" t="s">
        <v>685</v>
      </c>
      <c r="D195" s="101" t="s">
        <v>326</v>
      </c>
      <c r="E195" s="101" t="s">
        <v>175</v>
      </c>
      <c r="F195" s="202" t="s">
        <v>686</v>
      </c>
      <c r="G195" s="103">
        <v>13882</v>
      </c>
      <c r="H195" s="103">
        <v>13928</v>
      </c>
      <c r="I195" s="125" t="s">
        <v>687</v>
      </c>
      <c r="J195" s="186">
        <v>45672</v>
      </c>
      <c r="K195" s="186">
        <v>46036</v>
      </c>
      <c r="L195" s="103">
        <v>13928</v>
      </c>
      <c r="M195" s="185" t="s">
        <v>590</v>
      </c>
      <c r="N195" s="105" t="s">
        <v>590</v>
      </c>
      <c r="O195" s="105" t="s">
        <v>590</v>
      </c>
      <c r="P195" s="105" t="s">
        <v>590</v>
      </c>
      <c r="Q195" s="105" t="s">
        <v>590</v>
      </c>
      <c r="R195" s="105" t="s">
        <v>590</v>
      </c>
      <c r="S195" s="105" t="s">
        <v>590</v>
      </c>
      <c r="T195" s="105" t="s">
        <v>590</v>
      </c>
      <c r="U195" s="105" t="s">
        <v>590</v>
      </c>
      <c r="V195" s="105"/>
      <c r="W195" s="105"/>
      <c r="X195" s="105"/>
      <c r="Y195" s="201" t="s">
        <v>708</v>
      </c>
      <c r="Z195" s="101" t="s">
        <v>709</v>
      </c>
      <c r="AA195" s="101" t="s">
        <v>710</v>
      </c>
      <c r="AB195" s="186">
        <v>45849</v>
      </c>
      <c r="AC195" s="103">
        <v>14070</v>
      </c>
      <c r="AD195" s="186">
        <v>45849</v>
      </c>
      <c r="AE195" s="186">
        <v>46213</v>
      </c>
      <c r="AF195" s="101" t="s">
        <v>594</v>
      </c>
      <c r="AG195" s="101" t="s">
        <v>484</v>
      </c>
      <c r="AH195" s="101" t="s">
        <v>590</v>
      </c>
      <c r="AI195" s="101" t="s">
        <v>590</v>
      </c>
      <c r="AJ195" s="101" t="s">
        <v>590</v>
      </c>
      <c r="AK195" s="108">
        <v>37276.699999999997</v>
      </c>
      <c r="AL195" s="201" t="s">
        <v>708</v>
      </c>
      <c r="AM195" s="101" t="s">
        <v>590</v>
      </c>
      <c r="AN195" s="101" t="s">
        <v>590</v>
      </c>
      <c r="AO195" s="102" t="s">
        <v>590</v>
      </c>
      <c r="AP195" s="101" t="s">
        <v>590</v>
      </c>
      <c r="AQ195" s="101" t="s">
        <v>590</v>
      </c>
      <c r="AR195" s="102" t="s">
        <v>590</v>
      </c>
      <c r="AS195" s="102" t="s">
        <v>590</v>
      </c>
      <c r="AT195" s="101" t="s">
        <v>590</v>
      </c>
      <c r="AU195" s="101" t="s">
        <v>590</v>
      </c>
      <c r="AV195" s="101" t="s">
        <v>590</v>
      </c>
      <c r="AW195" s="101" t="s">
        <v>590</v>
      </c>
      <c r="AX195" s="101" t="s">
        <v>590</v>
      </c>
      <c r="AY195" s="101" t="s">
        <v>590</v>
      </c>
      <c r="AZ195" s="101" t="s">
        <v>590</v>
      </c>
      <c r="BA195" s="101" t="s">
        <v>590</v>
      </c>
      <c r="BB195" s="101" t="s">
        <v>590</v>
      </c>
      <c r="BC195" s="101" t="s">
        <v>590</v>
      </c>
      <c r="BD195" s="101" t="s">
        <v>590</v>
      </c>
      <c r="BE195" s="101" t="s">
        <v>590</v>
      </c>
      <c r="BF195" s="101" t="s">
        <v>590</v>
      </c>
      <c r="BG195" s="101" t="s">
        <v>590</v>
      </c>
      <c r="BH195" s="101" t="s">
        <v>590</v>
      </c>
      <c r="BI195" s="101" t="s">
        <v>590</v>
      </c>
      <c r="BJ195" s="109">
        <v>37276.699999999997</v>
      </c>
      <c r="BK195" s="188">
        <v>0</v>
      </c>
      <c r="BL195" s="189">
        <v>0</v>
      </c>
      <c r="BM195" s="190">
        <f>BK195+BL195</f>
        <v>0</v>
      </c>
      <c r="BN195" s="101" t="s">
        <v>590</v>
      </c>
      <c r="BO195" s="101" t="s">
        <v>590</v>
      </c>
      <c r="BP195" s="101" t="s">
        <v>590</v>
      </c>
      <c r="BQ195" s="101" t="s">
        <v>590</v>
      </c>
      <c r="BR195" s="101" t="s">
        <v>590</v>
      </c>
      <c r="BS195" s="101" t="s">
        <v>590</v>
      </c>
      <c r="BT195" s="101" t="s">
        <v>590</v>
      </c>
      <c r="BU195" s="101" t="s">
        <v>590</v>
      </c>
      <c r="BV195" s="101" t="s">
        <v>590</v>
      </c>
      <c r="BW195" s="101" t="s">
        <v>590</v>
      </c>
      <c r="BX195" s="101" t="s">
        <v>590</v>
      </c>
      <c r="BY195" s="101" t="s">
        <v>590</v>
      </c>
      <c r="BZ195" s="101" t="s">
        <v>590</v>
      </c>
      <c r="CA195" s="101" t="s">
        <v>711</v>
      </c>
      <c r="CB195" s="103">
        <v>14070</v>
      </c>
      <c r="CC195" s="101" t="s">
        <v>692</v>
      </c>
      <c r="CD195" s="101">
        <v>715577</v>
      </c>
      <c r="CE195" s="101" t="s">
        <v>617</v>
      </c>
      <c r="CF195" s="101">
        <v>714910</v>
      </c>
    </row>
    <row r="196" spans="1:84" ht="214.5" thickBot="1">
      <c r="A196" s="101">
        <f t="shared" si="6"/>
        <v>110</v>
      </c>
      <c r="B196" s="125" t="s">
        <v>712</v>
      </c>
      <c r="C196" s="101" t="s">
        <v>713</v>
      </c>
      <c r="D196" s="101" t="s">
        <v>326</v>
      </c>
      <c r="E196" s="101" t="s">
        <v>175</v>
      </c>
      <c r="F196" s="202" t="s">
        <v>714</v>
      </c>
      <c r="G196" s="103">
        <v>13851</v>
      </c>
      <c r="H196" s="103">
        <v>13876</v>
      </c>
      <c r="I196" s="125" t="s">
        <v>715</v>
      </c>
      <c r="J196" s="186">
        <v>45569</v>
      </c>
      <c r="K196" s="186">
        <v>45933</v>
      </c>
      <c r="L196" s="103">
        <v>13876</v>
      </c>
      <c r="M196" s="185" t="s">
        <v>590</v>
      </c>
      <c r="N196" s="105" t="s">
        <v>590</v>
      </c>
      <c r="O196" s="105" t="s">
        <v>590</v>
      </c>
      <c r="P196" s="105" t="s">
        <v>590</v>
      </c>
      <c r="Q196" s="105" t="s">
        <v>590</v>
      </c>
      <c r="R196" s="105" t="s">
        <v>590</v>
      </c>
      <c r="S196" s="105" t="s">
        <v>590</v>
      </c>
      <c r="T196" s="105" t="s">
        <v>590</v>
      </c>
      <c r="U196" s="105" t="s">
        <v>590</v>
      </c>
      <c r="V196" s="105" t="s">
        <v>590</v>
      </c>
      <c r="W196" s="105"/>
      <c r="X196" s="105"/>
      <c r="Y196" s="201" t="s">
        <v>716</v>
      </c>
      <c r="Z196" s="101" t="s">
        <v>717</v>
      </c>
      <c r="AA196" s="101" t="s">
        <v>718</v>
      </c>
      <c r="AB196" s="186">
        <v>45853</v>
      </c>
      <c r="AC196" s="103">
        <v>14070</v>
      </c>
      <c r="AD196" s="186">
        <v>45852</v>
      </c>
      <c r="AE196" s="186">
        <v>46217</v>
      </c>
      <c r="AF196" s="101" t="s">
        <v>594</v>
      </c>
      <c r="AG196" s="101" t="s">
        <v>484</v>
      </c>
      <c r="AH196" s="101" t="s">
        <v>590</v>
      </c>
      <c r="AI196" s="101" t="s">
        <v>590</v>
      </c>
      <c r="AJ196" s="101" t="s">
        <v>590</v>
      </c>
      <c r="AK196" s="108">
        <v>9190</v>
      </c>
      <c r="AL196" s="201" t="s">
        <v>716</v>
      </c>
      <c r="AM196" s="101" t="s">
        <v>590</v>
      </c>
      <c r="AN196" s="101" t="s">
        <v>590</v>
      </c>
      <c r="AO196" s="102" t="s">
        <v>590</v>
      </c>
      <c r="AP196" s="101" t="s">
        <v>590</v>
      </c>
      <c r="AQ196" s="101" t="s">
        <v>590</v>
      </c>
      <c r="AR196" s="102" t="s">
        <v>590</v>
      </c>
      <c r="AS196" s="102" t="s">
        <v>590</v>
      </c>
      <c r="AT196" s="101" t="s">
        <v>590</v>
      </c>
      <c r="AU196" s="101" t="s">
        <v>590</v>
      </c>
      <c r="AV196" s="101" t="s">
        <v>590</v>
      </c>
      <c r="AW196" s="101" t="s">
        <v>590</v>
      </c>
      <c r="AX196" s="101" t="s">
        <v>590</v>
      </c>
      <c r="AY196" s="101" t="s">
        <v>590</v>
      </c>
      <c r="AZ196" s="101" t="s">
        <v>590</v>
      </c>
      <c r="BA196" s="101" t="s">
        <v>590</v>
      </c>
      <c r="BB196" s="101" t="s">
        <v>590</v>
      </c>
      <c r="BC196" s="101" t="s">
        <v>590</v>
      </c>
      <c r="BD196" s="101" t="s">
        <v>590</v>
      </c>
      <c r="BE196" s="101" t="s">
        <v>590</v>
      </c>
      <c r="BF196" s="101" t="s">
        <v>590</v>
      </c>
      <c r="BG196" s="101" t="s">
        <v>590</v>
      </c>
      <c r="BH196" s="101" t="s">
        <v>590</v>
      </c>
      <c r="BI196" s="101" t="s">
        <v>590</v>
      </c>
      <c r="BJ196" s="109">
        <v>9190</v>
      </c>
      <c r="BK196" s="188">
        <v>9190</v>
      </c>
      <c r="BL196" s="189">
        <v>0</v>
      </c>
      <c r="BM196" s="190">
        <f>SUM(BK196:BL196)</f>
        <v>9190</v>
      </c>
      <c r="BN196" s="101" t="s">
        <v>590</v>
      </c>
      <c r="BO196" s="101" t="s">
        <v>590</v>
      </c>
      <c r="BP196" s="101" t="s">
        <v>590</v>
      </c>
      <c r="BQ196" s="101" t="s">
        <v>590</v>
      </c>
      <c r="BR196" s="101" t="s">
        <v>590</v>
      </c>
      <c r="BS196" s="101" t="s">
        <v>590</v>
      </c>
      <c r="BT196" s="101" t="s">
        <v>590</v>
      </c>
      <c r="BU196" s="101" t="s">
        <v>590</v>
      </c>
      <c r="BV196" s="101" t="s">
        <v>590</v>
      </c>
      <c r="BW196" s="101" t="s">
        <v>590</v>
      </c>
      <c r="BX196" s="101" t="s">
        <v>590</v>
      </c>
      <c r="BY196" s="101" t="s">
        <v>590</v>
      </c>
      <c r="BZ196" s="101" t="s">
        <v>590</v>
      </c>
      <c r="CA196" s="101" t="s">
        <v>719</v>
      </c>
      <c r="CB196" s="103">
        <v>14070</v>
      </c>
      <c r="CC196" s="101" t="s">
        <v>720</v>
      </c>
      <c r="CD196" s="101">
        <v>700197</v>
      </c>
      <c r="CE196" s="101" t="s">
        <v>721</v>
      </c>
      <c r="CF196" s="101">
        <v>717012</v>
      </c>
    </row>
    <row r="197" spans="1:84" ht="214.5" thickBot="1">
      <c r="A197" s="101">
        <f t="shared" si="6"/>
        <v>111</v>
      </c>
      <c r="B197" s="125" t="s">
        <v>712</v>
      </c>
      <c r="C197" s="101" t="s">
        <v>713</v>
      </c>
      <c r="D197" s="101" t="s">
        <v>326</v>
      </c>
      <c r="E197" s="101" t="s">
        <v>175</v>
      </c>
      <c r="F197" s="202" t="s">
        <v>714</v>
      </c>
      <c r="G197" s="103">
        <v>13851</v>
      </c>
      <c r="H197" s="103">
        <v>13876</v>
      </c>
      <c r="I197" s="125" t="s">
        <v>715</v>
      </c>
      <c r="J197" s="186">
        <v>45569</v>
      </c>
      <c r="K197" s="186">
        <v>45933</v>
      </c>
      <c r="L197" s="103">
        <v>13876</v>
      </c>
      <c r="M197" s="185" t="s">
        <v>590</v>
      </c>
      <c r="N197" s="105" t="s">
        <v>590</v>
      </c>
      <c r="O197" s="105" t="s">
        <v>590</v>
      </c>
      <c r="P197" s="105" t="s">
        <v>590</v>
      </c>
      <c r="Q197" s="105" t="s">
        <v>590</v>
      </c>
      <c r="R197" s="105" t="s">
        <v>590</v>
      </c>
      <c r="S197" s="105" t="s">
        <v>590</v>
      </c>
      <c r="T197" s="105" t="s">
        <v>590</v>
      </c>
      <c r="U197" s="105" t="s">
        <v>590</v>
      </c>
      <c r="V197" s="105"/>
      <c r="W197" s="105"/>
      <c r="X197" s="105"/>
      <c r="Y197" s="201" t="s">
        <v>722</v>
      </c>
      <c r="Z197" s="101" t="s">
        <v>723</v>
      </c>
      <c r="AA197" s="101" t="s">
        <v>724</v>
      </c>
      <c r="AB197" s="186">
        <v>45853</v>
      </c>
      <c r="AC197" s="103">
        <v>14066</v>
      </c>
      <c r="AD197" s="186">
        <v>45852</v>
      </c>
      <c r="AE197" s="186">
        <v>46217</v>
      </c>
      <c r="AF197" s="101" t="s">
        <v>594</v>
      </c>
      <c r="AG197" s="101" t="s">
        <v>484</v>
      </c>
      <c r="AH197" s="101" t="s">
        <v>590</v>
      </c>
      <c r="AI197" s="101" t="s">
        <v>590</v>
      </c>
      <c r="AJ197" s="101" t="s">
        <v>590</v>
      </c>
      <c r="AK197" s="108">
        <v>5664</v>
      </c>
      <c r="AL197" s="201" t="s">
        <v>722</v>
      </c>
      <c r="AM197" s="101" t="s">
        <v>590</v>
      </c>
      <c r="AN197" s="101" t="s">
        <v>590</v>
      </c>
      <c r="AO197" s="102" t="s">
        <v>590</v>
      </c>
      <c r="AP197" s="101" t="s">
        <v>590</v>
      </c>
      <c r="AQ197" s="101" t="s">
        <v>590</v>
      </c>
      <c r="AR197" s="102" t="s">
        <v>590</v>
      </c>
      <c r="AS197" s="102" t="s">
        <v>590</v>
      </c>
      <c r="AT197" s="101" t="s">
        <v>590</v>
      </c>
      <c r="AU197" s="101" t="s">
        <v>590</v>
      </c>
      <c r="AV197" s="101" t="s">
        <v>590</v>
      </c>
      <c r="AW197" s="101" t="s">
        <v>590</v>
      </c>
      <c r="AX197" s="101" t="s">
        <v>590</v>
      </c>
      <c r="AY197" s="101" t="s">
        <v>590</v>
      </c>
      <c r="AZ197" s="101" t="s">
        <v>590</v>
      </c>
      <c r="BA197" s="101" t="s">
        <v>590</v>
      </c>
      <c r="BB197" s="101" t="s">
        <v>590</v>
      </c>
      <c r="BC197" s="101" t="s">
        <v>590</v>
      </c>
      <c r="BD197" s="101" t="s">
        <v>590</v>
      </c>
      <c r="BE197" s="101" t="s">
        <v>590</v>
      </c>
      <c r="BF197" s="101" t="s">
        <v>590</v>
      </c>
      <c r="BG197" s="101" t="s">
        <v>590</v>
      </c>
      <c r="BH197" s="101" t="s">
        <v>590</v>
      </c>
      <c r="BI197" s="101" t="s">
        <v>590</v>
      </c>
      <c r="BJ197" s="109">
        <v>5664</v>
      </c>
      <c r="BK197" s="188">
        <v>5664</v>
      </c>
      <c r="BL197" s="189">
        <v>0</v>
      </c>
      <c r="BM197" s="190">
        <f>BK197+BL197</f>
        <v>5664</v>
      </c>
      <c r="BN197" s="101" t="s">
        <v>590</v>
      </c>
      <c r="BO197" s="101" t="s">
        <v>590</v>
      </c>
      <c r="BP197" s="101" t="s">
        <v>590</v>
      </c>
      <c r="BQ197" s="101" t="s">
        <v>590</v>
      </c>
      <c r="BR197" s="101" t="s">
        <v>590</v>
      </c>
      <c r="BS197" s="101" t="s">
        <v>590</v>
      </c>
      <c r="BT197" s="101" t="s">
        <v>590</v>
      </c>
      <c r="BU197" s="101" t="s">
        <v>590</v>
      </c>
      <c r="BV197" s="101" t="s">
        <v>590</v>
      </c>
      <c r="BW197" s="101" t="s">
        <v>590</v>
      </c>
      <c r="BX197" s="101" t="s">
        <v>590</v>
      </c>
      <c r="BY197" s="101" t="s">
        <v>590</v>
      </c>
      <c r="BZ197" s="101" t="s">
        <v>590</v>
      </c>
      <c r="CA197" s="101" t="s">
        <v>725</v>
      </c>
      <c r="CB197" s="103">
        <v>14068</v>
      </c>
      <c r="CC197" s="101" t="s">
        <v>720</v>
      </c>
      <c r="CD197" s="101">
        <v>700197</v>
      </c>
      <c r="CE197" s="101" t="s">
        <v>721</v>
      </c>
      <c r="CF197" s="101">
        <v>717012</v>
      </c>
    </row>
    <row r="198" spans="1:84" ht="186" thickBot="1">
      <c r="A198" s="101">
        <f t="shared" si="6"/>
        <v>112</v>
      </c>
      <c r="B198" s="125" t="s">
        <v>726</v>
      </c>
      <c r="C198" s="101" t="s">
        <v>727</v>
      </c>
      <c r="D198" s="101" t="s">
        <v>728</v>
      </c>
      <c r="E198" s="101" t="s">
        <v>175</v>
      </c>
      <c r="F198" s="202" t="s">
        <v>729</v>
      </c>
      <c r="G198" s="105" t="s">
        <v>590</v>
      </c>
      <c r="H198" s="105" t="s">
        <v>590</v>
      </c>
      <c r="I198" s="105" t="s">
        <v>590</v>
      </c>
      <c r="J198" s="105" t="s">
        <v>590</v>
      </c>
      <c r="K198" s="105" t="s">
        <v>590</v>
      </c>
      <c r="L198" s="105" t="s">
        <v>590</v>
      </c>
      <c r="M198" s="125" t="s">
        <v>730</v>
      </c>
      <c r="N198" s="101" t="s">
        <v>491</v>
      </c>
      <c r="O198" s="103">
        <v>14060</v>
      </c>
      <c r="P198" s="103">
        <v>14060</v>
      </c>
      <c r="Q198" s="105" t="s">
        <v>590</v>
      </c>
      <c r="R198" s="105" t="s">
        <v>590</v>
      </c>
      <c r="S198" s="105" t="s">
        <v>590</v>
      </c>
      <c r="T198" s="105" t="s">
        <v>590</v>
      </c>
      <c r="U198" s="105" t="s">
        <v>590</v>
      </c>
      <c r="V198" s="105" t="s">
        <v>590</v>
      </c>
      <c r="W198" s="105" t="s">
        <v>590</v>
      </c>
      <c r="X198" s="105" t="s">
        <v>590</v>
      </c>
      <c r="Y198" s="201" t="s">
        <v>731</v>
      </c>
      <c r="Z198" s="101" t="s">
        <v>732</v>
      </c>
      <c r="AA198" s="101" t="s">
        <v>733</v>
      </c>
      <c r="AB198" s="186">
        <v>45854</v>
      </c>
      <c r="AC198" s="103">
        <v>14068</v>
      </c>
      <c r="AD198" s="186">
        <v>45854</v>
      </c>
      <c r="AE198" s="186">
        <v>46218</v>
      </c>
      <c r="AF198" s="101" t="s">
        <v>594</v>
      </c>
      <c r="AG198" s="101" t="s">
        <v>186</v>
      </c>
      <c r="AH198" s="101" t="s">
        <v>590</v>
      </c>
      <c r="AI198" s="101" t="s">
        <v>590</v>
      </c>
      <c r="AJ198" s="101" t="s">
        <v>590</v>
      </c>
      <c r="AK198" s="108">
        <v>51000</v>
      </c>
      <c r="AL198" s="201" t="s">
        <v>731</v>
      </c>
      <c r="AM198" s="101" t="s">
        <v>590</v>
      </c>
      <c r="AN198" s="101" t="s">
        <v>590</v>
      </c>
      <c r="AO198" s="102" t="s">
        <v>590</v>
      </c>
      <c r="AP198" s="101" t="s">
        <v>590</v>
      </c>
      <c r="AQ198" s="101" t="s">
        <v>590</v>
      </c>
      <c r="AR198" s="102" t="s">
        <v>590</v>
      </c>
      <c r="AS198" s="102" t="s">
        <v>590</v>
      </c>
      <c r="AT198" s="101" t="s">
        <v>590</v>
      </c>
      <c r="AU198" s="101" t="s">
        <v>590</v>
      </c>
      <c r="AV198" s="101" t="s">
        <v>590</v>
      </c>
      <c r="AW198" s="101" t="s">
        <v>590</v>
      </c>
      <c r="AX198" s="101" t="s">
        <v>590</v>
      </c>
      <c r="AY198" s="101" t="s">
        <v>590</v>
      </c>
      <c r="AZ198" s="101" t="s">
        <v>590</v>
      </c>
      <c r="BA198" s="101" t="s">
        <v>590</v>
      </c>
      <c r="BB198" s="101" t="s">
        <v>590</v>
      </c>
      <c r="BC198" s="101" t="s">
        <v>590</v>
      </c>
      <c r="BD198" s="101" t="s">
        <v>590</v>
      </c>
      <c r="BE198" s="101" t="s">
        <v>590</v>
      </c>
      <c r="BF198" s="101" t="s">
        <v>590</v>
      </c>
      <c r="BG198" s="101" t="s">
        <v>590</v>
      </c>
      <c r="BH198" s="101" t="s">
        <v>590</v>
      </c>
      <c r="BI198" s="101" t="s">
        <v>590</v>
      </c>
      <c r="BJ198" s="109">
        <v>51000</v>
      </c>
      <c r="BK198" s="188">
        <v>51000</v>
      </c>
      <c r="BL198" s="189">
        <v>0</v>
      </c>
      <c r="BM198" s="190">
        <f>SUM(BK198:BL198)</f>
        <v>51000</v>
      </c>
      <c r="BN198" s="101" t="s">
        <v>590</v>
      </c>
      <c r="BO198" s="101" t="s">
        <v>590</v>
      </c>
      <c r="BP198" s="101" t="s">
        <v>590</v>
      </c>
      <c r="BQ198" s="101" t="s">
        <v>590</v>
      </c>
      <c r="BR198" s="101" t="s">
        <v>590</v>
      </c>
      <c r="BS198" s="101" t="s">
        <v>590</v>
      </c>
      <c r="BT198" s="101" t="s">
        <v>590</v>
      </c>
      <c r="BU198" s="101" t="s">
        <v>590</v>
      </c>
      <c r="BV198" s="101" t="s">
        <v>590</v>
      </c>
      <c r="BW198" s="101" t="s">
        <v>590</v>
      </c>
      <c r="BX198" s="101" t="s">
        <v>590</v>
      </c>
      <c r="BY198" s="101" t="s">
        <v>590</v>
      </c>
      <c r="BZ198" s="101" t="s">
        <v>590</v>
      </c>
      <c r="CA198" s="101" t="s">
        <v>734</v>
      </c>
      <c r="CB198" s="103">
        <v>14070</v>
      </c>
      <c r="CC198" s="101" t="s">
        <v>735</v>
      </c>
      <c r="CD198" s="101">
        <v>714902</v>
      </c>
      <c r="CE198" s="101" t="s">
        <v>736</v>
      </c>
      <c r="CF198" s="101">
        <v>715468</v>
      </c>
    </row>
    <row r="199" spans="1:84" ht="357" thickBot="1">
      <c r="A199" s="101">
        <f t="shared" si="6"/>
        <v>113</v>
      </c>
      <c r="B199" s="125" t="s">
        <v>737</v>
      </c>
      <c r="C199" s="101" t="s">
        <v>738</v>
      </c>
      <c r="D199" s="101" t="s">
        <v>326</v>
      </c>
      <c r="E199" s="101" t="s">
        <v>175</v>
      </c>
      <c r="F199" s="202" t="s">
        <v>739</v>
      </c>
      <c r="G199" s="103">
        <v>13849</v>
      </c>
      <c r="H199" s="103">
        <v>13873</v>
      </c>
      <c r="I199" s="125" t="s">
        <v>740</v>
      </c>
      <c r="J199" s="186">
        <v>45566</v>
      </c>
      <c r="K199" s="186">
        <v>45930</v>
      </c>
      <c r="L199" s="103">
        <v>13873</v>
      </c>
      <c r="M199" s="185" t="s">
        <v>590</v>
      </c>
      <c r="N199" s="105" t="s">
        <v>590</v>
      </c>
      <c r="O199" s="105" t="s">
        <v>590</v>
      </c>
      <c r="P199" s="105" t="s">
        <v>590</v>
      </c>
      <c r="Q199" s="105" t="s">
        <v>590</v>
      </c>
      <c r="R199" s="105" t="s">
        <v>590</v>
      </c>
      <c r="S199" s="105" t="s">
        <v>590</v>
      </c>
      <c r="T199" s="105" t="s">
        <v>590</v>
      </c>
      <c r="U199" s="105" t="s">
        <v>590</v>
      </c>
      <c r="V199" s="105" t="s">
        <v>590</v>
      </c>
      <c r="W199" s="105" t="s">
        <v>590</v>
      </c>
      <c r="X199" s="105"/>
      <c r="Y199" s="201" t="s">
        <v>741</v>
      </c>
      <c r="Z199" s="101" t="s">
        <v>623</v>
      </c>
      <c r="AA199" s="101" t="s">
        <v>624</v>
      </c>
      <c r="AB199" s="186">
        <v>45859</v>
      </c>
      <c r="AC199" s="103">
        <v>14072</v>
      </c>
      <c r="AD199" s="186">
        <v>45859</v>
      </c>
      <c r="AE199" s="186">
        <v>46223</v>
      </c>
      <c r="AF199" s="101" t="s">
        <v>594</v>
      </c>
      <c r="AG199" s="101" t="s">
        <v>484</v>
      </c>
      <c r="AH199" s="101" t="s">
        <v>590</v>
      </c>
      <c r="AI199" s="101" t="s">
        <v>590</v>
      </c>
      <c r="AJ199" s="101" t="s">
        <v>590</v>
      </c>
      <c r="AK199" s="108">
        <v>236000</v>
      </c>
      <c r="AL199" s="201" t="s">
        <v>741</v>
      </c>
      <c r="AM199" s="101" t="s">
        <v>590</v>
      </c>
      <c r="AN199" s="101" t="s">
        <v>590</v>
      </c>
      <c r="AO199" s="102" t="s">
        <v>590</v>
      </c>
      <c r="AP199" s="101" t="s">
        <v>590</v>
      </c>
      <c r="AQ199" s="101" t="s">
        <v>590</v>
      </c>
      <c r="AR199" s="102" t="s">
        <v>590</v>
      </c>
      <c r="AS199" s="102" t="s">
        <v>590</v>
      </c>
      <c r="AT199" s="101" t="s">
        <v>590</v>
      </c>
      <c r="AU199" s="101" t="s">
        <v>590</v>
      </c>
      <c r="AV199" s="101" t="s">
        <v>590</v>
      </c>
      <c r="AW199" s="101" t="s">
        <v>590</v>
      </c>
      <c r="AX199" s="101" t="s">
        <v>590</v>
      </c>
      <c r="AY199" s="101" t="s">
        <v>590</v>
      </c>
      <c r="AZ199" s="101" t="s">
        <v>590</v>
      </c>
      <c r="BA199" s="101" t="s">
        <v>590</v>
      </c>
      <c r="BB199" s="101" t="s">
        <v>590</v>
      </c>
      <c r="BC199" s="101" t="s">
        <v>590</v>
      </c>
      <c r="BD199" s="101" t="s">
        <v>590</v>
      </c>
      <c r="BE199" s="101" t="s">
        <v>590</v>
      </c>
      <c r="BF199" s="101" t="s">
        <v>590</v>
      </c>
      <c r="BG199" s="101" t="s">
        <v>590</v>
      </c>
      <c r="BH199" s="101" t="s">
        <v>590</v>
      </c>
      <c r="BI199" s="101" t="s">
        <v>590</v>
      </c>
      <c r="BJ199" s="109">
        <v>236000</v>
      </c>
      <c r="BK199" s="188">
        <v>236000</v>
      </c>
      <c r="BL199" s="189">
        <v>0</v>
      </c>
      <c r="BM199" s="190">
        <f>BK199+BL199</f>
        <v>236000</v>
      </c>
      <c r="BN199" s="101" t="s">
        <v>590</v>
      </c>
      <c r="BO199" s="101" t="s">
        <v>590</v>
      </c>
      <c r="BP199" s="101" t="s">
        <v>590</v>
      </c>
      <c r="BQ199" s="101" t="s">
        <v>590</v>
      </c>
      <c r="BR199" s="101" t="s">
        <v>590</v>
      </c>
      <c r="BS199" s="101" t="s">
        <v>590</v>
      </c>
      <c r="BT199" s="101" t="s">
        <v>590</v>
      </c>
      <c r="BU199" s="101" t="s">
        <v>590</v>
      </c>
      <c r="BV199" s="101" t="s">
        <v>590</v>
      </c>
      <c r="BW199" s="101" t="s">
        <v>590</v>
      </c>
      <c r="BX199" s="101" t="s">
        <v>590</v>
      </c>
      <c r="BY199" s="101" t="s">
        <v>590</v>
      </c>
      <c r="BZ199" s="101" t="s">
        <v>590</v>
      </c>
      <c r="CA199" s="101" t="s">
        <v>742</v>
      </c>
      <c r="CB199" s="103">
        <v>14072</v>
      </c>
      <c r="CC199" s="101" t="s">
        <v>743</v>
      </c>
      <c r="CD199" s="101">
        <v>715846</v>
      </c>
      <c r="CE199" s="101" t="s">
        <v>448</v>
      </c>
      <c r="CF199" s="101">
        <v>714910</v>
      </c>
    </row>
    <row r="200" spans="1:84" ht="357" thickBot="1">
      <c r="A200" s="101">
        <f t="shared" si="6"/>
        <v>114</v>
      </c>
      <c r="B200" s="125" t="s">
        <v>737</v>
      </c>
      <c r="C200" s="101" t="s">
        <v>738</v>
      </c>
      <c r="D200" s="101" t="s">
        <v>326</v>
      </c>
      <c r="E200" s="101" t="s">
        <v>175</v>
      </c>
      <c r="F200" s="202" t="s">
        <v>739</v>
      </c>
      <c r="G200" s="103">
        <v>13849</v>
      </c>
      <c r="H200" s="103">
        <v>13873</v>
      </c>
      <c r="I200" s="125" t="s">
        <v>740</v>
      </c>
      <c r="J200" s="186">
        <v>45566</v>
      </c>
      <c r="K200" s="186">
        <v>45930</v>
      </c>
      <c r="L200" s="103">
        <v>13873</v>
      </c>
      <c r="M200" s="185" t="s">
        <v>590</v>
      </c>
      <c r="N200" s="105" t="s">
        <v>590</v>
      </c>
      <c r="O200" s="105" t="s">
        <v>590</v>
      </c>
      <c r="P200" s="105" t="s">
        <v>590</v>
      </c>
      <c r="Q200" s="105" t="s">
        <v>590</v>
      </c>
      <c r="R200" s="105" t="s">
        <v>590</v>
      </c>
      <c r="S200" s="105" t="s">
        <v>590</v>
      </c>
      <c r="T200" s="105" t="s">
        <v>590</v>
      </c>
      <c r="U200" s="105" t="s">
        <v>590</v>
      </c>
      <c r="V200" s="105" t="s">
        <v>590</v>
      </c>
      <c r="W200" s="105"/>
      <c r="X200" s="105"/>
      <c r="Y200" s="201" t="s">
        <v>744</v>
      </c>
      <c r="Z200" s="101" t="s">
        <v>1035</v>
      </c>
      <c r="AA200" s="101" t="s">
        <v>745</v>
      </c>
      <c r="AB200" s="186">
        <v>45859</v>
      </c>
      <c r="AC200" s="103">
        <v>14072</v>
      </c>
      <c r="AD200" s="186">
        <v>45859</v>
      </c>
      <c r="AE200" s="186">
        <v>46223</v>
      </c>
      <c r="AF200" s="101" t="s">
        <v>594</v>
      </c>
      <c r="AG200" s="101" t="s">
        <v>484</v>
      </c>
      <c r="AH200" s="101" t="s">
        <v>590</v>
      </c>
      <c r="AI200" s="101" t="s">
        <v>590</v>
      </c>
      <c r="AJ200" s="101" t="s">
        <v>590</v>
      </c>
      <c r="AK200" s="108">
        <v>679843</v>
      </c>
      <c r="AL200" s="201" t="s">
        <v>744</v>
      </c>
      <c r="AM200" s="101" t="s">
        <v>590</v>
      </c>
      <c r="AN200" s="101" t="s">
        <v>590</v>
      </c>
      <c r="AO200" s="102" t="s">
        <v>590</v>
      </c>
      <c r="AP200" s="101" t="s">
        <v>590</v>
      </c>
      <c r="AQ200" s="101" t="s">
        <v>590</v>
      </c>
      <c r="AR200" s="102" t="s">
        <v>590</v>
      </c>
      <c r="AS200" s="102" t="s">
        <v>590</v>
      </c>
      <c r="AT200" s="101" t="s">
        <v>590</v>
      </c>
      <c r="AU200" s="101" t="s">
        <v>590</v>
      </c>
      <c r="AV200" s="101" t="s">
        <v>590</v>
      </c>
      <c r="AW200" s="101" t="s">
        <v>590</v>
      </c>
      <c r="AX200" s="101" t="s">
        <v>590</v>
      </c>
      <c r="AY200" s="101" t="s">
        <v>590</v>
      </c>
      <c r="AZ200" s="101" t="s">
        <v>590</v>
      </c>
      <c r="BA200" s="101" t="s">
        <v>590</v>
      </c>
      <c r="BB200" s="101" t="s">
        <v>590</v>
      </c>
      <c r="BC200" s="101" t="s">
        <v>590</v>
      </c>
      <c r="BD200" s="101" t="s">
        <v>590</v>
      </c>
      <c r="BE200" s="101" t="s">
        <v>590</v>
      </c>
      <c r="BF200" s="101" t="s">
        <v>590</v>
      </c>
      <c r="BG200" s="101" t="s">
        <v>590</v>
      </c>
      <c r="BH200" s="101" t="s">
        <v>590</v>
      </c>
      <c r="BI200" s="101"/>
      <c r="BJ200" s="109">
        <v>679843</v>
      </c>
      <c r="BK200" s="188">
        <v>632033</v>
      </c>
      <c r="BL200" s="189">
        <v>47810</v>
      </c>
      <c r="BM200" s="190">
        <f>SUM(BK200:BL200)</f>
        <v>679843</v>
      </c>
      <c r="BN200" s="101" t="s">
        <v>590</v>
      </c>
      <c r="BO200" s="101" t="s">
        <v>590</v>
      </c>
      <c r="BP200" s="101" t="s">
        <v>590</v>
      </c>
      <c r="BQ200" s="101" t="s">
        <v>590</v>
      </c>
      <c r="BR200" s="101" t="s">
        <v>590</v>
      </c>
      <c r="BS200" s="101" t="s">
        <v>590</v>
      </c>
      <c r="BT200" s="101" t="s">
        <v>590</v>
      </c>
      <c r="BU200" s="101" t="s">
        <v>590</v>
      </c>
      <c r="BV200" s="101" t="s">
        <v>590</v>
      </c>
      <c r="BW200" s="101" t="s">
        <v>590</v>
      </c>
      <c r="BX200" s="101" t="s">
        <v>590</v>
      </c>
      <c r="BY200" s="101" t="s">
        <v>590</v>
      </c>
      <c r="BZ200" s="101" t="s">
        <v>590</v>
      </c>
      <c r="CA200" s="101" t="s">
        <v>746</v>
      </c>
      <c r="CB200" s="103">
        <v>14072</v>
      </c>
      <c r="CC200" s="101" t="s">
        <v>743</v>
      </c>
      <c r="CD200" s="101">
        <v>715846</v>
      </c>
      <c r="CE200" s="101" t="s">
        <v>448</v>
      </c>
      <c r="CF200" s="101">
        <v>714910</v>
      </c>
    </row>
    <row r="201" spans="1:84" ht="357" thickBot="1">
      <c r="A201" s="101">
        <f t="shared" si="6"/>
        <v>115</v>
      </c>
      <c r="B201" s="125" t="s">
        <v>737</v>
      </c>
      <c r="C201" s="101" t="s">
        <v>738</v>
      </c>
      <c r="D201" s="101" t="s">
        <v>326</v>
      </c>
      <c r="E201" s="101" t="s">
        <v>175</v>
      </c>
      <c r="F201" s="202" t="s">
        <v>739</v>
      </c>
      <c r="G201" s="103">
        <v>13849</v>
      </c>
      <c r="H201" s="103">
        <v>13873</v>
      </c>
      <c r="I201" s="125" t="s">
        <v>740</v>
      </c>
      <c r="J201" s="186">
        <v>45566</v>
      </c>
      <c r="K201" s="186">
        <v>45930</v>
      </c>
      <c r="L201" s="103">
        <v>13873</v>
      </c>
      <c r="M201" s="185" t="s">
        <v>590</v>
      </c>
      <c r="N201" s="105" t="s">
        <v>590</v>
      </c>
      <c r="O201" s="105" t="s">
        <v>590</v>
      </c>
      <c r="P201" s="105" t="s">
        <v>590</v>
      </c>
      <c r="Q201" s="105" t="s">
        <v>590</v>
      </c>
      <c r="R201" s="105" t="s">
        <v>590</v>
      </c>
      <c r="S201" s="105" t="s">
        <v>590</v>
      </c>
      <c r="T201" s="105" t="s">
        <v>590</v>
      </c>
      <c r="U201" s="105" t="s">
        <v>590</v>
      </c>
      <c r="V201" s="105" t="s">
        <v>590</v>
      </c>
      <c r="W201" s="105"/>
      <c r="X201" s="105"/>
      <c r="Y201" s="201" t="s">
        <v>747</v>
      </c>
      <c r="Z201" s="101" t="s">
        <v>619</v>
      </c>
      <c r="AA201" s="101" t="s">
        <v>682</v>
      </c>
      <c r="AB201" s="186">
        <v>45859</v>
      </c>
      <c r="AC201" s="103">
        <v>14072</v>
      </c>
      <c r="AD201" s="186">
        <v>45859</v>
      </c>
      <c r="AE201" s="186">
        <v>46223</v>
      </c>
      <c r="AF201" s="101" t="s">
        <v>594</v>
      </c>
      <c r="AG201" s="101" t="s">
        <v>484</v>
      </c>
      <c r="AH201" s="101" t="s">
        <v>590</v>
      </c>
      <c r="AI201" s="101" t="s">
        <v>590</v>
      </c>
      <c r="AJ201" s="101" t="s">
        <v>590</v>
      </c>
      <c r="AK201" s="108">
        <v>287957.5</v>
      </c>
      <c r="AL201" s="201" t="s">
        <v>747</v>
      </c>
      <c r="AM201" s="101" t="s">
        <v>590</v>
      </c>
      <c r="AN201" s="101" t="s">
        <v>590</v>
      </c>
      <c r="AO201" s="102" t="s">
        <v>590</v>
      </c>
      <c r="AP201" s="101" t="s">
        <v>590</v>
      </c>
      <c r="AQ201" s="101" t="s">
        <v>590</v>
      </c>
      <c r="AR201" s="102" t="s">
        <v>590</v>
      </c>
      <c r="AS201" s="102" t="s">
        <v>590</v>
      </c>
      <c r="AT201" s="101" t="s">
        <v>590</v>
      </c>
      <c r="AU201" s="101" t="s">
        <v>590</v>
      </c>
      <c r="AV201" s="101" t="s">
        <v>590</v>
      </c>
      <c r="AW201" s="101" t="s">
        <v>590</v>
      </c>
      <c r="AX201" s="101" t="s">
        <v>590</v>
      </c>
      <c r="AY201" s="101" t="s">
        <v>590</v>
      </c>
      <c r="AZ201" s="101" t="s">
        <v>590</v>
      </c>
      <c r="BA201" s="101" t="s">
        <v>590</v>
      </c>
      <c r="BB201" s="101" t="s">
        <v>590</v>
      </c>
      <c r="BC201" s="101" t="s">
        <v>590</v>
      </c>
      <c r="BD201" s="101" t="s">
        <v>590</v>
      </c>
      <c r="BE201" s="101" t="s">
        <v>590</v>
      </c>
      <c r="BF201" s="101" t="s">
        <v>590</v>
      </c>
      <c r="BG201" s="101" t="s">
        <v>590</v>
      </c>
      <c r="BH201" s="101" t="s">
        <v>590</v>
      </c>
      <c r="BI201" s="101"/>
      <c r="BJ201" s="109">
        <v>287957.5</v>
      </c>
      <c r="BK201" s="188">
        <v>103369.2</v>
      </c>
      <c r="BL201" s="189">
        <v>0</v>
      </c>
      <c r="BM201" s="190">
        <f>BK201+BL201</f>
        <v>103369.2</v>
      </c>
      <c r="BN201" s="101" t="s">
        <v>590</v>
      </c>
      <c r="BO201" s="101" t="s">
        <v>590</v>
      </c>
      <c r="BP201" s="101" t="s">
        <v>590</v>
      </c>
      <c r="BQ201" s="101" t="s">
        <v>590</v>
      </c>
      <c r="BR201" s="101" t="s">
        <v>590</v>
      </c>
      <c r="BS201" s="101" t="s">
        <v>590</v>
      </c>
      <c r="BT201" s="101" t="s">
        <v>590</v>
      </c>
      <c r="BU201" s="101" t="s">
        <v>590</v>
      </c>
      <c r="BV201" s="101" t="s">
        <v>590</v>
      </c>
      <c r="BW201" s="101" t="s">
        <v>590</v>
      </c>
      <c r="BX201" s="101" t="s">
        <v>590</v>
      </c>
      <c r="BY201" s="101" t="s">
        <v>590</v>
      </c>
      <c r="BZ201" s="101" t="s">
        <v>590</v>
      </c>
      <c r="CA201" s="101" t="s">
        <v>748</v>
      </c>
      <c r="CB201" s="103">
        <v>14072</v>
      </c>
      <c r="CC201" s="101" t="s">
        <v>743</v>
      </c>
      <c r="CD201" s="101">
        <v>715846</v>
      </c>
      <c r="CE201" s="101" t="s">
        <v>448</v>
      </c>
      <c r="CF201" s="101">
        <v>714910</v>
      </c>
    </row>
    <row r="202" spans="1:84" ht="143.25" thickBot="1">
      <c r="A202" s="101">
        <f t="shared" si="6"/>
        <v>116</v>
      </c>
      <c r="B202" s="125" t="s">
        <v>749</v>
      </c>
      <c r="C202" s="101" t="s">
        <v>750</v>
      </c>
      <c r="D202" s="101" t="s">
        <v>326</v>
      </c>
      <c r="E202" s="101" t="s">
        <v>175</v>
      </c>
      <c r="F202" s="202" t="s">
        <v>751</v>
      </c>
      <c r="G202" s="103">
        <v>13984</v>
      </c>
      <c r="H202" s="103">
        <v>14041</v>
      </c>
      <c r="I202" s="125" t="s">
        <v>752</v>
      </c>
      <c r="J202" s="186">
        <v>45819</v>
      </c>
      <c r="K202" s="186">
        <v>46183</v>
      </c>
      <c r="L202" s="103">
        <v>14041</v>
      </c>
      <c r="M202" s="185" t="s">
        <v>590</v>
      </c>
      <c r="N202" s="105" t="s">
        <v>590</v>
      </c>
      <c r="O202" s="105" t="s">
        <v>590</v>
      </c>
      <c r="P202" s="105" t="s">
        <v>590</v>
      </c>
      <c r="Q202" s="105" t="s">
        <v>590</v>
      </c>
      <c r="R202" s="105" t="s">
        <v>590</v>
      </c>
      <c r="S202" s="105" t="s">
        <v>590</v>
      </c>
      <c r="T202" s="105" t="s">
        <v>590</v>
      </c>
      <c r="U202" s="105" t="s">
        <v>590</v>
      </c>
      <c r="V202" s="105" t="s">
        <v>590</v>
      </c>
      <c r="W202" s="105"/>
      <c r="X202" s="105"/>
      <c r="Y202" s="201" t="s">
        <v>753</v>
      </c>
      <c r="Z202" s="101" t="s">
        <v>754</v>
      </c>
      <c r="AA202" s="101" t="s">
        <v>755</v>
      </c>
      <c r="AB202" s="186">
        <v>45860</v>
      </c>
      <c r="AC202" s="103">
        <v>14076</v>
      </c>
      <c r="AD202" s="186">
        <v>45860</v>
      </c>
      <c r="AE202" s="186">
        <v>46224</v>
      </c>
      <c r="AF202" s="101" t="s">
        <v>594</v>
      </c>
      <c r="AG202" s="101" t="s">
        <v>484</v>
      </c>
      <c r="AH202" s="101" t="s">
        <v>590</v>
      </c>
      <c r="AI202" s="101" t="s">
        <v>590</v>
      </c>
      <c r="AJ202" s="101" t="s">
        <v>590</v>
      </c>
      <c r="AK202" s="108">
        <v>7634.4</v>
      </c>
      <c r="AL202" s="201" t="s">
        <v>753</v>
      </c>
      <c r="AM202" s="101" t="s">
        <v>590</v>
      </c>
      <c r="AN202" s="101" t="s">
        <v>590</v>
      </c>
      <c r="AO202" s="102" t="s">
        <v>590</v>
      </c>
      <c r="AP202" s="101" t="s">
        <v>590</v>
      </c>
      <c r="AQ202" s="101" t="s">
        <v>590</v>
      </c>
      <c r="AR202" s="102" t="s">
        <v>590</v>
      </c>
      <c r="AS202" s="102" t="s">
        <v>590</v>
      </c>
      <c r="AT202" s="101" t="s">
        <v>590</v>
      </c>
      <c r="AU202" s="101" t="s">
        <v>590</v>
      </c>
      <c r="AV202" s="101" t="s">
        <v>590</v>
      </c>
      <c r="AW202" s="101" t="s">
        <v>590</v>
      </c>
      <c r="AX202" s="101" t="s">
        <v>590</v>
      </c>
      <c r="AY202" s="101" t="s">
        <v>590</v>
      </c>
      <c r="AZ202" s="101" t="s">
        <v>590</v>
      </c>
      <c r="BA202" s="101" t="s">
        <v>590</v>
      </c>
      <c r="BB202" s="101" t="s">
        <v>590</v>
      </c>
      <c r="BC202" s="101" t="s">
        <v>590</v>
      </c>
      <c r="BD202" s="101" t="s">
        <v>590</v>
      </c>
      <c r="BE202" s="101" t="s">
        <v>590</v>
      </c>
      <c r="BF202" s="101" t="s">
        <v>590</v>
      </c>
      <c r="BG202" s="101" t="s">
        <v>590</v>
      </c>
      <c r="BH202" s="101" t="s">
        <v>590</v>
      </c>
      <c r="BI202" s="101"/>
      <c r="BJ202" s="109">
        <v>7634.4</v>
      </c>
      <c r="BK202" s="188">
        <v>7634.4</v>
      </c>
      <c r="BL202" s="189">
        <v>0</v>
      </c>
      <c r="BM202" s="190">
        <f>SUM(BK202:BL202)</f>
        <v>7634.4</v>
      </c>
      <c r="BN202" s="101" t="s">
        <v>590</v>
      </c>
      <c r="BO202" s="101" t="s">
        <v>590</v>
      </c>
      <c r="BP202" s="101" t="s">
        <v>590</v>
      </c>
      <c r="BQ202" s="101" t="s">
        <v>590</v>
      </c>
      <c r="BR202" s="101" t="s">
        <v>590</v>
      </c>
      <c r="BS202" s="101" t="s">
        <v>590</v>
      </c>
      <c r="BT202" s="101" t="s">
        <v>590</v>
      </c>
      <c r="BU202" s="101" t="s">
        <v>590</v>
      </c>
      <c r="BV202" s="101" t="s">
        <v>590</v>
      </c>
      <c r="BW202" s="101" t="s">
        <v>590</v>
      </c>
      <c r="BX202" s="101" t="s">
        <v>590</v>
      </c>
      <c r="BY202" s="101" t="s">
        <v>590</v>
      </c>
      <c r="BZ202" s="101" t="s">
        <v>590</v>
      </c>
      <c r="CA202" s="101" t="s">
        <v>756</v>
      </c>
      <c r="CB202" s="103">
        <v>14076</v>
      </c>
      <c r="CC202" s="101" t="s">
        <v>255</v>
      </c>
      <c r="CD202" s="101">
        <v>713704</v>
      </c>
      <c r="CE202" s="101" t="s">
        <v>220</v>
      </c>
      <c r="CF202" s="101">
        <v>716122</v>
      </c>
    </row>
    <row r="203" spans="1:84" ht="143.25" thickBot="1">
      <c r="A203" s="101">
        <f t="shared" si="6"/>
        <v>117</v>
      </c>
      <c r="B203" s="125" t="s">
        <v>749</v>
      </c>
      <c r="C203" s="101" t="s">
        <v>750</v>
      </c>
      <c r="D203" s="101" t="s">
        <v>326</v>
      </c>
      <c r="E203" s="101" t="s">
        <v>175</v>
      </c>
      <c r="F203" s="202" t="s">
        <v>751</v>
      </c>
      <c r="G203" s="103">
        <v>13984</v>
      </c>
      <c r="H203" s="103">
        <v>14041</v>
      </c>
      <c r="I203" s="125" t="s">
        <v>752</v>
      </c>
      <c r="J203" s="186">
        <v>45819</v>
      </c>
      <c r="K203" s="186">
        <v>46183</v>
      </c>
      <c r="L203" s="103">
        <v>14041</v>
      </c>
      <c r="M203" s="185" t="s">
        <v>590</v>
      </c>
      <c r="N203" s="105" t="s">
        <v>590</v>
      </c>
      <c r="O203" s="105" t="s">
        <v>590</v>
      </c>
      <c r="P203" s="105" t="s">
        <v>590</v>
      </c>
      <c r="Q203" s="105" t="s">
        <v>590</v>
      </c>
      <c r="R203" s="105" t="s">
        <v>590</v>
      </c>
      <c r="S203" s="105" t="s">
        <v>590</v>
      </c>
      <c r="T203" s="105" t="s">
        <v>590</v>
      </c>
      <c r="U203" s="105" t="s">
        <v>590</v>
      </c>
      <c r="V203" s="105" t="s">
        <v>590</v>
      </c>
      <c r="W203" s="105"/>
      <c r="X203" s="105"/>
      <c r="Y203" s="201" t="s">
        <v>757</v>
      </c>
      <c r="Z203" s="101" t="s">
        <v>758</v>
      </c>
      <c r="AA203" s="101" t="s">
        <v>759</v>
      </c>
      <c r="AB203" s="186">
        <v>45860</v>
      </c>
      <c r="AC203" s="103">
        <v>14084</v>
      </c>
      <c r="AD203" s="186">
        <v>45860</v>
      </c>
      <c r="AE203" s="186">
        <v>46224</v>
      </c>
      <c r="AF203" s="101" t="s">
        <v>594</v>
      </c>
      <c r="AG203" s="101" t="s">
        <v>484</v>
      </c>
      <c r="AH203" s="101" t="s">
        <v>590</v>
      </c>
      <c r="AI203" s="101" t="s">
        <v>590</v>
      </c>
      <c r="AJ203" s="101" t="s">
        <v>590</v>
      </c>
      <c r="AK203" s="108">
        <v>5750</v>
      </c>
      <c r="AL203" s="201" t="s">
        <v>757</v>
      </c>
      <c r="AM203" s="101" t="s">
        <v>590</v>
      </c>
      <c r="AN203" s="101" t="s">
        <v>590</v>
      </c>
      <c r="AO203" s="102" t="s">
        <v>590</v>
      </c>
      <c r="AP203" s="101" t="s">
        <v>590</v>
      </c>
      <c r="AQ203" s="101" t="s">
        <v>590</v>
      </c>
      <c r="AR203" s="102" t="s">
        <v>590</v>
      </c>
      <c r="AS203" s="102" t="s">
        <v>590</v>
      </c>
      <c r="AT203" s="101" t="s">
        <v>590</v>
      </c>
      <c r="AU203" s="101" t="s">
        <v>590</v>
      </c>
      <c r="AV203" s="101" t="s">
        <v>590</v>
      </c>
      <c r="AW203" s="101" t="s">
        <v>590</v>
      </c>
      <c r="AX203" s="101" t="s">
        <v>590</v>
      </c>
      <c r="AY203" s="101" t="s">
        <v>590</v>
      </c>
      <c r="AZ203" s="101" t="s">
        <v>590</v>
      </c>
      <c r="BA203" s="101" t="s">
        <v>590</v>
      </c>
      <c r="BB203" s="101" t="s">
        <v>590</v>
      </c>
      <c r="BC203" s="101" t="s">
        <v>590</v>
      </c>
      <c r="BD203" s="101" t="s">
        <v>590</v>
      </c>
      <c r="BE203" s="101" t="s">
        <v>590</v>
      </c>
      <c r="BF203" s="101" t="s">
        <v>590</v>
      </c>
      <c r="BG203" s="101" t="s">
        <v>590</v>
      </c>
      <c r="BH203" s="101" t="s">
        <v>590</v>
      </c>
      <c r="BI203" s="101"/>
      <c r="BJ203" s="109">
        <v>5750</v>
      </c>
      <c r="BK203" s="188">
        <v>5750</v>
      </c>
      <c r="BL203" s="189">
        <v>5260</v>
      </c>
      <c r="BM203" s="190">
        <f>BK203+BL203</f>
        <v>11010</v>
      </c>
      <c r="BN203" s="101" t="s">
        <v>590</v>
      </c>
      <c r="BO203" s="101" t="s">
        <v>590</v>
      </c>
      <c r="BP203" s="101" t="s">
        <v>590</v>
      </c>
      <c r="BQ203" s="101" t="s">
        <v>590</v>
      </c>
      <c r="BR203" s="101" t="s">
        <v>590</v>
      </c>
      <c r="BS203" s="101" t="s">
        <v>590</v>
      </c>
      <c r="BT203" s="101" t="s">
        <v>590</v>
      </c>
      <c r="BU203" s="101" t="s">
        <v>590</v>
      </c>
      <c r="BV203" s="101" t="s">
        <v>590</v>
      </c>
      <c r="BW203" s="101" t="s">
        <v>590</v>
      </c>
      <c r="BX203" s="101" t="s">
        <v>590</v>
      </c>
      <c r="BY203" s="101" t="s">
        <v>590</v>
      </c>
      <c r="BZ203" s="101" t="s">
        <v>590</v>
      </c>
      <c r="CA203" s="101" t="s">
        <v>748</v>
      </c>
      <c r="CB203" s="103">
        <v>14076</v>
      </c>
      <c r="CC203" s="101" t="s">
        <v>255</v>
      </c>
      <c r="CD203" s="101">
        <v>713704</v>
      </c>
      <c r="CE203" s="101" t="s">
        <v>220</v>
      </c>
      <c r="CF203" s="101">
        <v>716122</v>
      </c>
    </row>
    <row r="204" spans="1:84" ht="143.25" thickBot="1">
      <c r="A204" s="101">
        <f t="shared" si="6"/>
        <v>118</v>
      </c>
      <c r="B204" s="125" t="s">
        <v>749</v>
      </c>
      <c r="C204" s="101" t="s">
        <v>750</v>
      </c>
      <c r="D204" s="101" t="s">
        <v>326</v>
      </c>
      <c r="E204" s="101" t="s">
        <v>175</v>
      </c>
      <c r="F204" s="202" t="s">
        <v>751</v>
      </c>
      <c r="G204" s="103">
        <v>13984</v>
      </c>
      <c r="H204" s="103">
        <v>14041</v>
      </c>
      <c r="I204" s="125" t="s">
        <v>752</v>
      </c>
      <c r="J204" s="186">
        <v>45819</v>
      </c>
      <c r="K204" s="186">
        <v>46183</v>
      </c>
      <c r="L204" s="103">
        <v>14041</v>
      </c>
      <c r="M204" s="185" t="s">
        <v>590</v>
      </c>
      <c r="N204" s="105" t="s">
        <v>590</v>
      </c>
      <c r="O204" s="105" t="s">
        <v>590</v>
      </c>
      <c r="P204" s="105" t="s">
        <v>590</v>
      </c>
      <c r="Q204" s="105" t="s">
        <v>590</v>
      </c>
      <c r="R204" s="105" t="s">
        <v>590</v>
      </c>
      <c r="S204" s="105" t="s">
        <v>590</v>
      </c>
      <c r="T204" s="105" t="s">
        <v>590</v>
      </c>
      <c r="U204" s="105" t="s">
        <v>590</v>
      </c>
      <c r="V204" s="105" t="s">
        <v>590</v>
      </c>
      <c r="W204" s="105"/>
      <c r="X204" s="105"/>
      <c r="Y204" s="201" t="s">
        <v>760</v>
      </c>
      <c r="Z204" s="101" t="s">
        <v>761</v>
      </c>
      <c r="AA204" s="101" t="s">
        <v>762</v>
      </c>
      <c r="AB204" s="186">
        <v>45860</v>
      </c>
      <c r="AC204" s="103">
        <v>14086</v>
      </c>
      <c r="AD204" s="186">
        <v>45860</v>
      </c>
      <c r="AE204" s="186">
        <v>46224</v>
      </c>
      <c r="AF204" s="101" t="s">
        <v>594</v>
      </c>
      <c r="AG204" s="101" t="s">
        <v>484</v>
      </c>
      <c r="AH204" s="101" t="s">
        <v>590</v>
      </c>
      <c r="AI204" s="101" t="s">
        <v>590</v>
      </c>
      <c r="AJ204" s="101" t="s">
        <v>590</v>
      </c>
      <c r="AK204" s="108">
        <v>21369.5</v>
      </c>
      <c r="AL204" s="201" t="s">
        <v>760</v>
      </c>
      <c r="AM204" s="101" t="s">
        <v>590</v>
      </c>
      <c r="AN204" s="101" t="s">
        <v>590</v>
      </c>
      <c r="AO204" s="102" t="s">
        <v>590</v>
      </c>
      <c r="AP204" s="101" t="s">
        <v>590</v>
      </c>
      <c r="AQ204" s="101" t="s">
        <v>590</v>
      </c>
      <c r="AR204" s="102" t="s">
        <v>590</v>
      </c>
      <c r="AS204" s="102" t="s">
        <v>590</v>
      </c>
      <c r="AT204" s="101" t="s">
        <v>590</v>
      </c>
      <c r="AU204" s="101" t="s">
        <v>590</v>
      </c>
      <c r="AV204" s="101" t="s">
        <v>590</v>
      </c>
      <c r="AW204" s="101" t="s">
        <v>590</v>
      </c>
      <c r="AX204" s="101" t="s">
        <v>590</v>
      </c>
      <c r="AY204" s="101" t="s">
        <v>590</v>
      </c>
      <c r="AZ204" s="101" t="s">
        <v>590</v>
      </c>
      <c r="BA204" s="101" t="s">
        <v>590</v>
      </c>
      <c r="BB204" s="101" t="s">
        <v>590</v>
      </c>
      <c r="BC204" s="101" t="s">
        <v>590</v>
      </c>
      <c r="BD204" s="101" t="s">
        <v>590</v>
      </c>
      <c r="BE204" s="101" t="s">
        <v>590</v>
      </c>
      <c r="BF204" s="101" t="s">
        <v>590</v>
      </c>
      <c r="BG204" s="101" t="s">
        <v>590</v>
      </c>
      <c r="BH204" s="101" t="s">
        <v>590</v>
      </c>
      <c r="BI204" s="101"/>
      <c r="BJ204" s="109">
        <v>21369.5</v>
      </c>
      <c r="BK204" s="188">
        <v>21369.5</v>
      </c>
      <c r="BL204" s="189">
        <v>0</v>
      </c>
      <c r="BM204" s="190">
        <f>SUM(BK204:BL204)</f>
        <v>21369.5</v>
      </c>
      <c r="BN204" s="101" t="s">
        <v>590</v>
      </c>
      <c r="BO204" s="101" t="s">
        <v>590</v>
      </c>
      <c r="BP204" s="101" t="s">
        <v>590</v>
      </c>
      <c r="BQ204" s="101" t="s">
        <v>590</v>
      </c>
      <c r="BR204" s="101" t="s">
        <v>590</v>
      </c>
      <c r="BS204" s="101" t="s">
        <v>590</v>
      </c>
      <c r="BT204" s="101" t="s">
        <v>590</v>
      </c>
      <c r="BU204" s="101" t="s">
        <v>590</v>
      </c>
      <c r="BV204" s="101" t="s">
        <v>590</v>
      </c>
      <c r="BW204" s="101" t="s">
        <v>590</v>
      </c>
      <c r="BX204" s="101" t="s">
        <v>590</v>
      </c>
      <c r="BY204" s="101" t="s">
        <v>590</v>
      </c>
      <c r="BZ204" s="101" t="s">
        <v>590</v>
      </c>
      <c r="CA204" s="101" t="s">
        <v>763</v>
      </c>
      <c r="CB204" s="103">
        <v>14076</v>
      </c>
      <c r="CC204" s="101" t="s">
        <v>255</v>
      </c>
      <c r="CD204" s="101">
        <v>713704</v>
      </c>
      <c r="CE204" s="101" t="s">
        <v>220</v>
      </c>
      <c r="CF204" s="101">
        <v>716122</v>
      </c>
    </row>
    <row r="205" spans="1:84" ht="143.25" thickBot="1">
      <c r="A205" s="101">
        <f t="shared" si="6"/>
        <v>119</v>
      </c>
      <c r="B205" s="125" t="s">
        <v>749</v>
      </c>
      <c r="C205" s="101" t="s">
        <v>750</v>
      </c>
      <c r="D205" s="101" t="s">
        <v>326</v>
      </c>
      <c r="E205" s="101" t="s">
        <v>175</v>
      </c>
      <c r="F205" s="202" t="s">
        <v>751</v>
      </c>
      <c r="G205" s="103">
        <v>13984</v>
      </c>
      <c r="H205" s="103">
        <v>14041</v>
      </c>
      <c r="I205" s="125" t="s">
        <v>752</v>
      </c>
      <c r="J205" s="186">
        <v>45819</v>
      </c>
      <c r="K205" s="186">
        <v>46183</v>
      </c>
      <c r="L205" s="103">
        <v>14041</v>
      </c>
      <c r="M205" s="185" t="s">
        <v>590</v>
      </c>
      <c r="N205" s="105" t="s">
        <v>590</v>
      </c>
      <c r="O205" s="105" t="s">
        <v>590</v>
      </c>
      <c r="P205" s="105" t="s">
        <v>590</v>
      </c>
      <c r="Q205" s="105" t="s">
        <v>590</v>
      </c>
      <c r="R205" s="105" t="s">
        <v>590</v>
      </c>
      <c r="S205" s="105" t="s">
        <v>590</v>
      </c>
      <c r="T205" s="105" t="s">
        <v>590</v>
      </c>
      <c r="U205" s="105" t="s">
        <v>590</v>
      </c>
      <c r="V205" s="105" t="s">
        <v>590</v>
      </c>
      <c r="W205" s="105"/>
      <c r="X205" s="105"/>
      <c r="Y205" s="201" t="s">
        <v>764</v>
      </c>
      <c r="Z205" s="101" t="s">
        <v>765</v>
      </c>
      <c r="AA205" s="101" t="s">
        <v>766</v>
      </c>
      <c r="AB205" s="186">
        <v>45861</v>
      </c>
      <c r="AC205" s="103">
        <v>14086</v>
      </c>
      <c r="AD205" s="186">
        <v>45861</v>
      </c>
      <c r="AE205" s="186">
        <v>46225</v>
      </c>
      <c r="AF205" s="101" t="s">
        <v>594</v>
      </c>
      <c r="AG205" s="101" t="s">
        <v>484</v>
      </c>
      <c r="AH205" s="101" t="s">
        <v>590</v>
      </c>
      <c r="AI205" s="101" t="s">
        <v>590</v>
      </c>
      <c r="AJ205" s="101" t="s">
        <v>590</v>
      </c>
      <c r="AK205" s="108">
        <v>980</v>
      </c>
      <c r="AL205" s="201" t="s">
        <v>764</v>
      </c>
      <c r="AM205" s="101" t="s">
        <v>590</v>
      </c>
      <c r="AN205" s="101" t="s">
        <v>590</v>
      </c>
      <c r="AO205" s="102" t="s">
        <v>590</v>
      </c>
      <c r="AP205" s="101" t="s">
        <v>590</v>
      </c>
      <c r="AQ205" s="101" t="s">
        <v>590</v>
      </c>
      <c r="AR205" s="102" t="s">
        <v>590</v>
      </c>
      <c r="AS205" s="102" t="s">
        <v>590</v>
      </c>
      <c r="AT205" s="101" t="s">
        <v>590</v>
      </c>
      <c r="AU205" s="101" t="s">
        <v>590</v>
      </c>
      <c r="AV205" s="101" t="s">
        <v>590</v>
      </c>
      <c r="AW205" s="101" t="s">
        <v>590</v>
      </c>
      <c r="AX205" s="101" t="s">
        <v>590</v>
      </c>
      <c r="AY205" s="101" t="s">
        <v>590</v>
      </c>
      <c r="AZ205" s="101" t="s">
        <v>590</v>
      </c>
      <c r="BA205" s="101" t="s">
        <v>590</v>
      </c>
      <c r="BB205" s="101" t="s">
        <v>590</v>
      </c>
      <c r="BC205" s="101" t="s">
        <v>590</v>
      </c>
      <c r="BD205" s="101" t="s">
        <v>590</v>
      </c>
      <c r="BE205" s="101" t="s">
        <v>590</v>
      </c>
      <c r="BF205" s="101" t="s">
        <v>590</v>
      </c>
      <c r="BG205" s="101" t="s">
        <v>590</v>
      </c>
      <c r="BH205" s="101" t="s">
        <v>590</v>
      </c>
      <c r="BI205" s="101"/>
      <c r="BJ205" s="109">
        <v>980</v>
      </c>
      <c r="BK205" s="188">
        <v>980</v>
      </c>
      <c r="BL205" s="189">
        <v>0</v>
      </c>
      <c r="BM205" s="190">
        <f>BK205+BL205</f>
        <v>980</v>
      </c>
      <c r="BN205" s="101" t="s">
        <v>590</v>
      </c>
      <c r="BO205" s="101" t="s">
        <v>590</v>
      </c>
      <c r="BP205" s="101" t="s">
        <v>590</v>
      </c>
      <c r="BQ205" s="101" t="s">
        <v>590</v>
      </c>
      <c r="BR205" s="101" t="s">
        <v>590</v>
      </c>
      <c r="BS205" s="101" t="s">
        <v>590</v>
      </c>
      <c r="BT205" s="101" t="s">
        <v>590</v>
      </c>
      <c r="BU205" s="101" t="s">
        <v>590</v>
      </c>
      <c r="BV205" s="101" t="s">
        <v>590</v>
      </c>
      <c r="BW205" s="101" t="s">
        <v>590</v>
      </c>
      <c r="BX205" s="101" t="s">
        <v>590</v>
      </c>
      <c r="BY205" s="101" t="s">
        <v>590</v>
      </c>
      <c r="BZ205" s="101" t="s">
        <v>590</v>
      </c>
      <c r="CA205" s="101" t="s">
        <v>767</v>
      </c>
      <c r="CB205" s="103">
        <v>14086</v>
      </c>
      <c r="CC205" s="101" t="s">
        <v>255</v>
      </c>
      <c r="CD205" s="101">
        <v>713704</v>
      </c>
      <c r="CE205" s="101" t="s">
        <v>220</v>
      </c>
      <c r="CF205" s="101">
        <v>716122</v>
      </c>
    </row>
    <row r="206" spans="1:84" ht="143.25" thickBot="1">
      <c r="A206" s="101">
        <f t="shared" si="6"/>
        <v>120</v>
      </c>
      <c r="B206" s="125" t="s">
        <v>749</v>
      </c>
      <c r="C206" s="101" t="s">
        <v>750</v>
      </c>
      <c r="D206" s="101" t="s">
        <v>326</v>
      </c>
      <c r="E206" s="101" t="s">
        <v>175</v>
      </c>
      <c r="F206" s="202" t="s">
        <v>751</v>
      </c>
      <c r="G206" s="103">
        <v>13984</v>
      </c>
      <c r="H206" s="103">
        <v>14041</v>
      </c>
      <c r="I206" s="125" t="s">
        <v>752</v>
      </c>
      <c r="J206" s="186">
        <v>45819</v>
      </c>
      <c r="K206" s="186">
        <v>46183</v>
      </c>
      <c r="L206" s="103">
        <v>14041</v>
      </c>
      <c r="M206" s="185" t="s">
        <v>590</v>
      </c>
      <c r="N206" s="105" t="s">
        <v>590</v>
      </c>
      <c r="O206" s="105" t="s">
        <v>590</v>
      </c>
      <c r="P206" s="105" t="s">
        <v>590</v>
      </c>
      <c r="Q206" s="105" t="s">
        <v>590</v>
      </c>
      <c r="R206" s="105" t="s">
        <v>590</v>
      </c>
      <c r="S206" s="105" t="s">
        <v>590</v>
      </c>
      <c r="T206" s="105" t="s">
        <v>590</v>
      </c>
      <c r="U206" s="105" t="s">
        <v>590</v>
      </c>
      <c r="V206" s="105" t="s">
        <v>590</v>
      </c>
      <c r="W206" s="105"/>
      <c r="X206" s="105"/>
      <c r="Y206" s="201" t="s">
        <v>768</v>
      </c>
      <c r="Z206" s="101" t="s">
        <v>769</v>
      </c>
      <c r="AA206" s="101" t="s">
        <v>770</v>
      </c>
      <c r="AB206" s="186">
        <v>45861</v>
      </c>
      <c r="AC206" s="103">
        <v>14084</v>
      </c>
      <c r="AD206" s="186">
        <v>45861</v>
      </c>
      <c r="AE206" s="186">
        <v>46225</v>
      </c>
      <c r="AF206" s="101" t="s">
        <v>594</v>
      </c>
      <c r="AG206" s="101" t="s">
        <v>484</v>
      </c>
      <c r="AH206" s="101" t="s">
        <v>590</v>
      </c>
      <c r="AI206" s="101" t="s">
        <v>590</v>
      </c>
      <c r="AJ206" s="101" t="s">
        <v>590</v>
      </c>
      <c r="AK206" s="108">
        <v>594.25</v>
      </c>
      <c r="AL206" s="201" t="s">
        <v>768</v>
      </c>
      <c r="AM206" s="101" t="s">
        <v>590</v>
      </c>
      <c r="AN206" s="101" t="s">
        <v>590</v>
      </c>
      <c r="AO206" s="102" t="s">
        <v>590</v>
      </c>
      <c r="AP206" s="101" t="s">
        <v>590</v>
      </c>
      <c r="AQ206" s="101" t="s">
        <v>590</v>
      </c>
      <c r="AR206" s="102" t="s">
        <v>590</v>
      </c>
      <c r="AS206" s="102" t="s">
        <v>590</v>
      </c>
      <c r="AT206" s="101" t="s">
        <v>590</v>
      </c>
      <c r="AU206" s="101" t="s">
        <v>590</v>
      </c>
      <c r="AV206" s="101" t="s">
        <v>590</v>
      </c>
      <c r="AW206" s="101" t="s">
        <v>590</v>
      </c>
      <c r="AX206" s="101" t="s">
        <v>590</v>
      </c>
      <c r="AY206" s="101" t="s">
        <v>590</v>
      </c>
      <c r="AZ206" s="101" t="s">
        <v>590</v>
      </c>
      <c r="BA206" s="101" t="s">
        <v>590</v>
      </c>
      <c r="BB206" s="101" t="s">
        <v>590</v>
      </c>
      <c r="BC206" s="101" t="s">
        <v>590</v>
      </c>
      <c r="BD206" s="101" t="s">
        <v>590</v>
      </c>
      <c r="BE206" s="101" t="s">
        <v>590</v>
      </c>
      <c r="BF206" s="101" t="s">
        <v>590</v>
      </c>
      <c r="BG206" s="101" t="s">
        <v>590</v>
      </c>
      <c r="BH206" s="101" t="s">
        <v>590</v>
      </c>
      <c r="BI206" s="101"/>
      <c r="BJ206" s="109">
        <v>594.25</v>
      </c>
      <c r="BK206" s="188">
        <v>594.25</v>
      </c>
      <c r="BL206" s="189">
        <v>0</v>
      </c>
      <c r="BM206" s="190">
        <f>SUM(BK206:BL206)</f>
        <v>594.25</v>
      </c>
      <c r="BN206" s="101" t="s">
        <v>590</v>
      </c>
      <c r="BO206" s="101" t="s">
        <v>590</v>
      </c>
      <c r="BP206" s="101" t="s">
        <v>590</v>
      </c>
      <c r="BQ206" s="101" t="s">
        <v>590</v>
      </c>
      <c r="BR206" s="101" t="s">
        <v>590</v>
      </c>
      <c r="BS206" s="101" t="s">
        <v>590</v>
      </c>
      <c r="BT206" s="101" t="s">
        <v>590</v>
      </c>
      <c r="BU206" s="101" t="s">
        <v>590</v>
      </c>
      <c r="BV206" s="101" t="s">
        <v>590</v>
      </c>
      <c r="BW206" s="101" t="s">
        <v>590</v>
      </c>
      <c r="BX206" s="101" t="s">
        <v>590</v>
      </c>
      <c r="BY206" s="101" t="s">
        <v>590</v>
      </c>
      <c r="BZ206" s="101" t="s">
        <v>590</v>
      </c>
      <c r="CA206" s="101" t="s">
        <v>771</v>
      </c>
      <c r="CB206" s="103">
        <v>14084</v>
      </c>
      <c r="CC206" s="101" t="s">
        <v>255</v>
      </c>
      <c r="CD206" s="101">
        <v>713704</v>
      </c>
      <c r="CE206" s="101" t="s">
        <v>220</v>
      </c>
      <c r="CF206" s="101">
        <v>716122</v>
      </c>
    </row>
    <row r="207" spans="1:84" ht="143.25" thickBot="1">
      <c r="A207" s="101">
        <f t="shared" si="6"/>
        <v>121</v>
      </c>
      <c r="B207" s="125" t="s">
        <v>749</v>
      </c>
      <c r="C207" s="101" t="s">
        <v>750</v>
      </c>
      <c r="D207" s="101" t="s">
        <v>326</v>
      </c>
      <c r="E207" s="101" t="s">
        <v>175</v>
      </c>
      <c r="F207" s="202" t="s">
        <v>751</v>
      </c>
      <c r="G207" s="103">
        <v>13984</v>
      </c>
      <c r="H207" s="103">
        <v>14041</v>
      </c>
      <c r="I207" s="125" t="s">
        <v>752</v>
      </c>
      <c r="J207" s="186">
        <v>45819</v>
      </c>
      <c r="K207" s="186">
        <v>46183</v>
      </c>
      <c r="L207" s="103">
        <v>14041</v>
      </c>
      <c r="M207" s="185" t="s">
        <v>590</v>
      </c>
      <c r="N207" s="105" t="s">
        <v>590</v>
      </c>
      <c r="O207" s="105" t="s">
        <v>590</v>
      </c>
      <c r="P207" s="105" t="s">
        <v>590</v>
      </c>
      <c r="Q207" s="105" t="s">
        <v>590</v>
      </c>
      <c r="R207" s="105" t="s">
        <v>590</v>
      </c>
      <c r="S207" s="105" t="s">
        <v>590</v>
      </c>
      <c r="T207" s="105" t="s">
        <v>590</v>
      </c>
      <c r="U207" s="105" t="s">
        <v>590</v>
      </c>
      <c r="V207" s="105" t="s">
        <v>590</v>
      </c>
      <c r="W207" s="105"/>
      <c r="X207" s="105"/>
      <c r="Y207" s="201" t="s">
        <v>772</v>
      </c>
      <c r="Z207" s="101" t="s">
        <v>1044</v>
      </c>
      <c r="AA207" s="101" t="s">
        <v>773</v>
      </c>
      <c r="AB207" s="186">
        <v>45863</v>
      </c>
      <c r="AC207" s="103">
        <v>14076</v>
      </c>
      <c r="AD207" s="186">
        <v>45862</v>
      </c>
      <c r="AE207" s="186">
        <v>46226</v>
      </c>
      <c r="AF207" s="101" t="s">
        <v>594</v>
      </c>
      <c r="AG207" s="101" t="s">
        <v>484</v>
      </c>
      <c r="AH207" s="101" t="s">
        <v>590</v>
      </c>
      <c r="AI207" s="101" t="s">
        <v>590</v>
      </c>
      <c r="AJ207" s="101" t="s">
        <v>590</v>
      </c>
      <c r="AK207" s="108">
        <v>532</v>
      </c>
      <c r="AL207" s="201" t="s">
        <v>772</v>
      </c>
      <c r="AM207" s="101" t="s">
        <v>590</v>
      </c>
      <c r="AN207" s="101" t="s">
        <v>590</v>
      </c>
      <c r="AO207" s="102" t="s">
        <v>590</v>
      </c>
      <c r="AP207" s="101" t="s">
        <v>590</v>
      </c>
      <c r="AQ207" s="101" t="s">
        <v>590</v>
      </c>
      <c r="AR207" s="102" t="s">
        <v>590</v>
      </c>
      <c r="AS207" s="102" t="s">
        <v>590</v>
      </c>
      <c r="AT207" s="101" t="s">
        <v>590</v>
      </c>
      <c r="AU207" s="101" t="s">
        <v>590</v>
      </c>
      <c r="AV207" s="101" t="s">
        <v>590</v>
      </c>
      <c r="AW207" s="101" t="s">
        <v>590</v>
      </c>
      <c r="AX207" s="101" t="s">
        <v>590</v>
      </c>
      <c r="AY207" s="101" t="s">
        <v>590</v>
      </c>
      <c r="AZ207" s="101" t="s">
        <v>590</v>
      </c>
      <c r="BA207" s="101" t="s">
        <v>590</v>
      </c>
      <c r="BB207" s="101" t="s">
        <v>590</v>
      </c>
      <c r="BC207" s="101" t="s">
        <v>590</v>
      </c>
      <c r="BD207" s="101" t="s">
        <v>590</v>
      </c>
      <c r="BE207" s="101" t="s">
        <v>590</v>
      </c>
      <c r="BF207" s="101" t="s">
        <v>590</v>
      </c>
      <c r="BG207" s="101" t="s">
        <v>590</v>
      </c>
      <c r="BH207" s="101" t="s">
        <v>590</v>
      </c>
      <c r="BI207" s="101"/>
      <c r="BJ207" s="109">
        <v>532</v>
      </c>
      <c r="BK207" s="188">
        <v>532</v>
      </c>
      <c r="BL207" s="189">
        <v>0</v>
      </c>
      <c r="BM207" s="190">
        <f>BK207+BL207</f>
        <v>532</v>
      </c>
      <c r="BN207" s="101" t="s">
        <v>590</v>
      </c>
      <c r="BO207" s="101" t="s">
        <v>590</v>
      </c>
      <c r="BP207" s="101" t="s">
        <v>590</v>
      </c>
      <c r="BQ207" s="101" t="s">
        <v>590</v>
      </c>
      <c r="BR207" s="101" t="s">
        <v>590</v>
      </c>
      <c r="BS207" s="101" t="s">
        <v>590</v>
      </c>
      <c r="BT207" s="101" t="s">
        <v>590</v>
      </c>
      <c r="BU207" s="101" t="s">
        <v>590</v>
      </c>
      <c r="BV207" s="101" t="s">
        <v>590</v>
      </c>
      <c r="BW207" s="101" t="s">
        <v>590</v>
      </c>
      <c r="BX207" s="101" t="s">
        <v>590</v>
      </c>
      <c r="BY207" s="101" t="s">
        <v>590</v>
      </c>
      <c r="BZ207" s="101" t="s">
        <v>590</v>
      </c>
      <c r="CA207" s="101" t="s">
        <v>774</v>
      </c>
      <c r="CB207" s="103">
        <v>14076</v>
      </c>
      <c r="CC207" s="101" t="s">
        <v>255</v>
      </c>
      <c r="CD207" s="101">
        <v>713704</v>
      </c>
      <c r="CE207" s="101" t="s">
        <v>220</v>
      </c>
      <c r="CF207" s="101">
        <v>716122</v>
      </c>
    </row>
    <row r="208" spans="1:84" ht="143.25" thickBot="1">
      <c r="A208" s="101">
        <f t="shared" si="6"/>
        <v>122</v>
      </c>
      <c r="B208" s="125" t="s">
        <v>749</v>
      </c>
      <c r="C208" s="101" t="s">
        <v>750</v>
      </c>
      <c r="D208" s="101" t="s">
        <v>326</v>
      </c>
      <c r="E208" s="101" t="s">
        <v>175</v>
      </c>
      <c r="F208" s="202" t="s">
        <v>751</v>
      </c>
      <c r="G208" s="103">
        <v>13984</v>
      </c>
      <c r="H208" s="103">
        <v>14041</v>
      </c>
      <c r="I208" s="125" t="s">
        <v>752</v>
      </c>
      <c r="J208" s="186">
        <v>45819</v>
      </c>
      <c r="K208" s="186">
        <v>46183</v>
      </c>
      <c r="L208" s="103">
        <v>14041</v>
      </c>
      <c r="M208" s="185" t="s">
        <v>590</v>
      </c>
      <c r="N208" s="105" t="s">
        <v>590</v>
      </c>
      <c r="O208" s="105" t="s">
        <v>590</v>
      </c>
      <c r="P208" s="105" t="s">
        <v>590</v>
      </c>
      <c r="Q208" s="105" t="s">
        <v>590</v>
      </c>
      <c r="R208" s="105" t="s">
        <v>590</v>
      </c>
      <c r="S208" s="105" t="s">
        <v>590</v>
      </c>
      <c r="T208" s="105" t="s">
        <v>590</v>
      </c>
      <c r="U208" s="105" t="s">
        <v>590</v>
      </c>
      <c r="V208" s="105" t="s">
        <v>590</v>
      </c>
      <c r="W208" s="105"/>
      <c r="X208" s="105"/>
      <c r="Y208" s="201" t="s">
        <v>775</v>
      </c>
      <c r="Z208" s="101" t="s">
        <v>776</v>
      </c>
      <c r="AA208" s="101" t="s">
        <v>777</v>
      </c>
      <c r="AB208" s="186">
        <v>45863</v>
      </c>
      <c r="AC208" s="103">
        <v>14086</v>
      </c>
      <c r="AD208" s="186">
        <v>45862</v>
      </c>
      <c r="AE208" s="186">
        <v>46226</v>
      </c>
      <c r="AF208" s="101" t="s">
        <v>594</v>
      </c>
      <c r="AG208" s="101" t="s">
        <v>484</v>
      </c>
      <c r="AH208" s="101" t="s">
        <v>590</v>
      </c>
      <c r="AI208" s="101" t="s">
        <v>590</v>
      </c>
      <c r="AJ208" s="101" t="s">
        <v>590</v>
      </c>
      <c r="AK208" s="108">
        <v>972</v>
      </c>
      <c r="AL208" s="201" t="s">
        <v>775</v>
      </c>
      <c r="AM208" s="101" t="s">
        <v>590</v>
      </c>
      <c r="AN208" s="101" t="s">
        <v>590</v>
      </c>
      <c r="AO208" s="102" t="s">
        <v>590</v>
      </c>
      <c r="AP208" s="101" t="s">
        <v>590</v>
      </c>
      <c r="AQ208" s="101" t="s">
        <v>590</v>
      </c>
      <c r="AR208" s="102" t="s">
        <v>590</v>
      </c>
      <c r="AS208" s="102" t="s">
        <v>590</v>
      </c>
      <c r="AT208" s="101" t="s">
        <v>590</v>
      </c>
      <c r="AU208" s="101" t="s">
        <v>590</v>
      </c>
      <c r="AV208" s="101" t="s">
        <v>590</v>
      </c>
      <c r="AW208" s="101" t="s">
        <v>590</v>
      </c>
      <c r="AX208" s="101" t="s">
        <v>590</v>
      </c>
      <c r="AY208" s="101" t="s">
        <v>590</v>
      </c>
      <c r="AZ208" s="101" t="s">
        <v>590</v>
      </c>
      <c r="BA208" s="101" t="s">
        <v>590</v>
      </c>
      <c r="BB208" s="101" t="s">
        <v>590</v>
      </c>
      <c r="BC208" s="101" t="s">
        <v>590</v>
      </c>
      <c r="BD208" s="101" t="s">
        <v>590</v>
      </c>
      <c r="BE208" s="101" t="s">
        <v>590</v>
      </c>
      <c r="BF208" s="101" t="s">
        <v>590</v>
      </c>
      <c r="BG208" s="101" t="s">
        <v>590</v>
      </c>
      <c r="BH208" s="101" t="s">
        <v>590</v>
      </c>
      <c r="BI208" s="101"/>
      <c r="BJ208" s="109">
        <v>972</v>
      </c>
      <c r="BK208" s="188">
        <v>972</v>
      </c>
      <c r="BL208" s="189">
        <v>0</v>
      </c>
      <c r="BM208" s="190">
        <f>SUM(BK208:BL208)</f>
        <v>972</v>
      </c>
      <c r="BN208" s="101" t="s">
        <v>590</v>
      </c>
      <c r="BO208" s="101" t="s">
        <v>590</v>
      </c>
      <c r="BP208" s="101" t="s">
        <v>590</v>
      </c>
      <c r="BQ208" s="101" t="s">
        <v>590</v>
      </c>
      <c r="BR208" s="101" t="s">
        <v>590</v>
      </c>
      <c r="BS208" s="101" t="s">
        <v>590</v>
      </c>
      <c r="BT208" s="101" t="s">
        <v>590</v>
      </c>
      <c r="BU208" s="101" t="s">
        <v>590</v>
      </c>
      <c r="BV208" s="101" t="s">
        <v>590</v>
      </c>
      <c r="BW208" s="101" t="s">
        <v>590</v>
      </c>
      <c r="BX208" s="101" t="s">
        <v>590</v>
      </c>
      <c r="BY208" s="101" t="s">
        <v>590</v>
      </c>
      <c r="BZ208" s="101" t="s">
        <v>590</v>
      </c>
      <c r="CA208" s="101" t="s">
        <v>778</v>
      </c>
      <c r="CB208" s="103">
        <v>14086</v>
      </c>
      <c r="CC208" s="101" t="s">
        <v>255</v>
      </c>
      <c r="CD208" s="101">
        <v>713704</v>
      </c>
      <c r="CE208" s="101" t="s">
        <v>220</v>
      </c>
      <c r="CF208" s="101">
        <v>716122</v>
      </c>
    </row>
    <row r="209" spans="1:84" ht="143.25" thickBot="1">
      <c r="A209" s="101">
        <f t="shared" si="6"/>
        <v>123</v>
      </c>
      <c r="B209" s="125" t="s">
        <v>749</v>
      </c>
      <c r="C209" s="101" t="s">
        <v>750</v>
      </c>
      <c r="D209" s="101" t="s">
        <v>326</v>
      </c>
      <c r="E209" s="101" t="s">
        <v>175</v>
      </c>
      <c r="F209" s="202" t="s">
        <v>751</v>
      </c>
      <c r="G209" s="103">
        <v>13984</v>
      </c>
      <c r="H209" s="103">
        <v>14041</v>
      </c>
      <c r="I209" s="125" t="s">
        <v>752</v>
      </c>
      <c r="J209" s="186">
        <v>45819</v>
      </c>
      <c r="K209" s="186">
        <v>46183</v>
      </c>
      <c r="L209" s="103">
        <v>14041</v>
      </c>
      <c r="M209" s="185" t="s">
        <v>590</v>
      </c>
      <c r="N209" s="105" t="s">
        <v>590</v>
      </c>
      <c r="O209" s="105" t="s">
        <v>590</v>
      </c>
      <c r="P209" s="105" t="s">
        <v>590</v>
      </c>
      <c r="Q209" s="105" t="s">
        <v>590</v>
      </c>
      <c r="R209" s="105" t="s">
        <v>590</v>
      </c>
      <c r="S209" s="105" t="s">
        <v>590</v>
      </c>
      <c r="T209" s="105" t="s">
        <v>590</v>
      </c>
      <c r="U209" s="105" t="s">
        <v>590</v>
      </c>
      <c r="V209" s="105" t="s">
        <v>590</v>
      </c>
      <c r="W209" s="105"/>
      <c r="X209" s="105"/>
      <c r="Y209" s="201" t="s">
        <v>779</v>
      </c>
      <c r="Z209" s="101" t="s">
        <v>780</v>
      </c>
      <c r="AA209" s="101" t="s">
        <v>781</v>
      </c>
      <c r="AB209" s="186">
        <v>45867</v>
      </c>
      <c r="AC209" s="103">
        <v>14084</v>
      </c>
      <c r="AD209" s="186">
        <v>45867</v>
      </c>
      <c r="AE209" s="186">
        <v>46231</v>
      </c>
      <c r="AF209" s="101" t="s">
        <v>594</v>
      </c>
      <c r="AG209" s="101" t="s">
        <v>484</v>
      </c>
      <c r="AH209" s="101" t="s">
        <v>590</v>
      </c>
      <c r="AI209" s="101" t="s">
        <v>590</v>
      </c>
      <c r="AJ209" s="101" t="s">
        <v>590</v>
      </c>
      <c r="AK209" s="108">
        <v>650</v>
      </c>
      <c r="AL209" s="201" t="s">
        <v>779</v>
      </c>
      <c r="AM209" s="101" t="s">
        <v>590</v>
      </c>
      <c r="AN209" s="101" t="s">
        <v>590</v>
      </c>
      <c r="AO209" s="102" t="s">
        <v>590</v>
      </c>
      <c r="AP209" s="101" t="s">
        <v>590</v>
      </c>
      <c r="AQ209" s="101" t="s">
        <v>590</v>
      </c>
      <c r="AR209" s="102" t="s">
        <v>590</v>
      </c>
      <c r="AS209" s="102" t="s">
        <v>590</v>
      </c>
      <c r="AT209" s="101" t="s">
        <v>590</v>
      </c>
      <c r="AU209" s="101" t="s">
        <v>590</v>
      </c>
      <c r="AV209" s="101" t="s">
        <v>590</v>
      </c>
      <c r="AW209" s="101" t="s">
        <v>590</v>
      </c>
      <c r="AX209" s="101" t="s">
        <v>590</v>
      </c>
      <c r="AY209" s="101" t="s">
        <v>590</v>
      </c>
      <c r="AZ209" s="101" t="s">
        <v>590</v>
      </c>
      <c r="BA209" s="101" t="s">
        <v>590</v>
      </c>
      <c r="BB209" s="101" t="s">
        <v>590</v>
      </c>
      <c r="BC209" s="101" t="s">
        <v>590</v>
      </c>
      <c r="BD209" s="101" t="s">
        <v>590</v>
      </c>
      <c r="BE209" s="101" t="s">
        <v>590</v>
      </c>
      <c r="BF209" s="101" t="s">
        <v>590</v>
      </c>
      <c r="BG209" s="101" t="s">
        <v>590</v>
      </c>
      <c r="BH209" s="101" t="s">
        <v>590</v>
      </c>
      <c r="BI209" s="101"/>
      <c r="BJ209" s="109">
        <v>650</v>
      </c>
      <c r="BK209" s="188">
        <v>650</v>
      </c>
      <c r="BL209" s="189">
        <v>0</v>
      </c>
      <c r="BM209" s="190">
        <f>BK209+BL209</f>
        <v>650</v>
      </c>
      <c r="BN209" s="101" t="s">
        <v>590</v>
      </c>
      <c r="BO209" s="101" t="s">
        <v>590</v>
      </c>
      <c r="BP209" s="101" t="s">
        <v>590</v>
      </c>
      <c r="BQ209" s="101" t="s">
        <v>590</v>
      </c>
      <c r="BR209" s="101" t="s">
        <v>590</v>
      </c>
      <c r="BS209" s="101" t="s">
        <v>590</v>
      </c>
      <c r="BT209" s="101" t="s">
        <v>590</v>
      </c>
      <c r="BU209" s="101" t="s">
        <v>590</v>
      </c>
      <c r="BV209" s="101" t="s">
        <v>590</v>
      </c>
      <c r="BW209" s="101" t="s">
        <v>590</v>
      </c>
      <c r="BX209" s="101" t="s">
        <v>590</v>
      </c>
      <c r="BY209" s="101" t="s">
        <v>590</v>
      </c>
      <c r="BZ209" s="101" t="s">
        <v>590</v>
      </c>
      <c r="CA209" s="101" t="s">
        <v>782</v>
      </c>
      <c r="CB209" s="103">
        <v>14084</v>
      </c>
      <c r="CC209" s="101" t="s">
        <v>255</v>
      </c>
      <c r="CD209" s="101">
        <v>713704</v>
      </c>
      <c r="CE209" s="101" t="s">
        <v>220</v>
      </c>
      <c r="CF209" s="101">
        <v>716122</v>
      </c>
    </row>
    <row r="210" spans="1:84" ht="143.25" thickBot="1">
      <c r="A210" s="101">
        <f t="shared" si="6"/>
        <v>124</v>
      </c>
      <c r="B210" s="125" t="s">
        <v>749</v>
      </c>
      <c r="C210" s="101" t="s">
        <v>750</v>
      </c>
      <c r="D210" s="101" t="s">
        <v>326</v>
      </c>
      <c r="E210" s="101" t="s">
        <v>175</v>
      </c>
      <c r="F210" s="202" t="s">
        <v>751</v>
      </c>
      <c r="G210" s="103">
        <v>13984</v>
      </c>
      <c r="H210" s="103">
        <v>14041</v>
      </c>
      <c r="I210" s="125" t="s">
        <v>752</v>
      </c>
      <c r="J210" s="186">
        <v>45819</v>
      </c>
      <c r="K210" s="186">
        <v>46183</v>
      </c>
      <c r="L210" s="103">
        <v>14041</v>
      </c>
      <c r="M210" s="185" t="s">
        <v>590</v>
      </c>
      <c r="N210" s="105" t="s">
        <v>590</v>
      </c>
      <c r="O210" s="105" t="s">
        <v>590</v>
      </c>
      <c r="P210" s="105" t="s">
        <v>590</v>
      </c>
      <c r="Q210" s="105" t="s">
        <v>590</v>
      </c>
      <c r="R210" s="105" t="s">
        <v>590</v>
      </c>
      <c r="S210" s="105" t="s">
        <v>590</v>
      </c>
      <c r="T210" s="105" t="s">
        <v>590</v>
      </c>
      <c r="U210" s="105" t="s">
        <v>590</v>
      </c>
      <c r="V210" s="105" t="s">
        <v>590</v>
      </c>
      <c r="W210" s="105"/>
      <c r="X210" s="105"/>
      <c r="Y210" s="201" t="s">
        <v>783</v>
      </c>
      <c r="Z210" s="101" t="s">
        <v>784</v>
      </c>
      <c r="AA210" s="101" t="s">
        <v>785</v>
      </c>
      <c r="AB210" s="186">
        <v>45868</v>
      </c>
      <c r="AC210" s="103">
        <v>14084</v>
      </c>
      <c r="AD210" s="186">
        <v>45868</v>
      </c>
      <c r="AE210" s="186">
        <v>46232</v>
      </c>
      <c r="AF210" s="101" t="s">
        <v>594</v>
      </c>
      <c r="AG210" s="101" t="s">
        <v>484</v>
      </c>
      <c r="AH210" s="101" t="s">
        <v>590</v>
      </c>
      <c r="AI210" s="101" t="s">
        <v>590</v>
      </c>
      <c r="AJ210" s="101" t="s">
        <v>590</v>
      </c>
      <c r="AK210" s="108">
        <v>2388</v>
      </c>
      <c r="AL210" s="201" t="s">
        <v>783</v>
      </c>
      <c r="AM210" s="101" t="s">
        <v>590</v>
      </c>
      <c r="AN210" s="101" t="s">
        <v>590</v>
      </c>
      <c r="AO210" s="102" t="s">
        <v>590</v>
      </c>
      <c r="AP210" s="101" t="s">
        <v>590</v>
      </c>
      <c r="AQ210" s="101" t="s">
        <v>590</v>
      </c>
      <c r="AR210" s="102" t="s">
        <v>590</v>
      </c>
      <c r="AS210" s="102" t="s">
        <v>590</v>
      </c>
      <c r="AT210" s="101" t="s">
        <v>590</v>
      </c>
      <c r="AU210" s="101" t="s">
        <v>590</v>
      </c>
      <c r="AV210" s="101" t="s">
        <v>590</v>
      </c>
      <c r="AW210" s="101" t="s">
        <v>590</v>
      </c>
      <c r="AX210" s="101" t="s">
        <v>590</v>
      </c>
      <c r="AY210" s="101" t="s">
        <v>590</v>
      </c>
      <c r="AZ210" s="101" t="s">
        <v>590</v>
      </c>
      <c r="BA210" s="101" t="s">
        <v>590</v>
      </c>
      <c r="BB210" s="101" t="s">
        <v>590</v>
      </c>
      <c r="BC210" s="101" t="s">
        <v>590</v>
      </c>
      <c r="BD210" s="101" t="s">
        <v>590</v>
      </c>
      <c r="BE210" s="101" t="s">
        <v>590</v>
      </c>
      <c r="BF210" s="101" t="s">
        <v>590</v>
      </c>
      <c r="BG210" s="101" t="s">
        <v>590</v>
      </c>
      <c r="BH210" s="101" t="s">
        <v>590</v>
      </c>
      <c r="BI210" s="101"/>
      <c r="BJ210" s="109">
        <v>2388</v>
      </c>
      <c r="BK210" s="188">
        <v>2388</v>
      </c>
      <c r="BL210" s="189">
        <v>0</v>
      </c>
      <c r="BM210" s="190">
        <f>SUM(BK210:BL210)</f>
        <v>2388</v>
      </c>
      <c r="BN210" s="101" t="s">
        <v>590</v>
      </c>
      <c r="BO210" s="101" t="s">
        <v>590</v>
      </c>
      <c r="BP210" s="101" t="s">
        <v>590</v>
      </c>
      <c r="BQ210" s="101" t="s">
        <v>590</v>
      </c>
      <c r="BR210" s="101" t="s">
        <v>590</v>
      </c>
      <c r="BS210" s="101" t="s">
        <v>590</v>
      </c>
      <c r="BT210" s="101" t="s">
        <v>590</v>
      </c>
      <c r="BU210" s="101" t="s">
        <v>590</v>
      </c>
      <c r="BV210" s="101" t="s">
        <v>590</v>
      </c>
      <c r="BW210" s="101" t="s">
        <v>590</v>
      </c>
      <c r="BX210" s="101" t="s">
        <v>590</v>
      </c>
      <c r="BY210" s="101" t="s">
        <v>590</v>
      </c>
      <c r="BZ210" s="101" t="s">
        <v>590</v>
      </c>
      <c r="CA210" s="101" t="s">
        <v>786</v>
      </c>
      <c r="CB210" s="103">
        <v>14084</v>
      </c>
      <c r="CC210" s="101" t="s">
        <v>255</v>
      </c>
      <c r="CD210" s="101">
        <v>713704</v>
      </c>
      <c r="CE210" s="101" t="s">
        <v>220</v>
      </c>
      <c r="CF210" s="101">
        <v>716122</v>
      </c>
    </row>
    <row r="211" spans="1:84" ht="143.25" thickBot="1">
      <c r="A211" s="101">
        <f t="shared" si="6"/>
        <v>125</v>
      </c>
      <c r="B211" s="125" t="s">
        <v>749</v>
      </c>
      <c r="C211" s="101" t="s">
        <v>750</v>
      </c>
      <c r="D211" s="101" t="s">
        <v>326</v>
      </c>
      <c r="E211" s="101" t="s">
        <v>175</v>
      </c>
      <c r="F211" s="202" t="s">
        <v>751</v>
      </c>
      <c r="G211" s="103">
        <v>13984</v>
      </c>
      <c r="H211" s="103">
        <v>14041</v>
      </c>
      <c r="I211" s="125" t="s">
        <v>752</v>
      </c>
      <c r="J211" s="186">
        <v>45819</v>
      </c>
      <c r="K211" s="207">
        <v>46183</v>
      </c>
      <c r="L211" s="103">
        <v>14041</v>
      </c>
      <c r="M211" s="185" t="s">
        <v>590</v>
      </c>
      <c r="N211" s="105" t="s">
        <v>590</v>
      </c>
      <c r="O211" s="105" t="s">
        <v>590</v>
      </c>
      <c r="P211" s="105" t="s">
        <v>590</v>
      </c>
      <c r="Q211" s="105" t="s">
        <v>590</v>
      </c>
      <c r="R211" s="105" t="s">
        <v>590</v>
      </c>
      <c r="S211" s="105" t="s">
        <v>590</v>
      </c>
      <c r="T211" s="105" t="s">
        <v>590</v>
      </c>
      <c r="U211" s="105" t="s">
        <v>590</v>
      </c>
      <c r="V211" s="105" t="s">
        <v>590</v>
      </c>
      <c r="W211" s="105"/>
      <c r="X211" s="105"/>
      <c r="Y211" s="201" t="s">
        <v>787</v>
      </c>
      <c r="Z211" s="101" t="s">
        <v>788</v>
      </c>
      <c r="AA211" s="101" t="s">
        <v>789</v>
      </c>
      <c r="AB211" s="186">
        <v>45868</v>
      </c>
      <c r="AC211" s="103">
        <v>14084</v>
      </c>
      <c r="AD211" s="186">
        <v>45868</v>
      </c>
      <c r="AE211" s="186">
        <v>46232</v>
      </c>
      <c r="AF211" s="101" t="s">
        <v>594</v>
      </c>
      <c r="AG211" s="101" t="s">
        <v>484</v>
      </c>
      <c r="AH211" s="101" t="s">
        <v>590</v>
      </c>
      <c r="AI211" s="101" t="s">
        <v>590</v>
      </c>
      <c r="AJ211" s="101" t="s">
        <v>590</v>
      </c>
      <c r="AK211" s="108">
        <v>4943.05</v>
      </c>
      <c r="AL211" s="201" t="s">
        <v>787</v>
      </c>
      <c r="AM211" s="101" t="s">
        <v>590</v>
      </c>
      <c r="AN211" s="101" t="s">
        <v>590</v>
      </c>
      <c r="AO211" s="102" t="s">
        <v>590</v>
      </c>
      <c r="AP211" s="101" t="s">
        <v>590</v>
      </c>
      <c r="AQ211" s="101" t="s">
        <v>590</v>
      </c>
      <c r="AR211" s="102" t="s">
        <v>590</v>
      </c>
      <c r="AS211" s="102" t="s">
        <v>590</v>
      </c>
      <c r="AT211" s="101" t="s">
        <v>590</v>
      </c>
      <c r="AU211" s="101" t="s">
        <v>590</v>
      </c>
      <c r="AV211" s="101" t="s">
        <v>590</v>
      </c>
      <c r="AW211" s="101" t="s">
        <v>590</v>
      </c>
      <c r="AX211" s="101" t="s">
        <v>590</v>
      </c>
      <c r="AY211" s="101" t="s">
        <v>590</v>
      </c>
      <c r="AZ211" s="101" t="s">
        <v>590</v>
      </c>
      <c r="BA211" s="101" t="s">
        <v>590</v>
      </c>
      <c r="BB211" s="101" t="s">
        <v>590</v>
      </c>
      <c r="BC211" s="101" t="s">
        <v>590</v>
      </c>
      <c r="BD211" s="101" t="s">
        <v>590</v>
      </c>
      <c r="BE211" s="101" t="s">
        <v>590</v>
      </c>
      <c r="BF211" s="101" t="s">
        <v>590</v>
      </c>
      <c r="BG211" s="101" t="s">
        <v>590</v>
      </c>
      <c r="BH211" s="101" t="s">
        <v>590</v>
      </c>
      <c r="BI211" s="101"/>
      <c r="BJ211" s="109">
        <v>4943.05</v>
      </c>
      <c r="BK211" s="188">
        <v>4943.05</v>
      </c>
      <c r="BL211" s="189">
        <v>0</v>
      </c>
      <c r="BM211" s="190">
        <f>BK211+BL211</f>
        <v>4943.05</v>
      </c>
      <c r="BN211" s="101" t="s">
        <v>590</v>
      </c>
      <c r="BO211" s="101" t="s">
        <v>590</v>
      </c>
      <c r="BP211" s="101" t="s">
        <v>590</v>
      </c>
      <c r="BQ211" s="101" t="s">
        <v>590</v>
      </c>
      <c r="BR211" s="101" t="s">
        <v>590</v>
      </c>
      <c r="BS211" s="101" t="s">
        <v>590</v>
      </c>
      <c r="BT211" s="101" t="s">
        <v>590</v>
      </c>
      <c r="BU211" s="101" t="s">
        <v>590</v>
      </c>
      <c r="BV211" s="101" t="s">
        <v>590</v>
      </c>
      <c r="BW211" s="101" t="s">
        <v>590</v>
      </c>
      <c r="BX211" s="101" t="s">
        <v>590</v>
      </c>
      <c r="BY211" s="101" t="s">
        <v>590</v>
      </c>
      <c r="BZ211" s="101" t="s">
        <v>590</v>
      </c>
      <c r="CA211" s="101" t="s">
        <v>790</v>
      </c>
      <c r="CB211" s="103">
        <v>14084</v>
      </c>
      <c r="CC211" s="101" t="s">
        <v>255</v>
      </c>
      <c r="CD211" s="101">
        <v>713704</v>
      </c>
      <c r="CE211" s="101" t="s">
        <v>220</v>
      </c>
      <c r="CF211" s="101">
        <v>716122</v>
      </c>
    </row>
    <row r="212" spans="1:84" ht="143.25" thickBot="1">
      <c r="A212" s="101">
        <f t="shared" si="6"/>
        <v>126</v>
      </c>
      <c r="B212" s="125" t="s">
        <v>791</v>
      </c>
      <c r="C212" s="101" t="s">
        <v>792</v>
      </c>
      <c r="D212" s="101" t="s">
        <v>326</v>
      </c>
      <c r="E212" s="101" t="s">
        <v>175</v>
      </c>
      <c r="F212" s="202" t="s">
        <v>751</v>
      </c>
      <c r="G212" s="103">
        <v>13984</v>
      </c>
      <c r="H212" s="103">
        <v>14041</v>
      </c>
      <c r="I212" s="125" t="s">
        <v>752</v>
      </c>
      <c r="J212" s="186">
        <v>45819</v>
      </c>
      <c r="K212" s="207">
        <v>46183</v>
      </c>
      <c r="L212" s="103">
        <v>14041</v>
      </c>
      <c r="M212" s="185" t="s">
        <v>590</v>
      </c>
      <c r="N212" s="105" t="s">
        <v>590</v>
      </c>
      <c r="O212" s="105" t="s">
        <v>590</v>
      </c>
      <c r="P212" s="105" t="s">
        <v>590</v>
      </c>
      <c r="Q212" s="105" t="s">
        <v>590</v>
      </c>
      <c r="R212" s="105" t="s">
        <v>590</v>
      </c>
      <c r="S212" s="105" t="s">
        <v>590</v>
      </c>
      <c r="T212" s="105" t="s">
        <v>590</v>
      </c>
      <c r="U212" s="105" t="s">
        <v>590</v>
      </c>
      <c r="V212" s="105" t="s">
        <v>590</v>
      </c>
      <c r="W212" s="105" t="s">
        <v>590</v>
      </c>
      <c r="X212" s="105" t="s">
        <v>590</v>
      </c>
      <c r="Y212" s="201" t="s">
        <v>793</v>
      </c>
      <c r="Z212" s="101" t="s">
        <v>794</v>
      </c>
      <c r="AA212" s="101" t="s">
        <v>795</v>
      </c>
      <c r="AB212" s="186">
        <v>45875</v>
      </c>
      <c r="AC212" s="103">
        <v>14090</v>
      </c>
      <c r="AD212" s="186">
        <v>45875</v>
      </c>
      <c r="AE212" s="186">
        <v>46239</v>
      </c>
      <c r="AF212" s="101" t="s">
        <v>594</v>
      </c>
      <c r="AG212" s="101" t="s">
        <v>484</v>
      </c>
      <c r="AH212" s="101" t="s">
        <v>590</v>
      </c>
      <c r="AI212" s="101" t="s">
        <v>590</v>
      </c>
      <c r="AJ212" s="101" t="s">
        <v>590</v>
      </c>
      <c r="AK212" s="108">
        <v>38662</v>
      </c>
      <c r="AL212" s="201" t="s">
        <v>793</v>
      </c>
      <c r="AM212" s="101" t="s">
        <v>590</v>
      </c>
      <c r="AN212" s="101" t="s">
        <v>590</v>
      </c>
      <c r="AO212" s="102" t="s">
        <v>590</v>
      </c>
      <c r="AP212" s="101" t="s">
        <v>590</v>
      </c>
      <c r="AQ212" s="101" t="s">
        <v>590</v>
      </c>
      <c r="AR212" s="102" t="s">
        <v>590</v>
      </c>
      <c r="AS212" s="102" t="s">
        <v>590</v>
      </c>
      <c r="AT212" s="101" t="s">
        <v>590</v>
      </c>
      <c r="AU212" s="101" t="s">
        <v>590</v>
      </c>
      <c r="AV212" s="101" t="s">
        <v>590</v>
      </c>
      <c r="AW212" s="101" t="s">
        <v>590</v>
      </c>
      <c r="AX212" s="101" t="s">
        <v>590</v>
      </c>
      <c r="AY212" s="101" t="s">
        <v>590</v>
      </c>
      <c r="AZ212" s="101" t="s">
        <v>590</v>
      </c>
      <c r="BA212" s="101" t="s">
        <v>590</v>
      </c>
      <c r="BB212" s="101" t="s">
        <v>590</v>
      </c>
      <c r="BC212" s="101" t="s">
        <v>590</v>
      </c>
      <c r="BD212" s="101" t="s">
        <v>590</v>
      </c>
      <c r="BE212" s="101" t="s">
        <v>590</v>
      </c>
      <c r="BF212" s="101" t="s">
        <v>590</v>
      </c>
      <c r="BG212" s="101" t="s">
        <v>590</v>
      </c>
      <c r="BH212" s="101" t="s">
        <v>590</v>
      </c>
      <c r="BI212" s="101" t="s">
        <v>590</v>
      </c>
      <c r="BJ212" s="109">
        <v>38662</v>
      </c>
      <c r="BK212" s="188">
        <v>0</v>
      </c>
      <c r="BL212" s="189">
        <v>0</v>
      </c>
      <c r="BM212" s="190">
        <f>SUM(BK212:BL212)</f>
        <v>0</v>
      </c>
      <c r="BN212" s="101" t="s">
        <v>590</v>
      </c>
      <c r="BO212" s="101" t="s">
        <v>590</v>
      </c>
      <c r="BP212" s="101" t="s">
        <v>590</v>
      </c>
      <c r="BQ212" s="101" t="s">
        <v>590</v>
      </c>
      <c r="BR212" s="101" t="s">
        <v>590</v>
      </c>
      <c r="BS212" s="101" t="s">
        <v>590</v>
      </c>
      <c r="BT212" s="101" t="s">
        <v>590</v>
      </c>
      <c r="BU212" s="101" t="s">
        <v>590</v>
      </c>
      <c r="BV212" s="101" t="s">
        <v>590</v>
      </c>
      <c r="BW212" s="101" t="s">
        <v>590</v>
      </c>
      <c r="BX212" s="101" t="s">
        <v>590</v>
      </c>
      <c r="BY212" s="101" t="s">
        <v>590</v>
      </c>
      <c r="BZ212" s="101" t="s">
        <v>590</v>
      </c>
      <c r="CA212" s="101" t="s">
        <v>796</v>
      </c>
      <c r="CB212" s="103">
        <v>14090</v>
      </c>
      <c r="CC212" s="101" t="s">
        <v>797</v>
      </c>
      <c r="CD212" s="101" t="s">
        <v>798</v>
      </c>
      <c r="CE212" s="101" t="s">
        <v>509</v>
      </c>
      <c r="CF212" s="101" t="s">
        <v>798</v>
      </c>
    </row>
    <row r="213" spans="1:84" ht="129" thickBot="1">
      <c r="A213" s="101">
        <f t="shared" si="6"/>
        <v>127</v>
      </c>
      <c r="B213" s="125" t="s">
        <v>791</v>
      </c>
      <c r="C213" s="125" t="s">
        <v>792</v>
      </c>
      <c r="D213" s="101" t="s">
        <v>326</v>
      </c>
      <c r="E213" s="101" t="s">
        <v>175</v>
      </c>
      <c r="F213" s="202" t="s">
        <v>799</v>
      </c>
      <c r="G213" s="125" t="s">
        <v>800</v>
      </c>
      <c r="H213" s="125">
        <v>14043</v>
      </c>
      <c r="I213" s="125" t="s">
        <v>801</v>
      </c>
      <c r="J213" s="186">
        <v>45821</v>
      </c>
      <c r="K213" s="207">
        <v>46185</v>
      </c>
      <c r="L213" s="103">
        <v>14043</v>
      </c>
      <c r="M213" s="185" t="s">
        <v>590</v>
      </c>
      <c r="N213" s="105" t="s">
        <v>590</v>
      </c>
      <c r="O213" s="105" t="s">
        <v>590</v>
      </c>
      <c r="P213" s="105" t="s">
        <v>590</v>
      </c>
      <c r="Q213" s="105" t="s">
        <v>590</v>
      </c>
      <c r="R213" s="105" t="s">
        <v>590</v>
      </c>
      <c r="S213" s="105" t="s">
        <v>590</v>
      </c>
      <c r="T213" s="105" t="s">
        <v>590</v>
      </c>
      <c r="U213" s="105" t="s">
        <v>590</v>
      </c>
      <c r="V213" s="105" t="s">
        <v>590</v>
      </c>
      <c r="W213" s="105" t="s">
        <v>590</v>
      </c>
      <c r="X213" s="105" t="s">
        <v>590</v>
      </c>
      <c r="Y213" s="201" t="s">
        <v>802</v>
      </c>
      <c r="Z213" s="101" t="s">
        <v>803</v>
      </c>
      <c r="AA213" s="101" t="s">
        <v>804</v>
      </c>
      <c r="AB213" s="186">
        <v>45875</v>
      </c>
      <c r="AC213" s="103">
        <v>14090</v>
      </c>
      <c r="AD213" s="186">
        <v>45875</v>
      </c>
      <c r="AE213" s="186">
        <v>46239</v>
      </c>
      <c r="AF213" s="101" t="s">
        <v>594</v>
      </c>
      <c r="AG213" s="101" t="s">
        <v>805</v>
      </c>
      <c r="AH213" s="101" t="s">
        <v>590</v>
      </c>
      <c r="AI213" s="101" t="s">
        <v>590</v>
      </c>
      <c r="AJ213" s="101" t="s">
        <v>590</v>
      </c>
      <c r="AK213" s="108">
        <v>126179</v>
      </c>
      <c r="AL213" s="201" t="s">
        <v>802</v>
      </c>
      <c r="AM213" s="101" t="s">
        <v>590</v>
      </c>
      <c r="AN213" s="101" t="s">
        <v>590</v>
      </c>
      <c r="AO213" s="102" t="s">
        <v>590</v>
      </c>
      <c r="AP213" s="101" t="s">
        <v>590</v>
      </c>
      <c r="AQ213" s="101" t="s">
        <v>590</v>
      </c>
      <c r="AR213" s="102" t="s">
        <v>590</v>
      </c>
      <c r="AS213" s="102" t="s">
        <v>590</v>
      </c>
      <c r="AT213" s="101" t="s">
        <v>590</v>
      </c>
      <c r="AU213" s="101" t="s">
        <v>590</v>
      </c>
      <c r="AV213" s="101" t="s">
        <v>590</v>
      </c>
      <c r="AW213" s="101" t="s">
        <v>590</v>
      </c>
      <c r="AX213" s="101" t="s">
        <v>590</v>
      </c>
      <c r="AY213" s="101" t="s">
        <v>590</v>
      </c>
      <c r="AZ213" s="101" t="s">
        <v>590</v>
      </c>
      <c r="BA213" s="101" t="s">
        <v>590</v>
      </c>
      <c r="BB213" s="101" t="s">
        <v>590</v>
      </c>
      <c r="BC213" s="101" t="s">
        <v>590</v>
      </c>
      <c r="BD213" s="101" t="s">
        <v>590</v>
      </c>
      <c r="BE213" s="101" t="s">
        <v>590</v>
      </c>
      <c r="BF213" s="101" t="s">
        <v>590</v>
      </c>
      <c r="BG213" s="101" t="s">
        <v>590</v>
      </c>
      <c r="BH213" s="101" t="s">
        <v>590</v>
      </c>
      <c r="BI213" s="101" t="s">
        <v>590</v>
      </c>
      <c r="BJ213" s="109">
        <v>126179</v>
      </c>
      <c r="BK213" s="188">
        <v>1689.4</v>
      </c>
      <c r="BL213" s="189">
        <v>0</v>
      </c>
      <c r="BM213" s="190">
        <f>BK213+BL213</f>
        <v>1689.4</v>
      </c>
      <c r="BN213" s="101" t="s">
        <v>590</v>
      </c>
      <c r="BO213" s="101" t="s">
        <v>590</v>
      </c>
      <c r="BP213" s="101" t="s">
        <v>590</v>
      </c>
      <c r="BQ213" s="101" t="s">
        <v>590</v>
      </c>
      <c r="BR213" s="101" t="s">
        <v>590</v>
      </c>
      <c r="BS213" s="101" t="s">
        <v>590</v>
      </c>
      <c r="BT213" s="101" t="s">
        <v>590</v>
      </c>
      <c r="BU213" s="101" t="s">
        <v>590</v>
      </c>
      <c r="BV213" s="101" t="s">
        <v>590</v>
      </c>
      <c r="BW213" s="101" t="s">
        <v>590</v>
      </c>
      <c r="BX213" s="101" t="s">
        <v>590</v>
      </c>
      <c r="BY213" s="101" t="s">
        <v>590</v>
      </c>
      <c r="BZ213" s="101" t="s">
        <v>590</v>
      </c>
      <c r="CA213" s="101" t="s">
        <v>806</v>
      </c>
      <c r="CB213" s="103">
        <v>14090</v>
      </c>
      <c r="CC213" s="101" t="s">
        <v>797</v>
      </c>
      <c r="CD213" s="101" t="s">
        <v>798</v>
      </c>
      <c r="CE213" s="101" t="s">
        <v>509</v>
      </c>
      <c r="CF213" s="101" t="s">
        <v>798</v>
      </c>
    </row>
    <row r="214" spans="1:84" ht="129" thickBot="1">
      <c r="A214" s="101">
        <f t="shared" si="6"/>
        <v>128</v>
      </c>
      <c r="B214" s="125" t="s">
        <v>791</v>
      </c>
      <c r="C214" s="101" t="s">
        <v>792</v>
      </c>
      <c r="D214" s="101" t="s">
        <v>326</v>
      </c>
      <c r="E214" s="101" t="s">
        <v>175</v>
      </c>
      <c r="F214" s="202" t="s">
        <v>799</v>
      </c>
      <c r="G214" s="125" t="s">
        <v>800</v>
      </c>
      <c r="H214" s="125">
        <v>14043</v>
      </c>
      <c r="I214" s="125" t="s">
        <v>801</v>
      </c>
      <c r="J214" s="186">
        <v>45821</v>
      </c>
      <c r="K214" s="207">
        <v>46185</v>
      </c>
      <c r="L214" s="103">
        <v>14043</v>
      </c>
      <c r="M214" s="185" t="s">
        <v>590</v>
      </c>
      <c r="N214" s="105" t="s">
        <v>590</v>
      </c>
      <c r="O214" s="105" t="s">
        <v>590</v>
      </c>
      <c r="P214" s="105" t="s">
        <v>590</v>
      </c>
      <c r="Q214" s="105" t="s">
        <v>590</v>
      </c>
      <c r="R214" s="105" t="s">
        <v>590</v>
      </c>
      <c r="S214" s="105" t="s">
        <v>590</v>
      </c>
      <c r="T214" s="105" t="s">
        <v>590</v>
      </c>
      <c r="U214" s="105" t="s">
        <v>590</v>
      </c>
      <c r="V214" s="105" t="s">
        <v>590</v>
      </c>
      <c r="W214" s="105" t="s">
        <v>590</v>
      </c>
      <c r="X214" s="105" t="s">
        <v>590</v>
      </c>
      <c r="Y214" s="201" t="s">
        <v>807</v>
      </c>
      <c r="Z214" s="101" t="s">
        <v>808</v>
      </c>
      <c r="AA214" s="101" t="s">
        <v>809</v>
      </c>
      <c r="AB214" s="186">
        <v>45875</v>
      </c>
      <c r="AC214" s="103">
        <v>14090</v>
      </c>
      <c r="AD214" s="186">
        <v>45875</v>
      </c>
      <c r="AE214" s="186">
        <v>60484</v>
      </c>
      <c r="AF214" s="101" t="s">
        <v>594</v>
      </c>
      <c r="AG214" s="101" t="s">
        <v>805</v>
      </c>
      <c r="AH214" s="101" t="s">
        <v>590</v>
      </c>
      <c r="AI214" s="101" t="s">
        <v>590</v>
      </c>
      <c r="AJ214" s="101" t="s">
        <v>590</v>
      </c>
      <c r="AK214" s="108">
        <v>15000</v>
      </c>
      <c r="AL214" s="201" t="s">
        <v>807</v>
      </c>
      <c r="AM214" s="101" t="s">
        <v>590</v>
      </c>
      <c r="AN214" s="101" t="s">
        <v>590</v>
      </c>
      <c r="AO214" s="102" t="s">
        <v>590</v>
      </c>
      <c r="AP214" s="101" t="s">
        <v>590</v>
      </c>
      <c r="AQ214" s="101" t="s">
        <v>590</v>
      </c>
      <c r="AR214" s="102" t="s">
        <v>590</v>
      </c>
      <c r="AS214" s="102" t="s">
        <v>590</v>
      </c>
      <c r="AT214" s="101" t="s">
        <v>590</v>
      </c>
      <c r="AU214" s="101" t="s">
        <v>590</v>
      </c>
      <c r="AV214" s="101" t="s">
        <v>590</v>
      </c>
      <c r="AW214" s="101" t="s">
        <v>590</v>
      </c>
      <c r="AX214" s="101" t="s">
        <v>590</v>
      </c>
      <c r="AY214" s="101" t="s">
        <v>590</v>
      </c>
      <c r="AZ214" s="101" t="s">
        <v>590</v>
      </c>
      <c r="BA214" s="101" t="s">
        <v>590</v>
      </c>
      <c r="BB214" s="101" t="s">
        <v>590</v>
      </c>
      <c r="BC214" s="101" t="s">
        <v>590</v>
      </c>
      <c r="BD214" s="101" t="s">
        <v>590</v>
      </c>
      <c r="BE214" s="101" t="s">
        <v>590</v>
      </c>
      <c r="BF214" s="101" t="s">
        <v>590</v>
      </c>
      <c r="BG214" s="101" t="s">
        <v>590</v>
      </c>
      <c r="BH214" s="101" t="s">
        <v>590</v>
      </c>
      <c r="BI214" s="101" t="s">
        <v>590</v>
      </c>
      <c r="BJ214" s="109">
        <v>15000</v>
      </c>
      <c r="BK214" s="188">
        <v>0</v>
      </c>
      <c r="BL214" s="189">
        <v>0</v>
      </c>
      <c r="BM214" s="190">
        <f>SUM(BK214:BL214)</f>
        <v>0</v>
      </c>
      <c r="BN214" s="101" t="s">
        <v>590</v>
      </c>
      <c r="BO214" s="101" t="s">
        <v>590</v>
      </c>
      <c r="BP214" s="101" t="s">
        <v>590</v>
      </c>
      <c r="BQ214" s="101" t="s">
        <v>590</v>
      </c>
      <c r="BR214" s="101" t="s">
        <v>590</v>
      </c>
      <c r="BS214" s="101" t="s">
        <v>590</v>
      </c>
      <c r="BT214" s="101" t="s">
        <v>590</v>
      </c>
      <c r="BU214" s="101" t="s">
        <v>590</v>
      </c>
      <c r="BV214" s="101" t="s">
        <v>590</v>
      </c>
      <c r="BW214" s="101" t="s">
        <v>590</v>
      </c>
      <c r="BX214" s="101" t="s">
        <v>590</v>
      </c>
      <c r="BY214" s="101" t="s">
        <v>590</v>
      </c>
      <c r="BZ214" s="101" t="s">
        <v>590</v>
      </c>
      <c r="CA214" s="101" t="s">
        <v>810</v>
      </c>
      <c r="CB214" s="103">
        <v>14090</v>
      </c>
      <c r="CC214" s="101" t="s">
        <v>797</v>
      </c>
      <c r="CD214" s="101" t="s">
        <v>798</v>
      </c>
      <c r="CE214" s="101" t="s">
        <v>509</v>
      </c>
      <c r="CF214" s="101" t="s">
        <v>798</v>
      </c>
    </row>
    <row r="215" spans="1:84" ht="129" thickBot="1">
      <c r="A215" s="101">
        <f t="shared" si="6"/>
        <v>129</v>
      </c>
      <c r="B215" s="125" t="s">
        <v>791</v>
      </c>
      <c r="C215" s="101" t="s">
        <v>792</v>
      </c>
      <c r="D215" s="101" t="s">
        <v>326</v>
      </c>
      <c r="E215" s="101" t="s">
        <v>175</v>
      </c>
      <c r="F215" s="202" t="s">
        <v>799</v>
      </c>
      <c r="G215" s="125" t="s">
        <v>800</v>
      </c>
      <c r="H215" s="125">
        <v>14043</v>
      </c>
      <c r="I215" s="125" t="s">
        <v>801</v>
      </c>
      <c r="J215" s="186">
        <v>45875</v>
      </c>
      <c r="K215" s="207">
        <v>46239</v>
      </c>
      <c r="L215" s="103">
        <v>14043</v>
      </c>
      <c r="M215" s="185" t="s">
        <v>590</v>
      </c>
      <c r="N215" s="105" t="s">
        <v>590</v>
      </c>
      <c r="O215" s="105" t="s">
        <v>590</v>
      </c>
      <c r="P215" s="105" t="s">
        <v>590</v>
      </c>
      <c r="Q215" s="105" t="s">
        <v>590</v>
      </c>
      <c r="R215" s="105" t="s">
        <v>590</v>
      </c>
      <c r="S215" s="105" t="s">
        <v>590</v>
      </c>
      <c r="T215" s="105" t="s">
        <v>590</v>
      </c>
      <c r="U215" s="105" t="s">
        <v>590</v>
      </c>
      <c r="V215" s="105" t="s">
        <v>590</v>
      </c>
      <c r="W215" s="105" t="s">
        <v>590</v>
      </c>
      <c r="X215" s="105" t="s">
        <v>590</v>
      </c>
      <c r="Y215" s="201" t="s">
        <v>811</v>
      </c>
      <c r="Z215" s="101" t="s">
        <v>812</v>
      </c>
      <c r="AA215" s="101" t="s">
        <v>813</v>
      </c>
      <c r="AB215" s="186">
        <v>45875</v>
      </c>
      <c r="AC215" s="101">
        <v>14092</v>
      </c>
      <c r="AD215" s="186">
        <v>45875</v>
      </c>
      <c r="AE215" s="186">
        <v>46239</v>
      </c>
      <c r="AF215" s="101" t="s">
        <v>594</v>
      </c>
      <c r="AG215" s="101" t="s">
        <v>805</v>
      </c>
      <c r="AH215" s="101" t="s">
        <v>590</v>
      </c>
      <c r="AI215" s="101" t="s">
        <v>590</v>
      </c>
      <c r="AJ215" s="101" t="s">
        <v>590</v>
      </c>
      <c r="AK215" s="108">
        <v>89626.15</v>
      </c>
      <c r="AL215" s="201" t="s">
        <v>811</v>
      </c>
      <c r="AM215" s="101" t="s">
        <v>590</v>
      </c>
      <c r="AN215" s="101" t="s">
        <v>590</v>
      </c>
      <c r="AO215" s="102" t="s">
        <v>590</v>
      </c>
      <c r="AP215" s="101" t="s">
        <v>590</v>
      </c>
      <c r="AQ215" s="101" t="s">
        <v>590</v>
      </c>
      <c r="AR215" s="102" t="s">
        <v>590</v>
      </c>
      <c r="AS215" s="102" t="s">
        <v>590</v>
      </c>
      <c r="AT215" s="101" t="s">
        <v>590</v>
      </c>
      <c r="AU215" s="101" t="s">
        <v>590</v>
      </c>
      <c r="AV215" s="101" t="s">
        <v>590</v>
      </c>
      <c r="AW215" s="101" t="s">
        <v>590</v>
      </c>
      <c r="AX215" s="101" t="s">
        <v>590</v>
      </c>
      <c r="AY215" s="101" t="s">
        <v>590</v>
      </c>
      <c r="AZ215" s="101" t="s">
        <v>590</v>
      </c>
      <c r="BA215" s="101" t="s">
        <v>590</v>
      </c>
      <c r="BB215" s="101" t="s">
        <v>590</v>
      </c>
      <c r="BC215" s="101" t="s">
        <v>590</v>
      </c>
      <c r="BD215" s="101" t="s">
        <v>590</v>
      </c>
      <c r="BE215" s="101" t="s">
        <v>590</v>
      </c>
      <c r="BF215" s="101" t="s">
        <v>590</v>
      </c>
      <c r="BG215" s="101" t="s">
        <v>590</v>
      </c>
      <c r="BH215" s="101" t="s">
        <v>590</v>
      </c>
      <c r="BI215" s="101" t="s">
        <v>590</v>
      </c>
      <c r="BJ215" s="109">
        <v>89626.15</v>
      </c>
      <c r="BK215" s="188">
        <v>0</v>
      </c>
      <c r="BL215" s="189">
        <v>0</v>
      </c>
      <c r="BM215" s="190">
        <f>BK215+BL215</f>
        <v>0</v>
      </c>
      <c r="BN215" s="101" t="s">
        <v>590</v>
      </c>
      <c r="BO215" s="101" t="s">
        <v>590</v>
      </c>
      <c r="BP215" s="101" t="s">
        <v>590</v>
      </c>
      <c r="BQ215" s="101" t="s">
        <v>590</v>
      </c>
      <c r="BR215" s="101" t="s">
        <v>590</v>
      </c>
      <c r="BS215" s="101" t="s">
        <v>590</v>
      </c>
      <c r="BT215" s="101" t="s">
        <v>590</v>
      </c>
      <c r="BU215" s="101" t="s">
        <v>590</v>
      </c>
      <c r="BV215" s="101" t="s">
        <v>590</v>
      </c>
      <c r="BW215" s="101" t="s">
        <v>590</v>
      </c>
      <c r="BX215" s="101" t="s">
        <v>590</v>
      </c>
      <c r="BY215" s="101" t="s">
        <v>590</v>
      </c>
      <c r="BZ215" s="101" t="s">
        <v>590</v>
      </c>
      <c r="CA215" s="101">
        <v>341</v>
      </c>
      <c r="CB215" s="103">
        <v>14090</v>
      </c>
      <c r="CC215" s="101" t="s">
        <v>797</v>
      </c>
      <c r="CD215" s="101" t="s">
        <v>798</v>
      </c>
      <c r="CE215" s="101" t="s">
        <v>509</v>
      </c>
      <c r="CF215" s="101" t="s">
        <v>798</v>
      </c>
    </row>
    <row r="216" spans="1:84" ht="143.25" thickBot="1">
      <c r="A216" s="101">
        <f t="shared" si="6"/>
        <v>130</v>
      </c>
      <c r="B216" s="125" t="s">
        <v>814</v>
      </c>
      <c r="C216" s="187" t="s">
        <v>815</v>
      </c>
      <c r="D216" s="187" t="s">
        <v>307</v>
      </c>
      <c r="E216" s="187" t="s">
        <v>175</v>
      </c>
      <c r="F216" s="202" t="s">
        <v>816</v>
      </c>
      <c r="G216" s="105" t="s">
        <v>590</v>
      </c>
      <c r="H216" s="105" t="s">
        <v>590</v>
      </c>
      <c r="I216" s="105" t="s">
        <v>590</v>
      </c>
      <c r="J216" s="186" t="s">
        <v>590</v>
      </c>
      <c r="K216" s="207" t="s">
        <v>590</v>
      </c>
      <c r="L216" s="105" t="s">
        <v>590</v>
      </c>
      <c r="M216" s="125" t="s">
        <v>817</v>
      </c>
      <c r="N216" s="101" t="s">
        <v>491</v>
      </c>
      <c r="O216" s="103">
        <v>14080</v>
      </c>
      <c r="P216" s="103">
        <v>14080</v>
      </c>
      <c r="Q216" s="105" t="s">
        <v>590</v>
      </c>
      <c r="R216" s="105" t="s">
        <v>590</v>
      </c>
      <c r="S216" s="105" t="s">
        <v>590</v>
      </c>
      <c r="T216" s="105" t="s">
        <v>590</v>
      </c>
      <c r="U216" s="105" t="s">
        <v>590</v>
      </c>
      <c r="V216" s="105" t="s">
        <v>590</v>
      </c>
      <c r="W216" s="105" t="s">
        <v>590</v>
      </c>
      <c r="X216" s="105" t="s">
        <v>590</v>
      </c>
      <c r="Y216" s="201" t="s">
        <v>818</v>
      </c>
      <c r="Z216" s="101" t="s">
        <v>524</v>
      </c>
      <c r="AA216" s="101" t="s">
        <v>525</v>
      </c>
      <c r="AB216" s="186">
        <v>45895</v>
      </c>
      <c r="AC216" s="103">
        <v>14103</v>
      </c>
      <c r="AD216" s="186">
        <v>45895</v>
      </c>
      <c r="AE216" s="186">
        <v>46624</v>
      </c>
      <c r="AF216" s="101" t="s">
        <v>594</v>
      </c>
      <c r="AG216" s="101" t="s">
        <v>819</v>
      </c>
      <c r="AH216" s="101" t="s">
        <v>590</v>
      </c>
      <c r="AI216" s="101" t="s">
        <v>590</v>
      </c>
      <c r="AJ216" s="101" t="s">
        <v>590</v>
      </c>
      <c r="AK216" s="108">
        <v>15001.2</v>
      </c>
      <c r="AL216" s="201" t="s">
        <v>818</v>
      </c>
      <c r="AM216" s="101" t="s">
        <v>590</v>
      </c>
      <c r="AN216" s="101" t="s">
        <v>590</v>
      </c>
      <c r="AO216" s="102" t="s">
        <v>590</v>
      </c>
      <c r="AP216" s="101" t="s">
        <v>590</v>
      </c>
      <c r="AQ216" s="101" t="s">
        <v>590</v>
      </c>
      <c r="AR216" s="102" t="s">
        <v>590</v>
      </c>
      <c r="AS216" s="102" t="s">
        <v>590</v>
      </c>
      <c r="AT216" s="101" t="s">
        <v>590</v>
      </c>
      <c r="AU216" s="101" t="s">
        <v>590</v>
      </c>
      <c r="AV216" s="101" t="s">
        <v>590</v>
      </c>
      <c r="AW216" s="101" t="s">
        <v>590</v>
      </c>
      <c r="AX216" s="101" t="s">
        <v>590</v>
      </c>
      <c r="AY216" s="101" t="s">
        <v>590</v>
      </c>
      <c r="AZ216" s="101" t="s">
        <v>590</v>
      </c>
      <c r="BA216" s="101" t="s">
        <v>590</v>
      </c>
      <c r="BB216" s="101" t="s">
        <v>590</v>
      </c>
      <c r="BC216" s="101" t="s">
        <v>590</v>
      </c>
      <c r="BD216" s="101" t="s">
        <v>590</v>
      </c>
      <c r="BE216" s="101" t="s">
        <v>590</v>
      </c>
      <c r="BF216" s="101" t="s">
        <v>590</v>
      </c>
      <c r="BG216" s="101" t="s">
        <v>590</v>
      </c>
      <c r="BH216" s="101" t="s">
        <v>590</v>
      </c>
      <c r="BI216" s="101" t="s">
        <v>590</v>
      </c>
      <c r="BJ216" s="109">
        <v>15001.2</v>
      </c>
      <c r="BK216" s="188">
        <v>0</v>
      </c>
      <c r="BL216" s="189">
        <v>0</v>
      </c>
      <c r="BM216" s="190">
        <f>SUM(BK216:BL216)</f>
        <v>0</v>
      </c>
      <c r="BN216" s="101" t="s">
        <v>590</v>
      </c>
      <c r="BO216" s="101" t="s">
        <v>590</v>
      </c>
      <c r="BP216" s="101" t="s">
        <v>590</v>
      </c>
      <c r="BQ216" s="101" t="s">
        <v>590</v>
      </c>
      <c r="BR216" s="101" t="s">
        <v>590</v>
      </c>
      <c r="BS216" s="101" t="s">
        <v>590</v>
      </c>
      <c r="BT216" s="101" t="s">
        <v>590</v>
      </c>
      <c r="BU216" s="101" t="s">
        <v>590</v>
      </c>
      <c r="BV216" s="101" t="s">
        <v>590</v>
      </c>
      <c r="BW216" s="101" t="s">
        <v>590</v>
      </c>
      <c r="BX216" s="101" t="s">
        <v>590</v>
      </c>
      <c r="BY216" s="101" t="s">
        <v>590</v>
      </c>
      <c r="BZ216" s="101" t="s">
        <v>590</v>
      </c>
      <c r="CA216" s="101">
        <v>343</v>
      </c>
      <c r="CB216" s="103">
        <v>14105</v>
      </c>
      <c r="CC216" s="101" t="s">
        <v>527</v>
      </c>
      <c r="CD216" s="101" t="s">
        <v>798</v>
      </c>
      <c r="CE216" s="101" t="s">
        <v>528</v>
      </c>
      <c r="CF216" s="101">
        <v>709213</v>
      </c>
    </row>
    <row r="217" spans="1:84" ht="100.5" thickBot="1">
      <c r="A217" s="101">
        <f t="shared" si="6"/>
        <v>131</v>
      </c>
      <c r="B217" s="125" t="s">
        <v>820</v>
      </c>
      <c r="C217" s="101" t="s">
        <v>821</v>
      </c>
      <c r="D217" s="101" t="s">
        <v>174</v>
      </c>
      <c r="E217" s="101" t="s">
        <v>175</v>
      </c>
      <c r="F217" s="202" t="s">
        <v>822</v>
      </c>
      <c r="G217" s="125" t="s">
        <v>823</v>
      </c>
      <c r="H217" s="125" t="s">
        <v>824</v>
      </c>
      <c r="I217" s="125" t="s">
        <v>825</v>
      </c>
      <c r="J217" s="186">
        <v>2107</v>
      </c>
      <c r="K217" s="207">
        <v>46301</v>
      </c>
      <c r="L217" s="125" t="s">
        <v>824</v>
      </c>
      <c r="M217" s="185" t="s">
        <v>590</v>
      </c>
      <c r="N217" s="105" t="s">
        <v>590</v>
      </c>
      <c r="O217" s="105" t="s">
        <v>590</v>
      </c>
      <c r="P217" s="105" t="s">
        <v>590</v>
      </c>
      <c r="Q217" s="105" t="s">
        <v>590</v>
      </c>
      <c r="R217" s="105" t="s">
        <v>590</v>
      </c>
      <c r="S217" s="105" t="s">
        <v>590</v>
      </c>
      <c r="T217" s="105" t="s">
        <v>590</v>
      </c>
      <c r="U217" s="105" t="s">
        <v>590</v>
      </c>
      <c r="V217" s="105" t="s">
        <v>590</v>
      </c>
      <c r="W217" s="105" t="s">
        <v>590</v>
      </c>
      <c r="X217" s="105" t="s">
        <v>590</v>
      </c>
      <c r="Y217" s="201" t="s">
        <v>826</v>
      </c>
      <c r="Z217" s="101" t="s">
        <v>827</v>
      </c>
      <c r="AA217" s="101" t="s">
        <v>828</v>
      </c>
      <c r="AB217" s="186">
        <v>45964</v>
      </c>
      <c r="AC217" s="103">
        <v>14103</v>
      </c>
      <c r="AD217" s="186">
        <v>45903</v>
      </c>
      <c r="AE217" s="186">
        <v>46267</v>
      </c>
      <c r="AF217" s="101" t="s">
        <v>594</v>
      </c>
      <c r="AG217" s="101" t="s">
        <v>805</v>
      </c>
      <c r="AH217" s="101" t="s">
        <v>590</v>
      </c>
      <c r="AI217" s="101" t="s">
        <v>590</v>
      </c>
      <c r="AJ217" s="101" t="s">
        <v>590</v>
      </c>
      <c r="AK217" s="108">
        <v>1937250</v>
      </c>
      <c r="AL217" s="201" t="s">
        <v>826</v>
      </c>
      <c r="AM217" s="101" t="s">
        <v>590</v>
      </c>
      <c r="AN217" s="101" t="s">
        <v>590</v>
      </c>
      <c r="AO217" s="102" t="s">
        <v>590</v>
      </c>
      <c r="AP217" s="101" t="s">
        <v>590</v>
      </c>
      <c r="AQ217" s="101" t="s">
        <v>590</v>
      </c>
      <c r="AR217" s="102" t="s">
        <v>590</v>
      </c>
      <c r="AS217" s="102" t="s">
        <v>590</v>
      </c>
      <c r="AT217" s="101" t="s">
        <v>590</v>
      </c>
      <c r="AU217" s="101" t="s">
        <v>590</v>
      </c>
      <c r="AV217" s="101" t="s">
        <v>590</v>
      </c>
      <c r="AW217" s="101" t="s">
        <v>590</v>
      </c>
      <c r="AX217" s="101" t="s">
        <v>590</v>
      </c>
      <c r="AY217" s="101" t="s">
        <v>590</v>
      </c>
      <c r="AZ217" s="101" t="s">
        <v>590</v>
      </c>
      <c r="BA217" s="101" t="s">
        <v>590</v>
      </c>
      <c r="BB217" s="101" t="s">
        <v>590</v>
      </c>
      <c r="BC217" s="101" t="s">
        <v>590</v>
      </c>
      <c r="BD217" s="101" t="s">
        <v>590</v>
      </c>
      <c r="BE217" s="101" t="s">
        <v>590</v>
      </c>
      <c r="BF217" s="101" t="s">
        <v>590</v>
      </c>
      <c r="BG217" s="101" t="s">
        <v>590</v>
      </c>
      <c r="BH217" s="101" t="s">
        <v>590</v>
      </c>
      <c r="BI217" s="101" t="s">
        <v>590</v>
      </c>
      <c r="BJ217" s="109">
        <v>1937250</v>
      </c>
      <c r="BK217" s="188">
        <v>1549800</v>
      </c>
      <c r="BL217" s="189">
        <v>387800.6</v>
      </c>
      <c r="BM217" s="190">
        <f>BK217+BL217</f>
        <v>1937600.6</v>
      </c>
      <c r="BN217" s="101" t="s">
        <v>590</v>
      </c>
      <c r="BO217" s="101" t="s">
        <v>590</v>
      </c>
      <c r="BP217" s="101" t="s">
        <v>590</v>
      </c>
      <c r="BQ217" s="101" t="s">
        <v>590</v>
      </c>
      <c r="BR217" s="101" t="s">
        <v>590</v>
      </c>
      <c r="BS217" s="101" t="s">
        <v>590</v>
      </c>
      <c r="BT217" s="101" t="s">
        <v>590</v>
      </c>
      <c r="BU217" s="101" t="s">
        <v>590</v>
      </c>
      <c r="BV217" s="101" t="s">
        <v>590</v>
      </c>
      <c r="BW217" s="101" t="s">
        <v>590</v>
      </c>
      <c r="BX217" s="101" t="s">
        <v>590</v>
      </c>
      <c r="BY217" s="101" t="s">
        <v>590</v>
      </c>
      <c r="BZ217" s="101" t="s">
        <v>590</v>
      </c>
      <c r="CA217" s="101">
        <v>366</v>
      </c>
      <c r="CB217" s="103">
        <v>14122</v>
      </c>
      <c r="CC217" s="101" t="s">
        <v>457</v>
      </c>
      <c r="CD217" s="101" t="s">
        <v>829</v>
      </c>
      <c r="CE217" s="101" t="s">
        <v>639</v>
      </c>
      <c r="CF217" s="101" t="s">
        <v>830</v>
      </c>
    </row>
    <row r="218" spans="1:84" ht="100.5" thickBot="1">
      <c r="A218" s="101">
        <f t="shared" si="6"/>
        <v>132</v>
      </c>
      <c r="B218" s="125" t="s">
        <v>831</v>
      </c>
      <c r="C218" s="101" t="s">
        <v>832</v>
      </c>
      <c r="D218" s="101" t="s">
        <v>174</v>
      </c>
      <c r="E218" s="101" t="s">
        <v>175</v>
      </c>
      <c r="F218" s="202" t="s">
        <v>833</v>
      </c>
      <c r="G218" s="105" t="s">
        <v>590</v>
      </c>
      <c r="H218" s="105" t="s">
        <v>590</v>
      </c>
      <c r="I218" s="105" t="s">
        <v>590</v>
      </c>
      <c r="J218" s="105" t="s">
        <v>590</v>
      </c>
      <c r="K218" s="105" t="s">
        <v>590</v>
      </c>
      <c r="L218" s="105" t="s">
        <v>590</v>
      </c>
      <c r="M218" s="185" t="s">
        <v>590</v>
      </c>
      <c r="N218" s="105" t="s">
        <v>590</v>
      </c>
      <c r="O218" s="105" t="s">
        <v>590</v>
      </c>
      <c r="P218" s="105" t="s">
        <v>590</v>
      </c>
      <c r="Q218" s="125" t="s">
        <v>834</v>
      </c>
      <c r="R218" s="186">
        <v>45750</v>
      </c>
      <c r="S218" s="186">
        <v>46114</v>
      </c>
      <c r="T218" s="103">
        <v>14070</v>
      </c>
      <c r="U218" s="101" t="s">
        <v>835</v>
      </c>
      <c r="V218" s="103">
        <v>14070</v>
      </c>
      <c r="W218" s="101" t="s">
        <v>833</v>
      </c>
      <c r="X218" s="101">
        <v>5260</v>
      </c>
      <c r="Y218" s="201" t="s">
        <v>836</v>
      </c>
      <c r="Z218" s="101" t="s">
        <v>837</v>
      </c>
      <c r="AA218" s="101" t="s">
        <v>759</v>
      </c>
      <c r="AB218" s="186">
        <v>45911</v>
      </c>
      <c r="AC218" s="103">
        <v>14134</v>
      </c>
      <c r="AD218" s="186">
        <v>45911</v>
      </c>
      <c r="AE218" s="186">
        <v>46275</v>
      </c>
      <c r="AF218" s="101" t="s">
        <v>594</v>
      </c>
      <c r="AG218" s="101" t="s">
        <v>805</v>
      </c>
      <c r="AH218" s="101" t="s">
        <v>590</v>
      </c>
      <c r="AI218" s="101" t="s">
        <v>590</v>
      </c>
      <c r="AJ218" s="101" t="s">
        <v>590</v>
      </c>
      <c r="AK218" s="108">
        <v>5260</v>
      </c>
      <c r="AL218" s="201" t="s">
        <v>836</v>
      </c>
      <c r="AM218" s="101" t="s">
        <v>590</v>
      </c>
      <c r="AN218" s="101" t="s">
        <v>590</v>
      </c>
      <c r="AO218" s="102" t="s">
        <v>590</v>
      </c>
      <c r="AP218" s="101" t="s">
        <v>590</v>
      </c>
      <c r="AQ218" s="101" t="s">
        <v>590</v>
      </c>
      <c r="AR218" s="102" t="s">
        <v>590</v>
      </c>
      <c r="AS218" s="102" t="s">
        <v>590</v>
      </c>
      <c r="AT218" s="101" t="s">
        <v>590</v>
      </c>
      <c r="AU218" s="101" t="s">
        <v>590</v>
      </c>
      <c r="AV218" s="101" t="s">
        <v>590</v>
      </c>
      <c r="AW218" s="101" t="s">
        <v>590</v>
      </c>
      <c r="AX218" s="101" t="s">
        <v>590</v>
      </c>
      <c r="AY218" s="101" t="s">
        <v>590</v>
      </c>
      <c r="AZ218" s="101" t="s">
        <v>590</v>
      </c>
      <c r="BA218" s="101" t="s">
        <v>590</v>
      </c>
      <c r="BB218" s="101" t="s">
        <v>590</v>
      </c>
      <c r="BC218" s="101" t="s">
        <v>590</v>
      </c>
      <c r="BD218" s="101" t="s">
        <v>590</v>
      </c>
      <c r="BE218" s="101" t="s">
        <v>590</v>
      </c>
      <c r="BF218" s="101" t="s">
        <v>590</v>
      </c>
      <c r="BG218" s="101" t="s">
        <v>590</v>
      </c>
      <c r="BH218" s="101" t="s">
        <v>590</v>
      </c>
      <c r="BI218" s="101" t="s">
        <v>590</v>
      </c>
      <c r="BJ218" s="109">
        <v>5260</v>
      </c>
      <c r="BK218" s="188">
        <v>0</v>
      </c>
      <c r="BL218" s="189">
        <v>0</v>
      </c>
      <c r="BM218" s="190">
        <f>SUM(BK218:BL218)</f>
        <v>0</v>
      </c>
      <c r="BN218" s="101" t="s">
        <v>590</v>
      </c>
      <c r="BO218" s="101" t="s">
        <v>590</v>
      </c>
      <c r="BP218" s="101" t="s">
        <v>590</v>
      </c>
      <c r="BQ218" s="101" t="s">
        <v>590</v>
      </c>
      <c r="BR218" s="101" t="s">
        <v>590</v>
      </c>
      <c r="BS218" s="101" t="s">
        <v>590</v>
      </c>
      <c r="BT218" s="101" t="s">
        <v>590</v>
      </c>
      <c r="BU218" s="101" t="s">
        <v>590</v>
      </c>
      <c r="BV218" s="101" t="s">
        <v>590</v>
      </c>
      <c r="BW218" s="101" t="s">
        <v>590</v>
      </c>
      <c r="BX218" s="101" t="s">
        <v>590</v>
      </c>
      <c r="BY218" s="101" t="s">
        <v>590</v>
      </c>
      <c r="BZ218" s="101" t="s">
        <v>590</v>
      </c>
      <c r="CA218" s="101">
        <v>361</v>
      </c>
      <c r="CB218" s="103">
        <v>14120</v>
      </c>
      <c r="CC218" s="101" t="s">
        <v>838</v>
      </c>
      <c r="CD218" s="101" t="s">
        <v>839</v>
      </c>
      <c r="CE218" s="101" t="s">
        <v>840</v>
      </c>
      <c r="CF218" s="101" t="s">
        <v>841</v>
      </c>
    </row>
    <row r="219" spans="1:84" ht="243" thickBot="1">
      <c r="A219" s="101">
        <f t="shared" si="6"/>
        <v>133</v>
      </c>
      <c r="B219" s="125" t="s">
        <v>842</v>
      </c>
      <c r="C219" s="187" t="s">
        <v>843</v>
      </c>
      <c r="D219" s="208" t="s">
        <v>844</v>
      </c>
      <c r="E219" s="187" t="s">
        <v>175</v>
      </c>
      <c r="F219" s="202" t="s">
        <v>845</v>
      </c>
      <c r="G219" s="105" t="s">
        <v>590</v>
      </c>
      <c r="H219" s="105" t="s">
        <v>590</v>
      </c>
      <c r="I219" s="105" t="s">
        <v>590</v>
      </c>
      <c r="J219" s="105" t="s">
        <v>590</v>
      </c>
      <c r="K219" s="105" t="s">
        <v>590</v>
      </c>
      <c r="L219" s="105" t="s">
        <v>590</v>
      </c>
      <c r="M219" s="125" t="s">
        <v>846</v>
      </c>
      <c r="N219" s="101" t="s">
        <v>847</v>
      </c>
      <c r="O219" s="103">
        <v>14096</v>
      </c>
      <c r="P219" s="105" t="s">
        <v>590</v>
      </c>
      <c r="Q219" s="105" t="s">
        <v>590</v>
      </c>
      <c r="R219" s="105" t="s">
        <v>590</v>
      </c>
      <c r="S219" s="105" t="s">
        <v>590</v>
      </c>
      <c r="T219" s="105" t="s">
        <v>590</v>
      </c>
      <c r="U219" s="105" t="s">
        <v>590</v>
      </c>
      <c r="V219" s="105" t="s">
        <v>590</v>
      </c>
      <c r="W219" s="105" t="s">
        <v>590</v>
      </c>
      <c r="X219" s="105" t="s">
        <v>590</v>
      </c>
      <c r="Y219" s="201" t="s">
        <v>848</v>
      </c>
      <c r="Z219" s="101" t="s">
        <v>849</v>
      </c>
      <c r="AA219" s="101" t="s">
        <v>624</v>
      </c>
      <c r="AB219" s="186">
        <v>45925</v>
      </c>
      <c r="AC219" s="103">
        <v>14129</v>
      </c>
      <c r="AD219" s="186">
        <v>45925</v>
      </c>
      <c r="AE219" s="186">
        <v>46289</v>
      </c>
      <c r="AF219" s="101" t="s">
        <v>594</v>
      </c>
      <c r="AG219" s="101" t="s">
        <v>805</v>
      </c>
      <c r="AH219" s="101" t="s">
        <v>590</v>
      </c>
      <c r="AI219" s="101" t="s">
        <v>590</v>
      </c>
      <c r="AJ219" s="101" t="s">
        <v>590</v>
      </c>
      <c r="AK219" s="108">
        <v>352774.9</v>
      </c>
      <c r="AL219" s="201" t="s">
        <v>848</v>
      </c>
      <c r="AM219" s="101" t="s">
        <v>590</v>
      </c>
      <c r="AN219" s="101" t="s">
        <v>590</v>
      </c>
      <c r="AO219" s="102" t="s">
        <v>590</v>
      </c>
      <c r="AP219" s="101" t="s">
        <v>590</v>
      </c>
      <c r="AQ219" s="101" t="s">
        <v>590</v>
      </c>
      <c r="AR219" s="102" t="s">
        <v>590</v>
      </c>
      <c r="AS219" s="102" t="s">
        <v>590</v>
      </c>
      <c r="AT219" s="101" t="s">
        <v>590</v>
      </c>
      <c r="AU219" s="101" t="s">
        <v>590</v>
      </c>
      <c r="AV219" s="101" t="s">
        <v>590</v>
      </c>
      <c r="AW219" s="101" t="s">
        <v>590</v>
      </c>
      <c r="AX219" s="101" t="s">
        <v>590</v>
      </c>
      <c r="AY219" s="101" t="s">
        <v>590</v>
      </c>
      <c r="AZ219" s="101" t="s">
        <v>590</v>
      </c>
      <c r="BA219" s="101" t="s">
        <v>590</v>
      </c>
      <c r="BB219" s="101" t="s">
        <v>590</v>
      </c>
      <c r="BC219" s="101" t="s">
        <v>590</v>
      </c>
      <c r="BD219" s="101" t="s">
        <v>590</v>
      </c>
      <c r="BE219" s="101" t="s">
        <v>590</v>
      </c>
      <c r="BF219" s="101" t="s">
        <v>590</v>
      </c>
      <c r="BG219" s="101" t="s">
        <v>590</v>
      </c>
      <c r="BH219" s="101" t="s">
        <v>590</v>
      </c>
      <c r="BI219" s="101" t="s">
        <v>590</v>
      </c>
      <c r="BJ219" s="109">
        <v>352774.9</v>
      </c>
      <c r="BK219" s="188">
        <v>352774.9</v>
      </c>
      <c r="BL219" s="189">
        <v>0</v>
      </c>
      <c r="BM219" s="190">
        <f>BK219+BL219</f>
        <v>352774.9</v>
      </c>
      <c r="BN219" s="101" t="s">
        <v>590</v>
      </c>
      <c r="BO219" s="101" t="s">
        <v>590</v>
      </c>
      <c r="BP219" s="101" t="s">
        <v>590</v>
      </c>
      <c r="BQ219" s="101" t="s">
        <v>590</v>
      </c>
      <c r="BR219" s="101" t="s">
        <v>590</v>
      </c>
      <c r="BS219" s="101" t="s">
        <v>590</v>
      </c>
      <c r="BT219" s="101" t="s">
        <v>590</v>
      </c>
      <c r="BU219" s="101" t="s">
        <v>590</v>
      </c>
      <c r="BV219" s="101" t="s">
        <v>590</v>
      </c>
      <c r="BW219" s="101" t="s">
        <v>590</v>
      </c>
      <c r="BX219" s="101" t="s">
        <v>590</v>
      </c>
      <c r="BY219" s="101" t="s">
        <v>590</v>
      </c>
      <c r="BZ219" s="101" t="s">
        <v>590</v>
      </c>
      <c r="CA219" s="101">
        <v>368</v>
      </c>
      <c r="CB219" s="103">
        <v>14129</v>
      </c>
      <c r="CC219" s="101" t="s">
        <v>324</v>
      </c>
      <c r="CD219" s="101" t="s">
        <v>850</v>
      </c>
      <c r="CE219" s="101" t="s">
        <v>448</v>
      </c>
      <c r="CF219" s="101" t="s">
        <v>851</v>
      </c>
    </row>
    <row r="220" spans="1:84" ht="357" thickBot="1">
      <c r="A220" s="101">
        <f t="shared" si="6"/>
        <v>134</v>
      </c>
      <c r="B220" s="125" t="s">
        <v>737</v>
      </c>
      <c r="C220" s="101" t="s">
        <v>738</v>
      </c>
      <c r="D220" s="101" t="s">
        <v>326</v>
      </c>
      <c r="E220" s="101" t="s">
        <v>175</v>
      </c>
      <c r="F220" s="202" t="s">
        <v>739</v>
      </c>
      <c r="G220" s="125" t="s">
        <v>852</v>
      </c>
      <c r="H220" s="125" t="s">
        <v>853</v>
      </c>
      <c r="I220" s="125" t="s">
        <v>740</v>
      </c>
      <c r="J220" s="186">
        <v>45931</v>
      </c>
      <c r="K220" s="207">
        <v>46295</v>
      </c>
      <c r="L220" s="125" t="s">
        <v>853</v>
      </c>
      <c r="M220" s="105" t="s">
        <v>590</v>
      </c>
      <c r="N220" s="105" t="s">
        <v>590</v>
      </c>
      <c r="O220" s="105" t="s">
        <v>590</v>
      </c>
      <c r="P220" s="105" t="s">
        <v>590</v>
      </c>
      <c r="Q220" s="105" t="s">
        <v>590</v>
      </c>
      <c r="R220" s="105" t="s">
        <v>590</v>
      </c>
      <c r="S220" s="105" t="s">
        <v>590</v>
      </c>
      <c r="T220" s="105" t="s">
        <v>590</v>
      </c>
      <c r="U220" s="105" t="s">
        <v>590</v>
      </c>
      <c r="V220" s="105" t="s">
        <v>590</v>
      </c>
      <c r="W220" s="105" t="s">
        <v>590</v>
      </c>
      <c r="X220" s="105" t="s">
        <v>590</v>
      </c>
      <c r="Y220" s="201" t="s">
        <v>854</v>
      </c>
      <c r="Z220" s="101" t="s">
        <v>1035</v>
      </c>
      <c r="AA220" s="101" t="s">
        <v>627</v>
      </c>
      <c r="AB220" s="186">
        <v>45930</v>
      </c>
      <c r="AC220" s="103">
        <v>14129</v>
      </c>
      <c r="AD220" s="186">
        <v>45930</v>
      </c>
      <c r="AE220" s="186">
        <v>46295</v>
      </c>
      <c r="AF220" s="101" t="s">
        <v>594</v>
      </c>
      <c r="AG220" s="101" t="s">
        <v>805</v>
      </c>
      <c r="AH220" s="101" t="s">
        <v>590</v>
      </c>
      <c r="AI220" s="101" t="s">
        <v>590</v>
      </c>
      <c r="AJ220" s="101" t="s">
        <v>590</v>
      </c>
      <c r="AK220" s="108">
        <v>1020433.1</v>
      </c>
      <c r="AL220" s="201" t="s">
        <v>854</v>
      </c>
      <c r="AM220" s="101" t="s">
        <v>590</v>
      </c>
      <c r="AN220" s="101" t="s">
        <v>590</v>
      </c>
      <c r="AO220" s="102" t="s">
        <v>590</v>
      </c>
      <c r="AP220" s="101" t="s">
        <v>590</v>
      </c>
      <c r="AQ220" s="101" t="s">
        <v>590</v>
      </c>
      <c r="AR220" s="102" t="s">
        <v>590</v>
      </c>
      <c r="AS220" s="102" t="s">
        <v>590</v>
      </c>
      <c r="AT220" s="101" t="s">
        <v>590</v>
      </c>
      <c r="AU220" s="101" t="s">
        <v>590</v>
      </c>
      <c r="AV220" s="101" t="s">
        <v>590</v>
      </c>
      <c r="AW220" s="101" t="s">
        <v>590</v>
      </c>
      <c r="AX220" s="101" t="s">
        <v>590</v>
      </c>
      <c r="AY220" s="101" t="s">
        <v>590</v>
      </c>
      <c r="AZ220" s="101" t="s">
        <v>590</v>
      </c>
      <c r="BA220" s="101" t="s">
        <v>590</v>
      </c>
      <c r="BB220" s="101" t="s">
        <v>590</v>
      </c>
      <c r="BC220" s="101" t="s">
        <v>590</v>
      </c>
      <c r="BD220" s="101" t="s">
        <v>590</v>
      </c>
      <c r="BE220" s="101" t="s">
        <v>590</v>
      </c>
      <c r="BF220" s="101" t="s">
        <v>590</v>
      </c>
      <c r="BG220" s="101" t="s">
        <v>590</v>
      </c>
      <c r="BH220" s="101" t="s">
        <v>590</v>
      </c>
      <c r="BI220" s="101" t="s">
        <v>590</v>
      </c>
      <c r="BJ220" s="109">
        <v>1020433.1</v>
      </c>
      <c r="BK220" s="188">
        <v>0</v>
      </c>
      <c r="BL220" s="189">
        <v>144200</v>
      </c>
      <c r="BM220" s="190">
        <f>SUM(BK220:BL220)</f>
        <v>144200</v>
      </c>
      <c r="BN220" s="101" t="s">
        <v>590</v>
      </c>
      <c r="BO220" s="101" t="s">
        <v>590</v>
      </c>
      <c r="BP220" s="101" t="s">
        <v>590</v>
      </c>
      <c r="BQ220" s="101" t="s">
        <v>590</v>
      </c>
      <c r="BR220" s="101" t="s">
        <v>590</v>
      </c>
      <c r="BS220" s="101" t="s">
        <v>590</v>
      </c>
      <c r="BT220" s="101" t="s">
        <v>590</v>
      </c>
      <c r="BU220" s="101" t="s">
        <v>590</v>
      </c>
      <c r="BV220" s="101" t="s">
        <v>590</v>
      </c>
      <c r="BW220" s="101" t="s">
        <v>590</v>
      </c>
      <c r="BX220" s="101" t="s">
        <v>590</v>
      </c>
      <c r="BY220" s="101" t="s">
        <v>590</v>
      </c>
      <c r="BZ220" s="101" t="s">
        <v>590</v>
      </c>
      <c r="CA220" s="101">
        <v>369</v>
      </c>
      <c r="CB220" s="103">
        <v>14129</v>
      </c>
      <c r="CC220" s="101" t="s">
        <v>219</v>
      </c>
      <c r="CD220" s="101">
        <v>700019</v>
      </c>
      <c r="CE220" s="101" t="s">
        <v>448</v>
      </c>
      <c r="CF220" s="101" t="s">
        <v>851</v>
      </c>
    </row>
    <row r="221" spans="1:84" ht="357" thickBot="1">
      <c r="A221" s="101">
        <f t="shared" si="6"/>
        <v>135</v>
      </c>
      <c r="B221" s="125" t="s">
        <v>737</v>
      </c>
      <c r="C221" s="101" t="s">
        <v>738</v>
      </c>
      <c r="D221" s="101" t="s">
        <v>326</v>
      </c>
      <c r="E221" s="101" t="s">
        <v>175</v>
      </c>
      <c r="F221" s="202" t="s">
        <v>739</v>
      </c>
      <c r="G221" s="125" t="s">
        <v>852</v>
      </c>
      <c r="H221" s="125" t="s">
        <v>853</v>
      </c>
      <c r="I221" s="125" t="s">
        <v>740</v>
      </c>
      <c r="J221" s="186">
        <v>45931</v>
      </c>
      <c r="K221" s="207">
        <v>46295</v>
      </c>
      <c r="L221" s="125" t="s">
        <v>853</v>
      </c>
      <c r="M221" s="105" t="s">
        <v>590</v>
      </c>
      <c r="N221" s="105" t="s">
        <v>590</v>
      </c>
      <c r="O221" s="105" t="s">
        <v>590</v>
      </c>
      <c r="P221" s="105" t="s">
        <v>590</v>
      </c>
      <c r="Q221" s="105" t="s">
        <v>590</v>
      </c>
      <c r="R221" s="105" t="s">
        <v>590</v>
      </c>
      <c r="S221" s="105" t="s">
        <v>590</v>
      </c>
      <c r="T221" s="105" t="s">
        <v>590</v>
      </c>
      <c r="U221" s="105" t="s">
        <v>590</v>
      </c>
      <c r="V221" s="105" t="s">
        <v>590</v>
      </c>
      <c r="W221" s="105" t="s">
        <v>590</v>
      </c>
      <c r="X221" s="105" t="s">
        <v>590</v>
      </c>
      <c r="Y221" s="201" t="s">
        <v>855</v>
      </c>
      <c r="Z221" s="101" t="s">
        <v>856</v>
      </c>
      <c r="AA221" s="101" t="s">
        <v>857</v>
      </c>
      <c r="AB221" s="186">
        <v>45930</v>
      </c>
      <c r="AC221" s="103">
        <v>14129</v>
      </c>
      <c r="AD221" s="186">
        <v>45930</v>
      </c>
      <c r="AE221" s="186">
        <v>46295</v>
      </c>
      <c r="AF221" s="101" t="s">
        <v>594</v>
      </c>
      <c r="AG221" s="101" t="s">
        <v>805</v>
      </c>
      <c r="AH221" s="101" t="s">
        <v>590</v>
      </c>
      <c r="AI221" s="101" t="s">
        <v>590</v>
      </c>
      <c r="AJ221" s="101" t="s">
        <v>590</v>
      </c>
      <c r="AK221" s="108">
        <v>26520</v>
      </c>
      <c r="AL221" s="201" t="s">
        <v>855</v>
      </c>
      <c r="AM221" s="101" t="s">
        <v>590</v>
      </c>
      <c r="AN221" s="101" t="s">
        <v>590</v>
      </c>
      <c r="AO221" s="102" t="s">
        <v>590</v>
      </c>
      <c r="AP221" s="101" t="s">
        <v>590</v>
      </c>
      <c r="AQ221" s="101" t="s">
        <v>590</v>
      </c>
      <c r="AR221" s="102" t="s">
        <v>590</v>
      </c>
      <c r="AS221" s="102" t="s">
        <v>590</v>
      </c>
      <c r="AT221" s="101" t="s">
        <v>590</v>
      </c>
      <c r="AU221" s="101" t="s">
        <v>590</v>
      </c>
      <c r="AV221" s="101" t="s">
        <v>590</v>
      </c>
      <c r="AW221" s="101" t="s">
        <v>590</v>
      </c>
      <c r="AX221" s="101" t="s">
        <v>590</v>
      </c>
      <c r="AY221" s="101" t="s">
        <v>590</v>
      </c>
      <c r="AZ221" s="101" t="s">
        <v>590</v>
      </c>
      <c r="BA221" s="101" t="s">
        <v>590</v>
      </c>
      <c r="BB221" s="101" t="s">
        <v>590</v>
      </c>
      <c r="BC221" s="101" t="s">
        <v>590</v>
      </c>
      <c r="BD221" s="101" t="s">
        <v>590</v>
      </c>
      <c r="BE221" s="101" t="s">
        <v>590</v>
      </c>
      <c r="BF221" s="101" t="s">
        <v>590</v>
      </c>
      <c r="BG221" s="101" t="s">
        <v>590</v>
      </c>
      <c r="BH221" s="101" t="s">
        <v>590</v>
      </c>
      <c r="BI221" s="101" t="s">
        <v>590</v>
      </c>
      <c r="BJ221" s="109">
        <v>26520</v>
      </c>
      <c r="BK221" s="188">
        <v>0</v>
      </c>
      <c r="BL221" s="189">
        <v>0</v>
      </c>
      <c r="BM221" s="190">
        <f>BK221+BL221</f>
        <v>0</v>
      </c>
      <c r="BN221" s="101" t="s">
        <v>590</v>
      </c>
      <c r="BO221" s="101" t="s">
        <v>590</v>
      </c>
      <c r="BP221" s="101" t="s">
        <v>590</v>
      </c>
      <c r="BQ221" s="101" t="s">
        <v>590</v>
      </c>
      <c r="BR221" s="101" t="s">
        <v>590</v>
      </c>
      <c r="BS221" s="101" t="s">
        <v>590</v>
      </c>
      <c r="BT221" s="101" t="s">
        <v>590</v>
      </c>
      <c r="BU221" s="101" t="s">
        <v>590</v>
      </c>
      <c r="BV221" s="101" t="s">
        <v>590</v>
      </c>
      <c r="BW221" s="101" t="s">
        <v>590</v>
      </c>
      <c r="BX221" s="101" t="s">
        <v>590</v>
      </c>
      <c r="BY221" s="101" t="s">
        <v>590</v>
      </c>
      <c r="BZ221" s="101" t="s">
        <v>590</v>
      </c>
      <c r="CA221" s="101">
        <v>370</v>
      </c>
      <c r="CB221" s="103">
        <v>14129</v>
      </c>
      <c r="CC221" s="101" t="s">
        <v>265</v>
      </c>
      <c r="CD221" s="101" t="s">
        <v>858</v>
      </c>
      <c r="CE221" s="101" t="s">
        <v>246</v>
      </c>
      <c r="CF221" s="101" t="s">
        <v>859</v>
      </c>
    </row>
    <row r="222" spans="1:84" ht="357" thickBot="1">
      <c r="A222" s="101">
        <f t="shared" si="6"/>
        <v>136</v>
      </c>
      <c r="B222" s="125" t="s">
        <v>737</v>
      </c>
      <c r="C222" s="101" t="s">
        <v>738</v>
      </c>
      <c r="D222" s="101" t="s">
        <v>326</v>
      </c>
      <c r="E222" s="101" t="s">
        <v>175</v>
      </c>
      <c r="F222" s="202" t="s">
        <v>739</v>
      </c>
      <c r="G222" s="125" t="s">
        <v>852</v>
      </c>
      <c r="H222" s="125" t="s">
        <v>853</v>
      </c>
      <c r="I222" s="125" t="s">
        <v>740</v>
      </c>
      <c r="J222" s="186">
        <v>45931</v>
      </c>
      <c r="K222" s="207">
        <v>46295</v>
      </c>
      <c r="L222" s="125" t="s">
        <v>853</v>
      </c>
      <c r="M222" s="105" t="s">
        <v>590</v>
      </c>
      <c r="N222" s="105" t="s">
        <v>590</v>
      </c>
      <c r="O222" s="105" t="s">
        <v>590</v>
      </c>
      <c r="P222" s="105" t="s">
        <v>590</v>
      </c>
      <c r="Q222" s="105" t="s">
        <v>590</v>
      </c>
      <c r="R222" s="105" t="s">
        <v>590</v>
      </c>
      <c r="S222" s="105" t="s">
        <v>590</v>
      </c>
      <c r="T222" s="105" t="s">
        <v>590</v>
      </c>
      <c r="U222" s="105" t="s">
        <v>590</v>
      </c>
      <c r="V222" s="105" t="s">
        <v>590</v>
      </c>
      <c r="W222" s="105" t="s">
        <v>590</v>
      </c>
      <c r="X222" s="105" t="s">
        <v>590</v>
      </c>
      <c r="Y222" s="201" t="s">
        <v>860</v>
      </c>
      <c r="Z222" s="101" t="s">
        <v>849</v>
      </c>
      <c r="AA222" s="101" t="s">
        <v>624</v>
      </c>
      <c r="AB222" s="186">
        <v>45930</v>
      </c>
      <c r="AC222" s="103">
        <v>14143</v>
      </c>
      <c r="AD222" s="186">
        <v>45930</v>
      </c>
      <c r="AE222" s="186">
        <v>46295</v>
      </c>
      <c r="AF222" s="101" t="s">
        <v>594</v>
      </c>
      <c r="AG222" s="101" t="s">
        <v>805</v>
      </c>
      <c r="AH222" s="101" t="s">
        <v>590</v>
      </c>
      <c r="AI222" s="101" t="s">
        <v>590</v>
      </c>
      <c r="AJ222" s="101" t="s">
        <v>590</v>
      </c>
      <c r="AK222" s="108">
        <v>691170</v>
      </c>
      <c r="AL222" s="201" t="s">
        <v>860</v>
      </c>
      <c r="AM222" s="101" t="s">
        <v>590</v>
      </c>
      <c r="AN222" s="101" t="s">
        <v>590</v>
      </c>
      <c r="AO222" s="102" t="s">
        <v>590</v>
      </c>
      <c r="AP222" s="101" t="s">
        <v>590</v>
      </c>
      <c r="AQ222" s="101" t="s">
        <v>590</v>
      </c>
      <c r="AR222" s="102" t="s">
        <v>590</v>
      </c>
      <c r="AS222" s="102" t="s">
        <v>590</v>
      </c>
      <c r="AT222" s="101" t="s">
        <v>590</v>
      </c>
      <c r="AU222" s="101" t="s">
        <v>590</v>
      </c>
      <c r="AV222" s="101" t="s">
        <v>590</v>
      </c>
      <c r="AW222" s="101" t="s">
        <v>590</v>
      </c>
      <c r="AX222" s="101" t="s">
        <v>590</v>
      </c>
      <c r="AY222" s="101" t="s">
        <v>590</v>
      </c>
      <c r="AZ222" s="101" t="s">
        <v>590</v>
      </c>
      <c r="BA222" s="101" t="s">
        <v>590</v>
      </c>
      <c r="BB222" s="101" t="s">
        <v>590</v>
      </c>
      <c r="BC222" s="101" t="s">
        <v>590</v>
      </c>
      <c r="BD222" s="101" t="s">
        <v>590</v>
      </c>
      <c r="BE222" s="101" t="s">
        <v>590</v>
      </c>
      <c r="BF222" s="101" t="s">
        <v>590</v>
      </c>
      <c r="BG222" s="101" t="s">
        <v>590</v>
      </c>
      <c r="BH222" s="101" t="s">
        <v>590</v>
      </c>
      <c r="BI222" s="101" t="s">
        <v>590</v>
      </c>
      <c r="BJ222" s="109">
        <v>691170</v>
      </c>
      <c r="BK222" s="188">
        <v>0</v>
      </c>
      <c r="BL222" s="189">
        <v>225360</v>
      </c>
      <c r="BM222" s="190">
        <f>SUM(BK222:BL222)</f>
        <v>225360</v>
      </c>
      <c r="BN222" s="101" t="s">
        <v>590</v>
      </c>
      <c r="BO222" s="101" t="s">
        <v>590</v>
      </c>
      <c r="BP222" s="101" t="s">
        <v>590</v>
      </c>
      <c r="BQ222" s="101" t="s">
        <v>590</v>
      </c>
      <c r="BR222" s="101" t="s">
        <v>590</v>
      </c>
      <c r="BS222" s="101" t="s">
        <v>590</v>
      </c>
      <c r="BT222" s="101" t="s">
        <v>590</v>
      </c>
      <c r="BU222" s="101" t="s">
        <v>590</v>
      </c>
      <c r="BV222" s="101" t="s">
        <v>590</v>
      </c>
      <c r="BW222" s="101" t="s">
        <v>590</v>
      </c>
      <c r="BX222" s="101" t="s">
        <v>590</v>
      </c>
      <c r="BY222" s="101" t="s">
        <v>590</v>
      </c>
      <c r="BZ222" s="101" t="s">
        <v>590</v>
      </c>
      <c r="CA222" s="101">
        <v>377</v>
      </c>
      <c r="CB222" s="103">
        <v>14143</v>
      </c>
      <c r="CC222" s="101" t="s">
        <v>219</v>
      </c>
      <c r="CD222" s="101">
        <v>700019</v>
      </c>
      <c r="CE222" s="101" t="s">
        <v>448</v>
      </c>
      <c r="CF222" s="101" t="s">
        <v>851</v>
      </c>
    </row>
    <row r="223" spans="1:84" ht="357" thickBot="1">
      <c r="A223" s="101">
        <f t="shared" si="6"/>
        <v>137</v>
      </c>
      <c r="B223" s="125" t="s">
        <v>737</v>
      </c>
      <c r="C223" s="101" t="s">
        <v>738</v>
      </c>
      <c r="D223" s="101" t="s">
        <v>326</v>
      </c>
      <c r="E223" s="101" t="s">
        <v>175</v>
      </c>
      <c r="F223" s="202" t="s">
        <v>739</v>
      </c>
      <c r="G223" s="125" t="s">
        <v>852</v>
      </c>
      <c r="H223" s="125" t="s">
        <v>853</v>
      </c>
      <c r="I223" s="125" t="s">
        <v>740</v>
      </c>
      <c r="J223" s="186">
        <v>45931</v>
      </c>
      <c r="K223" s="207">
        <v>46295</v>
      </c>
      <c r="L223" s="125" t="s">
        <v>853</v>
      </c>
      <c r="M223" s="105" t="s">
        <v>590</v>
      </c>
      <c r="N223" s="105" t="s">
        <v>590</v>
      </c>
      <c r="O223" s="105" t="s">
        <v>590</v>
      </c>
      <c r="P223" s="105" t="s">
        <v>590</v>
      </c>
      <c r="Q223" s="105" t="s">
        <v>590</v>
      </c>
      <c r="R223" s="105" t="s">
        <v>590</v>
      </c>
      <c r="S223" s="105" t="s">
        <v>590</v>
      </c>
      <c r="T223" s="105" t="s">
        <v>590</v>
      </c>
      <c r="U223" s="105" t="s">
        <v>590</v>
      </c>
      <c r="V223" s="105" t="s">
        <v>590</v>
      </c>
      <c r="W223" s="105" t="s">
        <v>590</v>
      </c>
      <c r="X223" s="105" t="s">
        <v>590</v>
      </c>
      <c r="Y223" s="201" t="s">
        <v>861</v>
      </c>
      <c r="Z223" s="101" t="s">
        <v>862</v>
      </c>
      <c r="AA223" s="101" t="s">
        <v>658</v>
      </c>
      <c r="AB223" s="186">
        <v>45930</v>
      </c>
      <c r="AC223" s="103">
        <v>14143</v>
      </c>
      <c r="AD223" s="186">
        <v>45930</v>
      </c>
      <c r="AE223" s="186" t="s">
        <v>863</v>
      </c>
      <c r="AF223" s="101" t="s">
        <v>594</v>
      </c>
      <c r="AG223" s="101" t="s">
        <v>805</v>
      </c>
      <c r="AH223" s="101" t="s">
        <v>590</v>
      </c>
      <c r="AI223" s="101" t="s">
        <v>590</v>
      </c>
      <c r="AJ223" s="101" t="s">
        <v>590</v>
      </c>
      <c r="AK223" s="108">
        <v>29165.9</v>
      </c>
      <c r="AL223" s="201" t="s">
        <v>861</v>
      </c>
      <c r="AM223" s="101" t="s">
        <v>590</v>
      </c>
      <c r="AN223" s="101" t="s">
        <v>590</v>
      </c>
      <c r="AO223" s="102" t="s">
        <v>590</v>
      </c>
      <c r="AP223" s="101" t="s">
        <v>590</v>
      </c>
      <c r="AQ223" s="101" t="s">
        <v>590</v>
      </c>
      <c r="AR223" s="102" t="s">
        <v>590</v>
      </c>
      <c r="AS223" s="102" t="s">
        <v>590</v>
      </c>
      <c r="AT223" s="101" t="s">
        <v>590</v>
      </c>
      <c r="AU223" s="101" t="s">
        <v>590</v>
      </c>
      <c r="AV223" s="101" t="s">
        <v>590</v>
      </c>
      <c r="AW223" s="101" t="s">
        <v>590</v>
      </c>
      <c r="AX223" s="101" t="s">
        <v>590</v>
      </c>
      <c r="AY223" s="101" t="s">
        <v>590</v>
      </c>
      <c r="AZ223" s="101" t="s">
        <v>590</v>
      </c>
      <c r="BA223" s="101" t="s">
        <v>590</v>
      </c>
      <c r="BB223" s="101" t="s">
        <v>590</v>
      </c>
      <c r="BC223" s="101" t="s">
        <v>590</v>
      </c>
      <c r="BD223" s="101" t="s">
        <v>590</v>
      </c>
      <c r="BE223" s="101" t="s">
        <v>590</v>
      </c>
      <c r="BF223" s="101" t="s">
        <v>590</v>
      </c>
      <c r="BG223" s="101" t="s">
        <v>590</v>
      </c>
      <c r="BH223" s="101" t="s">
        <v>590</v>
      </c>
      <c r="BI223" s="101" t="s">
        <v>590</v>
      </c>
      <c r="BJ223" s="109">
        <v>29165.9</v>
      </c>
      <c r="BK223" s="188">
        <v>0</v>
      </c>
      <c r="BL223" s="189">
        <v>0</v>
      </c>
      <c r="BM223" s="190">
        <f>BK223+BL223</f>
        <v>0</v>
      </c>
      <c r="BN223" s="101" t="s">
        <v>590</v>
      </c>
      <c r="BO223" s="101" t="s">
        <v>590</v>
      </c>
      <c r="BP223" s="101" t="s">
        <v>590</v>
      </c>
      <c r="BQ223" s="101" t="s">
        <v>590</v>
      </c>
      <c r="BR223" s="101" t="s">
        <v>590</v>
      </c>
      <c r="BS223" s="101" t="s">
        <v>590</v>
      </c>
      <c r="BT223" s="101" t="s">
        <v>590</v>
      </c>
      <c r="BU223" s="101" t="s">
        <v>590</v>
      </c>
      <c r="BV223" s="101" t="s">
        <v>590</v>
      </c>
      <c r="BW223" s="101" t="s">
        <v>590</v>
      </c>
      <c r="BX223" s="101" t="s">
        <v>590</v>
      </c>
      <c r="BY223" s="101" t="s">
        <v>590</v>
      </c>
      <c r="BZ223" s="101" t="s">
        <v>590</v>
      </c>
      <c r="CA223" s="101">
        <v>378</v>
      </c>
      <c r="CB223" s="103">
        <v>14143</v>
      </c>
      <c r="CC223" s="101" t="s">
        <v>219</v>
      </c>
      <c r="CD223" s="101">
        <v>700019</v>
      </c>
      <c r="CE223" s="101" t="s">
        <v>448</v>
      </c>
      <c r="CF223" s="101" t="s">
        <v>851</v>
      </c>
    </row>
    <row r="224" spans="1:84" ht="157.5" thickBot="1">
      <c r="A224" s="101">
        <f t="shared" si="6"/>
        <v>138</v>
      </c>
      <c r="B224" s="125" t="s">
        <v>864</v>
      </c>
      <c r="C224" s="101" t="s">
        <v>865</v>
      </c>
      <c r="D224" s="101" t="s">
        <v>326</v>
      </c>
      <c r="E224" s="101" t="s">
        <v>175</v>
      </c>
      <c r="F224" s="202" t="s">
        <v>866</v>
      </c>
      <c r="G224" s="125" t="s">
        <v>867</v>
      </c>
      <c r="H224" s="125" t="s">
        <v>868</v>
      </c>
      <c r="I224" s="125" t="s">
        <v>869</v>
      </c>
      <c r="J224" s="186">
        <v>45848</v>
      </c>
      <c r="K224" s="207">
        <v>46212</v>
      </c>
      <c r="L224" s="125" t="s">
        <v>870</v>
      </c>
      <c r="M224" s="105" t="s">
        <v>590</v>
      </c>
      <c r="N224" s="105" t="s">
        <v>590</v>
      </c>
      <c r="O224" s="105" t="s">
        <v>590</v>
      </c>
      <c r="P224" s="105" t="s">
        <v>590</v>
      </c>
      <c r="Q224" s="105" t="s">
        <v>590</v>
      </c>
      <c r="R224" s="105" t="s">
        <v>590</v>
      </c>
      <c r="S224" s="105" t="s">
        <v>590</v>
      </c>
      <c r="T224" s="105" t="s">
        <v>590</v>
      </c>
      <c r="U224" s="105" t="s">
        <v>590</v>
      </c>
      <c r="V224" s="105" t="s">
        <v>590</v>
      </c>
      <c r="W224" s="105" t="s">
        <v>590</v>
      </c>
      <c r="X224" s="105" t="s">
        <v>590</v>
      </c>
      <c r="Y224" s="201" t="s">
        <v>871</v>
      </c>
      <c r="Z224" s="101" t="s">
        <v>872</v>
      </c>
      <c r="AA224" s="101" t="s">
        <v>873</v>
      </c>
      <c r="AB224" s="186">
        <v>45966</v>
      </c>
      <c r="AC224" s="103">
        <v>14144</v>
      </c>
      <c r="AD224" s="186">
        <v>45966</v>
      </c>
      <c r="AE224" s="186">
        <v>46330</v>
      </c>
      <c r="AF224" s="101" t="s">
        <v>594</v>
      </c>
      <c r="AG224" s="101" t="s">
        <v>805</v>
      </c>
      <c r="AH224" s="101" t="s">
        <v>590</v>
      </c>
      <c r="AI224" s="101" t="s">
        <v>590</v>
      </c>
      <c r="AJ224" s="101" t="s">
        <v>590</v>
      </c>
      <c r="AK224" s="108">
        <v>3084</v>
      </c>
      <c r="AL224" s="201" t="s">
        <v>871</v>
      </c>
      <c r="AM224" s="101" t="s">
        <v>590</v>
      </c>
      <c r="AN224" s="101" t="s">
        <v>590</v>
      </c>
      <c r="AO224" s="102" t="s">
        <v>590</v>
      </c>
      <c r="AP224" s="101" t="s">
        <v>590</v>
      </c>
      <c r="AQ224" s="101" t="s">
        <v>590</v>
      </c>
      <c r="AR224" s="102" t="s">
        <v>590</v>
      </c>
      <c r="AS224" s="102" t="s">
        <v>590</v>
      </c>
      <c r="AT224" s="101" t="s">
        <v>590</v>
      </c>
      <c r="AU224" s="101" t="s">
        <v>590</v>
      </c>
      <c r="AV224" s="101" t="s">
        <v>590</v>
      </c>
      <c r="AW224" s="101" t="s">
        <v>590</v>
      </c>
      <c r="AX224" s="101" t="s">
        <v>590</v>
      </c>
      <c r="AY224" s="101" t="s">
        <v>590</v>
      </c>
      <c r="AZ224" s="101" t="s">
        <v>590</v>
      </c>
      <c r="BA224" s="101" t="s">
        <v>590</v>
      </c>
      <c r="BB224" s="101" t="s">
        <v>590</v>
      </c>
      <c r="BC224" s="101" t="s">
        <v>590</v>
      </c>
      <c r="BD224" s="101" t="s">
        <v>590</v>
      </c>
      <c r="BE224" s="101" t="s">
        <v>590</v>
      </c>
      <c r="BF224" s="101" t="s">
        <v>590</v>
      </c>
      <c r="BG224" s="101" t="s">
        <v>590</v>
      </c>
      <c r="BH224" s="101" t="s">
        <v>590</v>
      </c>
      <c r="BI224" s="101" t="s">
        <v>590</v>
      </c>
      <c r="BJ224" s="109">
        <v>3084</v>
      </c>
      <c r="BK224" s="188">
        <v>0</v>
      </c>
      <c r="BL224" s="189">
        <v>0</v>
      </c>
      <c r="BM224" s="190">
        <f>SUM(BK224:BL224)</f>
        <v>0</v>
      </c>
      <c r="BN224" s="101" t="s">
        <v>590</v>
      </c>
      <c r="BO224" s="101" t="s">
        <v>590</v>
      </c>
      <c r="BP224" s="101" t="s">
        <v>590</v>
      </c>
      <c r="BQ224" s="101" t="s">
        <v>590</v>
      </c>
      <c r="BR224" s="101" t="s">
        <v>590</v>
      </c>
      <c r="BS224" s="101" t="s">
        <v>590</v>
      </c>
      <c r="BT224" s="101" t="s">
        <v>590</v>
      </c>
      <c r="BU224" s="101" t="s">
        <v>590</v>
      </c>
      <c r="BV224" s="101" t="s">
        <v>590</v>
      </c>
      <c r="BW224" s="101" t="s">
        <v>590</v>
      </c>
      <c r="BX224" s="101" t="s">
        <v>590</v>
      </c>
      <c r="BY224" s="101" t="s">
        <v>590</v>
      </c>
      <c r="BZ224" s="101" t="s">
        <v>590</v>
      </c>
      <c r="CA224" s="101">
        <v>386</v>
      </c>
      <c r="CB224" s="103">
        <v>14144</v>
      </c>
      <c r="CC224" s="101" t="s">
        <v>255</v>
      </c>
      <c r="CD224" s="101">
        <v>713704</v>
      </c>
      <c r="CE224" s="101" t="s">
        <v>391</v>
      </c>
      <c r="CF224" s="101" t="s">
        <v>874</v>
      </c>
    </row>
    <row r="225" spans="1:84" ht="342.75" thickBot="1">
      <c r="A225" s="101">
        <f t="shared" si="6"/>
        <v>139</v>
      </c>
      <c r="B225" s="125" t="s">
        <v>875</v>
      </c>
      <c r="C225" s="101" t="s">
        <v>876</v>
      </c>
      <c r="D225" s="101" t="s">
        <v>326</v>
      </c>
      <c r="E225" s="101" t="s">
        <v>175</v>
      </c>
      <c r="F225" s="202" t="s">
        <v>877</v>
      </c>
      <c r="G225" s="103">
        <v>13857</v>
      </c>
      <c r="H225" s="125" t="s">
        <v>878</v>
      </c>
      <c r="I225" s="125" t="s">
        <v>879</v>
      </c>
      <c r="J225" s="186">
        <v>45859</v>
      </c>
      <c r="K225" s="207">
        <v>46223</v>
      </c>
      <c r="L225" s="125" t="s">
        <v>878</v>
      </c>
      <c r="M225" s="105" t="s">
        <v>590</v>
      </c>
      <c r="N225" s="105" t="s">
        <v>590</v>
      </c>
      <c r="O225" s="105" t="s">
        <v>590</v>
      </c>
      <c r="P225" s="105" t="s">
        <v>590</v>
      </c>
      <c r="Q225" s="105" t="s">
        <v>590</v>
      </c>
      <c r="R225" s="105" t="s">
        <v>590</v>
      </c>
      <c r="S225" s="105" t="s">
        <v>590</v>
      </c>
      <c r="T225" s="105" t="s">
        <v>590</v>
      </c>
      <c r="U225" s="105" t="s">
        <v>590</v>
      </c>
      <c r="V225" s="105" t="s">
        <v>590</v>
      </c>
      <c r="W225" s="105" t="s">
        <v>590</v>
      </c>
      <c r="X225" s="105" t="s">
        <v>590</v>
      </c>
      <c r="Y225" s="201" t="s">
        <v>880</v>
      </c>
      <c r="Z225" s="101" t="s">
        <v>881</v>
      </c>
      <c r="AA225" s="101" t="s">
        <v>333</v>
      </c>
      <c r="AB225" s="186">
        <v>45937</v>
      </c>
      <c r="AC225" s="103">
        <v>14131</v>
      </c>
      <c r="AD225" s="186">
        <v>45937</v>
      </c>
      <c r="AE225" s="186">
        <v>46301</v>
      </c>
      <c r="AF225" s="101" t="s">
        <v>594</v>
      </c>
      <c r="AG225" s="101" t="s">
        <v>819</v>
      </c>
      <c r="AH225" s="101" t="s">
        <v>590</v>
      </c>
      <c r="AI225" s="101" t="s">
        <v>590</v>
      </c>
      <c r="AJ225" s="101" t="s">
        <v>590</v>
      </c>
      <c r="AK225" s="108">
        <v>239040</v>
      </c>
      <c r="AL225" s="201" t="s">
        <v>880</v>
      </c>
      <c r="AM225" s="101" t="s">
        <v>590</v>
      </c>
      <c r="AN225" s="101" t="s">
        <v>590</v>
      </c>
      <c r="AO225" s="102" t="s">
        <v>590</v>
      </c>
      <c r="AP225" s="101" t="s">
        <v>590</v>
      </c>
      <c r="AQ225" s="101" t="s">
        <v>590</v>
      </c>
      <c r="AR225" s="102" t="s">
        <v>590</v>
      </c>
      <c r="AS225" s="102" t="s">
        <v>590</v>
      </c>
      <c r="AT225" s="101" t="s">
        <v>590</v>
      </c>
      <c r="AU225" s="101" t="s">
        <v>590</v>
      </c>
      <c r="AV225" s="101" t="s">
        <v>590</v>
      </c>
      <c r="AW225" s="101" t="s">
        <v>590</v>
      </c>
      <c r="AX225" s="101" t="s">
        <v>590</v>
      </c>
      <c r="AY225" s="101" t="s">
        <v>590</v>
      </c>
      <c r="AZ225" s="101" t="s">
        <v>590</v>
      </c>
      <c r="BA225" s="101" t="s">
        <v>590</v>
      </c>
      <c r="BB225" s="101" t="s">
        <v>590</v>
      </c>
      <c r="BC225" s="101" t="s">
        <v>590</v>
      </c>
      <c r="BD225" s="101" t="s">
        <v>590</v>
      </c>
      <c r="BE225" s="101" t="s">
        <v>590</v>
      </c>
      <c r="BF225" s="101" t="s">
        <v>590</v>
      </c>
      <c r="BG225" s="101" t="s">
        <v>590</v>
      </c>
      <c r="BH225" s="101" t="s">
        <v>590</v>
      </c>
      <c r="BI225" s="101" t="s">
        <v>590</v>
      </c>
      <c r="BJ225" s="109">
        <v>239040</v>
      </c>
      <c r="BK225" s="188">
        <v>55112</v>
      </c>
      <c r="BL225" s="189">
        <v>0</v>
      </c>
      <c r="BM225" s="190">
        <f>BK225+BL225</f>
        <v>55112</v>
      </c>
      <c r="BN225" s="101" t="s">
        <v>590</v>
      </c>
      <c r="BO225" s="101" t="s">
        <v>590</v>
      </c>
      <c r="BP225" s="101" t="s">
        <v>590</v>
      </c>
      <c r="BQ225" s="101" t="s">
        <v>590</v>
      </c>
      <c r="BR225" s="101" t="s">
        <v>590</v>
      </c>
      <c r="BS225" s="101" t="s">
        <v>590</v>
      </c>
      <c r="BT225" s="101" t="s">
        <v>590</v>
      </c>
      <c r="BU225" s="101" t="s">
        <v>590</v>
      </c>
      <c r="BV225" s="101" t="s">
        <v>590</v>
      </c>
      <c r="BW225" s="101" t="s">
        <v>590</v>
      </c>
      <c r="BX225" s="101" t="s">
        <v>590</v>
      </c>
      <c r="BY225" s="101" t="s">
        <v>590</v>
      </c>
      <c r="BZ225" s="101" t="s">
        <v>590</v>
      </c>
      <c r="CA225" s="101">
        <v>371</v>
      </c>
      <c r="CB225" s="103">
        <v>14134</v>
      </c>
      <c r="CC225" s="101" t="s">
        <v>265</v>
      </c>
      <c r="CD225" s="101" t="s">
        <v>858</v>
      </c>
      <c r="CE225" s="101" t="s">
        <v>246</v>
      </c>
      <c r="CF225" s="101" t="s">
        <v>859</v>
      </c>
    </row>
    <row r="226" spans="1:84" ht="342.75" thickBot="1">
      <c r="A226" s="101">
        <f t="shared" si="6"/>
        <v>140</v>
      </c>
      <c r="B226" s="125" t="s">
        <v>875</v>
      </c>
      <c r="C226" s="101" t="s">
        <v>876</v>
      </c>
      <c r="D226" s="101" t="s">
        <v>326</v>
      </c>
      <c r="E226" s="101" t="s">
        <v>175</v>
      </c>
      <c r="F226" s="202" t="s">
        <v>877</v>
      </c>
      <c r="G226" s="103">
        <v>13857</v>
      </c>
      <c r="H226" s="125" t="s">
        <v>878</v>
      </c>
      <c r="I226" s="125" t="s">
        <v>879</v>
      </c>
      <c r="J226" s="186">
        <v>45859</v>
      </c>
      <c r="K226" s="207">
        <v>46223</v>
      </c>
      <c r="L226" s="125" t="s">
        <v>878</v>
      </c>
      <c r="M226" s="105" t="s">
        <v>590</v>
      </c>
      <c r="N226" s="105" t="s">
        <v>590</v>
      </c>
      <c r="O226" s="105" t="s">
        <v>590</v>
      </c>
      <c r="P226" s="105" t="s">
        <v>590</v>
      </c>
      <c r="Q226" s="105" t="s">
        <v>590</v>
      </c>
      <c r="R226" s="105" t="s">
        <v>590</v>
      </c>
      <c r="S226" s="105" t="s">
        <v>590</v>
      </c>
      <c r="T226" s="105" t="s">
        <v>590</v>
      </c>
      <c r="U226" s="105" t="s">
        <v>590</v>
      </c>
      <c r="V226" s="105" t="s">
        <v>590</v>
      </c>
      <c r="W226" s="105" t="s">
        <v>590</v>
      </c>
      <c r="X226" s="105" t="s">
        <v>590</v>
      </c>
      <c r="Y226" s="201" t="s">
        <v>882</v>
      </c>
      <c r="Z226" s="101" t="s">
        <v>883</v>
      </c>
      <c r="AA226" s="101" t="s">
        <v>884</v>
      </c>
      <c r="AB226" s="186">
        <v>45937</v>
      </c>
      <c r="AC226" s="103">
        <v>14131</v>
      </c>
      <c r="AD226" s="186">
        <v>45937</v>
      </c>
      <c r="AE226" s="186">
        <v>46301</v>
      </c>
      <c r="AF226" s="101" t="s">
        <v>594</v>
      </c>
      <c r="AG226" s="101" t="s">
        <v>819</v>
      </c>
      <c r="AH226" s="101" t="s">
        <v>590</v>
      </c>
      <c r="AI226" s="101" t="s">
        <v>590</v>
      </c>
      <c r="AJ226" s="101" t="s">
        <v>590</v>
      </c>
      <c r="AK226" s="108">
        <v>142080</v>
      </c>
      <c r="AL226" s="201" t="s">
        <v>882</v>
      </c>
      <c r="AM226" s="101" t="s">
        <v>590</v>
      </c>
      <c r="AN226" s="101" t="s">
        <v>590</v>
      </c>
      <c r="AO226" s="102" t="s">
        <v>590</v>
      </c>
      <c r="AP226" s="101" t="s">
        <v>590</v>
      </c>
      <c r="AQ226" s="101" t="s">
        <v>590</v>
      </c>
      <c r="AR226" s="102" t="s">
        <v>590</v>
      </c>
      <c r="AS226" s="102" t="s">
        <v>590</v>
      </c>
      <c r="AT226" s="101" t="s">
        <v>590</v>
      </c>
      <c r="AU226" s="101" t="s">
        <v>590</v>
      </c>
      <c r="AV226" s="101" t="s">
        <v>590</v>
      </c>
      <c r="AW226" s="101" t="s">
        <v>590</v>
      </c>
      <c r="AX226" s="101" t="s">
        <v>590</v>
      </c>
      <c r="AY226" s="101" t="s">
        <v>590</v>
      </c>
      <c r="AZ226" s="101" t="s">
        <v>590</v>
      </c>
      <c r="BA226" s="101" t="s">
        <v>590</v>
      </c>
      <c r="BB226" s="101" t="s">
        <v>590</v>
      </c>
      <c r="BC226" s="101" t="s">
        <v>590</v>
      </c>
      <c r="BD226" s="101" t="s">
        <v>590</v>
      </c>
      <c r="BE226" s="101" t="s">
        <v>590</v>
      </c>
      <c r="BF226" s="101" t="s">
        <v>590</v>
      </c>
      <c r="BG226" s="101" t="s">
        <v>590</v>
      </c>
      <c r="BH226" s="101" t="s">
        <v>590</v>
      </c>
      <c r="BI226" s="101" t="s">
        <v>590</v>
      </c>
      <c r="BJ226" s="109">
        <v>142080</v>
      </c>
      <c r="BK226" s="188">
        <v>8189.34</v>
      </c>
      <c r="BL226" s="189">
        <v>0</v>
      </c>
      <c r="BM226" s="190">
        <f>SUM(BK226:BL226)</f>
        <v>8189.34</v>
      </c>
      <c r="BN226" s="101" t="s">
        <v>590</v>
      </c>
      <c r="BO226" s="101" t="s">
        <v>590</v>
      </c>
      <c r="BP226" s="101" t="s">
        <v>590</v>
      </c>
      <c r="BQ226" s="101" t="s">
        <v>590</v>
      </c>
      <c r="BR226" s="101" t="s">
        <v>590</v>
      </c>
      <c r="BS226" s="101" t="s">
        <v>590</v>
      </c>
      <c r="BT226" s="101" t="s">
        <v>590</v>
      </c>
      <c r="BU226" s="101" t="s">
        <v>590</v>
      </c>
      <c r="BV226" s="101" t="s">
        <v>590</v>
      </c>
      <c r="BW226" s="101" t="s">
        <v>590</v>
      </c>
      <c r="BX226" s="101" t="s">
        <v>590</v>
      </c>
      <c r="BY226" s="101" t="s">
        <v>590</v>
      </c>
      <c r="BZ226" s="101" t="s">
        <v>590</v>
      </c>
      <c r="CA226" s="101">
        <v>376</v>
      </c>
      <c r="CB226" s="103">
        <v>14134</v>
      </c>
      <c r="CC226" s="101" t="s">
        <v>265</v>
      </c>
      <c r="CD226" s="101" t="s">
        <v>858</v>
      </c>
      <c r="CE226" s="101" t="s">
        <v>246</v>
      </c>
      <c r="CF226" s="101" t="s">
        <v>859</v>
      </c>
    </row>
    <row r="227" spans="1:84" ht="129" thickBot="1">
      <c r="A227" s="101">
        <f t="shared" si="6"/>
        <v>141</v>
      </c>
      <c r="B227" s="125" t="s">
        <v>738</v>
      </c>
      <c r="C227" s="101" t="s">
        <v>885</v>
      </c>
      <c r="D227" s="101" t="s">
        <v>326</v>
      </c>
      <c r="E227" s="101" t="s">
        <v>175</v>
      </c>
      <c r="F227" s="202" t="s">
        <v>886</v>
      </c>
      <c r="G227" s="125" t="s">
        <v>887</v>
      </c>
      <c r="H227" s="125" t="s">
        <v>888</v>
      </c>
      <c r="I227" s="125" t="s">
        <v>889</v>
      </c>
      <c r="J227" s="186">
        <v>45946</v>
      </c>
      <c r="K227" s="207">
        <v>46310</v>
      </c>
      <c r="L227" s="125" t="s">
        <v>888</v>
      </c>
      <c r="M227" s="105" t="s">
        <v>590</v>
      </c>
      <c r="N227" s="105" t="s">
        <v>590</v>
      </c>
      <c r="O227" s="105" t="s">
        <v>590</v>
      </c>
      <c r="P227" s="105" t="s">
        <v>590</v>
      </c>
      <c r="Q227" s="105" t="s">
        <v>590</v>
      </c>
      <c r="R227" s="105" t="s">
        <v>590</v>
      </c>
      <c r="S227" s="105" t="s">
        <v>590</v>
      </c>
      <c r="T227" s="105" t="s">
        <v>590</v>
      </c>
      <c r="U227" s="105" t="s">
        <v>590</v>
      </c>
      <c r="V227" s="105" t="s">
        <v>590</v>
      </c>
      <c r="W227" s="105" t="s">
        <v>590</v>
      </c>
      <c r="X227" s="105" t="s">
        <v>590</v>
      </c>
      <c r="Y227" s="201" t="s">
        <v>890</v>
      </c>
      <c r="Z227" s="101" t="s">
        <v>856</v>
      </c>
      <c r="AA227" s="101" t="s">
        <v>857</v>
      </c>
      <c r="AB227" s="186">
        <v>45944</v>
      </c>
      <c r="AC227" s="103">
        <v>14143</v>
      </c>
      <c r="AD227" s="186">
        <v>45944</v>
      </c>
      <c r="AE227" s="186">
        <v>46308</v>
      </c>
      <c r="AF227" s="101" t="s">
        <v>594</v>
      </c>
      <c r="AG227" s="101" t="s">
        <v>805</v>
      </c>
      <c r="AH227" s="101" t="s">
        <v>590</v>
      </c>
      <c r="AI227" s="101" t="s">
        <v>590</v>
      </c>
      <c r="AJ227" s="101" t="s">
        <v>590</v>
      </c>
      <c r="AK227" s="108">
        <v>25559.3</v>
      </c>
      <c r="AL227" s="201" t="s">
        <v>890</v>
      </c>
      <c r="AM227" s="101" t="s">
        <v>590</v>
      </c>
      <c r="AN227" s="101" t="s">
        <v>590</v>
      </c>
      <c r="AO227" s="102" t="s">
        <v>590</v>
      </c>
      <c r="AP227" s="101" t="s">
        <v>590</v>
      </c>
      <c r="AQ227" s="101" t="s">
        <v>590</v>
      </c>
      <c r="AR227" s="102" t="s">
        <v>590</v>
      </c>
      <c r="AS227" s="102" t="s">
        <v>590</v>
      </c>
      <c r="AT227" s="101" t="s">
        <v>590</v>
      </c>
      <c r="AU227" s="101" t="s">
        <v>590</v>
      </c>
      <c r="AV227" s="101" t="s">
        <v>590</v>
      </c>
      <c r="AW227" s="101" t="s">
        <v>590</v>
      </c>
      <c r="AX227" s="101" t="s">
        <v>590</v>
      </c>
      <c r="AY227" s="101" t="s">
        <v>590</v>
      </c>
      <c r="AZ227" s="101" t="s">
        <v>590</v>
      </c>
      <c r="BA227" s="101" t="s">
        <v>590</v>
      </c>
      <c r="BB227" s="101" t="s">
        <v>590</v>
      </c>
      <c r="BC227" s="101" t="s">
        <v>590</v>
      </c>
      <c r="BD227" s="101" t="s">
        <v>590</v>
      </c>
      <c r="BE227" s="101" t="s">
        <v>590</v>
      </c>
      <c r="BF227" s="101" t="s">
        <v>590</v>
      </c>
      <c r="BG227" s="101" t="s">
        <v>590</v>
      </c>
      <c r="BH227" s="101" t="s">
        <v>590</v>
      </c>
      <c r="BI227" s="101" t="s">
        <v>590</v>
      </c>
      <c r="BJ227" s="109">
        <v>25559.3</v>
      </c>
      <c r="BK227" s="188">
        <v>0</v>
      </c>
      <c r="BL227" s="189">
        <v>0</v>
      </c>
      <c r="BM227" s="190">
        <f>BK227+BL227</f>
        <v>0</v>
      </c>
      <c r="BN227" s="101" t="s">
        <v>590</v>
      </c>
      <c r="BO227" s="101" t="s">
        <v>590</v>
      </c>
      <c r="BP227" s="101" t="s">
        <v>590</v>
      </c>
      <c r="BQ227" s="101" t="s">
        <v>590</v>
      </c>
      <c r="BR227" s="101" t="s">
        <v>590</v>
      </c>
      <c r="BS227" s="101" t="s">
        <v>590</v>
      </c>
      <c r="BT227" s="101" t="s">
        <v>590</v>
      </c>
      <c r="BU227" s="101" t="s">
        <v>590</v>
      </c>
      <c r="BV227" s="101" t="s">
        <v>590</v>
      </c>
      <c r="BW227" s="101" t="s">
        <v>590</v>
      </c>
      <c r="BX227" s="101" t="s">
        <v>590</v>
      </c>
      <c r="BY227" s="101" t="s">
        <v>590</v>
      </c>
      <c r="BZ227" s="101" t="s">
        <v>590</v>
      </c>
      <c r="CA227" s="101">
        <v>380</v>
      </c>
      <c r="CB227" s="103">
        <v>14143</v>
      </c>
      <c r="CC227" s="101" t="s">
        <v>743</v>
      </c>
      <c r="CD227" s="101" t="s">
        <v>850</v>
      </c>
      <c r="CE227" s="101" t="s">
        <v>891</v>
      </c>
      <c r="CF227" s="101" t="s">
        <v>892</v>
      </c>
    </row>
    <row r="228" spans="1:84" ht="157.5" thickBot="1">
      <c r="A228" s="101">
        <f t="shared" si="6"/>
        <v>142</v>
      </c>
      <c r="B228" s="125" t="s">
        <v>864</v>
      </c>
      <c r="C228" s="101" t="s">
        <v>865</v>
      </c>
      <c r="D228" s="101" t="s">
        <v>326</v>
      </c>
      <c r="E228" s="101" t="s">
        <v>175</v>
      </c>
      <c r="F228" s="202" t="s">
        <v>866</v>
      </c>
      <c r="G228" s="125" t="s">
        <v>867</v>
      </c>
      <c r="H228" s="125" t="s">
        <v>868</v>
      </c>
      <c r="I228" s="125" t="s">
        <v>869</v>
      </c>
      <c r="J228" s="186">
        <v>45848</v>
      </c>
      <c r="K228" s="207">
        <v>46212</v>
      </c>
      <c r="L228" s="125" t="s">
        <v>868</v>
      </c>
      <c r="M228" s="105" t="s">
        <v>590</v>
      </c>
      <c r="N228" s="105" t="s">
        <v>590</v>
      </c>
      <c r="O228" s="105" t="s">
        <v>590</v>
      </c>
      <c r="P228" s="105" t="s">
        <v>590</v>
      </c>
      <c r="Q228" s="105" t="s">
        <v>590</v>
      </c>
      <c r="R228" s="105" t="s">
        <v>590</v>
      </c>
      <c r="S228" s="105" t="s">
        <v>590</v>
      </c>
      <c r="T228" s="105" t="s">
        <v>590</v>
      </c>
      <c r="U228" s="105" t="s">
        <v>590</v>
      </c>
      <c r="V228" s="105" t="s">
        <v>590</v>
      </c>
      <c r="W228" s="105" t="s">
        <v>590</v>
      </c>
      <c r="X228" s="105" t="s">
        <v>590</v>
      </c>
      <c r="Y228" s="201" t="s">
        <v>893</v>
      </c>
      <c r="Z228" s="101" t="s">
        <v>894</v>
      </c>
      <c r="AA228" s="101" t="s">
        <v>895</v>
      </c>
      <c r="AB228" s="186">
        <v>45966</v>
      </c>
      <c r="AC228" s="103">
        <v>14149</v>
      </c>
      <c r="AD228" s="186">
        <v>45966</v>
      </c>
      <c r="AE228" s="186">
        <v>46330</v>
      </c>
      <c r="AF228" s="101" t="s">
        <v>594</v>
      </c>
      <c r="AG228" s="101" t="s">
        <v>805</v>
      </c>
      <c r="AH228" s="101" t="s">
        <v>590</v>
      </c>
      <c r="AI228" s="101" t="s">
        <v>590</v>
      </c>
      <c r="AJ228" s="101" t="s">
        <v>590</v>
      </c>
      <c r="AK228" s="108">
        <v>1091.7</v>
      </c>
      <c r="AL228" s="201" t="s">
        <v>893</v>
      </c>
      <c r="AM228" s="101" t="s">
        <v>590</v>
      </c>
      <c r="AN228" s="101" t="s">
        <v>590</v>
      </c>
      <c r="AO228" s="102" t="s">
        <v>590</v>
      </c>
      <c r="AP228" s="101" t="s">
        <v>590</v>
      </c>
      <c r="AQ228" s="101" t="s">
        <v>590</v>
      </c>
      <c r="AR228" s="102" t="s">
        <v>590</v>
      </c>
      <c r="AS228" s="102" t="s">
        <v>590</v>
      </c>
      <c r="AT228" s="101" t="s">
        <v>590</v>
      </c>
      <c r="AU228" s="101" t="s">
        <v>590</v>
      </c>
      <c r="AV228" s="101" t="s">
        <v>590</v>
      </c>
      <c r="AW228" s="101" t="s">
        <v>590</v>
      </c>
      <c r="AX228" s="101" t="s">
        <v>590</v>
      </c>
      <c r="AY228" s="101" t="s">
        <v>590</v>
      </c>
      <c r="AZ228" s="101" t="s">
        <v>590</v>
      </c>
      <c r="BA228" s="101" t="s">
        <v>590</v>
      </c>
      <c r="BB228" s="101" t="s">
        <v>590</v>
      </c>
      <c r="BC228" s="101" t="s">
        <v>590</v>
      </c>
      <c r="BD228" s="101" t="s">
        <v>590</v>
      </c>
      <c r="BE228" s="101" t="s">
        <v>590</v>
      </c>
      <c r="BF228" s="101" t="s">
        <v>590</v>
      </c>
      <c r="BG228" s="101" t="s">
        <v>590</v>
      </c>
      <c r="BH228" s="101" t="s">
        <v>590</v>
      </c>
      <c r="BI228" s="101" t="s">
        <v>590</v>
      </c>
      <c r="BJ228" s="109">
        <v>1091.7</v>
      </c>
      <c r="BK228" s="188">
        <v>0</v>
      </c>
      <c r="BL228" s="189">
        <v>0</v>
      </c>
      <c r="BM228" s="190">
        <f>SUM(BK228:BL228)</f>
        <v>0</v>
      </c>
      <c r="BN228" s="101" t="s">
        <v>590</v>
      </c>
      <c r="BO228" s="101" t="s">
        <v>590</v>
      </c>
      <c r="BP228" s="101" t="s">
        <v>590</v>
      </c>
      <c r="BQ228" s="101" t="s">
        <v>590</v>
      </c>
      <c r="BR228" s="101" t="s">
        <v>590</v>
      </c>
      <c r="BS228" s="101" t="s">
        <v>590</v>
      </c>
      <c r="BT228" s="101" t="s">
        <v>590</v>
      </c>
      <c r="BU228" s="101" t="s">
        <v>590</v>
      </c>
      <c r="BV228" s="101" t="s">
        <v>590</v>
      </c>
      <c r="BW228" s="101" t="s">
        <v>590</v>
      </c>
      <c r="BX228" s="101" t="s">
        <v>590</v>
      </c>
      <c r="BY228" s="101" t="s">
        <v>590</v>
      </c>
      <c r="BZ228" s="101" t="s">
        <v>590</v>
      </c>
      <c r="CA228" s="101">
        <v>389</v>
      </c>
      <c r="CB228" s="103">
        <v>14151</v>
      </c>
      <c r="CC228" s="101" t="s">
        <v>255</v>
      </c>
      <c r="CD228" s="101">
        <v>713704</v>
      </c>
      <c r="CE228" s="101" t="s">
        <v>391</v>
      </c>
      <c r="CF228" s="101" t="s">
        <v>874</v>
      </c>
    </row>
    <row r="229" spans="1:84" ht="129" thickBot="1">
      <c r="A229" s="101">
        <f t="shared" si="6"/>
        <v>143</v>
      </c>
      <c r="B229" s="125" t="s">
        <v>738</v>
      </c>
      <c r="C229" s="101" t="s">
        <v>885</v>
      </c>
      <c r="D229" s="101" t="s">
        <v>326</v>
      </c>
      <c r="E229" s="101" t="s">
        <v>175</v>
      </c>
      <c r="F229" s="202" t="s">
        <v>886</v>
      </c>
      <c r="G229" s="125" t="s">
        <v>887</v>
      </c>
      <c r="H229" s="125" t="s">
        <v>888</v>
      </c>
      <c r="I229" s="125" t="s">
        <v>889</v>
      </c>
      <c r="J229" s="186">
        <v>45946</v>
      </c>
      <c r="K229" s="207">
        <v>46310</v>
      </c>
      <c r="L229" s="125" t="s">
        <v>888</v>
      </c>
      <c r="M229" s="105" t="s">
        <v>590</v>
      </c>
      <c r="N229" s="105" t="s">
        <v>590</v>
      </c>
      <c r="O229" s="105" t="s">
        <v>590</v>
      </c>
      <c r="P229" s="105" t="s">
        <v>590</v>
      </c>
      <c r="Q229" s="105" t="s">
        <v>590</v>
      </c>
      <c r="R229" s="105" t="s">
        <v>590</v>
      </c>
      <c r="S229" s="105" t="s">
        <v>590</v>
      </c>
      <c r="T229" s="105" t="s">
        <v>590</v>
      </c>
      <c r="U229" s="105" t="s">
        <v>590</v>
      </c>
      <c r="V229" s="105" t="s">
        <v>590</v>
      </c>
      <c r="W229" s="105" t="s">
        <v>590</v>
      </c>
      <c r="X229" s="105" t="s">
        <v>590</v>
      </c>
      <c r="Y229" s="201" t="s">
        <v>896</v>
      </c>
      <c r="Z229" s="101" t="s">
        <v>897</v>
      </c>
      <c r="AA229" s="101" t="s">
        <v>898</v>
      </c>
      <c r="AB229" s="186">
        <v>45944</v>
      </c>
      <c r="AC229" s="103">
        <v>14147</v>
      </c>
      <c r="AD229" s="186">
        <v>45944</v>
      </c>
      <c r="AE229" s="186">
        <v>46308</v>
      </c>
      <c r="AF229" s="101" t="s">
        <v>594</v>
      </c>
      <c r="AG229" s="101" t="s">
        <v>805</v>
      </c>
      <c r="AH229" s="101" t="s">
        <v>590</v>
      </c>
      <c r="AI229" s="101" t="s">
        <v>590</v>
      </c>
      <c r="AJ229" s="101" t="s">
        <v>590</v>
      </c>
      <c r="AK229" s="108">
        <v>1008.8</v>
      </c>
      <c r="AL229" s="201" t="s">
        <v>896</v>
      </c>
      <c r="AM229" s="101" t="s">
        <v>590</v>
      </c>
      <c r="AN229" s="101" t="s">
        <v>590</v>
      </c>
      <c r="AO229" s="102" t="s">
        <v>590</v>
      </c>
      <c r="AP229" s="101" t="s">
        <v>590</v>
      </c>
      <c r="AQ229" s="101" t="s">
        <v>590</v>
      </c>
      <c r="AR229" s="102" t="s">
        <v>590</v>
      </c>
      <c r="AS229" s="102" t="s">
        <v>590</v>
      </c>
      <c r="AT229" s="101" t="s">
        <v>590</v>
      </c>
      <c r="AU229" s="101" t="s">
        <v>590</v>
      </c>
      <c r="AV229" s="101" t="s">
        <v>590</v>
      </c>
      <c r="AW229" s="101" t="s">
        <v>590</v>
      </c>
      <c r="AX229" s="101" t="s">
        <v>590</v>
      </c>
      <c r="AY229" s="101" t="s">
        <v>590</v>
      </c>
      <c r="AZ229" s="101" t="s">
        <v>590</v>
      </c>
      <c r="BA229" s="101" t="s">
        <v>590</v>
      </c>
      <c r="BB229" s="101" t="s">
        <v>590</v>
      </c>
      <c r="BC229" s="101" t="s">
        <v>590</v>
      </c>
      <c r="BD229" s="101" t="s">
        <v>590</v>
      </c>
      <c r="BE229" s="101" t="s">
        <v>590</v>
      </c>
      <c r="BF229" s="101" t="s">
        <v>590</v>
      </c>
      <c r="BG229" s="101" t="s">
        <v>590</v>
      </c>
      <c r="BH229" s="101" t="s">
        <v>590</v>
      </c>
      <c r="BI229" s="101" t="s">
        <v>590</v>
      </c>
      <c r="BJ229" s="109">
        <v>1008.8</v>
      </c>
      <c r="BK229" s="188">
        <v>0</v>
      </c>
      <c r="BL229" s="189">
        <v>0</v>
      </c>
      <c r="BM229" s="190">
        <f>BK229+BL229</f>
        <v>0</v>
      </c>
      <c r="BN229" s="101" t="s">
        <v>590</v>
      </c>
      <c r="BO229" s="101" t="s">
        <v>590</v>
      </c>
      <c r="BP229" s="101" t="s">
        <v>590</v>
      </c>
      <c r="BQ229" s="101" t="s">
        <v>590</v>
      </c>
      <c r="BR229" s="101" t="s">
        <v>590</v>
      </c>
      <c r="BS229" s="101" t="s">
        <v>590</v>
      </c>
      <c r="BT229" s="101" t="s">
        <v>590</v>
      </c>
      <c r="BU229" s="101" t="s">
        <v>590</v>
      </c>
      <c r="BV229" s="101" t="s">
        <v>590</v>
      </c>
      <c r="BW229" s="101" t="s">
        <v>590</v>
      </c>
      <c r="BX229" s="101" t="s">
        <v>590</v>
      </c>
      <c r="BY229" s="101" t="s">
        <v>590</v>
      </c>
      <c r="BZ229" s="101" t="s">
        <v>590</v>
      </c>
      <c r="CA229" s="101">
        <v>384</v>
      </c>
      <c r="CB229" s="103">
        <v>14147</v>
      </c>
      <c r="CC229" s="101" t="s">
        <v>324</v>
      </c>
      <c r="CD229" s="101" t="s">
        <v>850</v>
      </c>
      <c r="CE229" s="101" t="s">
        <v>891</v>
      </c>
      <c r="CF229" s="101" t="s">
        <v>892</v>
      </c>
    </row>
    <row r="230" spans="1:84" ht="129" thickBot="1">
      <c r="A230" s="101">
        <f t="shared" si="6"/>
        <v>144</v>
      </c>
      <c r="B230" s="125" t="s">
        <v>738</v>
      </c>
      <c r="C230" s="101" t="s">
        <v>885</v>
      </c>
      <c r="D230" s="101" t="s">
        <v>326</v>
      </c>
      <c r="E230" s="101" t="s">
        <v>175</v>
      </c>
      <c r="F230" s="202" t="s">
        <v>886</v>
      </c>
      <c r="G230" s="125" t="s">
        <v>887</v>
      </c>
      <c r="H230" s="125" t="s">
        <v>888</v>
      </c>
      <c r="I230" s="125" t="s">
        <v>889</v>
      </c>
      <c r="J230" s="186">
        <v>45946</v>
      </c>
      <c r="K230" s="207">
        <v>46310</v>
      </c>
      <c r="L230" s="125" t="s">
        <v>888</v>
      </c>
      <c r="M230" s="105" t="s">
        <v>590</v>
      </c>
      <c r="N230" s="105" t="s">
        <v>590</v>
      </c>
      <c r="O230" s="105" t="s">
        <v>590</v>
      </c>
      <c r="P230" s="105" t="s">
        <v>590</v>
      </c>
      <c r="Q230" s="105" t="s">
        <v>590</v>
      </c>
      <c r="R230" s="105" t="s">
        <v>590</v>
      </c>
      <c r="S230" s="105" t="s">
        <v>590</v>
      </c>
      <c r="T230" s="105" t="s">
        <v>590</v>
      </c>
      <c r="U230" s="105" t="s">
        <v>590</v>
      </c>
      <c r="V230" s="105" t="s">
        <v>590</v>
      </c>
      <c r="W230" s="105" t="s">
        <v>590</v>
      </c>
      <c r="X230" s="105" t="s">
        <v>590</v>
      </c>
      <c r="Y230" s="201" t="s">
        <v>899</v>
      </c>
      <c r="Z230" s="101" t="s">
        <v>900</v>
      </c>
      <c r="AA230" s="101" t="s">
        <v>901</v>
      </c>
      <c r="AB230" s="186">
        <v>45944</v>
      </c>
      <c r="AC230" s="103">
        <v>14151</v>
      </c>
      <c r="AD230" s="186">
        <v>45944</v>
      </c>
      <c r="AE230" s="186">
        <v>46308</v>
      </c>
      <c r="AF230" s="101" t="s">
        <v>594</v>
      </c>
      <c r="AG230" s="101" t="s">
        <v>805</v>
      </c>
      <c r="AH230" s="101" t="s">
        <v>590</v>
      </c>
      <c r="AI230" s="101" t="s">
        <v>590</v>
      </c>
      <c r="AJ230" s="101" t="s">
        <v>590</v>
      </c>
      <c r="AK230" s="108">
        <v>26791.599999999999</v>
      </c>
      <c r="AL230" s="201" t="s">
        <v>899</v>
      </c>
      <c r="AM230" s="101" t="s">
        <v>590</v>
      </c>
      <c r="AN230" s="101" t="s">
        <v>590</v>
      </c>
      <c r="AO230" s="102" t="s">
        <v>590</v>
      </c>
      <c r="AP230" s="101" t="s">
        <v>590</v>
      </c>
      <c r="AQ230" s="101" t="s">
        <v>590</v>
      </c>
      <c r="AR230" s="102" t="s">
        <v>590</v>
      </c>
      <c r="AS230" s="102" t="s">
        <v>590</v>
      </c>
      <c r="AT230" s="101" t="s">
        <v>590</v>
      </c>
      <c r="AU230" s="101" t="s">
        <v>590</v>
      </c>
      <c r="AV230" s="101" t="s">
        <v>590</v>
      </c>
      <c r="AW230" s="101" t="s">
        <v>590</v>
      </c>
      <c r="AX230" s="101" t="s">
        <v>590</v>
      </c>
      <c r="AY230" s="101" t="s">
        <v>590</v>
      </c>
      <c r="AZ230" s="101" t="s">
        <v>590</v>
      </c>
      <c r="BA230" s="101" t="s">
        <v>590</v>
      </c>
      <c r="BB230" s="101" t="s">
        <v>590</v>
      </c>
      <c r="BC230" s="101" t="s">
        <v>590</v>
      </c>
      <c r="BD230" s="101" t="s">
        <v>590</v>
      </c>
      <c r="BE230" s="101" t="s">
        <v>590</v>
      </c>
      <c r="BF230" s="101" t="s">
        <v>590</v>
      </c>
      <c r="BG230" s="101" t="s">
        <v>590</v>
      </c>
      <c r="BH230" s="101" t="s">
        <v>590</v>
      </c>
      <c r="BI230" s="101" t="s">
        <v>590</v>
      </c>
      <c r="BJ230" s="109">
        <v>26791.599999999999</v>
      </c>
      <c r="BK230" s="188">
        <v>0</v>
      </c>
      <c r="BL230" s="189">
        <v>0</v>
      </c>
      <c r="BM230" s="190">
        <f>SUM(BK230:BL230)</f>
        <v>0</v>
      </c>
      <c r="BN230" s="101" t="s">
        <v>590</v>
      </c>
      <c r="BO230" s="101" t="s">
        <v>590</v>
      </c>
      <c r="BP230" s="101" t="s">
        <v>590</v>
      </c>
      <c r="BQ230" s="101" t="s">
        <v>590</v>
      </c>
      <c r="BR230" s="101" t="s">
        <v>590</v>
      </c>
      <c r="BS230" s="101" t="s">
        <v>590</v>
      </c>
      <c r="BT230" s="101" t="s">
        <v>590</v>
      </c>
      <c r="BU230" s="101" t="s">
        <v>590</v>
      </c>
      <c r="BV230" s="101" t="s">
        <v>590</v>
      </c>
      <c r="BW230" s="101" t="s">
        <v>590</v>
      </c>
      <c r="BX230" s="101" t="s">
        <v>590</v>
      </c>
      <c r="BY230" s="101" t="s">
        <v>590</v>
      </c>
      <c r="BZ230" s="101" t="s">
        <v>590</v>
      </c>
      <c r="CA230" s="101">
        <v>390</v>
      </c>
      <c r="CB230" s="103">
        <v>14151</v>
      </c>
      <c r="CC230" s="101" t="s">
        <v>324</v>
      </c>
      <c r="CD230" s="101" t="s">
        <v>850</v>
      </c>
      <c r="CE230" s="101" t="s">
        <v>891</v>
      </c>
      <c r="CF230" s="101" t="s">
        <v>892</v>
      </c>
    </row>
    <row r="231" spans="1:84" ht="129" thickBot="1">
      <c r="A231" s="101">
        <f t="shared" si="6"/>
        <v>145</v>
      </c>
      <c r="B231" s="125" t="s">
        <v>738</v>
      </c>
      <c r="C231" s="101" t="s">
        <v>885</v>
      </c>
      <c r="D231" s="101" t="s">
        <v>326</v>
      </c>
      <c r="E231" s="101" t="s">
        <v>175</v>
      </c>
      <c r="F231" s="202" t="s">
        <v>886</v>
      </c>
      <c r="G231" s="125" t="s">
        <v>887</v>
      </c>
      <c r="H231" s="125" t="s">
        <v>888</v>
      </c>
      <c r="I231" s="125" t="s">
        <v>889</v>
      </c>
      <c r="J231" s="186">
        <v>45946</v>
      </c>
      <c r="K231" s="207">
        <v>46310</v>
      </c>
      <c r="L231" s="125" t="s">
        <v>888</v>
      </c>
      <c r="M231" s="105" t="s">
        <v>590</v>
      </c>
      <c r="N231" s="105" t="s">
        <v>590</v>
      </c>
      <c r="O231" s="105" t="s">
        <v>590</v>
      </c>
      <c r="P231" s="105" t="s">
        <v>590</v>
      </c>
      <c r="Q231" s="105" t="s">
        <v>590</v>
      </c>
      <c r="R231" s="105" t="s">
        <v>590</v>
      </c>
      <c r="S231" s="105" t="s">
        <v>590</v>
      </c>
      <c r="T231" s="105" t="s">
        <v>590</v>
      </c>
      <c r="U231" s="105" t="s">
        <v>590</v>
      </c>
      <c r="V231" s="105" t="s">
        <v>590</v>
      </c>
      <c r="W231" s="105" t="s">
        <v>590</v>
      </c>
      <c r="X231" s="105" t="s">
        <v>590</v>
      </c>
      <c r="Y231" s="201" t="s">
        <v>902</v>
      </c>
      <c r="Z231" s="101" t="s">
        <v>1035</v>
      </c>
      <c r="AA231" s="101" t="s">
        <v>627</v>
      </c>
      <c r="AB231" s="186">
        <v>45944</v>
      </c>
      <c r="AC231" s="103">
        <v>14143</v>
      </c>
      <c r="AD231" s="186">
        <v>45944</v>
      </c>
      <c r="AE231" s="186">
        <v>46308</v>
      </c>
      <c r="AF231" s="101" t="s">
        <v>594</v>
      </c>
      <c r="AG231" s="101" t="s">
        <v>805</v>
      </c>
      <c r="AH231" s="101" t="s">
        <v>590</v>
      </c>
      <c r="AI231" s="101" t="s">
        <v>590</v>
      </c>
      <c r="AJ231" s="101" t="s">
        <v>590</v>
      </c>
      <c r="AK231" s="108">
        <v>556179</v>
      </c>
      <c r="AL231" s="201" t="s">
        <v>902</v>
      </c>
      <c r="AM231" s="101" t="s">
        <v>590</v>
      </c>
      <c r="AN231" s="101" t="s">
        <v>590</v>
      </c>
      <c r="AO231" s="102" t="s">
        <v>590</v>
      </c>
      <c r="AP231" s="101" t="s">
        <v>590</v>
      </c>
      <c r="AQ231" s="101" t="s">
        <v>590</v>
      </c>
      <c r="AR231" s="102" t="s">
        <v>590</v>
      </c>
      <c r="AS231" s="102" t="s">
        <v>590</v>
      </c>
      <c r="AT231" s="101" t="s">
        <v>590</v>
      </c>
      <c r="AU231" s="101" t="s">
        <v>590</v>
      </c>
      <c r="AV231" s="101" t="s">
        <v>590</v>
      </c>
      <c r="AW231" s="101" t="s">
        <v>590</v>
      </c>
      <c r="AX231" s="101" t="s">
        <v>590</v>
      </c>
      <c r="AY231" s="101" t="s">
        <v>590</v>
      </c>
      <c r="AZ231" s="101" t="s">
        <v>590</v>
      </c>
      <c r="BA231" s="101" t="s">
        <v>590</v>
      </c>
      <c r="BB231" s="101" t="s">
        <v>590</v>
      </c>
      <c r="BC231" s="101" t="s">
        <v>590</v>
      </c>
      <c r="BD231" s="101" t="s">
        <v>590</v>
      </c>
      <c r="BE231" s="101" t="s">
        <v>590</v>
      </c>
      <c r="BF231" s="101" t="s">
        <v>590</v>
      </c>
      <c r="BG231" s="101" t="s">
        <v>590</v>
      </c>
      <c r="BH231" s="101" t="s">
        <v>590</v>
      </c>
      <c r="BI231" s="101" t="s">
        <v>590</v>
      </c>
      <c r="BJ231" s="109">
        <v>556179</v>
      </c>
      <c r="BK231" s="188">
        <v>0</v>
      </c>
      <c r="BL231" s="189">
        <v>241924</v>
      </c>
      <c r="BM231" s="190">
        <f>BK231+BL231</f>
        <v>241924</v>
      </c>
      <c r="BN231" s="101" t="s">
        <v>590</v>
      </c>
      <c r="BO231" s="101" t="s">
        <v>590</v>
      </c>
      <c r="BP231" s="101" t="s">
        <v>590</v>
      </c>
      <c r="BQ231" s="101" t="s">
        <v>590</v>
      </c>
      <c r="BR231" s="101" t="s">
        <v>590</v>
      </c>
      <c r="BS231" s="101" t="s">
        <v>590</v>
      </c>
      <c r="BT231" s="101" t="s">
        <v>590</v>
      </c>
      <c r="BU231" s="101" t="s">
        <v>590</v>
      </c>
      <c r="BV231" s="101" t="s">
        <v>590</v>
      </c>
      <c r="BW231" s="101" t="s">
        <v>590</v>
      </c>
      <c r="BX231" s="101" t="s">
        <v>590</v>
      </c>
      <c r="BY231" s="101" t="s">
        <v>590</v>
      </c>
      <c r="BZ231" s="101" t="s">
        <v>590</v>
      </c>
      <c r="CA231" s="101">
        <v>385</v>
      </c>
      <c r="CB231" s="103">
        <v>14143</v>
      </c>
      <c r="CC231" s="101" t="s">
        <v>324</v>
      </c>
      <c r="CD231" s="101" t="s">
        <v>850</v>
      </c>
      <c r="CE231" s="101" t="s">
        <v>891</v>
      </c>
      <c r="CF231" s="101" t="s">
        <v>892</v>
      </c>
    </row>
    <row r="232" spans="1:84" ht="157.5" thickBot="1">
      <c r="A232" s="101">
        <f t="shared" si="6"/>
        <v>146</v>
      </c>
      <c r="B232" s="125" t="s">
        <v>864</v>
      </c>
      <c r="C232" s="101" t="s">
        <v>865</v>
      </c>
      <c r="D232" s="101" t="s">
        <v>326</v>
      </c>
      <c r="E232" s="101" t="s">
        <v>175</v>
      </c>
      <c r="F232" s="202" t="s">
        <v>866</v>
      </c>
      <c r="G232" s="125" t="s">
        <v>867</v>
      </c>
      <c r="H232" s="125" t="s">
        <v>868</v>
      </c>
      <c r="I232" s="125" t="s">
        <v>869</v>
      </c>
      <c r="J232" s="186">
        <v>45848</v>
      </c>
      <c r="K232" s="207">
        <v>46212</v>
      </c>
      <c r="L232" s="125" t="s">
        <v>868</v>
      </c>
      <c r="M232" s="105" t="s">
        <v>590</v>
      </c>
      <c r="N232" s="105" t="s">
        <v>590</v>
      </c>
      <c r="O232" s="105" t="s">
        <v>590</v>
      </c>
      <c r="P232" s="105" t="s">
        <v>590</v>
      </c>
      <c r="Q232" s="105" t="s">
        <v>590</v>
      </c>
      <c r="R232" s="105" t="s">
        <v>590</v>
      </c>
      <c r="S232" s="105" t="s">
        <v>590</v>
      </c>
      <c r="T232" s="105" t="s">
        <v>590</v>
      </c>
      <c r="U232" s="105" t="s">
        <v>590</v>
      </c>
      <c r="V232" s="105" t="s">
        <v>590</v>
      </c>
      <c r="W232" s="105" t="s">
        <v>590</v>
      </c>
      <c r="X232" s="105" t="s">
        <v>590</v>
      </c>
      <c r="Y232" s="201" t="s">
        <v>903</v>
      </c>
      <c r="Z232" s="101" t="s">
        <v>904</v>
      </c>
      <c r="AA232" s="101" t="s">
        <v>905</v>
      </c>
      <c r="AB232" s="186">
        <v>45966</v>
      </c>
      <c r="AC232" s="103">
        <v>14149</v>
      </c>
      <c r="AD232" s="186">
        <v>45966</v>
      </c>
      <c r="AE232" s="186">
        <v>46330</v>
      </c>
      <c r="AF232" s="101" t="s">
        <v>594</v>
      </c>
      <c r="AG232" s="101" t="s">
        <v>805</v>
      </c>
      <c r="AH232" s="101" t="s">
        <v>590</v>
      </c>
      <c r="AI232" s="101" t="s">
        <v>590</v>
      </c>
      <c r="AJ232" s="101" t="s">
        <v>590</v>
      </c>
      <c r="AK232" s="108">
        <v>960</v>
      </c>
      <c r="AL232" s="201" t="s">
        <v>903</v>
      </c>
      <c r="AM232" s="101" t="s">
        <v>590</v>
      </c>
      <c r="AN232" s="101" t="s">
        <v>590</v>
      </c>
      <c r="AO232" s="102" t="s">
        <v>590</v>
      </c>
      <c r="AP232" s="101" t="s">
        <v>590</v>
      </c>
      <c r="AQ232" s="101" t="s">
        <v>590</v>
      </c>
      <c r="AR232" s="102" t="s">
        <v>590</v>
      </c>
      <c r="AS232" s="102" t="s">
        <v>590</v>
      </c>
      <c r="AT232" s="101" t="s">
        <v>590</v>
      </c>
      <c r="AU232" s="101" t="s">
        <v>590</v>
      </c>
      <c r="AV232" s="101" t="s">
        <v>590</v>
      </c>
      <c r="AW232" s="101" t="s">
        <v>590</v>
      </c>
      <c r="AX232" s="101" t="s">
        <v>590</v>
      </c>
      <c r="AY232" s="101" t="s">
        <v>590</v>
      </c>
      <c r="AZ232" s="101" t="s">
        <v>590</v>
      </c>
      <c r="BA232" s="101" t="s">
        <v>590</v>
      </c>
      <c r="BB232" s="101" t="s">
        <v>590</v>
      </c>
      <c r="BC232" s="101" t="s">
        <v>590</v>
      </c>
      <c r="BD232" s="101" t="s">
        <v>590</v>
      </c>
      <c r="BE232" s="101" t="s">
        <v>590</v>
      </c>
      <c r="BF232" s="101" t="s">
        <v>590</v>
      </c>
      <c r="BG232" s="101" t="s">
        <v>590</v>
      </c>
      <c r="BH232" s="101" t="s">
        <v>590</v>
      </c>
      <c r="BI232" s="101" t="s">
        <v>590</v>
      </c>
      <c r="BJ232" s="109">
        <v>960</v>
      </c>
      <c r="BK232" s="188">
        <v>0</v>
      </c>
      <c r="BL232" s="189">
        <v>0</v>
      </c>
      <c r="BM232" s="190">
        <f>SUM(BK232:BL232)</f>
        <v>0</v>
      </c>
      <c r="BN232" s="101" t="s">
        <v>590</v>
      </c>
      <c r="BO232" s="101" t="s">
        <v>590</v>
      </c>
      <c r="BP232" s="101" t="s">
        <v>590</v>
      </c>
      <c r="BQ232" s="101" t="s">
        <v>590</v>
      </c>
      <c r="BR232" s="101" t="s">
        <v>590</v>
      </c>
      <c r="BS232" s="101" t="s">
        <v>590</v>
      </c>
      <c r="BT232" s="101" t="s">
        <v>590</v>
      </c>
      <c r="BU232" s="101" t="s">
        <v>590</v>
      </c>
      <c r="BV232" s="101" t="s">
        <v>590</v>
      </c>
      <c r="BW232" s="101" t="s">
        <v>590</v>
      </c>
      <c r="BX232" s="101" t="s">
        <v>590</v>
      </c>
      <c r="BY232" s="101" t="s">
        <v>590</v>
      </c>
      <c r="BZ232" s="101" t="s">
        <v>590</v>
      </c>
      <c r="CA232" s="101">
        <v>387</v>
      </c>
      <c r="CB232" s="103">
        <v>14149</v>
      </c>
      <c r="CC232" s="101" t="s">
        <v>255</v>
      </c>
      <c r="CD232" s="101">
        <v>713704</v>
      </c>
      <c r="CE232" s="101" t="s">
        <v>391</v>
      </c>
      <c r="CF232" s="101" t="s">
        <v>874</v>
      </c>
    </row>
    <row r="233" spans="1:84" ht="157.5" thickBot="1">
      <c r="A233" s="101">
        <f t="shared" si="6"/>
        <v>147</v>
      </c>
      <c r="B233" s="125" t="s">
        <v>864</v>
      </c>
      <c r="C233" s="101" t="s">
        <v>865</v>
      </c>
      <c r="D233" s="101" t="s">
        <v>326</v>
      </c>
      <c r="E233" s="101" t="s">
        <v>175</v>
      </c>
      <c r="F233" s="202" t="s">
        <v>866</v>
      </c>
      <c r="G233" s="125" t="s">
        <v>867</v>
      </c>
      <c r="H233" s="125" t="s">
        <v>868</v>
      </c>
      <c r="I233" s="125" t="s">
        <v>869</v>
      </c>
      <c r="J233" s="186">
        <v>45848</v>
      </c>
      <c r="K233" s="207">
        <v>46212</v>
      </c>
      <c r="L233" s="125" t="s">
        <v>868</v>
      </c>
      <c r="M233" s="105" t="s">
        <v>590</v>
      </c>
      <c r="N233" s="105" t="s">
        <v>590</v>
      </c>
      <c r="O233" s="105" t="s">
        <v>590</v>
      </c>
      <c r="P233" s="105" t="s">
        <v>590</v>
      </c>
      <c r="Q233" s="105" t="s">
        <v>590</v>
      </c>
      <c r="R233" s="105" t="s">
        <v>590</v>
      </c>
      <c r="S233" s="105" t="s">
        <v>590</v>
      </c>
      <c r="T233" s="105" t="s">
        <v>590</v>
      </c>
      <c r="U233" s="105" t="s">
        <v>590</v>
      </c>
      <c r="V233" s="105" t="s">
        <v>590</v>
      </c>
      <c r="W233" s="105" t="s">
        <v>590</v>
      </c>
      <c r="X233" s="105" t="s">
        <v>590</v>
      </c>
      <c r="Y233" s="201" t="s">
        <v>906</v>
      </c>
      <c r="Z233" s="101" t="s">
        <v>907</v>
      </c>
      <c r="AA233" s="101" t="s">
        <v>908</v>
      </c>
      <c r="AB233" s="186">
        <v>45966</v>
      </c>
      <c r="AC233" s="103">
        <v>14151</v>
      </c>
      <c r="AD233" s="186">
        <v>45966</v>
      </c>
      <c r="AE233" s="186">
        <v>46330</v>
      </c>
      <c r="AF233" s="101" t="s">
        <v>594</v>
      </c>
      <c r="AG233" s="101" t="s">
        <v>805</v>
      </c>
      <c r="AH233" s="101" t="s">
        <v>590</v>
      </c>
      <c r="AI233" s="101" t="s">
        <v>590</v>
      </c>
      <c r="AJ233" s="101" t="s">
        <v>590</v>
      </c>
      <c r="AK233" s="108">
        <v>374.5</v>
      </c>
      <c r="AL233" s="201" t="s">
        <v>906</v>
      </c>
      <c r="AM233" s="101" t="s">
        <v>590</v>
      </c>
      <c r="AN233" s="101" t="s">
        <v>590</v>
      </c>
      <c r="AO233" s="102" t="s">
        <v>590</v>
      </c>
      <c r="AP233" s="101" t="s">
        <v>590</v>
      </c>
      <c r="AQ233" s="101" t="s">
        <v>590</v>
      </c>
      <c r="AR233" s="102" t="s">
        <v>590</v>
      </c>
      <c r="AS233" s="102" t="s">
        <v>590</v>
      </c>
      <c r="AT233" s="101" t="s">
        <v>590</v>
      </c>
      <c r="AU233" s="101" t="s">
        <v>590</v>
      </c>
      <c r="AV233" s="101" t="s">
        <v>590</v>
      </c>
      <c r="AW233" s="101" t="s">
        <v>590</v>
      </c>
      <c r="AX233" s="101" t="s">
        <v>590</v>
      </c>
      <c r="AY233" s="101" t="s">
        <v>590</v>
      </c>
      <c r="AZ233" s="101" t="s">
        <v>590</v>
      </c>
      <c r="BA233" s="101" t="s">
        <v>590</v>
      </c>
      <c r="BB233" s="101" t="s">
        <v>590</v>
      </c>
      <c r="BC233" s="101" t="s">
        <v>590</v>
      </c>
      <c r="BD233" s="101" t="s">
        <v>590</v>
      </c>
      <c r="BE233" s="101" t="s">
        <v>590</v>
      </c>
      <c r="BF233" s="101" t="s">
        <v>590</v>
      </c>
      <c r="BG233" s="101" t="s">
        <v>590</v>
      </c>
      <c r="BH233" s="101" t="s">
        <v>590</v>
      </c>
      <c r="BI233" s="101" t="s">
        <v>590</v>
      </c>
      <c r="BJ233" s="109">
        <v>374.5</v>
      </c>
      <c r="BK233" s="188">
        <v>0</v>
      </c>
      <c r="BL233" s="189">
        <v>0</v>
      </c>
      <c r="BM233" s="190">
        <f>BK233+BL233</f>
        <v>0</v>
      </c>
      <c r="BN233" s="101" t="s">
        <v>590</v>
      </c>
      <c r="BO233" s="101" t="s">
        <v>590</v>
      </c>
      <c r="BP233" s="101" t="s">
        <v>590</v>
      </c>
      <c r="BQ233" s="101" t="s">
        <v>590</v>
      </c>
      <c r="BR233" s="101" t="s">
        <v>590</v>
      </c>
      <c r="BS233" s="101" t="s">
        <v>590</v>
      </c>
      <c r="BT233" s="101" t="s">
        <v>590</v>
      </c>
      <c r="BU233" s="101" t="s">
        <v>590</v>
      </c>
      <c r="BV233" s="101" t="s">
        <v>590</v>
      </c>
      <c r="BW233" s="101" t="s">
        <v>590</v>
      </c>
      <c r="BX233" s="101" t="s">
        <v>590</v>
      </c>
      <c r="BY233" s="101" t="s">
        <v>590</v>
      </c>
      <c r="BZ233" s="101" t="s">
        <v>590</v>
      </c>
      <c r="CA233" s="101">
        <v>396</v>
      </c>
      <c r="CB233" s="103">
        <v>14151</v>
      </c>
      <c r="CC233" s="101" t="s">
        <v>255</v>
      </c>
      <c r="CD233" s="101">
        <v>713704</v>
      </c>
      <c r="CE233" s="101" t="s">
        <v>391</v>
      </c>
      <c r="CF233" s="101" t="s">
        <v>874</v>
      </c>
    </row>
    <row r="234" spans="1:84" ht="157.5" thickBot="1">
      <c r="A234" s="101">
        <f t="shared" si="6"/>
        <v>148</v>
      </c>
      <c r="B234" s="125" t="s">
        <v>864</v>
      </c>
      <c r="C234" s="101" t="s">
        <v>865</v>
      </c>
      <c r="D234" s="101" t="s">
        <v>326</v>
      </c>
      <c r="E234" s="101" t="s">
        <v>175</v>
      </c>
      <c r="F234" s="202" t="s">
        <v>866</v>
      </c>
      <c r="G234" s="125" t="s">
        <v>867</v>
      </c>
      <c r="H234" s="125" t="s">
        <v>868</v>
      </c>
      <c r="I234" s="125" t="s">
        <v>869</v>
      </c>
      <c r="J234" s="186">
        <v>45848</v>
      </c>
      <c r="K234" s="207">
        <v>46212</v>
      </c>
      <c r="L234" s="125" t="s">
        <v>868</v>
      </c>
      <c r="M234" s="105" t="s">
        <v>590</v>
      </c>
      <c r="N234" s="105" t="s">
        <v>590</v>
      </c>
      <c r="O234" s="105" t="s">
        <v>590</v>
      </c>
      <c r="P234" s="105" t="s">
        <v>590</v>
      </c>
      <c r="Q234" s="105" t="s">
        <v>590</v>
      </c>
      <c r="R234" s="105" t="s">
        <v>590</v>
      </c>
      <c r="S234" s="105" t="s">
        <v>590</v>
      </c>
      <c r="T234" s="105" t="s">
        <v>590</v>
      </c>
      <c r="U234" s="105" t="s">
        <v>590</v>
      </c>
      <c r="V234" s="105" t="s">
        <v>590</v>
      </c>
      <c r="W234" s="105" t="s">
        <v>590</v>
      </c>
      <c r="X234" s="105" t="s">
        <v>590</v>
      </c>
      <c r="Y234" s="201" t="s">
        <v>909</v>
      </c>
      <c r="Z234" s="101" t="s">
        <v>910</v>
      </c>
      <c r="AA234" s="101" t="s">
        <v>911</v>
      </c>
      <c r="AB234" s="186">
        <v>45966</v>
      </c>
      <c r="AC234" s="103">
        <v>14156</v>
      </c>
      <c r="AD234" s="186">
        <v>45966</v>
      </c>
      <c r="AE234" s="186">
        <v>46330</v>
      </c>
      <c r="AF234" s="101" t="s">
        <v>594</v>
      </c>
      <c r="AG234" s="101" t="s">
        <v>805</v>
      </c>
      <c r="AH234" s="101" t="s">
        <v>590</v>
      </c>
      <c r="AI234" s="101" t="s">
        <v>590</v>
      </c>
      <c r="AJ234" s="101" t="s">
        <v>590</v>
      </c>
      <c r="AK234" s="108">
        <v>346</v>
      </c>
      <c r="AL234" s="201" t="s">
        <v>909</v>
      </c>
      <c r="AM234" s="101" t="s">
        <v>590</v>
      </c>
      <c r="AN234" s="101" t="s">
        <v>590</v>
      </c>
      <c r="AO234" s="102" t="s">
        <v>590</v>
      </c>
      <c r="AP234" s="101" t="s">
        <v>590</v>
      </c>
      <c r="AQ234" s="101" t="s">
        <v>590</v>
      </c>
      <c r="AR234" s="102" t="s">
        <v>590</v>
      </c>
      <c r="AS234" s="102" t="s">
        <v>590</v>
      </c>
      <c r="AT234" s="101" t="s">
        <v>590</v>
      </c>
      <c r="AU234" s="101" t="s">
        <v>590</v>
      </c>
      <c r="AV234" s="101" t="s">
        <v>590</v>
      </c>
      <c r="AW234" s="101" t="s">
        <v>590</v>
      </c>
      <c r="AX234" s="101" t="s">
        <v>590</v>
      </c>
      <c r="AY234" s="101" t="s">
        <v>590</v>
      </c>
      <c r="AZ234" s="101" t="s">
        <v>590</v>
      </c>
      <c r="BA234" s="101" t="s">
        <v>590</v>
      </c>
      <c r="BB234" s="101" t="s">
        <v>590</v>
      </c>
      <c r="BC234" s="101" t="s">
        <v>590</v>
      </c>
      <c r="BD234" s="101" t="s">
        <v>590</v>
      </c>
      <c r="BE234" s="101" t="s">
        <v>590</v>
      </c>
      <c r="BF234" s="101" t="s">
        <v>590</v>
      </c>
      <c r="BG234" s="101" t="s">
        <v>590</v>
      </c>
      <c r="BH234" s="101" t="s">
        <v>590</v>
      </c>
      <c r="BI234" s="101" t="s">
        <v>590</v>
      </c>
      <c r="BJ234" s="109">
        <v>346</v>
      </c>
      <c r="BK234" s="188">
        <v>0</v>
      </c>
      <c r="BL234" s="189">
        <v>0</v>
      </c>
      <c r="BM234" s="190">
        <f>SUM(BK234:BL234)</f>
        <v>0</v>
      </c>
      <c r="BN234" s="101" t="s">
        <v>590</v>
      </c>
      <c r="BO234" s="101" t="s">
        <v>590</v>
      </c>
      <c r="BP234" s="101" t="s">
        <v>590</v>
      </c>
      <c r="BQ234" s="101" t="s">
        <v>590</v>
      </c>
      <c r="BR234" s="101" t="s">
        <v>590</v>
      </c>
      <c r="BS234" s="101" t="s">
        <v>590</v>
      </c>
      <c r="BT234" s="101" t="s">
        <v>590</v>
      </c>
      <c r="BU234" s="101" t="s">
        <v>590</v>
      </c>
      <c r="BV234" s="101" t="s">
        <v>590</v>
      </c>
      <c r="BW234" s="101" t="s">
        <v>590</v>
      </c>
      <c r="BX234" s="101" t="s">
        <v>590</v>
      </c>
      <c r="BY234" s="101" t="s">
        <v>590</v>
      </c>
      <c r="BZ234" s="101" t="s">
        <v>590</v>
      </c>
      <c r="CA234" s="101">
        <v>395</v>
      </c>
      <c r="CB234" s="101">
        <v>14156</v>
      </c>
      <c r="CC234" s="101" t="s">
        <v>255</v>
      </c>
      <c r="CD234" s="101">
        <v>713704</v>
      </c>
      <c r="CE234" s="101" t="s">
        <v>391</v>
      </c>
      <c r="CF234" s="101" t="s">
        <v>874</v>
      </c>
    </row>
    <row r="235" spans="1:84" ht="157.5" thickBot="1">
      <c r="A235" s="101">
        <f t="shared" si="6"/>
        <v>149</v>
      </c>
      <c r="B235" s="125" t="s">
        <v>864</v>
      </c>
      <c r="C235" s="101" t="s">
        <v>865</v>
      </c>
      <c r="D235" s="101" t="s">
        <v>326</v>
      </c>
      <c r="E235" s="101" t="s">
        <v>175</v>
      </c>
      <c r="F235" s="202" t="s">
        <v>866</v>
      </c>
      <c r="G235" s="125" t="s">
        <v>867</v>
      </c>
      <c r="H235" s="125" t="s">
        <v>868</v>
      </c>
      <c r="I235" s="125" t="s">
        <v>869</v>
      </c>
      <c r="J235" s="186">
        <v>45848</v>
      </c>
      <c r="K235" s="207">
        <v>46212</v>
      </c>
      <c r="L235" s="125" t="s">
        <v>868</v>
      </c>
      <c r="M235" s="105" t="s">
        <v>590</v>
      </c>
      <c r="N235" s="105" t="s">
        <v>590</v>
      </c>
      <c r="O235" s="105" t="s">
        <v>590</v>
      </c>
      <c r="P235" s="105" t="s">
        <v>590</v>
      </c>
      <c r="Q235" s="105" t="s">
        <v>590</v>
      </c>
      <c r="R235" s="105" t="s">
        <v>590</v>
      </c>
      <c r="S235" s="105" t="s">
        <v>590</v>
      </c>
      <c r="T235" s="105" t="s">
        <v>590</v>
      </c>
      <c r="U235" s="105" t="s">
        <v>590</v>
      </c>
      <c r="V235" s="105" t="s">
        <v>590</v>
      </c>
      <c r="W235" s="105" t="s">
        <v>590</v>
      </c>
      <c r="X235" s="105" t="s">
        <v>590</v>
      </c>
      <c r="Y235" s="201" t="s">
        <v>912</v>
      </c>
      <c r="Z235" s="101" t="s">
        <v>900</v>
      </c>
      <c r="AA235" s="101" t="s">
        <v>755</v>
      </c>
      <c r="AB235" s="186">
        <v>45966</v>
      </c>
      <c r="AC235" s="103">
        <v>14149</v>
      </c>
      <c r="AD235" s="186">
        <v>45966</v>
      </c>
      <c r="AE235" s="186">
        <v>46330</v>
      </c>
      <c r="AF235" s="101" t="s">
        <v>594</v>
      </c>
      <c r="AG235" s="101" t="s">
        <v>805</v>
      </c>
      <c r="AH235" s="101" t="s">
        <v>590</v>
      </c>
      <c r="AI235" s="101" t="s">
        <v>590</v>
      </c>
      <c r="AJ235" s="101" t="s">
        <v>590</v>
      </c>
      <c r="AK235" s="108">
        <v>11555.75</v>
      </c>
      <c r="AL235" s="201" t="s">
        <v>912</v>
      </c>
      <c r="AM235" s="101" t="s">
        <v>590</v>
      </c>
      <c r="AN235" s="101" t="s">
        <v>590</v>
      </c>
      <c r="AO235" s="102" t="s">
        <v>590</v>
      </c>
      <c r="AP235" s="101" t="s">
        <v>590</v>
      </c>
      <c r="AQ235" s="101" t="s">
        <v>590</v>
      </c>
      <c r="AR235" s="102" t="s">
        <v>590</v>
      </c>
      <c r="AS235" s="102" t="s">
        <v>590</v>
      </c>
      <c r="AT235" s="101" t="s">
        <v>590</v>
      </c>
      <c r="AU235" s="101" t="s">
        <v>590</v>
      </c>
      <c r="AV235" s="101" t="s">
        <v>590</v>
      </c>
      <c r="AW235" s="101" t="s">
        <v>590</v>
      </c>
      <c r="AX235" s="101" t="s">
        <v>590</v>
      </c>
      <c r="AY235" s="101" t="s">
        <v>590</v>
      </c>
      <c r="AZ235" s="101" t="s">
        <v>590</v>
      </c>
      <c r="BA235" s="101" t="s">
        <v>590</v>
      </c>
      <c r="BB235" s="101" t="s">
        <v>590</v>
      </c>
      <c r="BC235" s="101" t="s">
        <v>590</v>
      </c>
      <c r="BD235" s="101" t="s">
        <v>590</v>
      </c>
      <c r="BE235" s="101" t="s">
        <v>590</v>
      </c>
      <c r="BF235" s="101" t="s">
        <v>590</v>
      </c>
      <c r="BG235" s="101" t="s">
        <v>590</v>
      </c>
      <c r="BH235" s="101" t="s">
        <v>590</v>
      </c>
      <c r="BI235" s="101" t="s">
        <v>590</v>
      </c>
      <c r="BJ235" s="109">
        <v>11555.75</v>
      </c>
      <c r="BK235" s="188">
        <v>0</v>
      </c>
      <c r="BL235" s="189">
        <v>0</v>
      </c>
      <c r="BM235" s="190">
        <f>BK235+BL235</f>
        <v>0</v>
      </c>
      <c r="BN235" s="101" t="s">
        <v>590</v>
      </c>
      <c r="BO235" s="101" t="s">
        <v>590</v>
      </c>
      <c r="BP235" s="101" t="s">
        <v>590</v>
      </c>
      <c r="BQ235" s="101" t="s">
        <v>590</v>
      </c>
      <c r="BR235" s="101" t="s">
        <v>590</v>
      </c>
      <c r="BS235" s="101" t="s">
        <v>590</v>
      </c>
      <c r="BT235" s="101" t="s">
        <v>590</v>
      </c>
      <c r="BU235" s="101" t="s">
        <v>590</v>
      </c>
      <c r="BV235" s="101" t="s">
        <v>590</v>
      </c>
      <c r="BW235" s="101" t="s">
        <v>590</v>
      </c>
      <c r="BX235" s="101" t="s">
        <v>590</v>
      </c>
      <c r="BY235" s="101" t="s">
        <v>590</v>
      </c>
      <c r="BZ235" s="101" t="s">
        <v>590</v>
      </c>
      <c r="CA235" s="101">
        <v>388</v>
      </c>
      <c r="CB235" s="103">
        <v>14149</v>
      </c>
      <c r="CC235" s="101" t="s">
        <v>255</v>
      </c>
      <c r="CD235" s="101">
        <v>713704</v>
      </c>
      <c r="CE235" s="101" t="s">
        <v>391</v>
      </c>
      <c r="CF235" s="101" t="s">
        <v>874</v>
      </c>
    </row>
    <row r="236" spans="1:84" ht="271.5" thickBot="1">
      <c r="A236" s="101">
        <f t="shared" si="6"/>
        <v>150</v>
      </c>
      <c r="B236" s="125" t="s">
        <v>913</v>
      </c>
      <c r="C236" s="101" t="s">
        <v>914</v>
      </c>
      <c r="D236" s="101" t="s">
        <v>915</v>
      </c>
      <c r="E236" s="101" t="s">
        <v>175</v>
      </c>
      <c r="F236" s="202" t="s">
        <v>916</v>
      </c>
      <c r="G236" s="125" t="s">
        <v>917</v>
      </c>
      <c r="H236" s="125" t="s">
        <v>918</v>
      </c>
      <c r="I236" s="125" t="s">
        <v>919</v>
      </c>
      <c r="J236" s="186">
        <v>45762</v>
      </c>
      <c r="K236" s="207">
        <v>46126</v>
      </c>
      <c r="L236" s="125" t="s">
        <v>918</v>
      </c>
      <c r="M236" s="101" t="s">
        <v>590</v>
      </c>
      <c r="N236" s="101" t="s">
        <v>590</v>
      </c>
      <c r="O236" s="101" t="s">
        <v>590</v>
      </c>
      <c r="P236" s="101" t="s">
        <v>590</v>
      </c>
      <c r="Q236" s="101" t="s">
        <v>590</v>
      </c>
      <c r="R236" s="101" t="s">
        <v>590</v>
      </c>
      <c r="S236" s="101" t="s">
        <v>590</v>
      </c>
      <c r="T236" s="101" t="s">
        <v>590</v>
      </c>
      <c r="U236" s="101" t="s">
        <v>590</v>
      </c>
      <c r="V236" s="101" t="s">
        <v>590</v>
      </c>
      <c r="W236" s="101" t="s">
        <v>590</v>
      </c>
      <c r="X236" s="101" t="s">
        <v>590</v>
      </c>
      <c r="Y236" s="201" t="s">
        <v>920</v>
      </c>
      <c r="Z236" s="101" t="s">
        <v>921</v>
      </c>
      <c r="AA236" s="101" t="s">
        <v>922</v>
      </c>
      <c r="AB236" s="186">
        <v>45987</v>
      </c>
      <c r="AC236" s="103">
        <v>14160</v>
      </c>
      <c r="AD236" s="186">
        <v>45987</v>
      </c>
      <c r="AE236" s="186" t="s">
        <v>923</v>
      </c>
      <c r="AF236" s="101" t="s">
        <v>594</v>
      </c>
      <c r="AG236" s="101" t="s">
        <v>924</v>
      </c>
      <c r="AH236" s="101" t="s">
        <v>590</v>
      </c>
      <c r="AI236" s="101" t="s">
        <v>590</v>
      </c>
      <c r="AJ236" s="101" t="s">
        <v>590</v>
      </c>
      <c r="AK236" s="108">
        <v>616438.35</v>
      </c>
      <c r="AL236" s="201" t="s">
        <v>920</v>
      </c>
      <c r="AM236" s="101" t="s">
        <v>590</v>
      </c>
      <c r="AN236" s="101" t="s">
        <v>590</v>
      </c>
      <c r="AO236" s="102" t="s">
        <v>590</v>
      </c>
      <c r="AP236" s="101" t="s">
        <v>590</v>
      </c>
      <c r="AQ236" s="101" t="s">
        <v>590</v>
      </c>
      <c r="AR236" s="102" t="s">
        <v>590</v>
      </c>
      <c r="AS236" s="102" t="s">
        <v>590</v>
      </c>
      <c r="AT236" s="101" t="s">
        <v>590</v>
      </c>
      <c r="AU236" s="101" t="s">
        <v>590</v>
      </c>
      <c r="AV236" s="101" t="s">
        <v>590</v>
      </c>
      <c r="AW236" s="101" t="s">
        <v>590</v>
      </c>
      <c r="AX236" s="101" t="s">
        <v>590</v>
      </c>
      <c r="AY236" s="101" t="s">
        <v>590</v>
      </c>
      <c r="AZ236" s="101" t="s">
        <v>590</v>
      </c>
      <c r="BA236" s="101" t="s">
        <v>590</v>
      </c>
      <c r="BB236" s="101" t="s">
        <v>590</v>
      </c>
      <c r="BC236" s="101" t="s">
        <v>590</v>
      </c>
      <c r="BD236" s="101" t="s">
        <v>590</v>
      </c>
      <c r="BE236" s="101" t="s">
        <v>590</v>
      </c>
      <c r="BF236" s="101" t="s">
        <v>590</v>
      </c>
      <c r="BG236" s="101" t="s">
        <v>590</v>
      </c>
      <c r="BH236" s="101" t="s">
        <v>590</v>
      </c>
      <c r="BI236" s="101" t="s">
        <v>590</v>
      </c>
      <c r="BJ236" s="109">
        <v>616438.35</v>
      </c>
      <c r="BK236" s="188">
        <v>0</v>
      </c>
      <c r="BL236" s="189">
        <v>544627.80000000005</v>
      </c>
      <c r="BM236" s="190">
        <v>0</v>
      </c>
      <c r="BN236" s="101" t="s">
        <v>590</v>
      </c>
      <c r="BO236" s="101" t="s">
        <v>590</v>
      </c>
      <c r="BP236" s="101" t="s">
        <v>590</v>
      </c>
      <c r="BQ236" s="101" t="s">
        <v>590</v>
      </c>
      <c r="BR236" s="101" t="s">
        <v>590</v>
      </c>
      <c r="BS236" s="101" t="s">
        <v>590</v>
      </c>
      <c r="BT236" s="101" t="s">
        <v>590</v>
      </c>
      <c r="BU236" s="101" t="s">
        <v>590</v>
      </c>
      <c r="BV236" s="101" t="s">
        <v>590</v>
      </c>
      <c r="BW236" s="101" t="s">
        <v>590</v>
      </c>
      <c r="BX236" s="101" t="s">
        <v>590</v>
      </c>
      <c r="BY236" s="101" t="s">
        <v>590</v>
      </c>
      <c r="BZ236" s="101" t="s">
        <v>590</v>
      </c>
      <c r="CA236" s="101">
        <v>397</v>
      </c>
      <c r="CB236" s="103" t="s">
        <v>177</v>
      </c>
      <c r="CC236" s="101" t="s">
        <v>925</v>
      </c>
      <c r="CD236" s="101">
        <v>715462</v>
      </c>
      <c r="CE236" s="101" t="s">
        <v>926</v>
      </c>
      <c r="CF236" s="101">
        <v>716526</v>
      </c>
    </row>
    <row r="237" spans="1:84" ht="157.5" thickBot="1">
      <c r="A237" s="101">
        <f t="shared" si="6"/>
        <v>151</v>
      </c>
      <c r="B237" s="209" t="s">
        <v>927</v>
      </c>
      <c r="C237" s="210">
        <v>45870</v>
      </c>
      <c r="D237" s="211" t="s">
        <v>407</v>
      </c>
      <c r="E237" s="101" t="s">
        <v>175</v>
      </c>
      <c r="F237" s="202" t="s">
        <v>928</v>
      </c>
      <c r="G237" s="101" t="s">
        <v>590</v>
      </c>
      <c r="H237" s="101" t="s">
        <v>590</v>
      </c>
      <c r="I237" s="101" t="s">
        <v>590</v>
      </c>
      <c r="J237" s="101" t="s">
        <v>590</v>
      </c>
      <c r="K237" s="101" t="s">
        <v>590</v>
      </c>
      <c r="L237" s="101" t="s">
        <v>590</v>
      </c>
      <c r="M237" s="211" t="s">
        <v>929</v>
      </c>
      <c r="N237" s="211" t="s">
        <v>930</v>
      </c>
      <c r="O237" s="101" t="s">
        <v>590</v>
      </c>
      <c r="P237" s="101" t="s">
        <v>590</v>
      </c>
      <c r="Q237" s="101" t="s">
        <v>590</v>
      </c>
      <c r="R237" s="101" t="s">
        <v>590</v>
      </c>
      <c r="S237" s="101" t="s">
        <v>590</v>
      </c>
      <c r="T237" s="105" t="s">
        <v>590</v>
      </c>
      <c r="U237" s="105" t="s">
        <v>590</v>
      </c>
      <c r="V237" s="105" t="s">
        <v>590</v>
      </c>
      <c r="W237" s="105" t="s">
        <v>590</v>
      </c>
      <c r="X237" s="105" t="s">
        <v>590</v>
      </c>
      <c r="Y237" s="212" t="s">
        <v>931</v>
      </c>
      <c r="Z237" s="211" t="s">
        <v>932</v>
      </c>
      <c r="AA237" s="211" t="s">
        <v>933</v>
      </c>
      <c r="AB237" s="186">
        <v>46034</v>
      </c>
      <c r="AC237" s="103">
        <v>14253</v>
      </c>
      <c r="AD237" s="186">
        <v>46034</v>
      </c>
      <c r="AE237" s="186">
        <v>46398</v>
      </c>
      <c r="AF237" s="101" t="s">
        <v>590</v>
      </c>
      <c r="AG237" s="101" t="s">
        <v>590</v>
      </c>
      <c r="AH237" s="101" t="s">
        <v>590</v>
      </c>
      <c r="AI237" s="101" t="s">
        <v>590</v>
      </c>
      <c r="AJ237" s="101" t="s">
        <v>590</v>
      </c>
      <c r="AK237" s="101" t="s">
        <v>590</v>
      </c>
      <c r="AL237" s="101" t="s">
        <v>590</v>
      </c>
      <c r="AM237" s="101" t="s">
        <v>590</v>
      </c>
      <c r="AN237" s="101" t="s">
        <v>590</v>
      </c>
      <c r="AO237" s="101" t="s">
        <v>590</v>
      </c>
      <c r="AP237" s="101" t="s">
        <v>590</v>
      </c>
      <c r="AQ237" s="101" t="s">
        <v>590</v>
      </c>
      <c r="AR237" s="101" t="s">
        <v>590</v>
      </c>
      <c r="AS237" s="101" t="s">
        <v>590</v>
      </c>
      <c r="AT237" s="101" t="s">
        <v>590</v>
      </c>
      <c r="AU237" s="101" t="s">
        <v>590</v>
      </c>
      <c r="AV237" s="101" t="s">
        <v>590</v>
      </c>
      <c r="AW237" s="101" t="s">
        <v>590</v>
      </c>
      <c r="AX237" s="101" t="s">
        <v>590</v>
      </c>
      <c r="AY237" s="101" t="s">
        <v>590</v>
      </c>
      <c r="AZ237" s="101" t="s">
        <v>590</v>
      </c>
      <c r="BA237" s="101" t="s">
        <v>590</v>
      </c>
      <c r="BB237" s="101" t="s">
        <v>590</v>
      </c>
      <c r="BC237" s="101" t="s">
        <v>590</v>
      </c>
      <c r="BD237" s="101" t="s">
        <v>590</v>
      </c>
      <c r="BE237" s="101" t="s">
        <v>590</v>
      </c>
      <c r="BF237" s="101" t="s">
        <v>590</v>
      </c>
      <c r="BG237" s="101" t="s">
        <v>590</v>
      </c>
      <c r="BH237" s="101" t="s">
        <v>590</v>
      </c>
      <c r="BI237" s="101" t="s">
        <v>590</v>
      </c>
      <c r="BJ237" s="109">
        <v>0</v>
      </c>
      <c r="BK237" s="188">
        <v>0</v>
      </c>
      <c r="BL237" s="189">
        <v>0</v>
      </c>
      <c r="BM237" s="190">
        <v>0</v>
      </c>
      <c r="BN237" s="101" t="s">
        <v>590</v>
      </c>
      <c r="BO237" s="101" t="s">
        <v>590</v>
      </c>
      <c r="BP237" s="101" t="s">
        <v>590</v>
      </c>
      <c r="BQ237" s="101" t="s">
        <v>590</v>
      </c>
      <c r="BR237" s="101" t="s">
        <v>590</v>
      </c>
      <c r="BS237" s="101" t="s">
        <v>590</v>
      </c>
      <c r="BT237" s="101" t="s">
        <v>590</v>
      </c>
      <c r="BU237" s="101" t="s">
        <v>590</v>
      </c>
      <c r="BV237" s="101" t="s">
        <v>590</v>
      </c>
      <c r="BW237" s="101" t="s">
        <v>590</v>
      </c>
      <c r="BX237" s="101" t="s">
        <v>590</v>
      </c>
      <c r="BY237" s="101" t="s">
        <v>590</v>
      </c>
      <c r="BZ237" s="101" t="s">
        <v>590</v>
      </c>
      <c r="CA237" s="101">
        <v>104</v>
      </c>
      <c r="CB237" s="103">
        <v>14249</v>
      </c>
      <c r="CC237" s="101" t="s">
        <v>934</v>
      </c>
      <c r="CD237" s="101">
        <v>700033</v>
      </c>
      <c r="CE237" s="101" t="s">
        <v>265</v>
      </c>
      <c r="CF237" s="101">
        <v>714905</v>
      </c>
    </row>
    <row r="238" spans="1:84" ht="214.5" thickBot="1">
      <c r="A238" s="101">
        <f t="shared" si="6"/>
        <v>152</v>
      </c>
      <c r="B238" s="209" t="s">
        <v>684</v>
      </c>
      <c r="C238" s="211" t="s">
        <v>685</v>
      </c>
      <c r="D238" s="211" t="s">
        <v>935</v>
      </c>
      <c r="E238" s="101" t="s">
        <v>175</v>
      </c>
      <c r="F238" s="202" t="s">
        <v>936</v>
      </c>
      <c r="G238" s="209" t="s">
        <v>937</v>
      </c>
      <c r="H238" s="209" t="s">
        <v>938</v>
      </c>
      <c r="I238" s="209" t="s">
        <v>687</v>
      </c>
      <c r="J238" s="213">
        <v>45672</v>
      </c>
      <c r="K238" s="214">
        <v>46036</v>
      </c>
      <c r="L238" s="209" t="s">
        <v>939</v>
      </c>
      <c r="M238" s="105" t="s">
        <v>590</v>
      </c>
      <c r="N238" s="105" t="s">
        <v>590</v>
      </c>
      <c r="O238" s="105" t="s">
        <v>590</v>
      </c>
      <c r="P238" s="105" t="s">
        <v>590</v>
      </c>
      <c r="Q238" s="101" t="s">
        <v>590</v>
      </c>
      <c r="R238" s="101" t="s">
        <v>590</v>
      </c>
      <c r="S238" s="101" t="s">
        <v>590</v>
      </c>
      <c r="T238" s="101" t="s">
        <v>590</v>
      </c>
      <c r="U238" s="101" t="s">
        <v>590</v>
      </c>
      <c r="V238" s="101" t="s">
        <v>590</v>
      </c>
      <c r="W238" s="101" t="s">
        <v>590</v>
      </c>
      <c r="X238" s="101" t="s">
        <v>590</v>
      </c>
      <c r="Y238" s="212" t="s">
        <v>940</v>
      </c>
      <c r="Z238" s="211" t="s">
        <v>1035</v>
      </c>
      <c r="AA238" s="211" t="s">
        <v>627</v>
      </c>
      <c r="AB238" s="186">
        <v>46036</v>
      </c>
      <c r="AC238" s="103">
        <v>14206</v>
      </c>
      <c r="AD238" s="186">
        <v>46036</v>
      </c>
      <c r="AE238" s="186">
        <v>46400</v>
      </c>
      <c r="AF238" s="101" t="s">
        <v>594</v>
      </c>
      <c r="AG238" s="101" t="s">
        <v>805</v>
      </c>
      <c r="AH238" s="101" t="s">
        <v>590</v>
      </c>
      <c r="AI238" s="101" t="s">
        <v>590</v>
      </c>
      <c r="AJ238" s="101" t="s">
        <v>590</v>
      </c>
      <c r="AK238" s="108">
        <v>2471819.7400000002</v>
      </c>
      <c r="AL238" s="201" t="str">
        <f t="shared" ref="AL238:AL265" si="7">Y238</f>
        <v>000002/2026</v>
      </c>
      <c r="AM238" s="101" t="s">
        <v>590</v>
      </c>
      <c r="AN238" s="101" t="s">
        <v>590</v>
      </c>
      <c r="AO238" s="101" t="s">
        <v>590</v>
      </c>
      <c r="AP238" s="101" t="s">
        <v>590</v>
      </c>
      <c r="AQ238" s="101" t="s">
        <v>590</v>
      </c>
      <c r="AR238" s="101" t="s">
        <v>590</v>
      </c>
      <c r="AS238" s="101" t="s">
        <v>590</v>
      </c>
      <c r="AT238" s="101" t="s">
        <v>590</v>
      </c>
      <c r="AU238" s="101" t="s">
        <v>590</v>
      </c>
      <c r="AV238" s="101" t="s">
        <v>590</v>
      </c>
      <c r="AW238" s="101" t="s">
        <v>590</v>
      </c>
      <c r="AX238" s="101" t="s">
        <v>590</v>
      </c>
      <c r="AY238" s="101" t="s">
        <v>590</v>
      </c>
      <c r="AZ238" s="101" t="s">
        <v>590</v>
      </c>
      <c r="BA238" s="101" t="s">
        <v>590</v>
      </c>
      <c r="BB238" s="101" t="s">
        <v>590</v>
      </c>
      <c r="BC238" s="101" t="s">
        <v>590</v>
      </c>
      <c r="BD238" s="101" t="s">
        <v>590</v>
      </c>
      <c r="BE238" s="101" t="s">
        <v>590</v>
      </c>
      <c r="BF238" s="101" t="s">
        <v>590</v>
      </c>
      <c r="BG238" s="101" t="s">
        <v>590</v>
      </c>
      <c r="BH238" s="101" t="s">
        <v>590</v>
      </c>
      <c r="BI238" s="101" t="s">
        <v>590</v>
      </c>
      <c r="BJ238" s="109">
        <v>2471819.7400000002</v>
      </c>
      <c r="BK238" s="188">
        <v>0</v>
      </c>
      <c r="BL238" s="189">
        <v>382801.8</v>
      </c>
      <c r="BM238" s="190">
        <v>0</v>
      </c>
      <c r="BN238" s="101" t="s">
        <v>590</v>
      </c>
      <c r="BO238" s="101" t="s">
        <v>590</v>
      </c>
      <c r="BP238" s="101" t="s">
        <v>590</v>
      </c>
      <c r="BQ238" s="101" t="s">
        <v>590</v>
      </c>
      <c r="BR238" s="101" t="s">
        <v>590</v>
      </c>
      <c r="BS238" s="101" t="s">
        <v>590</v>
      </c>
      <c r="BT238" s="101" t="s">
        <v>590</v>
      </c>
      <c r="BU238" s="101" t="s">
        <v>590</v>
      </c>
      <c r="BV238" s="101" t="s">
        <v>590</v>
      </c>
      <c r="BW238" s="101" t="s">
        <v>590</v>
      </c>
      <c r="BX238" s="101" t="s">
        <v>590</v>
      </c>
      <c r="BY238" s="101" t="s">
        <v>590</v>
      </c>
      <c r="BZ238" s="101" t="s">
        <v>590</v>
      </c>
      <c r="CA238" s="101">
        <v>29</v>
      </c>
      <c r="CB238" s="103">
        <v>14205</v>
      </c>
      <c r="CC238" s="101" t="s">
        <v>941</v>
      </c>
      <c r="CD238" s="101">
        <v>717928</v>
      </c>
      <c r="CE238" s="101" t="s">
        <v>448</v>
      </c>
      <c r="CF238" s="101">
        <v>714910</v>
      </c>
    </row>
    <row r="239" spans="1:84" ht="214.5" thickBot="1">
      <c r="A239" s="101">
        <f t="shared" si="6"/>
        <v>153</v>
      </c>
      <c r="B239" s="209" t="s">
        <v>684</v>
      </c>
      <c r="C239" s="211" t="s">
        <v>685</v>
      </c>
      <c r="D239" s="211" t="s">
        <v>935</v>
      </c>
      <c r="E239" s="101" t="s">
        <v>175</v>
      </c>
      <c r="F239" s="202" t="s">
        <v>936</v>
      </c>
      <c r="G239" s="209" t="s">
        <v>937</v>
      </c>
      <c r="H239" s="209" t="s">
        <v>938</v>
      </c>
      <c r="I239" s="209" t="s">
        <v>687</v>
      </c>
      <c r="J239" s="213">
        <v>45672</v>
      </c>
      <c r="K239" s="214">
        <v>46036</v>
      </c>
      <c r="L239" s="209" t="s">
        <v>939</v>
      </c>
      <c r="M239" s="105" t="s">
        <v>590</v>
      </c>
      <c r="N239" s="105" t="s">
        <v>590</v>
      </c>
      <c r="O239" s="105" t="s">
        <v>590</v>
      </c>
      <c r="P239" s="105" t="s">
        <v>590</v>
      </c>
      <c r="Q239" s="101" t="s">
        <v>590</v>
      </c>
      <c r="R239" s="101" t="s">
        <v>590</v>
      </c>
      <c r="S239" s="101" t="s">
        <v>590</v>
      </c>
      <c r="T239" s="101" t="s">
        <v>590</v>
      </c>
      <c r="U239" s="101" t="s">
        <v>590</v>
      </c>
      <c r="V239" s="101" t="s">
        <v>590</v>
      </c>
      <c r="W239" s="101" t="s">
        <v>590</v>
      </c>
      <c r="X239" s="101" t="s">
        <v>590</v>
      </c>
      <c r="Y239" s="212" t="s">
        <v>942</v>
      </c>
      <c r="Z239" s="211" t="s">
        <v>943</v>
      </c>
      <c r="AA239" s="211" t="s">
        <v>624</v>
      </c>
      <c r="AB239" s="186">
        <v>46036</v>
      </c>
      <c r="AC239" s="103">
        <v>14206</v>
      </c>
      <c r="AD239" s="186">
        <v>46036</v>
      </c>
      <c r="AE239" s="186">
        <v>46400</v>
      </c>
      <c r="AF239" s="101" t="s">
        <v>594</v>
      </c>
      <c r="AG239" s="101" t="s">
        <v>805</v>
      </c>
      <c r="AH239" s="101" t="s">
        <v>590</v>
      </c>
      <c r="AI239" s="101" t="s">
        <v>590</v>
      </c>
      <c r="AJ239" s="101" t="s">
        <v>590</v>
      </c>
      <c r="AK239" s="108">
        <v>97231</v>
      </c>
      <c r="AL239" s="201" t="str">
        <f t="shared" si="7"/>
        <v>000003/2026</v>
      </c>
      <c r="AM239" s="101" t="s">
        <v>590</v>
      </c>
      <c r="AN239" s="101" t="s">
        <v>590</v>
      </c>
      <c r="AO239" s="101" t="s">
        <v>590</v>
      </c>
      <c r="AP239" s="101" t="s">
        <v>590</v>
      </c>
      <c r="AQ239" s="101" t="s">
        <v>590</v>
      </c>
      <c r="AR239" s="101" t="s">
        <v>590</v>
      </c>
      <c r="AS239" s="101" t="s">
        <v>590</v>
      </c>
      <c r="AT239" s="101" t="s">
        <v>590</v>
      </c>
      <c r="AU239" s="101" t="s">
        <v>590</v>
      </c>
      <c r="AV239" s="101" t="s">
        <v>590</v>
      </c>
      <c r="AW239" s="101" t="s">
        <v>590</v>
      </c>
      <c r="AX239" s="101" t="s">
        <v>590</v>
      </c>
      <c r="AY239" s="101" t="s">
        <v>590</v>
      </c>
      <c r="AZ239" s="101" t="s">
        <v>590</v>
      </c>
      <c r="BA239" s="101" t="s">
        <v>590</v>
      </c>
      <c r="BB239" s="101" t="s">
        <v>590</v>
      </c>
      <c r="BC239" s="101" t="s">
        <v>590</v>
      </c>
      <c r="BD239" s="101" t="s">
        <v>590</v>
      </c>
      <c r="BE239" s="101" t="s">
        <v>590</v>
      </c>
      <c r="BF239" s="101" t="s">
        <v>590</v>
      </c>
      <c r="BG239" s="101" t="s">
        <v>590</v>
      </c>
      <c r="BH239" s="101" t="s">
        <v>590</v>
      </c>
      <c r="BI239" s="101" t="s">
        <v>590</v>
      </c>
      <c r="BJ239" s="109">
        <v>97231</v>
      </c>
      <c r="BK239" s="188">
        <v>0</v>
      </c>
      <c r="BL239" s="189">
        <v>0</v>
      </c>
      <c r="BM239" s="190">
        <v>0</v>
      </c>
      <c r="BN239" s="101" t="s">
        <v>590</v>
      </c>
      <c r="BO239" s="101" t="s">
        <v>590</v>
      </c>
      <c r="BP239" s="101" t="s">
        <v>590</v>
      </c>
      <c r="BQ239" s="101" t="s">
        <v>590</v>
      </c>
      <c r="BR239" s="101" t="s">
        <v>590</v>
      </c>
      <c r="BS239" s="101" t="s">
        <v>590</v>
      </c>
      <c r="BT239" s="101" t="s">
        <v>590</v>
      </c>
      <c r="BU239" s="101" t="s">
        <v>590</v>
      </c>
      <c r="BV239" s="101" t="s">
        <v>590</v>
      </c>
      <c r="BW239" s="101" t="s">
        <v>590</v>
      </c>
      <c r="BX239" s="101" t="s">
        <v>590</v>
      </c>
      <c r="BY239" s="101" t="s">
        <v>590</v>
      </c>
      <c r="BZ239" s="101" t="s">
        <v>590</v>
      </c>
      <c r="CA239" s="101">
        <v>30</v>
      </c>
      <c r="CB239" s="103">
        <v>14205</v>
      </c>
      <c r="CC239" s="101" t="s">
        <v>941</v>
      </c>
      <c r="CD239" s="101">
        <v>717928</v>
      </c>
      <c r="CE239" s="101" t="s">
        <v>448</v>
      </c>
      <c r="CF239" s="101">
        <v>714910</v>
      </c>
    </row>
    <row r="240" spans="1:84" ht="342.75" thickBot="1">
      <c r="A240" s="101">
        <f t="shared" si="6"/>
        <v>154</v>
      </c>
      <c r="B240" s="209" t="s">
        <v>944</v>
      </c>
      <c r="C240" s="211" t="s">
        <v>945</v>
      </c>
      <c r="D240" s="211" t="s">
        <v>935</v>
      </c>
      <c r="E240" s="101" t="s">
        <v>175</v>
      </c>
      <c r="F240" s="202" t="s">
        <v>877</v>
      </c>
      <c r="G240" s="209" t="s">
        <v>946</v>
      </c>
      <c r="H240" s="209" t="s">
        <v>947</v>
      </c>
      <c r="I240" s="209" t="s">
        <v>879</v>
      </c>
      <c r="J240" s="213">
        <v>45859</v>
      </c>
      <c r="K240" s="214">
        <v>46224</v>
      </c>
      <c r="L240" s="209" t="s">
        <v>947</v>
      </c>
      <c r="M240" s="105" t="s">
        <v>590</v>
      </c>
      <c r="N240" s="105" t="s">
        <v>590</v>
      </c>
      <c r="O240" s="105" t="s">
        <v>590</v>
      </c>
      <c r="P240" s="105" t="s">
        <v>590</v>
      </c>
      <c r="Q240" s="101" t="s">
        <v>590</v>
      </c>
      <c r="R240" s="101" t="s">
        <v>590</v>
      </c>
      <c r="S240" s="101" t="s">
        <v>590</v>
      </c>
      <c r="T240" s="101" t="s">
        <v>590</v>
      </c>
      <c r="U240" s="101" t="s">
        <v>590</v>
      </c>
      <c r="V240" s="101" t="s">
        <v>590</v>
      </c>
      <c r="W240" s="101" t="s">
        <v>590</v>
      </c>
      <c r="X240" s="101" t="s">
        <v>590</v>
      </c>
      <c r="Y240" s="212" t="s">
        <v>948</v>
      </c>
      <c r="Z240" s="211" t="s">
        <v>949</v>
      </c>
      <c r="AA240" s="211" t="s">
        <v>950</v>
      </c>
      <c r="AB240" s="186">
        <v>46042</v>
      </c>
      <c r="AC240" s="103">
        <v>14206</v>
      </c>
      <c r="AD240" s="186">
        <v>46042</v>
      </c>
      <c r="AE240" s="186">
        <v>46406</v>
      </c>
      <c r="AF240" s="101" t="s">
        <v>951</v>
      </c>
      <c r="AG240" s="101" t="s">
        <v>819</v>
      </c>
      <c r="AH240" s="101" t="s">
        <v>590</v>
      </c>
      <c r="AI240" s="101" t="s">
        <v>590</v>
      </c>
      <c r="AJ240" s="101" t="s">
        <v>590</v>
      </c>
      <c r="AK240" s="108">
        <v>574080</v>
      </c>
      <c r="AL240" s="201" t="str">
        <f t="shared" si="7"/>
        <v>000004/2026</v>
      </c>
      <c r="AM240" s="101" t="s">
        <v>590</v>
      </c>
      <c r="AN240" s="101" t="s">
        <v>590</v>
      </c>
      <c r="AO240" s="101" t="s">
        <v>590</v>
      </c>
      <c r="AP240" s="101" t="s">
        <v>590</v>
      </c>
      <c r="AQ240" s="101" t="s">
        <v>590</v>
      </c>
      <c r="AR240" s="101" t="s">
        <v>590</v>
      </c>
      <c r="AS240" s="101" t="s">
        <v>590</v>
      </c>
      <c r="AT240" s="101" t="s">
        <v>590</v>
      </c>
      <c r="AU240" s="101" t="s">
        <v>590</v>
      </c>
      <c r="AV240" s="101" t="s">
        <v>590</v>
      </c>
      <c r="AW240" s="101" t="s">
        <v>590</v>
      </c>
      <c r="AX240" s="101" t="s">
        <v>590</v>
      </c>
      <c r="AY240" s="101" t="s">
        <v>590</v>
      </c>
      <c r="AZ240" s="101" t="s">
        <v>590</v>
      </c>
      <c r="BA240" s="101" t="s">
        <v>590</v>
      </c>
      <c r="BB240" s="101" t="s">
        <v>590</v>
      </c>
      <c r="BC240" s="101" t="s">
        <v>590</v>
      </c>
      <c r="BD240" s="101" t="s">
        <v>590</v>
      </c>
      <c r="BE240" s="101" t="s">
        <v>590</v>
      </c>
      <c r="BF240" s="101" t="s">
        <v>590</v>
      </c>
      <c r="BG240" s="101" t="s">
        <v>590</v>
      </c>
      <c r="BH240" s="101" t="s">
        <v>590</v>
      </c>
      <c r="BI240" s="101" t="s">
        <v>590</v>
      </c>
      <c r="BJ240" s="109">
        <v>574080</v>
      </c>
      <c r="BK240" s="188">
        <v>0</v>
      </c>
      <c r="BL240" s="189">
        <v>162656</v>
      </c>
      <c r="BM240" s="190">
        <v>0</v>
      </c>
      <c r="BN240" s="101" t="s">
        <v>590</v>
      </c>
      <c r="BO240" s="101" t="s">
        <v>590</v>
      </c>
      <c r="BP240" s="101" t="s">
        <v>590</v>
      </c>
      <c r="BQ240" s="101" t="s">
        <v>590</v>
      </c>
      <c r="BR240" s="101" t="s">
        <v>590</v>
      </c>
      <c r="BS240" s="101" t="s">
        <v>590</v>
      </c>
      <c r="BT240" s="101" t="s">
        <v>590</v>
      </c>
      <c r="BU240" s="101" t="s">
        <v>590</v>
      </c>
      <c r="BV240" s="101" t="s">
        <v>590</v>
      </c>
      <c r="BW240" s="101" t="s">
        <v>590</v>
      </c>
      <c r="BX240" s="101" t="s">
        <v>590</v>
      </c>
      <c r="BY240" s="101" t="s">
        <v>590</v>
      </c>
      <c r="BZ240" s="101" t="s">
        <v>590</v>
      </c>
      <c r="CA240" s="101">
        <v>31</v>
      </c>
      <c r="CB240" s="103">
        <v>14205</v>
      </c>
      <c r="CC240" s="101" t="s">
        <v>265</v>
      </c>
      <c r="CD240" s="101">
        <v>714905</v>
      </c>
      <c r="CE240" s="101" t="s">
        <v>246</v>
      </c>
      <c r="CF240" s="101">
        <v>714910</v>
      </c>
    </row>
    <row r="241" spans="1:84" ht="342.75" thickBot="1">
      <c r="A241" s="101">
        <f t="shared" si="6"/>
        <v>155</v>
      </c>
      <c r="B241" s="209" t="s">
        <v>944</v>
      </c>
      <c r="C241" s="211" t="s">
        <v>945</v>
      </c>
      <c r="D241" s="211" t="s">
        <v>935</v>
      </c>
      <c r="E241" s="101" t="s">
        <v>175</v>
      </c>
      <c r="F241" s="202" t="s">
        <v>877</v>
      </c>
      <c r="G241" s="209" t="s">
        <v>946</v>
      </c>
      <c r="H241" s="209" t="s">
        <v>947</v>
      </c>
      <c r="I241" s="209" t="s">
        <v>879</v>
      </c>
      <c r="J241" s="213">
        <v>45859</v>
      </c>
      <c r="K241" s="214">
        <v>46224</v>
      </c>
      <c r="L241" s="209" t="s">
        <v>947</v>
      </c>
      <c r="M241" s="105" t="s">
        <v>590</v>
      </c>
      <c r="N241" s="105" t="s">
        <v>590</v>
      </c>
      <c r="O241" s="105" t="s">
        <v>590</v>
      </c>
      <c r="P241" s="105" t="s">
        <v>590</v>
      </c>
      <c r="Q241" s="101" t="s">
        <v>590</v>
      </c>
      <c r="R241" s="101" t="s">
        <v>590</v>
      </c>
      <c r="S241" s="101" t="s">
        <v>590</v>
      </c>
      <c r="T241" s="101" t="s">
        <v>590</v>
      </c>
      <c r="U241" s="101" t="s">
        <v>590</v>
      </c>
      <c r="V241" s="101" t="s">
        <v>590</v>
      </c>
      <c r="W241" s="101" t="s">
        <v>590</v>
      </c>
      <c r="X241" s="101" t="s">
        <v>590</v>
      </c>
      <c r="Y241" s="212" t="s">
        <v>952</v>
      </c>
      <c r="Z241" s="211" t="s">
        <v>953</v>
      </c>
      <c r="AA241" s="211" t="s">
        <v>374</v>
      </c>
      <c r="AB241" s="186">
        <v>46042</v>
      </c>
      <c r="AC241" s="103">
        <v>14206</v>
      </c>
      <c r="AD241" s="186">
        <v>46042</v>
      </c>
      <c r="AE241" s="186">
        <v>46406</v>
      </c>
      <c r="AF241" s="101" t="s">
        <v>951</v>
      </c>
      <c r="AG241" s="101" t="s">
        <v>819</v>
      </c>
      <c r="AH241" s="101" t="s">
        <v>590</v>
      </c>
      <c r="AI241" s="101" t="s">
        <v>590</v>
      </c>
      <c r="AJ241" s="101" t="s">
        <v>590</v>
      </c>
      <c r="AK241" s="108">
        <v>235199.52</v>
      </c>
      <c r="AL241" s="201" t="str">
        <f t="shared" si="7"/>
        <v>000005/2026</v>
      </c>
      <c r="AM241" s="101" t="s">
        <v>590</v>
      </c>
      <c r="AN241" s="101" t="s">
        <v>590</v>
      </c>
      <c r="AO241" s="101" t="s">
        <v>590</v>
      </c>
      <c r="AP241" s="101" t="s">
        <v>590</v>
      </c>
      <c r="AQ241" s="101" t="s">
        <v>590</v>
      </c>
      <c r="AR241" s="101" t="s">
        <v>590</v>
      </c>
      <c r="AS241" s="101" t="s">
        <v>590</v>
      </c>
      <c r="AT241" s="101" t="s">
        <v>590</v>
      </c>
      <c r="AU241" s="101" t="s">
        <v>590</v>
      </c>
      <c r="AV241" s="101" t="s">
        <v>590</v>
      </c>
      <c r="AW241" s="101" t="s">
        <v>590</v>
      </c>
      <c r="AX241" s="101" t="s">
        <v>590</v>
      </c>
      <c r="AY241" s="101" t="s">
        <v>590</v>
      </c>
      <c r="AZ241" s="101" t="s">
        <v>590</v>
      </c>
      <c r="BA241" s="101" t="s">
        <v>590</v>
      </c>
      <c r="BB241" s="101" t="s">
        <v>590</v>
      </c>
      <c r="BC241" s="101" t="s">
        <v>590</v>
      </c>
      <c r="BD241" s="101" t="s">
        <v>590</v>
      </c>
      <c r="BE241" s="101" t="s">
        <v>590</v>
      </c>
      <c r="BF241" s="101" t="s">
        <v>590</v>
      </c>
      <c r="BG241" s="101" t="s">
        <v>590</v>
      </c>
      <c r="BH241" s="101" t="s">
        <v>590</v>
      </c>
      <c r="BI241" s="101" t="s">
        <v>590</v>
      </c>
      <c r="BJ241" s="109">
        <v>235199.52</v>
      </c>
      <c r="BK241" s="188">
        <v>0</v>
      </c>
      <c r="BL241" s="189">
        <v>66639.86</v>
      </c>
      <c r="BM241" s="190">
        <v>0</v>
      </c>
      <c r="BN241" s="101" t="s">
        <v>590</v>
      </c>
      <c r="BO241" s="101" t="s">
        <v>590</v>
      </c>
      <c r="BP241" s="101" t="s">
        <v>590</v>
      </c>
      <c r="BQ241" s="101" t="s">
        <v>590</v>
      </c>
      <c r="BR241" s="101" t="s">
        <v>590</v>
      </c>
      <c r="BS241" s="101" t="s">
        <v>590</v>
      </c>
      <c r="BT241" s="101" t="s">
        <v>590</v>
      </c>
      <c r="BU241" s="101" t="s">
        <v>590</v>
      </c>
      <c r="BV241" s="101" t="s">
        <v>590</v>
      </c>
      <c r="BW241" s="101" t="s">
        <v>590</v>
      </c>
      <c r="BX241" s="101" t="s">
        <v>590</v>
      </c>
      <c r="BY241" s="101" t="s">
        <v>590</v>
      </c>
      <c r="BZ241" s="101" t="s">
        <v>590</v>
      </c>
      <c r="CA241" s="101">
        <v>32</v>
      </c>
      <c r="CB241" s="103">
        <v>14205</v>
      </c>
      <c r="CC241" s="101" t="s">
        <v>265</v>
      </c>
      <c r="CD241" s="101">
        <v>714905</v>
      </c>
      <c r="CE241" s="101" t="s">
        <v>246</v>
      </c>
      <c r="CF241" s="101">
        <v>714910</v>
      </c>
    </row>
    <row r="242" spans="1:84" ht="342.75" thickBot="1">
      <c r="A242" s="101">
        <f t="shared" si="6"/>
        <v>156</v>
      </c>
      <c r="B242" s="209" t="s">
        <v>944</v>
      </c>
      <c r="C242" s="211" t="s">
        <v>945</v>
      </c>
      <c r="D242" s="211" t="s">
        <v>935</v>
      </c>
      <c r="E242" s="101" t="s">
        <v>175</v>
      </c>
      <c r="F242" s="202" t="s">
        <v>877</v>
      </c>
      <c r="G242" s="209" t="s">
        <v>946</v>
      </c>
      <c r="H242" s="209" t="s">
        <v>947</v>
      </c>
      <c r="I242" s="209" t="s">
        <v>879</v>
      </c>
      <c r="J242" s="213">
        <v>45859</v>
      </c>
      <c r="K242" s="214">
        <v>46224</v>
      </c>
      <c r="L242" s="209" t="s">
        <v>947</v>
      </c>
      <c r="M242" s="105" t="s">
        <v>590</v>
      </c>
      <c r="N242" s="105" t="s">
        <v>590</v>
      </c>
      <c r="O242" s="105" t="s">
        <v>590</v>
      </c>
      <c r="P242" s="105" t="s">
        <v>590</v>
      </c>
      <c r="Q242" s="101" t="s">
        <v>590</v>
      </c>
      <c r="R242" s="101" t="s">
        <v>590</v>
      </c>
      <c r="S242" s="101" t="s">
        <v>590</v>
      </c>
      <c r="T242" s="101" t="s">
        <v>590</v>
      </c>
      <c r="U242" s="101" t="s">
        <v>590</v>
      </c>
      <c r="V242" s="101" t="s">
        <v>590</v>
      </c>
      <c r="W242" s="101" t="s">
        <v>590</v>
      </c>
      <c r="X242" s="101" t="s">
        <v>590</v>
      </c>
      <c r="Y242" s="212" t="s">
        <v>954</v>
      </c>
      <c r="Z242" s="211" t="s">
        <v>955</v>
      </c>
      <c r="AA242" s="211" t="s">
        <v>956</v>
      </c>
      <c r="AB242" s="186">
        <v>46042</v>
      </c>
      <c r="AC242" s="103">
        <v>14206</v>
      </c>
      <c r="AD242" s="186">
        <v>46042</v>
      </c>
      <c r="AE242" s="186">
        <v>46406</v>
      </c>
      <c r="AF242" s="101" t="s">
        <v>951</v>
      </c>
      <c r="AG242" s="101" t="s">
        <v>819</v>
      </c>
      <c r="AH242" s="101" t="s">
        <v>590</v>
      </c>
      <c r="AI242" s="101" t="s">
        <v>590</v>
      </c>
      <c r="AJ242" s="101" t="s">
        <v>590</v>
      </c>
      <c r="AK242" s="108">
        <v>263760</v>
      </c>
      <c r="AL242" s="201" t="str">
        <f t="shared" si="7"/>
        <v>000006/2026</v>
      </c>
      <c r="AM242" s="101" t="s">
        <v>590</v>
      </c>
      <c r="AN242" s="101" t="s">
        <v>590</v>
      </c>
      <c r="AO242" s="101" t="s">
        <v>590</v>
      </c>
      <c r="AP242" s="101" t="s">
        <v>590</v>
      </c>
      <c r="AQ242" s="101" t="s">
        <v>590</v>
      </c>
      <c r="AR242" s="101" t="s">
        <v>590</v>
      </c>
      <c r="AS242" s="101" t="s">
        <v>590</v>
      </c>
      <c r="AT242" s="101" t="s">
        <v>590</v>
      </c>
      <c r="AU242" s="101" t="s">
        <v>590</v>
      </c>
      <c r="AV242" s="101" t="s">
        <v>590</v>
      </c>
      <c r="AW242" s="101" t="s">
        <v>590</v>
      </c>
      <c r="AX242" s="101" t="s">
        <v>590</v>
      </c>
      <c r="AY242" s="101" t="s">
        <v>590</v>
      </c>
      <c r="AZ242" s="101" t="s">
        <v>590</v>
      </c>
      <c r="BA242" s="101" t="s">
        <v>590</v>
      </c>
      <c r="BB242" s="101" t="s">
        <v>590</v>
      </c>
      <c r="BC242" s="101" t="s">
        <v>590</v>
      </c>
      <c r="BD242" s="101" t="s">
        <v>590</v>
      </c>
      <c r="BE242" s="101" t="s">
        <v>590</v>
      </c>
      <c r="BF242" s="101" t="s">
        <v>590</v>
      </c>
      <c r="BG242" s="101" t="s">
        <v>590</v>
      </c>
      <c r="BH242" s="101" t="s">
        <v>590</v>
      </c>
      <c r="BI242" s="101" t="s">
        <v>590</v>
      </c>
      <c r="BJ242" s="109">
        <v>263760</v>
      </c>
      <c r="BK242" s="188">
        <v>0</v>
      </c>
      <c r="BL242" s="189">
        <v>47257</v>
      </c>
      <c r="BM242" s="190">
        <v>0</v>
      </c>
      <c r="BN242" s="101" t="s">
        <v>590</v>
      </c>
      <c r="BO242" s="101" t="s">
        <v>590</v>
      </c>
      <c r="BP242" s="101" t="s">
        <v>590</v>
      </c>
      <c r="BQ242" s="101" t="s">
        <v>590</v>
      </c>
      <c r="BR242" s="101" t="s">
        <v>590</v>
      </c>
      <c r="BS242" s="101" t="s">
        <v>590</v>
      </c>
      <c r="BT242" s="101" t="s">
        <v>590</v>
      </c>
      <c r="BU242" s="101" t="s">
        <v>590</v>
      </c>
      <c r="BV242" s="101" t="s">
        <v>590</v>
      </c>
      <c r="BW242" s="101" t="s">
        <v>590</v>
      </c>
      <c r="BX242" s="101" t="s">
        <v>590</v>
      </c>
      <c r="BY242" s="101" t="s">
        <v>590</v>
      </c>
      <c r="BZ242" s="101" t="s">
        <v>590</v>
      </c>
      <c r="CA242" s="101">
        <v>33</v>
      </c>
      <c r="CB242" s="103">
        <v>14205</v>
      </c>
      <c r="CC242" s="101" t="s">
        <v>265</v>
      </c>
      <c r="CD242" s="101">
        <v>714905</v>
      </c>
      <c r="CE242" s="101" t="s">
        <v>246</v>
      </c>
      <c r="CF242" s="101">
        <v>714910</v>
      </c>
    </row>
    <row r="243" spans="1:84" ht="342.75" thickBot="1">
      <c r="A243" s="101">
        <f t="shared" si="6"/>
        <v>157</v>
      </c>
      <c r="B243" s="209" t="s">
        <v>944</v>
      </c>
      <c r="C243" s="211" t="s">
        <v>945</v>
      </c>
      <c r="D243" s="211" t="s">
        <v>935</v>
      </c>
      <c r="E243" s="101" t="s">
        <v>175</v>
      </c>
      <c r="F243" s="202" t="s">
        <v>877</v>
      </c>
      <c r="G243" s="209" t="s">
        <v>946</v>
      </c>
      <c r="H243" s="209" t="s">
        <v>947</v>
      </c>
      <c r="I243" s="209" t="s">
        <v>879</v>
      </c>
      <c r="J243" s="213">
        <v>45859</v>
      </c>
      <c r="K243" s="214">
        <v>46224</v>
      </c>
      <c r="L243" s="209" t="s">
        <v>947</v>
      </c>
      <c r="M243" s="105" t="s">
        <v>590</v>
      </c>
      <c r="N243" s="105" t="s">
        <v>590</v>
      </c>
      <c r="O243" s="105" t="s">
        <v>590</v>
      </c>
      <c r="P243" s="105" t="s">
        <v>590</v>
      </c>
      <c r="Q243" s="101" t="s">
        <v>590</v>
      </c>
      <c r="R243" s="101" t="s">
        <v>590</v>
      </c>
      <c r="S243" s="101" t="s">
        <v>590</v>
      </c>
      <c r="T243" s="101" t="s">
        <v>590</v>
      </c>
      <c r="U243" s="101" t="s">
        <v>590</v>
      </c>
      <c r="V243" s="101" t="s">
        <v>590</v>
      </c>
      <c r="W243" s="101" t="s">
        <v>590</v>
      </c>
      <c r="X243" s="101" t="s">
        <v>590</v>
      </c>
      <c r="Y243" s="212" t="s">
        <v>957</v>
      </c>
      <c r="Z243" s="211" t="s">
        <v>958</v>
      </c>
      <c r="AA243" s="211" t="s">
        <v>959</v>
      </c>
      <c r="AB243" s="186">
        <v>46042</v>
      </c>
      <c r="AC243" s="103">
        <v>14206</v>
      </c>
      <c r="AD243" s="186">
        <v>46042</v>
      </c>
      <c r="AE243" s="186">
        <v>46406</v>
      </c>
      <c r="AF243" s="101" t="s">
        <v>951</v>
      </c>
      <c r="AG243" s="101" t="s">
        <v>819</v>
      </c>
      <c r="AH243" s="101" t="s">
        <v>590</v>
      </c>
      <c r="AI243" s="101" t="s">
        <v>590</v>
      </c>
      <c r="AJ243" s="101" t="s">
        <v>590</v>
      </c>
      <c r="AK243" s="108">
        <v>988800</v>
      </c>
      <c r="AL243" s="201" t="str">
        <f t="shared" si="7"/>
        <v>000007/2026</v>
      </c>
      <c r="AM243" s="101" t="s">
        <v>590</v>
      </c>
      <c r="AN243" s="101" t="s">
        <v>590</v>
      </c>
      <c r="AO243" s="101" t="s">
        <v>590</v>
      </c>
      <c r="AP243" s="101" t="s">
        <v>590</v>
      </c>
      <c r="AQ243" s="101" t="s">
        <v>590</v>
      </c>
      <c r="AR243" s="101" t="s">
        <v>590</v>
      </c>
      <c r="AS243" s="101" t="s">
        <v>590</v>
      </c>
      <c r="AT243" s="101" t="s">
        <v>590</v>
      </c>
      <c r="AU243" s="101" t="s">
        <v>590</v>
      </c>
      <c r="AV243" s="101" t="s">
        <v>590</v>
      </c>
      <c r="AW243" s="101" t="s">
        <v>590</v>
      </c>
      <c r="AX243" s="101" t="s">
        <v>590</v>
      </c>
      <c r="AY243" s="101" t="s">
        <v>590</v>
      </c>
      <c r="AZ243" s="101" t="s">
        <v>590</v>
      </c>
      <c r="BA243" s="101" t="s">
        <v>590</v>
      </c>
      <c r="BB243" s="101" t="s">
        <v>590</v>
      </c>
      <c r="BC243" s="101" t="s">
        <v>590</v>
      </c>
      <c r="BD243" s="101" t="s">
        <v>590</v>
      </c>
      <c r="BE243" s="101" t="s">
        <v>590</v>
      </c>
      <c r="BF243" s="101" t="s">
        <v>590</v>
      </c>
      <c r="BG243" s="101" t="s">
        <v>590</v>
      </c>
      <c r="BH243" s="101" t="s">
        <v>590</v>
      </c>
      <c r="BI243" s="101" t="s">
        <v>590</v>
      </c>
      <c r="BJ243" s="109">
        <v>988800</v>
      </c>
      <c r="BK243" s="188">
        <v>0</v>
      </c>
      <c r="BL243" s="189">
        <v>280160</v>
      </c>
      <c r="BM243" s="190">
        <v>0</v>
      </c>
      <c r="BN243" s="101" t="s">
        <v>590</v>
      </c>
      <c r="BO243" s="101" t="s">
        <v>590</v>
      </c>
      <c r="BP243" s="101" t="s">
        <v>590</v>
      </c>
      <c r="BQ243" s="101" t="s">
        <v>590</v>
      </c>
      <c r="BR243" s="101" t="s">
        <v>590</v>
      </c>
      <c r="BS243" s="101" t="s">
        <v>590</v>
      </c>
      <c r="BT243" s="101" t="s">
        <v>590</v>
      </c>
      <c r="BU243" s="101" t="s">
        <v>590</v>
      </c>
      <c r="BV243" s="101" t="s">
        <v>590</v>
      </c>
      <c r="BW243" s="101" t="s">
        <v>590</v>
      </c>
      <c r="BX243" s="101" t="s">
        <v>590</v>
      </c>
      <c r="BY243" s="101" t="s">
        <v>590</v>
      </c>
      <c r="BZ243" s="101" t="s">
        <v>590</v>
      </c>
      <c r="CA243" s="101">
        <v>34</v>
      </c>
      <c r="CB243" s="103">
        <v>14205</v>
      </c>
      <c r="CC243" s="101" t="s">
        <v>265</v>
      </c>
      <c r="CD243" s="101">
        <v>714905</v>
      </c>
      <c r="CE243" s="101" t="s">
        <v>246</v>
      </c>
      <c r="CF243" s="101">
        <v>714910</v>
      </c>
    </row>
    <row r="244" spans="1:84" ht="129" thickBot="1">
      <c r="A244" s="101">
        <f t="shared" si="6"/>
        <v>158</v>
      </c>
      <c r="B244" s="209" t="s">
        <v>960</v>
      </c>
      <c r="C244" s="211" t="s">
        <v>961</v>
      </c>
      <c r="D244" s="211" t="s">
        <v>935</v>
      </c>
      <c r="E244" s="101" t="s">
        <v>175</v>
      </c>
      <c r="F244" s="202" t="s">
        <v>962</v>
      </c>
      <c r="G244" s="105" t="s">
        <v>590</v>
      </c>
      <c r="H244" s="105" t="s">
        <v>590</v>
      </c>
      <c r="I244" s="105" t="s">
        <v>590</v>
      </c>
      <c r="J244" s="105" t="s">
        <v>590</v>
      </c>
      <c r="K244" s="105" t="s">
        <v>590</v>
      </c>
      <c r="L244" s="105" t="s">
        <v>590</v>
      </c>
      <c r="M244" s="105" t="s">
        <v>590</v>
      </c>
      <c r="N244" s="105" t="s">
        <v>590</v>
      </c>
      <c r="O244" s="105" t="s">
        <v>590</v>
      </c>
      <c r="P244" s="105" t="s">
        <v>590</v>
      </c>
      <c r="Q244" s="101" t="s">
        <v>963</v>
      </c>
      <c r="R244" s="186">
        <v>45734</v>
      </c>
      <c r="S244" s="186">
        <v>46098</v>
      </c>
      <c r="T244" s="101">
        <v>13988</v>
      </c>
      <c r="U244" s="101" t="s">
        <v>239</v>
      </c>
      <c r="V244" s="101">
        <v>13957</v>
      </c>
      <c r="W244" s="101" t="s">
        <v>962</v>
      </c>
      <c r="X244" s="126">
        <v>232006.53</v>
      </c>
      <c r="Y244" s="212" t="s">
        <v>964</v>
      </c>
      <c r="Z244" s="211" t="s">
        <v>965</v>
      </c>
      <c r="AA244" s="211" t="s">
        <v>966</v>
      </c>
      <c r="AB244" s="186">
        <v>46055</v>
      </c>
      <c r="AC244" s="103">
        <v>14206</v>
      </c>
      <c r="AD244" s="186">
        <v>46055</v>
      </c>
      <c r="AE244" s="186">
        <v>46419</v>
      </c>
      <c r="AF244" s="101" t="s">
        <v>594</v>
      </c>
      <c r="AG244" s="101" t="s">
        <v>967</v>
      </c>
      <c r="AH244" s="101" t="s">
        <v>590</v>
      </c>
      <c r="AI244" s="101" t="s">
        <v>590</v>
      </c>
      <c r="AJ244" s="101" t="s">
        <v>590</v>
      </c>
      <c r="AK244" s="108">
        <v>232006.53</v>
      </c>
      <c r="AL244" s="201" t="str">
        <f t="shared" si="7"/>
        <v>000008/2026</v>
      </c>
      <c r="AM244" s="101" t="s">
        <v>590</v>
      </c>
      <c r="AN244" s="101" t="s">
        <v>590</v>
      </c>
      <c r="AO244" s="101" t="s">
        <v>590</v>
      </c>
      <c r="AP244" s="101" t="s">
        <v>590</v>
      </c>
      <c r="AQ244" s="101" t="s">
        <v>590</v>
      </c>
      <c r="AR244" s="101" t="s">
        <v>590</v>
      </c>
      <c r="AS244" s="101" t="s">
        <v>590</v>
      </c>
      <c r="AT244" s="101" t="s">
        <v>590</v>
      </c>
      <c r="AU244" s="101" t="s">
        <v>590</v>
      </c>
      <c r="AV244" s="101" t="s">
        <v>590</v>
      </c>
      <c r="AW244" s="101" t="s">
        <v>590</v>
      </c>
      <c r="AX244" s="101" t="s">
        <v>590</v>
      </c>
      <c r="AY244" s="101" t="s">
        <v>590</v>
      </c>
      <c r="AZ244" s="101" t="s">
        <v>590</v>
      </c>
      <c r="BA244" s="101" t="s">
        <v>590</v>
      </c>
      <c r="BB244" s="101" t="s">
        <v>590</v>
      </c>
      <c r="BC244" s="101" t="s">
        <v>590</v>
      </c>
      <c r="BD244" s="101" t="s">
        <v>590</v>
      </c>
      <c r="BE244" s="101" t="s">
        <v>590</v>
      </c>
      <c r="BF244" s="101" t="s">
        <v>590</v>
      </c>
      <c r="BG244" s="101" t="s">
        <v>590</v>
      </c>
      <c r="BH244" s="101" t="s">
        <v>590</v>
      </c>
      <c r="BI244" s="101" t="s">
        <v>590</v>
      </c>
      <c r="BJ244" s="109">
        <v>232006.53</v>
      </c>
      <c r="BK244" s="188">
        <v>0</v>
      </c>
      <c r="BL244" s="189">
        <v>0</v>
      </c>
      <c r="BM244" s="190">
        <v>0</v>
      </c>
      <c r="BN244" s="101" t="s">
        <v>590</v>
      </c>
      <c r="BO244" s="101" t="s">
        <v>590</v>
      </c>
      <c r="BP244" s="101" t="s">
        <v>590</v>
      </c>
      <c r="BQ244" s="101" t="s">
        <v>590</v>
      </c>
      <c r="BR244" s="101" t="s">
        <v>590</v>
      </c>
      <c r="BS244" s="101" t="s">
        <v>590</v>
      </c>
      <c r="BT244" s="101" t="s">
        <v>590</v>
      </c>
      <c r="BU244" s="101" t="s">
        <v>590</v>
      </c>
      <c r="BV244" s="101" t="s">
        <v>590</v>
      </c>
      <c r="BW244" s="101" t="s">
        <v>590</v>
      </c>
      <c r="BX244" s="101" t="s">
        <v>590</v>
      </c>
      <c r="BY244" s="101" t="s">
        <v>590</v>
      </c>
      <c r="BZ244" s="101" t="s">
        <v>590</v>
      </c>
      <c r="CA244" s="101">
        <v>35</v>
      </c>
      <c r="CB244" s="103">
        <v>14205</v>
      </c>
      <c r="CC244" s="101" t="s">
        <v>391</v>
      </c>
      <c r="CD244" s="101">
        <v>716122</v>
      </c>
      <c r="CE244" s="101" t="s">
        <v>255</v>
      </c>
      <c r="CF244" s="101">
        <v>714045</v>
      </c>
    </row>
    <row r="245" spans="1:84" ht="399.75" thickBot="1">
      <c r="A245" s="101">
        <f t="shared" si="6"/>
        <v>159</v>
      </c>
      <c r="B245" s="209" t="s">
        <v>968</v>
      </c>
      <c r="C245" s="211" t="s">
        <v>969</v>
      </c>
      <c r="D245" s="211" t="s">
        <v>935</v>
      </c>
      <c r="E245" s="101" t="s">
        <v>175</v>
      </c>
      <c r="F245" s="202" t="s">
        <v>970</v>
      </c>
      <c r="G245" s="209" t="s">
        <v>590</v>
      </c>
      <c r="H245" s="209" t="s">
        <v>590</v>
      </c>
      <c r="I245" s="101" t="s">
        <v>590</v>
      </c>
      <c r="J245" s="101" t="s">
        <v>590</v>
      </c>
      <c r="K245" s="101" t="s">
        <v>590</v>
      </c>
      <c r="L245" s="101" t="s">
        <v>590</v>
      </c>
      <c r="M245" s="101" t="s">
        <v>590</v>
      </c>
      <c r="N245" s="101" t="s">
        <v>590</v>
      </c>
      <c r="O245" s="101" t="s">
        <v>590</v>
      </c>
      <c r="P245" s="101" t="s">
        <v>590</v>
      </c>
      <c r="Q245" s="215">
        <v>45717</v>
      </c>
      <c r="R245" s="216">
        <v>45777</v>
      </c>
      <c r="S245" s="216">
        <v>46142</v>
      </c>
      <c r="T245" s="101" t="s">
        <v>590</v>
      </c>
      <c r="U245" s="101" t="s">
        <v>971</v>
      </c>
      <c r="V245" s="101" t="s">
        <v>590</v>
      </c>
      <c r="W245" s="202" t="s">
        <v>970</v>
      </c>
      <c r="X245" s="126">
        <v>200000</v>
      </c>
      <c r="Y245" s="212" t="s">
        <v>972</v>
      </c>
      <c r="Z245" s="211" t="s">
        <v>973</v>
      </c>
      <c r="AA245" s="211" t="s">
        <v>974</v>
      </c>
      <c r="AB245" s="186">
        <v>46027</v>
      </c>
      <c r="AC245" s="103">
        <v>14203</v>
      </c>
      <c r="AD245" s="186">
        <v>46027</v>
      </c>
      <c r="AE245" s="186">
        <v>46391</v>
      </c>
      <c r="AF245" s="101" t="s">
        <v>594</v>
      </c>
      <c r="AG245" s="101" t="s">
        <v>975</v>
      </c>
      <c r="AH245" s="101" t="s">
        <v>590</v>
      </c>
      <c r="AI245" s="101" t="s">
        <v>590</v>
      </c>
      <c r="AJ245" s="101" t="s">
        <v>590</v>
      </c>
      <c r="AK245" s="108">
        <v>200000</v>
      </c>
      <c r="AL245" s="201" t="str">
        <f t="shared" si="7"/>
        <v>000009/2026</v>
      </c>
      <c r="AM245" s="101" t="s">
        <v>590</v>
      </c>
      <c r="AN245" s="101" t="s">
        <v>590</v>
      </c>
      <c r="AO245" s="101" t="s">
        <v>590</v>
      </c>
      <c r="AP245" s="101" t="s">
        <v>590</v>
      </c>
      <c r="AQ245" s="101" t="s">
        <v>590</v>
      </c>
      <c r="AR245" s="101" t="s">
        <v>590</v>
      </c>
      <c r="AS245" s="101" t="s">
        <v>590</v>
      </c>
      <c r="AT245" s="101" t="s">
        <v>590</v>
      </c>
      <c r="AU245" s="101" t="s">
        <v>590</v>
      </c>
      <c r="AV245" s="101" t="s">
        <v>590</v>
      </c>
      <c r="AW245" s="101" t="s">
        <v>590</v>
      </c>
      <c r="AX245" s="101" t="s">
        <v>590</v>
      </c>
      <c r="AY245" s="101" t="s">
        <v>590</v>
      </c>
      <c r="AZ245" s="101" t="s">
        <v>590</v>
      </c>
      <c r="BA245" s="101" t="s">
        <v>590</v>
      </c>
      <c r="BB245" s="101" t="s">
        <v>590</v>
      </c>
      <c r="BC245" s="101" t="s">
        <v>590</v>
      </c>
      <c r="BD245" s="101" t="s">
        <v>590</v>
      </c>
      <c r="BE245" s="101" t="s">
        <v>590</v>
      </c>
      <c r="BF245" s="101" t="s">
        <v>590</v>
      </c>
      <c r="BG245" s="101" t="s">
        <v>590</v>
      </c>
      <c r="BH245" s="101" t="s">
        <v>590</v>
      </c>
      <c r="BI245" s="101" t="s">
        <v>590</v>
      </c>
      <c r="BJ245" s="109">
        <v>200000</v>
      </c>
      <c r="BK245" s="188">
        <v>0</v>
      </c>
      <c r="BL245" s="189">
        <v>52990.29</v>
      </c>
      <c r="BM245" s="190">
        <v>0</v>
      </c>
      <c r="BN245" s="101" t="s">
        <v>590</v>
      </c>
      <c r="BO245" s="101" t="s">
        <v>590</v>
      </c>
      <c r="BP245" s="101" t="s">
        <v>590</v>
      </c>
      <c r="BQ245" s="101" t="s">
        <v>590</v>
      </c>
      <c r="BR245" s="101" t="s">
        <v>590</v>
      </c>
      <c r="BS245" s="101" t="s">
        <v>590</v>
      </c>
      <c r="BT245" s="101" t="s">
        <v>590</v>
      </c>
      <c r="BU245" s="101" t="s">
        <v>590</v>
      </c>
      <c r="BV245" s="101" t="s">
        <v>590</v>
      </c>
      <c r="BW245" s="101" t="s">
        <v>590</v>
      </c>
      <c r="BX245" s="101" t="s">
        <v>590</v>
      </c>
      <c r="BY245" s="101" t="s">
        <v>590</v>
      </c>
      <c r="BZ245" s="101" t="s">
        <v>590</v>
      </c>
      <c r="CA245" s="101">
        <v>22</v>
      </c>
      <c r="CB245" s="103">
        <v>14203</v>
      </c>
      <c r="CC245" s="101" t="s">
        <v>265</v>
      </c>
      <c r="CD245" s="101">
        <v>714905</v>
      </c>
      <c r="CE245" s="101" t="s">
        <v>976</v>
      </c>
      <c r="CF245" s="101">
        <v>713887</v>
      </c>
    </row>
    <row r="246" spans="1:84" ht="114.75" thickBot="1">
      <c r="A246" s="101">
        <f t="shared" si="6"/>
        <v>160</v>
      </c>
      <c r="B246" s="209" t="s">
        <v>977</v>
      </c>
      <c r="C246" s="210">
        <v>46023</v>
      </c>
      <c r="D246" s="211" t="s">
        <v>407</v>
      </c>
      <c r="E246" s="101" t="s">
        <v>175</v>
      </c>
      <c r="F246" s="202" t="s">
        <v>978</v>
      </c>
      <c r="G246" s="217">
        <v>14200</v>
      </c>
      <c r="H246" s="217">
        <v>14200</v>
      </c>
      <c r="I246" s="209" t="s">
        <v>177</v>
      </c>
      <c r="J246" s="211" t="s">
        <v>177</v>
      </c>
      <c r="K246" s="211" t="s">
        <v>177</v>
      </c>
      <c r="L246" s="209" t="s">
        <v>177</v>
      </c>
      <c r="M246" s="101" t="s">
        <v>407</v>
      </c>
      <c r="N246" s="101" t="s">
        <v>930</v>
      </c>
      <c r="O246" s="101">
        <v>14200</v>
      </c>
      <c r="P246" s="101" t="s">
        <v>590</v>
      </c>
      <c r="Q246" s="101" t="s">
        <v>590</v>
      </c>
      <c r="R246" s="101" t="s">
        <v>590</v>
      </c>
      <c r="S246" s="216" t="s">
        <v>590</v>
      </c>
      <c r="T246" s="101" t="s">
        <v>590</v>
      </c>
      <c r="U246" s="101" t="s">
        <v>590</v>
      </c>
      <c r="V246" s="101" t="s">
        <v>590</v>
      </c>
      <c r="W246" s="101" t="s">
        <v>590</v>
      </c>
      <c r="X246" s="101" t="s">
        <v>590</v>
      </c>
      <c r="Y246" s="212" t="s">
        <v>979</v>
      </c>
      <c r="Z246" s="211" t="s">
        <v>980</v>
      </c>
      <c r="AA246" s="211" t="s">
        <v>981</v>
      </c>
      <c r="AB246" s="186">
        <v>46059</v>
      </c>
      <c r="AC246" s="103">
        <v>14203</v>
      </c>
      <c r="AD246" s="186">
        <v>46059</v>
      </c>
      <c r="AE246" s="186">
        <v>46423</v>
      </c>
      <c r="AF246" s="101" t="s">
        <v>982</v>
      </c>
      <c r="AG246" s="101" t="s">
        <v>924</v>
      </c>
      <c r="AH246" s="101" t="s">
        <v>590</v>
      </c>
      <c r="AI246" s="101" t="s">
        <v>590</v>
      </c>
      <c r="AJ246" s="101" t="s">
        <v>590</v>
      </c>
      <c r="AK246" s="108">
        <v>1905055.38</v>
      </c>
      <c r="AL246" s="201" t="str">
        <f t="shared" si="7"/>
        <v>000010/2026</v>
      </c>
      <c r="AM246" s="101" t="s">
        <v>590</v>
      </c>
      <c r="AN246" s="101" t="s">
        <v>590</v>
      </c>
      <c r="AO246" s="101" t="s">
        <v>590</v>
      </c>
      <c r="AP246" s="101" t="s">
        <v>590</v>
      </c>
      <c r="AQ246" s="101" t="s">
        <v>590</v>
      </c>
      <c r="AR246" s="101" t="s">
        <v>590</v>
      </c>
      <c r="AS246" s="101" t="s">
        <v>590</v>
      </c>
      <c r="AT246" s="101" t="s">
        <v>590</v>
      </c>
      <c r="AU246" s="101" t="s">
        <v>590</v>
      </c>
      <c r="AV246" s="101" t="s">
        <v>590</v>
      </c>
      <c r="AW246" s="101" t="s">
        <v>590</v>
      </c>
      <c r="AX246" s="101" t="s">
        <v>590</v>
      </c>
      <c r="AY246" s="101" t="s">
        <v>590</v>
      </c>
      <c r="AZ246" s="101" t="s">
        <v>590</v>
      </c>
      <c r="BA246" s="101" t="s">
        <v>590</v>
      </c>
      <c r="BB246" s="101" t="s">
        <v>590</v>
      </c>
      <c r="BC246" s="101" t="s">
        <v>590</v>
      </c>
      <c r="BD246" s="101" t="s">
        <v>590</v>
      </c>
      <c r="BE246" s="101" t="s">
        <v>590</v>
      </c>
      <c r="BF246" s="101" t="s">
        <v>590</v>
      </c>
      <c r="BG246" s="101" t="s">
        <v>590</v>
      </c>
      <c r="BH246" s="101" t="s">
        <v>590</v>
      </c>
      <c r="BI246" s="101" t="s">
        <v>590</v>
      </c>
      <c r="BJ246" s="109">
        <v>1905055.38</v>
      </c>
      <c r="BK246" s="188">
        <v>0</v>
      </c>
      <c r="BL246" s="189">
        <v>620736.92000000004</v>
      </c>
      <c r="BM246" s="190">
        <v>0</v>
      </c>
      <c r="BN246" s="101" t="s">
        <v>590</v>
      </c>
      <c r="BO246" s="101" t="s">
        <v>590</v>
      </c>
      <c r="BP246" s="101" t="s">
        <v>590</v>
      </c>
      <c r="BQ246" s="101" t="s">
        <v>590</v>
      </c>
      <c r="BR246" s="101" t="s">
        <v>590</v>
      </c>
      <c r="BS246" s="101" t="s">
        <v>590</v>
      </c>
      <c r="BT246" s="101" t="s">
        <v>590</v>
      </c>
      <c r="BU246" s="101" t="s">
        <v>590</v>
      </c>
      <c r="BV246" s="101" t="s">
        <v>590</v>
      </c>
      <c r="BW246" s="101" t="s">
        <v>590</v>
      </c>
      <c r="BX246" s="101" t="s">
        <v>590</v>
      </c>
      <c r="BY246" s="101" t="s">
        <v>590</v>
      </c>
      <c r="BZ246" s="101" t="s">
        <v>590</v>
      </c>
      <c r="CA246" s="101">
        <v>28</v>
      </c>
      <c r="CB246" s="103">
        <v>14203</v>
      </c>
      <c r="CC246" s="101" t="s">
        <v>457</v>
      </c>
      <c r="CD246" s="101">
        <v>713868</v>
      </c>
      <c r="CE246" s="101" t="s">
        <v>448</v>
      </c>
      <c r="CF246" s="101" t="s">
        <v>851</v>
      </c>
    </row>
    <row r="247" spans="1:84" ht="228.75" thickBot="1">
      <c r="A247" s="101">
        <f t="shared" si="6"/>
        <v>161</v>
      </c>
      <c r="B247" s="209" t="s">
        <v>983</v>
      </c>
      <c r="C247" s="211" t="s">
        <v>984</v>
      </c>
      <c r="D247" s="211" t="s">
        <v>935</v>
      </c>
      <c r="E247" s="101" t="s">
        <v>175</v>
      </c>
      <c r="F247" s="202" t="s">
        <v>985</v>
      </c>
      <c r="G247" s="217">
        <v>13990</v>
      </c>
      <c r="H247" s="217">
        <v>14031</v>
      </c>
      <c r="I247" s="209" t="s">
        <v>986</v>
      </c>
      <c r="J247" s="213">
        <v>45820</v>
      </c>
      <c r="K247" s="214">
        <v>46174</v>
      </c>
      <c r="L247" s="209" t="s">
        <v>987</v>
      </c>
      <c r="M247" s="101" t="s">
        <v>590</v>
      </c>
      <c r="N247" s="101" t="s">
        <v>590</v>
      </c>
      <c r="O247" s="101" t="s">
        <v>590</v>
      </c>
      <c r="P247" s="101" t="s">
        <v>590</v>
      </c>
      <c r="Q247" s="101" t="s">
        <v>590</v>
      </c>
      <c r="R247" s="101" t="s">
        <v>590</v>
      </c>
      <c r="S247" s="216" t="s">
        <v>590</v>
      </c>
      <c r="T247" s="101" t="s">
        <v>590</v>
      </c>
      <c r="U247" s="101" t="s">
        <v>590</v>
      </c>
      <c r="V247" s="101" t="s">
        <v>590</v>
      </c>
      <c r="W247" s="101" t="s">
        <v>590</v>
      </c>
      <c r="X247" s="101" t="s">
        <v>590</v>
      </c>
      <c r="Y247" s="212" t="s">
        <v>988</v>
      </c>
      <c r="Z247" s="211" t="s">
        <v>989</v>
      </c>
      <c r="AA247" s="211" t="s">
        <v>990</v>
      </c>
      <c r="AB247" s="186">
        <v>46065</v>
      </c>
      <c r="AC247" s="103">
        <v>14227</v>
      </c>
      <c r="AD247" s="186">
        <v>46065</v>
      </c>
      <c r="AE247" s="186">
        <v>46429</v>
      </c>
      <c r="AF247" s="101" t="s">
        <v>594</v>
      </c>
      <c r="AG247" s="101" t="s">
        <v>805</v>
      </c>
      <c r="AH247" s="101" t="s">
        <v>590</v>
      </c>
      <c r="AI247" s="101" t="s">
        <v>590</v>
      </c>
      <c r="AJ247" s="101" t="s">
        <v>590</v>
      </c>
      <c r="AK247" s="108">
        <v>63035.5</v>
      </c>
      <c r="AL247" s="201" t="str">
        <f t="shared" si="7"/>
        <v>000011/2026</v>
      </c>
      <c r="AM247" s="101" t="s">
        <v>590</v>
      </c>
      <c r="AN247" s="101" t="s">
        <v>590</v>
      </c>
      <c r="AO247" s="101" t="s">
        <v>590</v>
      </c>
      <c r="AP247" s="101" t="s">
        <v>590</v>
      </c>
      <c r="AQ247" s="101" t="s">
        <v>590</v>
      </c>
      <c r="AR247" s="101" t="s">
        <v>590</v>
      </c>
      <c r="AS247" s="101" t="s">
        <v>590</v>
      </c>
      <c r="AT247" s="101" t="s">
        <v>590</v>
      </c>
      <c r="AU247" s="101" t="s">
        <v>590</v>
      </c>
      <c r="AV247" s="101" t="s">
        <v>590</v>
      </c>
      <c r="AW247" s="101" t="s">
        <v>590</v>
      </c>
      <c r="AX247" s="101" t="s">
        <v>590</v>
      </c>
      <c r="AY247" s="101" t="s">
        <v>590</v>
      </c>
      <c r="AZ247" s="101" t="s">
        <v>590</v>
      </c>
      <c r="BA247" s="101" t="s">
        <v>590</v>
      </c>
      <c r="BB247" s="101" t="s">
        <v>590</v>
      </c>
      <c r="BC247" s="101" t="s">
        <v>590</v>
      </c>
      <c r="BD247" s="101" t="s">
        <v>590</v>
      </c>
      <c r="BE247" s="101" t="s">
        <v>590</v>
      </c>
      <c r="BF247" s="101" t="s">
        <v>590</v>
      </c>
      <c r="BG247" s="101" t="s">
        <v>590</v>
      </c>
      <c r="BH247" s="101" t="s">
        <v>590</v>
      </c>
      <c r="BI247" s="101" t="s">
        <v>590</v>
      </c>
      <c r="BJ247" s="109">
        <v>63035.5</v>
      </c>
      <c r="BK247" s="188">
        <v>0</v>
      </c>
      <c r="BL247" s="189">
        <v>0</v>
      </c>
      <c r="BM247" s="190">
        <v>0</v>
      </c>
      <c r="BN247" s="101" t="s">
        <v>590</v>
      </c>
      <c r="BO247" s="101" t="s">
        <v>590</v>
      </c>
      <c r="BP247" s="101" t="s">
        <v>590</v>
      </c>
      <c r="BQ247" s="101" t="s">
        <v>590</v>
      </c>
      <c r="BR247" s="101" t="s">
        <v>590</v>
      </c>
      <c r="BS247" s="101" t="s">
        <v>590</v>
      </c>
      <c r="BT247" s="101" t="s">
        <v>590</v>
      </c>
      <c r="BU247" s="101" t="s">
        <v>590</v>
      </c>
      <c r="BV247" s="101" t="s">
        <v>590</v>
      </c>
      <c r="BW247" s="101" t="s">
        <v>590</v>
      </c>
      <c r="BX247" s="101" t="s">
        <v>590</v>
      </c>
      <c r="BY247" s="101" t="s">
        <v>590</v>
      </c>
      <c r="BZ247" s="101" t="s">
        <v>590</v>
      </c>
      <c r="CA247" s="101">
        <v>89</v>
      </c>
      <c r="CB247" s="103">
        <v>14253</v>
      </c>
      <c r="CC247" s="101" t="s">
        <v>245</v>
      </c>
      <c r="CD247" s="101">
        <v>700133</v>
      </c>
      <c r="CE247" s="101" t="s">
        <v>991</v>
      </c>
      <c r="CF247" s="101">
        <v>700059</v>
      </c>
    </row>
    <row r="248" spans="1:84" ht="228.75" thickBot="1">
      <c r="A248" s="101">
        <f t="shared" si="6"/>
        <v>162</v>
      </c>
      <c r="B248" s="209" t="s">
        <v>983</v>
      </c>
      <c r="C248" s="211" t="s">
        <v>984</v>
      </c>
      <c r="D248" s="211" t="s">
        <v>935</v>
      </c>
      <c r="E248" s="101" t="s">
        <v>175</v>
      </c>
      <c r="F248" s="202" t="s">
        <v>985</v>
      </c>
      <c r="G248" s="217">
        <v>13990</v>
      </c>
      <c r="H248" s="217">
        <v>14031</v>
      </c>
      <c r="I248" s="209" t="s">
        <v>986</v>
      </c>
      <c r="J248" s="213">
        <v>45820</v>
      </c>
      <c r="K248" s="214">
        <v>46174</v>
      </c>
      <c r="L248" s="209" t="s">
        <v>987</v>
      </c>
      <c r="M248" s="101" t="s">
        <v>590</v>
      </c>
      <c r="N248" s="101" t="s">
        <v>590</v>
      </c>
      <c r="O248" s="101" t="s">
        <v>590</v>
      </c>
      <c r="P248" s="101" t="s">
        <v>590</v>
      </c>
      <c r="Q248" s="101" t="s">
        <v>590</v>
      </c>
      <c r="R248" s="101" t="s">
        <v>590</v>
      </c>
      <c r="S248" s="216" t="s">
        <v>590</v>
      </c>
      <c r="T248" s="101" t="s">
        <v>590</v>
      </c>
      <c r="U248" s="101" t="s">
        <v>590</v>
      </c>
      <c r="V248" s="101" t="s">
        <v>590</v>
      </c>
      <c r="W248" s="101" t="s">
        <v>590</v>
      </c>
      <c r="X248" s="101" t="s">
        <v>590</v>
      </c>
      <c r="Y248" s="212" t="s">
        <v>992</v>
      </c>
      <c r="Z248" s="211" t="s">
        <v>993</v>
      </c>
      <c r="AA248" s="211" t="s">
        <v>994</v>
      </c>
      <c r="AB248" s="186">
        <v>46065</v>
      </c>
      <c r="AC248" s="103">
        <v>14227</v>
      </c>
      <c r="AD248" s="186">
        <v>46065</v>
      </c>
      <c r="AE248" s="186">
        <v>46429</v>
      </c>
      <c r="AF248" s="101" t="s">
        <v>594</v>
      </c>
      <c r="AG248" s="101" t="s">
        <v>805</v>
      </c>
      <c r="AH248" s="101" t="s">
        <v>590</v>
      </c>
      <c r="AI248" s="101" t="s">
        <v>590</v>
      </c>
      <c r="AJ248" s="101" t="s">
        <v>590</v>
      </c>
      <c r="AK248" s="108">
        <v>17000</v>
      </c>
      <c r="AL248" s="201" t="str">
        <f t="shared" si="7"/>
        <v>000012/2026</v>
      </c>
      <c r="AM248" s="101" t="s">
        <v>590</v>
      </c>
      <c r="AN248" s="101" t="s">
        <v>590</v>
      </c>
      <c r="AO248" s="101" t="s">
        <v>590</v>
      </c>
      <c r="AP248" s="101" t="s">
        <v>590</v>
      </c>
      <c r="AQ248" s="101" t="s">
        <v>590</v>
      </c>
      <c r="AR248" s="101" t="s">
        <v>590</v>
      </c>
      <c r="AS248" s="101" t="s">
        <v>590</v>
      </c>
      <c r="AT248" s="101" t="s">
        <v>590</v>
      </c>
      <c r="AU248" s="101" t="s">
        <v>590</v>
      </c>
      <c r="AV248" s="101" t="s">
        <v>590</v>
      </c>
      <c r="AW248" s="101" t="s">
        <v>590</v>
      </c>
      <c r="AX248" s="101" t="s">
        <v>590</v>
      </c>
      <c r="AY248" s="101" t="s">
        <v>590</v>
      </c>
      <c r="AZ248" s="101" t="s">
        <v>590</v>
      </c>
      <c r="BA248" s="101" t="s">
        <v>590</v>
      </c>
      <c r="BB248" s="101" t="s">
        <v>590</v>
      </c>
      <c r="BC248" s="101" t="s">
        <v>590</v>
      </c>
      <c r="BD248" s="101" t="s">
        <v>590</v>
      </c>
      <c r="BE248" s="101" t="s">
        <v>590</v>
      </c>
      <c r="BF248" s="101" t="s">
        <v>590</v>
      </c>
      <c r="BG248" s="101" t="s">
        <v>590</v>
      </c>
      <c r="BH248" s="101" t="s">
        <v>590</v>
      </c>
      <c r="BI248" s="101" t="s">
        <v>590</v>
      </c>
      <c r="BJ248" s="109">
        <v>17000</v>
      </c>
      <c r="BK248" s="188">
        <v>0</v>
      </c>
      <c r="BL248" s="189">
        <v>0</v>
      </c>
      <c r="BM248" s="190">
        <v>0</v>
      </c>
      <c r="BN248" s="101" t="s">
        <v>590</v>
      </c>
      <c r="BO248" s="101" t="s">
        <v>590</v>
      </c>
      <c r="BP248" s="101" t="s">
        <v>590</v>
      </c>
      <c r="BQ248" s="101" t="s">
        <v>590</v>
      </c>
      <c r="BR248" s="101" t="s">
        <v>590</v>
      </c>
      <c r="BS248" s="101" t="s">
        <v>590</v>
      </c>
      <c r="BT248" s="101" t="s">
        <v>590</v>
      </c>
      <c r="BU248" s="101" t="s">
        <v>590</v>
      </c>
      <c r="BV248" s="101" t="s">
        <v>590</v>
      </c>
      <c r="BW248" s="101" t="s">
        <v>590</v>
      </c>
      <c r="BX248" s="101" t="s">
        <v>590</v>
      </c>
      <c r="BY248" s="101" t="s">
        <v>590</v>
      </c>
      <c r="BZ248" s="101" t="s">
        <v>590</v>
      </c>
      <c r="CA248" s="101">
        <v>90</v>
      </c>
      <c r="CB248" s="103">
        <v>14253</v>
      </c>
      <c r="CC248" s="101" t="s">
        <v>245</v>
      </c>
      <c r="CD248" s="101">
        <v>700133</v>
      </c>
      <c r="CE248" s="101" t="s">
        <v>991</v>
      </c>
      <c r="CF248" s="101">
        <v>700059</v>
      </c>
    </row>
    <row r="249" spans="1:84" ht="171.75" thickBot="1">
      <c r="A249" s="101">
        <f t="shared" si="6"/>
        <v>163</v>
      </c>
      <c r="B249" s="209" t="s">
        <v>820</v>
      </c>
      <c r="C249" s="211" t="s">
        <v>821</v>
      </c>
      <c r="D249" s="211" t="s">
        <v>935</v>
      </c>
      <c r="E249" s="101" t="s">
        <v>175</v>
      </c>
      <c r="F249" s="202" t="s">
        <v>995</v>
      </c>
      <c r="G249" s="217">
        <v>14049</v>
      </c>
      <c r="H249" s="217">
        <v>14067</v>
      </c>
      <c r="I249" s="209" t="s">
        <v>825</v>
      </c>
      <c r="J249" s="213">
        <v>46224</v>
      </c>
      <c r="K249" s="214">
        <v>46223</v>
      </c>
      <c r="L249" s="209" t="s">
        <v>996</v>
      </c>
      <c r="M249" s="101" t="s">
        <v>590</v>
      </c>
      <c r="N249" s="101" t="s">
        <v>590</v>
      </c>
      <c r="O249" s="101" t="s">
        <v>590</v>
      </c>
      <c r="P249" s="101" t="s">
        <v>590</v>
      </c>
      <c r="Q249" s="101" t="s">
        <v>590</v>
      </c>
      <c r="R249" s="101" t="s">
        <v>590</v>
      </c>
      <c r="S249" s="216" t="s">
        <v>590</v>
      </c>
      <c r="T249" s="101" t="s">
        <v>590</v>
      </c>
      <c r="U249" s="101" t="s">
        <v>590</v>
      </c>
      <c r="V249" s="101" t="s">
        <v>590</v>
      </c>
      <c r="W249" s="101" t="s">
        <v>590</v>
      </c>
      <c r="X249" s="101" t="s">
        <v>590</v>
      </c>
      <c r="Y249" s="212" t="s">
        <v>997</v>
      </c>
      <c r="Z249" s="211" t="s">
        <v>827</v>
      </c>
      <c r="AA249" s="211" t="s">
        <v>828</v>
      </c>
      <c r="AB249" s="186">
        <v>46092</v>
      </c>
      <c r="AC249" s="103">
        <v>14226</v>
      </c>
      <c r="AD249" s="186">
        <v>46092</v>
      </c>
      <c r="AE249" s="186">
        <v>46456</v>
      </c>
      <c r="AF249" s="101" t="s">
        <v>594</v>
      </c>
      <c r="AG249" s="101" t="s">
        <v>805</v>
      </c>
      <c r="AH249" s="101" t="s">
        <v>590</v>
      </c>
      <c r="AI249" s="101" t="s">
        <v>590</v>
      </c>
      <c r="AJ249" s="101" t="s">
        <v>590</v>
      </c>
      <c r="AK249" s="108">
        <v>1162350</v>
      </c>
      <c r="AL249" s="201" t="str">
        <f t="shared" si="7"/>
        <v>000013/2026</v>
      </c>
      <c r="AM249" s="101" t="s">
        <v>590</v>
      </c>
      <c r="AN249" s="101" t="s">
        <v>590</v>
      </c>
      <c r="AO249" s="101" t="s">
        <v>590</v>
      </c>
      <c r="AP249" s="101" t="s">
        <v>590</v>
      </c>
      <c r="AQ249" s="101" t="s">
        <v>590</v>
      </c>
      <c r="AR249" s="101" t="s">
        <v>590</v>
      </c>
      <c r="AS249" s="101" t="s">
        <v>590</v>
      </c>
      <c r="AT249" s="101" t="s">
        <v>590</v>
      </c>
      <c r="AU249" s="101" t="s">
        <v>590</v>
      </c>
      <c r="AV249" s="101" t="s">
        <v>590</v>
      </c>
      <c r="AW249" s="101" t="s">
        <v>590</v>
      </c>
      <c r="AX249" s="101" t="s">
        <v>590</v>
      </c>
      <c r="AY249" s="101" t="s">
        <v>590</v>
      </c>
      <c r="AZ249" s="101" t="s">
        <v>590</v>
      </c>
      <c r="BA249" s="101" t="s">
        <v>590</v>
      </c>
      <c r="BB249" s="101" t="s">
        <v>590</v>
      </c>
      <c r="BC249" s="101" t="s">
        <v>590</v>
      </c>
      <c r="BD249" s="101" t="s">
        <v>590</v>
      </c>
      <c r="BE249" s="101" t="s">
        <v>590</v>
      </c>
      <c r="BF249" s="101" t="s">
        <v>590</v>
      </c>
      <c r="BG249" s="101" t="s">
        <v>590</v>
      </c>
      <c r="BH249" s="101" t="s">
        <v>590</v>
      </c>
      <c r="BI249" s="101" t="s">
        <v>590</v>
      </c>
      <c r="BJ249" s="109">
        <v>1162350</v>
      </c>
      <c r="BK249" s="188">
        <v>0</v>
      </c>
      <c r="BL249" s="189">
        <v>774900</v>
      </c>
      <c r="BM249" s="190">
        <v>0</v>
      </c>
      <c r="BN249" s="101" t="s">
        <v>590</v>
      </c>
      <c r="BO249" s="101" t="s">
        <v>590</v>
      </c>
      <c r="BP249" s="101" t="s">
        <v>590</v>
      </c>
      <c r="BQ249" s="101" t="s">
        <v>590</v>
      </c>
      <c r="BR249" s="101" t="s">
        <v>590</v>
      </c>
      <c r="BS249" s="101" t="s">
        <v>590</v>
      </c>
      <c r="BT249" s="101" t="s">
        <v>590</v>
      </c>
      <c r="BU249" s="101" t="s">
        <v>590</v>
      </c>
      <c r="BV249" s="101" t="s">
        <v>590</v>
      </c>
      <c r="BW249" s="101" t="s">
        <v>590</v>
      </c>
      <c r="BX249" s="101" t="s">
        <v>590</v>
      </c>
      <c r="BY249" s="101" t="s">
        <v>590</v>
      </c>
      <c r="BZ249" s="101" t="s">
        <v>590</v>
      </c>
      <c r="CA249" s="101">
        <v>80</v>
      </c>
      <c r="CB249" s="103">
        <v>14230</v>
      </c>
      <c r="CC249" s="101" t="s">
        <v>457</v>
      </c>
      <c r="CD249" s="101">
        <v>713868</v>
      </c>
      <c r="CE249" s="101" t="s">
        <v>486</v>
      </c>
      <c r="CF249" s="101">
        <v>715221</v>
      </c>
    </row>
    <row r="250" spans="1:84" ht="399.75" thickBot="1">
      <c r="A250" s="101">
        <f t="shared" si="6"/>
        <v>164</v>
      </c>
      <c r="B250" s="209" t="s">
        <v>586</v>
      </c>
      <c r="C250" s="210">
        <v>45839</v>
      </c>
      <c r="D250" s="211" t="s">
        <v>935</v>
      </c>
      <c r="E250" s="101" t="s">
        <v>175</v>
      </c>
      <c r="F250" s="202" t="s">
        <v>998</v>
      </c>
      <c r="G250" s="217">
        <v>13974</v>
      </c>
      <c r="H250" s="217">
        <v>14006</v>
      </c>
      <c r="I250" s="209" t="s">
        <v>589</v>
      </c>
      <c r="J250" s="209" t="s">
        <v>999</v>
      </c>
      <c r="K250" s="213">
        <v>46120</v>
      </c>
      <c r="L250" s="209" t="s">
        <v>1000</v>
      </c>
      <c r="M250" s="101" t="s">
        <v>590</v>
      </c>
      <c r="N250" s="101" t="s">
        <v>590</v>
      </c>
      <c r="O250" s="101" t="s">
        <v>590</v>
      </c>
      <c r="P250" s="101" t="s">
        <v>590</v>
      </c>
      <c r="Q250" s="101" t="s">
        <v>590</v>
      </c>
      <c r="R250" s="101" t="s">
        <v>590</v>
      </c>
      <c r="S250" s="216" t="s">
        <v>590</v>
      </c>
      <c r="T250" s="101" t="s">
        <v>590</v>
      </c>
      <c r="U250" s="101" t="s">
        <v>590</v>
      </c>
      <c r="V250" s="101" t="s">
        <v>590</v>
      </c>
      <c r="W250" s="101" t="s">
        <v>590</v>
      </c>
      <c r="X250" s="101" t="s">
        <v>590</v>
      </c>
      <c r="Y250" s="212" t="s">
        <v>1001</v>
      </c>
      <c r="Z250" s="211" t="s">
        <v>1002</v>
      </c>
      <c r="AA250" s="211" t="s">
        <v>593</v>
      </c>
      <c r="AB250" s="186">
        <v>46111</v>
      </c>
      <c r="AC250" s="103">
        <v>14253</v>
      </c>
      <c r="AD250" s="186">
        <v>46111</v>
      </c>
      <c r="AE250" s="186">
        <v>46475</v>
      </c>
      <c r="AF250" s="101" t="s">
        <v>594</v>
      </c>
      <c r="AG250" s="101" t="s">
        <v>805</v>
      </c>
      <c r="AH250" s="101" t="s">
        <v>590</v>
      </c>
      <c r="AI250" s="101" t="s">
        <v>590</v>
      </c>
      <c r="AJ250" s="101" t="s">
        <v>590</v>
      </c>
      <c r="AK250" s="108">
        <v>12430.4</v>
      </c>
      <c r="AL250" s="201" t="str">
        <f t="shared" si="7"/>
        <v>000014/2026</v>
      </c>
      <c r="AM250" s="101" t="s">
        <v>590</v>
      </c>
      <c r="AN250" s="101" t="s">
        <v>590</v>
      </c>
      <c r="AO250" s="101" t="s">
        <v>590</v>
      </c>
      <c r="AP250" s="101" t="s">
        <v>590</v>
      </c>
      <c r="AQ250" s="101" t="s">
        <v>590</v>
      </c>
      <c r="AR250" s="101" t="s">
        <v>590</v>
      </c>
      <c r="AS250" s="101" t="s">
        <v>590</v>
      </c>
      <c r="AT250" s="101" t="s">
        <v>590</v>
      </c>
      <c r="AU250" s="101" t="s">
        <v>590</v>
      </c>
      <c r="AV250" s="101" t="s">
        <v>590</v>
      </c>
      <c r="AW250" s="101" t="s">
        <v>590</v>
      </c>
      <c r="AX250" s="101" t="s">
        <v>590</v>
      </c>
      <c r="AY250" s="101" t="s">
        <v>590</v>
      </c>
      <c r="AZ250" s="101" t="s">
        <v>590</v>
      </c>
      <c r="BA250" s="101" t="s">
        <v>590</v>
      </c>
      <c r="BB250" s="101" t="s">
        <v>590</v>
      </c>
      <c r="BC250" s="101" t="s">
        <v>590</v>
      </c>
      <c r="BD250" s="101" t="s">
        <v>590</v>
      </c>
      <c r="BE250" s="101" t="s">
        <v>590</v>
      </c>
      <c r="BF250" s="101" t="s">
        <v>590</v>
      </c>
      <c r="BG250" s="101" t="s">
        <v>590</v>
      </c>
      <c r="BH250" s="101" t="s">
        <v>590</v>
      </c>
      <c r="BI250" s="101" t="s">
        <v>590</v>
      </c>
      <c r="BJ250" s="109">
        <v>12430.4</v>
      </c>
      <c r="BK250" s="188">
        <v>0</v>
      </c>
      <c r="BL250" s="189">
        <v>3109.47</v>
      </c>
      <c r="BM250" s="190">
        <v>0</v>
      </c>
      <c r="BN250" s="101" t="s">
        <v>590</v>
      </c>
      <c r="BO250" s="101" t="s">
        <v>590</v>
      </c>
      <c r="BP250" s="101" t="s">
        <v>590</v>
      </c>
      <c r="BQ250" s="101" t="s">
        <v>590</v>
      </c>
      <c r="BR250" s="101" t="s">
        <v>590</v>
      </c>
      <c r="BS250" s="101" t="s">
        <v>590</v>
      </c>
      <c r="BT250" s="101" t="s">
        <v>590</v>
      </c>
      <c r="BU250" s="101" t="s">
        <v>590</v>
      </c>
      <c r="BV250" s="101" t="s">
        <v>590</v>
      </c>
      <c r="BW250" s="101" t="s">
        <v>590</v>
      </c>
      <c r="BX250" s="101" t="s">
        <v>590</v>
      </c>
      <c r="BY250" s="101" t="s">
        <v>590</v>
      </c>
      <c r="BZ250" s="101" t="s">
        <v>590</v>
      </c>
      <c r="CA250" s="101">
        <v>110</v>
      </c>
      <c r="CB250" s="103">
        <v>14253</v>
      </c>
      <c r="CC250" s="101" t="s">
        <v>255</v>
      </c>
      <c r="CD250" s="101">
        <v>714045</v>
      </c>
      <c r="CE250" s="101" t="s">
        <v>391</v>
      </c>
      <c r="CF250" s="101">
        <v>716122</v>
      </c>
    </row>
    <row r="251" spans="1:84" ht="342.75" thickBot="1">
      <c r="A251" s="101">
        <f t="shared" si="6"/>
        <v>165</v>
      </c>
      <c r="B251" s="209" t="s">
        <v>1003</v>
      </c>
      <c r="C251" s="210">
        <v>46054</v>
      </c>
      <c r="D251" s="211" t="s">
        <v>407</v>
      </c>
      <c r="E251" s="101" t="s">
        <v>175</v>
      </c>
      <c r="F251" s="202" t="s">
        <v>1004</v>
      </c>
      <c r="G251" s="101" t="s">
        <v>590</v>
      </c>
      <c r="H251" s="101" t="s">
        <v>590</v>
      </c>
      <c r="I251" s="101" t="s">
        <v>590</v>
      </c>
      <c r="J251" s="101" t="s">
        <v>590</v>
      </c>
      <c r="K251" s="213" t="s">
        <v>590</v>
      </c>
      <c r="L251" s="101" t="s">
        <v>590</v>
      </c>
      <c r="M251" s="211" t="s">
        <v>407</v>
      </c>
      <c r="N251" s="101" t="s">
        <v>930</v>
      </c>
      <c r="O251" s="101">
        <v>14241</v>
      </c>
      <c r="P251" s="101" t="s">
        <v>590</v>
      </c>
      <c r="Q251" s="101" t="s">
        <v>590</v>
      </c>
      <c r="R251" s="101" t="s">
        <v>590</v>
      </c>
      <c r="S251" s="101" t="s">
        <v>590</v>
      </c>
      <c r="T251" s="101" t="s">
        <v>590</v>
      </c>
      <c r="U251" s="101" t="s">
        <v>590</v>
      </c>
      <c r="V251" s="101" t="s">
        <v>590</v>
      </c>
      <c r="W251" s="101" t="s">
        <v>590</v>
      </c>
      <c r="X251" s="101" t="s">
        <v>590</v>
      </c>
      <c r="Y251" s="212" t="s">
        <v>1005</v>
      </c>
      <c r="Z251" s="211" t="s">
        <v>1006</v>
      </c>
      <c r="AA251" s="211" t="s">
        <v>1007</v>
      </c>
      <c r="AB251" s="186">
        <v>46118</v>
      </c>
      <c r="AC251" s="103">
        <v>14263</v>
      </c>
      <c r="AD251" s="186">
        <v>46118</v>
      </c>
      <c r="AE251" s="186">
        <v>46482</v>
      </c>
      <c r="AF251" s="101" t="s">
        <v>951</v>
      </c>
      <c r="AG251" s="101" t="s">
        <v>819</v>
      </c>
      <c r="AH251" s="101" t="s">
        <v>590</v>
      </c>
      <c r="AI251" s="101" t="s">
        <v>590</v>
      </c>
      <c r="AJ251" s="101" t="s">
        <v>590</v>
      </c>
      <c r="AK251" s="108">
        <v>394067.04</v>
      </c>
      <c r="AL251" s="201" t="str">
        <f t="shared" si="7"/>
        <v>000015/2026</v>
      </c>
      <c r="AM251" s="101" t="s">
        <v>590</v>
      </c>
      <c r="AN251" s="101" t="s">
        <v>590</v>
      </c>
      <c r="AO251" s="101" t="s">
        <v>590</v>
      </c>
      <c r="AP251" s="101" t="s">
        <v>590</v>
      </c>
      <c r="AQ251" s="101" t="s">
        <v>590</v>
      </c>
      <c r="AR251" s="101" t="s">
        <v>590</v>
      </c>
      <c r="AS251" s="101" t="s">
        <v>590</v>
      </c>
      <c r="AT251" s="101" t="s">
        <v>590</v>
      </c>
      <c r="AU251" s="101" t="s">
        <v>590</v>
      </c>
      <c r="AV251" s="101" t="s">
        <v>590</v>
      </c>
      <c r="AW251" s="101" t="s">
        <v>590</v>
      </c>
      <c r="AX251" s="101" t="s">
        <v>590</v>
      </c>
      <c r="AY251" s="101" t="s">
        <v>590</v>
      </c>
      <c r="AZ251" s="101" t="s">
        <v>590</v>
      </c>
      <c r="BA251" s="101" t="s">
        <v>590</v>
      </c>
      <c r="BB251" s="101" t="s">
        <v>590</v>
      </c>
      <c r="BC251" s="101" t="s">
        <v>590</v>
      </c>
      <c r="BD251" s="101" t="s">
        <v>590</v>
      </c>
      <c r="BE251" s="101" t="s">
        <v>590</v>
      </c>
      <c r="BF251" s="101" t="s">
        <v>590</v>
      </c>
      <c r="BG251" s="101" t="s">
        <v>590</v>
      </c>
      <c r="BH251" s="101" t="s">
        <v>590</v>
      </c>
      <c r="BI251" s="101" t="s">
        <v>590</v>
      </c>
      <c r="BJ251" s="109">
        <v>394067.04</v>
      </c>
      <c r="BK251" s="188">
        <v>0</v>
      </c>
      <c r="BL251" s="189">
        <v>0</v>
      </c>
      <c r="BM251" s="190">
        <v>0</v>
      </c>
      <c r="BN251" s="101" t="s">
        <v>590</v>
      </c>
      <c r="BO251" s="101" t="s">
        <v>590</v>
      </c>
      <c r="BP251" s="101" t="s">
        <v>590</v>
      </c>
      <c r="BQ251" s="101" t="s">
        <v>590</v>
      </c>
      <c r="BR251" s="101" t="s">
        <v>590</v>
      </c>
      <c r="BS251" s="101" t="s">
        <v>590</v>
      </c>
      <c r="BT251" s="101" t="s">
        <v>590</v>
      </c>
      <c r="BU251" s="101" t="s">
        <v>590</v>
      </c>
      <c r="BV251" s="101" t="s">
        <v>590</v>
      </c>
      <c r="BW251" s="101" t="s">
        <v>590</v>
      </c>
      <c r="BX251" s="101" t="s">
        <v>590</v>
      </c>
      <c r="BY251" s="101" t="s">
        <v>590</v>
      </c>
      <c r="BZ251" s="101" t="s">
        <v>590</v>
      </c>
      <c r="CA251" s="101">
        <v>119</v>
      </c>
      <c r="CB251" s="103">
        <v>14263</v>
      </c>
      <c r="CC251" s="101" t="s">
        <v>720</v>
      </c>
      <c r="CD251" s="101">
        <v>700197</v>
      </c>
      <c r="CE251" s="101" t="s">
        <v>1008</v>
      </c>
      <c r="CF251" s="101">
        <v>700029</v>
      </c>
    </row>
    <row r="252" spans="1:84" ht="143.25" thickBot="1">
      <c r="A252" s="101">
        <f t="shared" si="6"/>
        <v>166</v>
      </c>
      <c r="B252" s="101" t="s">
        <v>749</v>
      </c>
      <c r="C252" s="101" t="s">
        <v>750</v>
      </c>
      <c r="D252" s="211" t="s">
        <v>935</v>
      </c>
      <c r="E252" s="101" t="s">
        <v>175</v>
      </c>
      <c r="F252" s="101" t="s">
        <v>1009</v>
      </c>
      <c r="G252" s="103">
        <v>13984</v>
      </c>
      <c r="H252" s="103">
        <v>14041</v>
      </c>
      <c r="I252" s="101" t="s">
        <v>752</v>
      </c>
      <c r="J252" s="216">
        <v>45819</v>
      </c>
      <c r="K252" s="213">
        <v>46183</v>
      </c>
      <c r="L252" s="101">
        <v>14041</v>
      </c>
      <c r="M252" s="101" t="s">
        <v>590</v>
      </c>
      <c r="N252" s="101" t="s">
        <v>590</v>
      </c>
      <c r="O252" s="101" t="s">
        <v>590</v>
      </c>
      <c r="P252" s="101" t="s">
        <v>590</v>
      </c>
      <c r="Q252" s="101" t="s">
        <v>590</v>
      </c>
      <c r="R252" s="101" t="s">
        <v>590</v>
      </c>
      <c r="S252" s="101" t="s">
        <v>590</v>
      </c>
      <c r="T252" s="101" t="s">
        <v>590</v>
      </c>
      <c r="U252" s="101" t="s">
        <v>590</v>
      </c>
      <c r="V252" s="101" t="s">
        <v>590</v>
      </c>
      <c r="W252" s="101" t="s">
        <v>590</v>
      </c>
      <c r="X252" s="101" t="s">
        <v>590</v>
      </c>
      <c r="Y252" s="101" t="s">
        <v>1010</v>
      </c>
      <c r="Z252" s="101" t="s">
        <v>1011</v>
      </c>
      <c r="AA252" s="101" t="s">
        <v>762</v>
      </c>
      <c r="AB252" s="186">
        <v>46128</v>
      </c>
      <c r="AC252" s="103">
        <v>14276</v>
      </c>
      <c r="AD252" s="186">
        <v>46128</v>
      </c>
      <c r="AE252" s="186">
        <v>46492</v>
      </c>
      <c r="AF252" s="101" t="s">
        <v>982</v>
      </c>
      <c r="AG252" s="101" t="s">
        <v>805</v>
      </c>
      <c r="AH252" s="101" t="s">
        <v>590</v>
      </c>
      <c r="AI252" s="101" t="s">
        <v>590</v>
      </c>
      <c r="AJ252" s="101" t="s">
        <v>590</v>
      </c>
      <c r="AK252" s="126">
        <v>71283.100000000006</v>
      </c>
      <c r="AL252" s="201" t="str">
        <f t="shared" si="7"/>
        <v>000016/2026</v>
      </c>
      <c r="AM252" s="101" t="s">
        <v>590</v>
      </c>
      <c r="AN252" s="101" t="s">
        <v>590</v>
      </c>
      <c r="AO252" s="101" t="s">
        <v>590</v>
      </c>
      <c r="AP252" s="101" t="s">
        <v>590</v>
      </c>
      <c r="AQ252" s="101" t="s">
        <v>590</v>
      </c>
      <c r="AR252" s="101" t="s">
        <v>590</v>
      </c>
      <c r="AS252" s="101" t="s">
        <v>590</v>
      </c>
      <c r="AT252" s="101" t="s">
        <v>590</v>
      </c>
      <c r="AU252" s="101" t="s">
        <v>590</v>
      </c>
      <c r="AV252" s="101" t="s">
        <v>590</v>
      </c>
      <c r="AW252" s="101" t="s">
        <v>590</v>
      </c>
      <c r="AX252" s="101" t="s">
        <v>590</v>
      </c>
      <c r="AY252" s="101" t="s">
        <v>590</v>
      </c>
      <c r="AZ252" s="101" t="s">
        <v>590</v>
      </c>
      <c r="BA252" s="101" t="s">
        <v>590</v>
      </c>
      <c r="BB252" s="101" t="s">
        <v>590</v>
      </c>
      <c r="BC252" s="101" t="s">
        <v>590</v>
      </c>
      <c r="BD252" s="101" t="s">
        <v>590</v>
      </c>
      <c r="BE252" s="101" t="s">
        <v>590</v>
      </c>
      <c r="BF252" s="101" t="s">
        <v>590</v>
      </c>
      <c r="BG252" s="101" t="s">
        <v>590</v>
      </c>
      <c r="BH252" s="101" t="s">
        <v>590</v>
      </c>
      <c r="BI252" s="101" t="s">
        <v>590</v>
      </c>
      <c r="BJ252" s="109">
        <v>71283.100000000006</v>
      </c>
      <c r="BK252" s="188">
        <v>0</v>
      </c>
      <c r="BL252" s="189">
        <v>0</v>
      </c>
      <c r="BM252" s="190">
        <v>0</v>
      </c>
      <c r="BN252" s="101" t="s">
        <v>590</v>
      </c>
      <c r="BO252" s="101" t="s">
        <v>590</v>
      </c>
      <c r="BP252" s="101" t="s">
        <v>590</v>
      </c>
      <c r="BQ252" s="101" t="s">
        <v>590</v>
      </c>
      <c r="BR252" s="101" t="s">
        <v>590</v>
      </c>
      <c r="BS252" s="101" t="s">
        <v>590</v>
      </c>
      <c r="BT252" s="101" t="s">
        <v>590</v>
      </c>
      <c r="BU252" s="101" t="s">
        <v>590</v>
      </c>
      <c r="BV252" s="101" t="s">
        <v>590</v>
      </c>
      <c r="BW252" s="101" t="s">
        <v>590</v>
      </c>
      <c r="BX252" s="101" t="s">
        <v>590</v>
      </c>
      <c r="BY252" s="101" t="s">
        <v>590</v>
      </c>
      <c r="BZ252" s="101" t="s">
        <v>590</v>
      </c>
      <c r="CA252" s="101">
        <v>109</v>
      </c>
      <c r="CB252" s="101">
        <v>14253</v>
      </c>
      <c r="CC252" s="101" t="s">
        <v>255</v>
      </c>
      <c r="CD252" s="101">
        <v>713704</v>
      </c>
      <c r="CE252" s="101" t="s">
        <v>1012</v>
      </c>
      <c r="CF252" s="101">
        <v>716122</v>
      </c>
    </row>
    <row r="253" spans="1:84" ht="143.25" thickBot="1">
      <c r="A253" s="101">
        <f t="shared" si="6"/>
        <v>167</v>
      </c>
      <c r="B253" s="101" t="s">
        <v>749</v>
      </c>
      <c r="C253" s="101" t="s">
        <v>750</v>
      </c>
      <c r="D253" s="211" t="s">
        <v>935</v>
      </c>
      <c r="E253" s="101" t="s">
        <v>175</v>
      </c>
      <c r="F253" s="101" t="s">
        <v>1009</v>
      </c>
      <c r="G253" s="103">
        <v>13984</v>
      </c>
      <c r="H253" s="103">
        <v>14041</v>
      </c>
      <c r="I253" s="101" t="s">
        <v>752</v>
      </c>
      <c r="J253" s="216">
        <v>45819</v>
      </c>
      <c r="K253" s="213">
        <v>46183</v>
      </c>
      <c r="L253" s="101">
        <v>14041</v>
      </c>
      <c r="M253" s="101" t="s">
        <v>590</v>
      </c>
      <c r="N253" s="101" t="s">
        <v>590</v>
      </c>
      <c r="O253" s="101" t="s">
        <v>590</v>
      </c>
      <c r="P253" s="101" t="s">
        <v>590</v>
      </c>
      <c r="Q253" s="101" t="s">
        <v>590</v>
      </c>
      <c r="R253" s="101" t="s">
        <v>590</v>
      </c>
      <c r="S253" s="101" t="s">
        <v>590</v>
      </c>
      <c r="T253" s="101" t="s">
        <v>590</v>
      </c>
      <c r="U253" s="101" t="s">
        <v>590</v>
      </c>
      <c r="V253" s="101" t="s">
        <v>590</v>
      </c>
      <c r="W253" s="101" t="s">
        <v>590</v>
      </c>
      <c r="X253" s="101" t="s">
        <v>590</v>
      </c>
      <c r="Y253" s="218" t="s">
        <v>1013</v>
      </c>
      <c r="Z253" s="101" t="s">
        <v>900</v>
      </c>
      <c r="AA253" s="101" t="s">
        <v>755</v>
      </c>
      <c r="AB253" s="186">
        <v>46136</v>
      </c>
      <c r="AC253" s="103">
        <v>14276</v>
      </c>
      <c r="AD253" s="186">
        <v>46136</v>
      </c>
      <c r="AE253" s="186">
        <v>46500</v>
      </c>
      <c r="AF253" s="101" t="s">
        <v>982</v>
      </c>
      <c r="AG253" s="101" t="s">
        <v>805</v>
      </c>
      <c r="AH253" s="101" t="s">
        <v>590</v>
      </c>
      <c r="AI253" s="101" t="s">
        <v>590</v>
      </c>
      <c r="AJ253" s="101" t="s">
        <v>590</v>
      </c>
      <c r="AK253" s="126">
        <v>27950.1</v>
      </c>
      <c r="AL253" s="201" t="str">
        <f t="shared" si="7"/>
        <v>000017/2026</v>
      </c>
      <c r="AM253" s="101" t="s">
        <v>590</v>
      </c>
      <c r="AN253" s="101" t="s">
        <v>590</v>
      </c>
      <c r="AO253" s="101" t="s">
        <v>590</v>
      </c>
      <c r="AP253" s="101" t="s">
        <v>590</v>
      </c>
      <c r="AQ253" s="101" t="s">
        <v>590</v>
      </c>
      <c r="AR253" s="101" t="s">
        <v>590</v>
      </c>
      <c r="AS253" s="101" t="s">
        <v>590</v>
      </c>
      <c r="AT253" s="101" t="s">
        <v>590</v>
      </c>
      <c r="AU253" s="101" t="s">
        <v>590</v>
      </c>
      <c r="AV253" s="101" t="s">
        <v>590</v>
      </c>
      <c r="AW253" s="101" t="s">
        <v>590</v>
      </c>
      <c r="AX253" s="101" t="s">
        <v>590</v>
      </c>
      <c r="AY253" s="101" t="s">
        <v>590</v>
      </c>
      <c r="AZ253" s="101" t="s">
        <v>590</v>
      </c>
      <c r="BA253" s="101" t="s">
        <v>590</v>
      </c>
      <c r="BB253" s="101" t="s">
        <v>590</v>
      </c>
      <c r="BC253" s="101" t="s">
        <v>590</v>
      </c>
      <c r="BD253" s="101" t="s">
        <v>590</v>
      </c>
      <c r="BE253" s="101" t="s">
        <v>590</v>
      </c>
      <c r="BF253" s="101" t="s">
        <v>590</v>
      </c>
      <c r="BG253" s="101" t="s">
        <v>590</v>
      </c>
      <c r="BH253" s="101" t="s">
        <v>590</v>
      </c>
      <c r="BI253" s="101" t="s">
        <v>590</v>
      </c>
      <c r="BJ253" s="109">
        <v>27950.1</v>
      </c>
      <c r="BK253" s="188">
        <v>0</v>
      </c>
      <c r="BL253" s="189">
        <v>0</v>
      </c>
      <c r="BM253" s="190">
        <v>0</v>
      </c>
      <c r="BN253" s="101" t="s">
        <v>590</v>
      </c>
      <c r="BO253" s="101" t="s">
        <v>590</v>
      </c>
      <c r="BP253" s="101" t="s">
        <v>590</v>
      </c>
      <c r="BQ253" s="101" t="s">
        <v>590</v>
      </c>
      <c r="BR253" s="101" t="s">
        <v>590</v>
      </c>
      <c r="BS253" s="101" t="s">
        <v>590</v>
      </c>
      <c r="BT253" s="101" t="s">
        <v>590</v>
      </c>
      <c r="BU253" s="101" t="s">
        <v>590</v>
      </c>
      <c r="BV253" s="101" t="s">
        <v>590</v>
      </c>
      <c r="BW253" s="101" t="s">
        <v>590</v>
      </c>
      <c r="BX253" s="101" t="s">
        <v>590</v>
      </c>
      <c r="BY253" s="101" t="s">
        <v>590</v>
      </c>
      <c r="BZ253" s="101" t="s">
        <v>590</v>
      </c>
      <c r="CA253" s="101">
        <v>126</v>
      </c>
      <c r="CB253" s="101">
        <v>14271</v>
      </c>
      <c r="CC253" s="101" t="s">
        <v>255</v>
      </c>
      <c r="CD253" s="101">
        <v>713704</v>
      </c>
      <c r="CE253" s="101" t="s">
        <v>1012</v>
      </c>
      <c r="CF253" s="101">
        <v>716122</v>
      </c>
    </row>
    <row r="254" spans="1:84" ht="143.25" thickBot="1">
      <c r="A254" s="101">
        <f t="shared" si="6"/>
        <v>168</v>
      </c>
      <c r="B254" s="101" t="s">
        <v>749</v>
      </c>
      <c r="C254" s="101" t="s">
        <v>750</v>
      </c>
      <c r="D254" s="211" t="s">
        <v>935</v>
      </c>
      <c r="E254" s="101" t="s">
        <v>175</v>
      </c>
      <c r="F254" s="101" t="s">
        <v>1009</v>
      </c>
      <c r="G254" s="103">
        <v>13984</v>
      </c>
      <c r="H254" s="103">
        <v>14041</v>
      </c>
      <c r="I254" s="101" t="s">
        <v>752</v>
      </c>
      <c r="J254" s="216">
        <v>45819</v>
      </c>
      <c r="K254" s="213">
        <v>46183</v>
      </c>
      <c r="L254" s="101">
        <v>14041</v>
      </c>
      <c r="M254" s="101" t="s">
        <v>590</v>
      </c>
      <c r="N254" s="101" t="s">
        <v>590</v>
      </c>
      <c r="O254" s="101" t="s">
        <v>590</v>
      </c>
      <c r="P254" s="101" t="s">
        <v>590</v>
      </c>
      <c r="Q254" s="101" t="s">
        <v>590</v>
      </c>
      <c r="R254" s="101" t="s">
        <v>590</v>
      </c>
      <c r="S254" s="101" t="s">
        <v>590</v>
      </c>
      <c r="T254" s="101" t="s">
        <v>590</v>
      </c>
      <c r="U254" s="101" t="s">
        <v>590</v>
      </c>
      <c r="V254" s="101" t="s">
        <v>590</v>
      </c>
      <c r="W254" s="101" t="s">
        <v>590</v>
      </c>
      <c r="X254" s="101" t="s">
        <v>590</v>
      </c>
      <c r="Y254" s="101" t="s">
        <v>1014</v>
      </c>
      <c r="Z254" s="101" t="s">
        <v>1015</v>
      </c>
      <c r="AA254" s="101" t="s">
        <v>766</v>
      </c>
      <c r="AB254" s="186">
        <v>46136</v>
      </c>
      <c r="AC254" s="103">
        <v>14276</v>
      </c>
      <c r="AD254" s="186">
        <v>46136</v>
      </c>
      <c r="AE254" s="186">
        <v>46500</v>
      </c>
      <c r="AF254" s="101" t="s">
        <v>982</v>
      </c>
      <c r="AG254" s="101" t="s">
        <v>805</v>
      </c>
      <c r="AH254" s="101" t="s">
        <v>590</v>
      </c>
      <c r="AI254" s="101" t="s">
        <v>590</v>
      </c>
      <c r="AJ254" s="101" t="s">
        <v>590</v>
      </c>
      <c r="AK254" s="126">
        <v>490</v>
      </c>
      <c r="AL254" s="201" t="str">
        <f t="shared" si="7"/>
        <v>000018/2026</v>
      </c>
      <c r="AM254" s="101" t="s">
        <v>590</v>
      </c>
      <c r="AN254" s="101" t="s">
        <v>590</v>
      </c>
      <c r="AO254" s="101" t="s">
        <v>590</v>
      </c>
      <c r="AP254" s="101" t="s">
        <v>590</v>
      </c>
      <c r="AQ254" s="101" t="s">
        <v>590</v>
      </c>
      <c r="AR254" s="101" t="s">
        <v>590</v>
      </c>
      <c r="AS254" s="101" t="s">
        <v>590</v>
      </c>
      <c r="AT254" s="101" t="s">
        <v>590</v>
      </c>
      <c r="AU254" s="101" t="s">
        <v>590</v>
      </c>
      <c r="AV254" s="101" t="s">
        <v>590</v>
      </c>
      <c r="AW254" s="101" t="s">
        <v>590</v>
      </c>
      <c r="AX254" s="101" t="s">
        <v>590</v>
      </c>
      <c r="AY254" s="101" t="s">
        <v>590</v>
      </c>
      <c r="AZ254" s="101" t="s">
        <v>590</v>
      </c>
      <c r="BA254" s="101" t="s">
        <v>590</v>
      </c>
      <c r="BB254" s="101" t="s">
        <v>590</v>
      </c>
      <c r="BC254" s="101" t="s">
        <v>590</v>
      </c>
      <c r="BD254" s="101" t="s">
        <v>590</v>
      </c>
      <c r="BE254" s="101" t="s">
        <v>590</v>
      </c>
      <c r="BF254" s="101" t="s">
        <v>590</v>
      </c>
      <c r="BG254" s="101" t="s">
        <v>590</v>
      </c>
      <c r="BH254" s="101" t="s">
        <v>590</v>
      </c>
      <c r="BI254" s="101" t="s">
        <v>590</v>
      </c>
      <c r="BJ254" s="109">
        <v>490</v>
      </c>
      <c r="BK254" s="188">
        <v>0</v>
      </c>
      <c r="BL254" s="189">
        <v>0</v>
      </c>
      <c r="BM254" s="190">
        <v>0</v>
      </c>
      <c r="BN254" s="101" t="s">
        <v>590</v>
      </c>
      <c r="BO254" s="101" t="s">
        <v>590</v>
      </c>
      <c r="BP254" s="101" t="s">
        <v>590</v>
      </c>
      <c r="BQ254" s="101" t="s">
        <v>590</v>
      </c>
      <c r="BR254" s="101" t="s">
        <v>590</v>
      </c>
      <c r="BS254" s="101" t="s">
        <v>590</v>
      </c>
      <c r="BT254" s="101" t="s">
        <v>590</v>
      </c>
      <c r="BU254" s="101" t="s">
        <v>590</v>
      </c>
      <c r="BV254" s="101" t="s">
        <v>590</v>
      </c>
      <c r="BW254" s="101" t="s">
        <v>590</v>
      </c>
      <c r="BX254" s="101" t="s">
        <v>590</v>
      </c>
      <c r="BY254" s="101" t="s">
        <v>590</v>
      </c>
      <c r="BZ254" s="101" t="s">
        <v>590</v>
      </c>
      <c r="CA254" s="101">
        <v>139</v>
      </c>
      <c r="CB254" s="101">
        <v>14271</v>
      </c>
      <c r="CC254" s="101" t="s">
        <v>255</v>
      </c>
      <c r="CD254" s="101">
        <v>713704</v>
      </c>
      <c r="CE254" s="101" t="s">
        <v>1012</v>
      </c>
      <c r="CF254" s="101">
        <v>716122</v>
      </c>
    </row>
    <row r="255" spans="1:84" ht="143.25" thickBot="1">
      <c r="A255" s="101">
        <f t="shared" si="6"/>
        <v>169</v>
      </c>
      <c r="B255" s="101" t="s">
        <v>749</v>
      </c>
      <c r="C255" s="101" t="s">
        <v>750</v>
      </c>
      <c r="D255" s="211" t="s">
        <v>935</v>
      </c>
      <c r="E255" s="101" t="s">
        <v>175</v>
      </c>
      <c r="F255" s="101" t="s">
        <v>1009</v>
      </c>
      <c r="G255" s="103">
        <v>13984</v>
      </c>
      <c r="H255" s="103">
        <v>14041</v>
      </c>
      <c r="I255" s="101" t="s">
        <v>752</v>
      </c>
      <c r="J255" s="216">
        <v>45819</v>
      </c>
      <c r="K255" s="213">
        <v>46183</v>
      </c>
      <c r="L255" s="101">
        <v>14041</v>
      </c>
      <c r="M255" s="101" t="s">
        <v>590</v>
      </c>
      <c r="N255" s="101" t="s">
        <v>590</v>
      </c>
      <c r="O255" s="101" t="s">
        <v>590</v>
      </c>
      <c r="P255" s="101" t="s">
        <v>590</v>
      </c>
      <c r="Q255" s="101" t="s">
        <v>590</v>
      </c>
      <c r="R255" s="101" t="s">
        <v>590</v>
      </c>
      <c r="S255" s="101" t="s">
        <v>590</v>
      </c>
      <c r="T255" s="101" t="s">
        <v>590</v>
      </c>
      <c r="U255" s="101" t="s">
        <v>590</v>
      </c>
      <c r="V255" s="101" t="s">
        <v>590</v>
      </c>
      <c r="W255" s="101" t="s">
        <v>590</v>
      </c>
      <c r="X255" s="101" t="s">
        <v>590</v>
      </c>
      <c r="Y255" s="101" t="s">
        <v>1016</v>
      </c>
      <c r="Z255" s="101" t="s">
        <v>1017</v>
      </c>
      <c r="AA255" s="101" t="s">
        <v>770</v>
      </c>
      <c r="AB255" s="186">
        <v>46136</v>
      </c>
      <c r="AC255" s="103">
        <v>14276</v>
      </c>
      <c r="AD255" s="186">
        <v>46136</v>
      </c>
      <c r="AE255" s="186">
        <v>46500</v>
      </c>
      <c r="AF255" s="101" t="s">
        <v>982</v>
      </c>
      <c r="AG255" s="101" t="s">
        <v>805</v>
      </c>
      <c r="AH255" s="101" t="s">
        <v>590</v>
      </c>
      <c r="AI255" s="101" t="s">
        <v>590</v>
      </c>
      <c r="AJ255" s="101" t="s">
        <v>590</v>
      </c>
      <c r="AK255" s="126">
        <v>436.75</v>
      </c>
      <c r="AL255" s="201" t="str">
        <f t="shared" si="7"/>
        <v>000019/2026</v>
      </c>
      <c r="AM255" s="101" t="s">
        <v>590</v>
      </c>
      <c r="AN255" s="101" t="s">
        <v>590</v>
      </c>
      <c r="AO255" s="101" t="s">
        <v>590</v>
      </c>
      <c r="AP255" s="101" t="s">
        <v>590</v>
      </c>
      <c r="AQ255" s="101" t="s">
        <v>590</v>
      </c>
      <c r="AR255" s="101" t="s">
        <v>590</v>
      </c>
      <c r="AS255" s="101" t="s">
        <v>590</v>
      </c>
      <c r="AT255" s="101" t="s">
        <v>590</v>
      </c>
      <c r="AU255" s="101" t="s">
        <v>590</v>
      </c>
      <c r="AV255" s="101" t="s">
        <v>590</v>
      </c>
      <c r="AW255" s="101" t="s">
        <v>590</v>
      </c>
      <c r="AX255" s="101" t="s">
        <v>590</v>
      </c>
      <c r="AY255" s="101" t="s">
        <v>590</v>
      </c>
      <c r="AZ255" s="101" t="s">
        <v>590</v>
      </c>
      <c r="BA255" s="101" t="s">
        <v>590</v>
      </c>
      <c r="BB255" s="101" t="s">
        <v>590</v>
      </c>
      <c r="BC255" s="101" t="s">
        <v>590</v>
      </c>
      <c r="BD255" s="101" t="s">
        <v>590</v>
      </c>
      <c r="BE255" s="101" t="s">
        <v>590</v>
      </c>
      <c r="BF255" s="101" t="s">
        <v>590</v>
      </c>
      <c r="BG255" s="101" t="s">
        <v>590</v>
      </c>
      <c r="BH255" s="101" t="s">
        <v>590</v>
      </c>
      <c r="BI255" s="101" t="s">
        <v>590</v>
      </c>
      <c r="BJ255" s="109">
        <v>436.75</v>
      </c>
      <c r="BK255" s="188">
        <v>0</v>
      </c>
      <c r="BL255" s="189">
        <v>0</v>
      </c>
      <c r="BM255" s="190">
        <v>0</v>
      </c>
      <c r="BN255" s="101" t="s">
        <v>590</v>
      </c>
      <c r="BO255" s="101" t="s">
        <v>590</v>
      </c>
      <c r="BP255" s="101" t="s">
        <v>590</v>
      </c>
      <c r="BQ255" s="101" t="s">
        <v>590</v>
      </c>
      <c r="BR255" s="101" t="s">
        <v>590</v>
      </c>
      <c r="BS255" s="101" t="s">
        <v>590</v>
      </c>
      <c r="BT255" s="101" t="s">
        <v>590</v>
      </c>
      <c r="BU255" s="101" t="s">
        <v>590</v>
      </c>
      <c r="BV255" s="101" t="s">
        <v>590</v>
      </c>
      <c r="BW255" s="101" t="s">
        <v>590</v>
      </c>
      <c r="BX255" s="101" t="s">
        <v>590</v>
      </c>
      <c r="BY255" s="101" t="s">
        <v>590</v>
      </c>
      <c r="BZ255" s="101" t="s">
        <v>590</v>
      </c>
      <c r="CA255" s="101">
        <v>127</v>
      </c>
      <c r="CB255" s="101">
        <v>14271</v>
      </c>
      <c r="CC255" s="101" t="s">
        <v>255</v>
      </c>
      <c r="CD255" s="101">
        <v>713704</v>
      </c>
      <c r="CE255" s="101" t="s">
        <v>1012</v>
      </c>
      <c r="CF255" s="101">
        <v>716122</v>
      </c>
    </row>
    <row r="256" spans="1:84" ht="143.25" thickBot="1">
      <c r="A256" s="101">
        <f t="shared" si="6"/>
        <v>170</v>
      </c>
      <c r="B256" s="101" t="s">
        <v>749</v>
      </c>
      <c r="C256" s="101" t="s">
        <v>750</v>
      </c>
      <c r="D256" s="211" t="s">
        <v>935</v>
      </c>
      <c r="E256" s="101" t="s">
        <v>175</v>
      </c>
      <c r="F256" s="101" t="s">
        <v>1009</v>
      </c>
      <c r="G256" s="103">
        <v>13984</v>
      </c>
      <c r="H256" s="103">
        <v>14041</v>
      </c>
      <c r="I256" s="101" t="s">
        <v>752</v>
      </c>
      <c r="J256" s="216">
        <v>45819</v>
      </c>
      <c r="K256" s="213">
        <v>46183</v>
      </c>
      <c r="L256" s="101">
        <v>14041</v>
      </c>
      <c r="M256" s="101" t="s">
        <v>590</v>
      </c>
      <c r="N256" s="101" t="s">
        <v>590</v>
      </c>
      <c r="O256" s="101" t="s">
        <v>590</v>
      </c>
      <c r="P256" s="101" t="s">
        <v>590</v>
      </c>
      <c r="Q256" s="101" t="s">
        <v>590</v>
      </c>
      <c r="R256" s="101" t="s">
        <v>590</v>
      </c>
      <c r="S256" s="101" t="s">
        <v>590</v>
      </c>
      <c r="T256" s="101" t="s">
        <v>590</v>
      </c>
      <c r="U256" s="101" t="s">
        <v>590</v>
      </c>
      <c r="V256" s="101" t="s">
        <v>590</v>
      </c>
      <c r="W256" s="101" t="s">
        <v>590</v>
      </c>
      <c r="X256" s="101" t="s">
        <v>590</v>
      </c>
      <c r="Y256" s="101" t="s">
        <v>1018</v>
      </c>
      <c r="Z256" s="101" t="s">
        <v>1019</v>
      </c>
      <c r="AA256" s="101" t="s">
        <v>773</v>
      </c>
      <c r="AB256" s="186">
        <v>46136</v>
      </c>
      <c r="AC256" s="103">
        <v>14276</v>
      </c>
      <c r="AD256" s="186">
        <v>46136</v>
      </c>
      <c r="AE256" s="186">
        <v>46500</v>
      </c>
      <c r="AF256" s="101" t="s">
        <v>982</v>
      </c>
      <c r="AG256" s="101" t="s">
        <v>805</v>
      </c>
      <c r="AH256" s="101" t="s">
        <v>590</v>
      </c>
      <c r="AI256" s="101" t="s">
        <v>590</v>
      </c>
      <c r="AJ256" s="101" t="s">
        <v>590</v>
      </c>
      <c r="AK256" s="126">
        <v>1516.2</v>
      </c>
      <c r="AL256" s="201" t="str">
        <f t="shared" si="7"/>
        <v>000020/2026</v>
      </c>
      <c r="AM256" s="101" t="s">
        <v>590</v>
      </c>
      <c r="AN256" s="101" t="s">
        <v>590</v>
      </c>
      <c r="AO256" s="101" t="s">
        <v>590</v>
      </c>
      <c r="AP256" s="101" t="s">
        <v>590</v>
      </c>
      <c r="AQ256" s="101" t="s">
        <v>590</v>
      </c>
      <c r="AR256" s="101" t="s">
        <v>590</v>
      </c>
      <c r="AS256" s="101" t="s">
        <v>590</v>
      </c>
      <c r="AT256" s="101" t="s">
        <v>590</v>
      </c>
      <c r="AU256" s="101" t="s">
        <v>590</v>
      </c>
      <c r="AV256" s="101" t="s">
        <v>590</v>
      </c>
      <c r="AW256" s="101" t="s">
        <v>590</v>
      </c>
      <c r="AX256" s="101" t="s">
        <v>590</v>
      </c>
      <c r="AY256" s="101" t="s">
        <v>590</v>
      </c>
      <c r="AZ256" s="101" t="s">
        <v>590</v>
      </c>
      <c r="BA256" s="101" t="s">
        <v>590</v>
      </c>
      <c r="BB256" s="101" t="s">
        <v>590</v>
      </c>
      <c r="BC256" s="101" t="s">
        <v>590</v>
      </c>
      <c r="BD256" s="101" t="s">
        <v>590</v>
      </c>
      <c r="BE256" s="101" t="s">
        <v>590</v>
      </c>
      <c r="BF256" s="101" t="s">
        <v>590</v>
      </c>
      <c r="BG256" s="101" t="s">
        <v>590</v>
      </c>
      <c r="BH256" s="101" t="s">
        <v>590</v>
      </c>
      <c r="BI256" s="101" t="s">
        <v>590</v>
      </c>
      <c r="BJ256" s="109">
        <v>1516.2</v>
      </c>
      <c r="BK256" s="188">
        <v>0</v>
      </c>
      <c r="BL256" s="189">
        <v>0</v>
      </c>
      <c r="BM256" s="190">
        <v>0</v>
      </c>
      <c r="BN256" s="101" t="s">
        <v>590</v>
      </c>
      <c r="BO256" s="101" t="s">
        <v>590</v>
      </c>
      <c r="BP256" s="101" t="s">
        <v>590</v>
      </c>
      <c r="BQ256" s="101" t="s">
        <v>590</v>
      </c>
      <c r="BR256" s="101" t="s">
        <v>590</v>
      </c>
      <c r="BS256" s="101" t="s">
        <v>590</v>
      </c>
      <c r="BT256" s="101" t="s">
        <v>590</v>
      </c>
      <c r="BU256" s="101" t="s">
        <v>590</v>
      </c>
      <c r="BV256" s="101" t="s">
        <v>590</v>
      </c>
      <c r="BW256" s="101" t="s">
        <v>590</v>
      </c>
      <c r="BX256" s="101" t="s">
        <v>590</v>
      </c>
      <c r="BY256" s="101" t="s">
        <v>590</v>
      </c>
      <c r="BZ256" s="101" t="s">
        <v>590</v>
      </c>
      <c r="CA256" s="101">
        <v>128</v>
      </c>
      <c r="CB256" s="101">
        <v>14271</v>
      </c>
      <c r="CC256" s="101" t="s">
        <v>255</v>
      </c>
      <c r="CD256" s="101">
        <v>713704</v>
      </c>
      <c r="CE256" s="101" t="s">
        <v>1012</v>
      </c>
      <c r="CF256" s="101">
        <v>716122</v>
      </c>
    </row>
    <row r="257" spans="1:84" ht="143.25" thickBot="1">
      <c r="A257" s="101">
        <f t="shared" si="6"/>
        <v>171</v>
      </c>
      <c r="B257" s="101" t="s">
        <v>749</v>
      </c>
      <c r="C257" s="101" t="s">
        <v>750</v>
      </c>
      <c r="D257" s="211" t="s">
        <v>935</v>
      </c>
      <c r="E257" s="101" t="s">
        <v>175</v>
      </c>
      <c r="F257" s="101" t="s">
        <v>1009</v>
      </c>
      <c r="G257" s="103">
        <v>13984</v>
      </c>
      <c r="H257" s="103">
        <v>14041</v>
      </c>
      <c r="I257" s="101" t="s">
        <v>752</v>
      </c>
      <c r="J257" s="216">
        <v>45819</v>
      </c>
      <c r="K257" s="213">
        <v>46183</v>
      </c>
      <c r="L257" s="101">
        <v>14041</v>
      </c>
      <c r="M257" s="101" t="s">
        <v>590</v>
      </c>
      <c r="N257" s="101" t="s">
        <v>590</v>
      </c>
      <c r="O257" s="101" t="s">
        <v>590</v>
      </c>
      <c r="P257" s="101" t="s">
        <v>590</v>
      </c>
      <c r="Q257" s="101" t="s">
        <v>590</v>
      </c>
      <c r="R257" s="101" t="s">
        <v>590</v>
      </c>
      <c r="S257" s="101" t="s">
        <v>590</v>
      </c>
      <c r="T257" s="101" t="s">
        <v>590</v>
      </c>
      <c r="U257" s="101" t="s">
        <v>590</v>
      </c>
      <c r="V257" s="101" t="s">
        <v>590</v>
      </c>
      <c r="W257" s="101" t="s">
        <v>590</v>
      </c>
      <c r="X257" s="101" t="s">
        <v>590</v>
      </c>
      <c r="Y257" s="101" t="s">
        <v>1020</v>
      </c>
      <c r="Z257" s="101" t="s">
        <v>1021</v>
      </c>
      <c r="AA257" s="101" t="s">
        <v>777</v>
      </c>
      <c r="AB257" s="186">
        <v>46139</v>
      </c>
      <c r="AC257" s="103">
        <v>14276</v>
      </c>
      <c r="AD257" s="186">
        <v>46139</v>
      </c>
      <c r="AE257" s="186">
        <v>46503</v>
      </c>
      <c r="AF257" s="101" t="s">
        <v>982</v>
      </c>
      <c r="AG257" s="101" t="s">
        <v>805</v>
      </c>
      <c r="AH257" s="101" t="s">
        <v>590</v>
      </c>
      <c r="AI257" s="101" t="s">
        <v>590</v>
      </c>
      <c r="AJ257" s="101" t="s">
        <v>590</v>
      </c>
      <c r="AK257" s="126">
        <v>2784</v>
      </c>
      <c r="AL257" s="201" t="str">
        <f t="shared" si="7"/>
        <v>000022/2026</v>
      </c>
      <c r="AM257" s="101" t="s">
        <v>590</v>
      </c>
      <c r="AN257" s="101" t="s">
        <v>590</v>
      </c>
      <c r="AO257" s="101" t="s">
        <v>590</v>
      </c>
      <c r="AP257" s="101" t="s">
        <v>590</v>
      </c>
      <c r="AQ257" s="101" t="s">
        <v>590</v>
      </c>
      <c r="AR257" s="101" t="s">
        <v>590</v>
      </c>
      <c r="AS257" s="101" t="s">
        <v>590</v>
      </c>
      <c r="AT257" s="101" t="s">
        <v>590</v>
      </c>
      <c r="AU257" s="101" t="s">
        <v>590</v>
      </c>
      <c r="AV257" s="101" t="s">
        <v>590</v>
      </c>
      <c r="AW257" s="101" t="s">
        <v>590</v>
      </c>
      <c r="AX257" s="101" t="s">
        <v>590</v>
      </c>
      <c r="AY257" s="101" t="s">
        <v>590</v>
      </c>
      <c r="AZ257" s="101" t="s">
        <v>590</v>
      </c>
      <c r="BA257" s="101" t="s">
        <v>590</v>
      </c>
      <c r="BB257" s="101" t="s">
        <v>590</v>
      </c>
      <c r="BC257" s="101" t="s">
        <v>590</v>
      </c>
      <c r="BD257" s="101" t="s">
        <v>590</v>
      </c>
      <c r="BE257" s="101" t="s">
        <v>590</v>
      </c>
      <c r="BF257" s="101" t="s">
        <v>590</v>
      </c>
      <c r="BG257" s="101" t="s">
        <v>590</v>
      </c>
      <c r="BH257" s="101" t="s">
        <v>590</v>
      </c>
      <c r="BI257" s="101" t="s">
        <v>590</v>
      </c>
      <c r="BJ257" s="109">
        <v>2784</v>
      </c>
      <c r="BK257" s="188">
        <v>0</v>
      </c>
      <c r="BL257" s="189">
        <v>0</v>
      </c>
      <c r="BM257" s="190">
        <v>0</v>
      </c>
      <c r="BN257" s="101" t="s">
        <v>590</v>
      </c>
      <c r="BO257" s="101" t="s">
        <v>590</v>
      </c>
      <c r="BP257" s="101" t="s">
        <v>590</v>
      </c>
      <c r="BQ257" s="101" t="s">
        <v>590</v>
      </c>
      <c r="BR257" s="101" t="s">
        <v>590</v>
      </c>
      <c r="BS257" s="101" t="s">
        <v>590</v>
      </c>
      <c r="BT257" s="101" t="s">
        <v>590</v>
      </c>
      <c r="BU257" s="101" t="s">
        <v>590</v>
      </c>
      <c r="BV257" s="101" t="s">
        <v>590</v>
      </c>
      <c r="BW257" s="101" t="s">
        <v>590</v>
      </c>
      <c r="BX257" s="101" t="s">
        <v>590</v>
      </c>
      <c r="BY257" s="101" t="s">
        <v>590</v>
      </c>
      <c r="BZ257" s="101" t="s">
        <v>590</v>
      </c>
      <c r="CA257" s="101">
        <v>129</v>
      </c>
      <c r="CB257" s="101">
        <v>14271</v>
      </c>
      <c r="CC257" s="101" t="s">
        <v>255</v>
      </c>
      <c r="CD257" s="101">
        <v>713704</v>
      </c>
      <c r="CE257" s="101" t="s">
        <v>1012</v>
      </c>
      <c r="CF257" s="101">
        <v>716122</v>
      </c>
    </row>
    <row r="258" spans="1:84" ht="143.25" thickBot="1">
      <c r="A258" s="101">
        <f t="shared" si="6"/>
        <v>172</v>
      </c>
      <c r="B258" s="101" t="s">
        <v>749</v>
      </c>
      <c r="C258" s="101" t="s">
        <v>750</v>
      </c>
      <c r="D258" s="211" t="s">
        <v>935</v>
      </c>
      <c r="E258" s="101" t="s">
        <v>175</v>
      </c>
      <c r="F258" s="101" t="s">
        <v>1009</v>
      </c>
      <c r="G258" s="103">
        <v>13984</v>
      </c>
      <c r="H258" s="103">
        <v>14041</v>
      </c>
      <c r="I258" s="101" t="s">
        <v>752</v>
      </c>
      <c r="J258" s="216">
        <v>45819</v>
      </c>
      <c r="K258" s="213">
        <v>46183</v>
      </c>
      <c r="L258" s="101">
        <v>14041</v>
      </c>
      <c r="M258" s="101" t="s">
        <v>590</v>
      </c>
      <c r="N258" s="101" t="s">
        <v>590</v>
      </c>
      <c r="O258" s="101" t="s">
        <v>590</v>
      </c>
      <c r="P258" s="101" t="s">
        <v>590</v>
      </c>
      <c r="Q258" s="101" t="s">
        <v>590</v>
      </c>
      <c r="R258" s="101" t="s">
        <v>590</v>
      </c>
      <c r="S258" s="101" t="s">
        <v>590</v>
      </c>
      <c r="T258" s="101" t="s">
        <v>590</v>
      </c>
      <c r="U258" s="101" t="s">
        <v>590</v>
      </c>
      <c r="V258" s="101" t="s">
        <v>590</v>
      </c>
      <c r="W258" s="101" t="s">
        <v>590</v>
      </c>
      <c r="X258" s="101" t="s">
        <v>590</v>
      </c>
      <c r="Y258" s="101" t="s">
        <v>1022</v>
      </c>
      <c r="Z258" s="101" t="s">
        <v>1023</v>
      </c>
      <c r="AA258" s="101" t="s">
        <v>781</v>
      </c>
      <c r="AB258" s="186">
        <v>46139</v>
      </c>
      <c r="AC258" s="103">
        <v>14276</v>
      </c>
      <c r="AD258" s="186">
        <v>46139</v>
      </c>
      <c r="AE258" s="186">
        <v>46503</v>
      </c>
      <c r="AF258" s="101" t="s">
        <v>982</v>
      </c>
      <c r="AG258" s="101" t="s">
        <v>805</v>
      </c>
      <c r="AH258" s="101" t="s">
        <v>590</v>
      </c>
      <c r="AI258" s="101" t="s">
        <v>590</v>
      </c>
      <c r="AJ258" s="101" t="s">
        <v>590</v>
      </c>
      <c r="AK258" s="126">
        <v>1300</v>
      </c>
      <c r="AL258" s="201" t="str">
        <f t="shared" si="7"/>
        <v>000023/2026</v>
      </c>
      <c r="AM258" s="101" t="s">
        <v>590</v>
      </c>
      <c r="AN258" s="101" t="s">
        <v>590</v>
      </c>
      <c r="AO258" s="101" t="s">
        <v>590</v>
      </c>
      <c r="AP258" s="101" t="s">
        <v>590</v>
      </c>
      <c r="AQ258" s="101" t="s">
        <v>590</v>
      </c>
      <c r="AR258" s="101" t="s">
        <v>590</v>
      </c>
      <c r="AS258" s="101" t="s">
        <v>590</v>
      </c>
      <c r="AT258" s="101" t="s">
        <v>590</v>
      </c>
      <c r="AU258" s="101" t="s">
        <v>590</v>
      </c>
      <c r="AV258" s="101" t="s">
        <v>590</v>
      </c>
      <c r="AW258" s="101" t="s">
        <v>590</v>
      </c>
      <c r="AX258" s="101" t="s">
        <v>590</v>
      </c>
      <c r="AY258" s="101" t="s">
        <v>590</v>
      </c>
      <c r="AZ258" s="101" t="s">
        <v>590</v>
      </c>
      <c r="BA258" s="101" t="s">
        <v>590</v>
      </c>
      <c r="BB258" s="101" t="s">
        <v>590</v>
      </c>
      <c r="BC258" s="101" t="s">
        <v>590</v>
      </c>
      <c r="BD258" s="101" t="s">
        <v>590</v>
      </c>
      <c r="BE258" s="101" t="s">
        <v>590</v>
      </c>
      <c r="BF258" s="101" t="s">
        <v>590</v>
      </c>
      <c r="BG258" s="101" t="s">
        <v>590</v>
      </c>
      <c r="BH258" s="101" t="s">
        <v>590</v>
      </c>
      <c r="BI258" s="101" t="s">
        <v>590</v>
      </c>
      <c r="BJ258" s="109">
        <v>1300</v>
      </c>
      <c r="BK258" s="188">
        <v>0</v>
      </c>
      <c r="BL258" s="189">
        <v>0</v>
      </c>
      <c r="BM258" s="190">
        <v>0</v>
      </c>
      <c r="BN258" s="101" t="s">
        <v>590</v>
      </c>
      <c r="BO258" s="101" t="s">
        <v>590</v>
      </c>
      <c r="BP258" s="101" t="s">
        <v>590</v>
      </c>
      <c r="BQ258" s="101" t="s">
        <v>590</v>
      </c>
      <c r="BR258" s="101" t="s">
        <v>590</v>
      </c>
      <c r="BS258" s="101" t="s">
        <v>590</v>
      </c>
      <c r="BT258" s="101" t="s">
        <v>590</v>
      </c>
      <c r="BU258" s="101" t="s">
        <v>590</v>
      </c>
      <c r="BV258" s="101" t="s">
        <v>590</v>
      </c>
      <c r="BW258" s="101" t="s">
        <v>590</v>
      </c>
      <c r="BX258" s="101" t="s">
        <v>590</v>
      </c>
      <c r="BY258" s="101" t="s">
        <v>590</v>
      </c>
      <c r="BZ258" s="101" t="s">
        <v>590</v>
      </c>
      <c r="CA258" s="101">
        <v>130</v>
      </c>
      <c r="CB258" s="101">
        <v>14271</v>
      </c>
      <c r="CC258" s="101" t="s">
        <v>255</v>
      </c>
      <c r="CD258" s="101">
        <v>713704</v>
      </c>
      <c r="CE258" s="101" t="s">
        <v>1012</v>
      </c>
      <c r="CF258" s="101">
        <v>716122</v>
      </c>
    </row>
    <row r="259" spans="1:84" ht="143.25" thickBot="1">
      <c r="A259" s="101">
        <f t="shared" ref="A259:A263" si="8">A258+1</f>
        <v>173</v>
      </c>
      <c r="B259" s="101" t="s">
        <v>749</v>
      </c>
      <c r="C259" s="101" t="s">
        <v>750</v>
      </c>
      <c r="D259" s="211" t="s">
        <v>935</v>
      </c>
      <c r="E259" s="101" t="s">
        <v>175</v>
      </c>
      <c r="F259" s="101" t="s">
        <v>1009</v>
      </c>
      <c r="G259" s="103">
        <v>13984</v>
      </c>
      <c r="H259" s="103">
        <v>14041</v>
      </c>
      <c r="I259" s="101" t="s">
        <v>752</v>
      </c>
      <c r="J259" s="216">
        <v>45819</v>
      </c>
      <c r="K259" s="213">
        <v>46183</v>
      </c>
      <c r="L259" s="101">
        <v>14041</v>
      </c>
      <c r="M259" s="101" t="s">
        <v>590</v>
      </c>
      <c r="N259" s="101" t="s">
        <v>590</v>
      </c>
      <c r="O259" s="101" t="s">
        <v>590</v>
      </c>
      <c r="P259" s="101" t="s">
        <v>590</v>
      </c>
      <c r="Q259" s="101" t="s">
        <v>590</v>
      </c>
      <c r="R259" s="101" t="s">
        <v>590</v>
      </c>
      <c r="S259" s="101" t="s">
        <v>590</v>
      </c>
      <c r="T259" s="101" t="s">
        <v>590</v>
      </c>
      <c r="U259" s="101" t="s">
        <v>590</v>
      </c>
      <c r="V259" s="101" t="s">
        <v>590</v>
      </c>
      <c r="W259" s="101" t="s">
        <v>590</v>
      </c>
      <c r="X259" s="101" t="s">
        <v>590</v>
      </c>
      <c r="Y259" s="101" t="s">
        <v>1024</v>
      </c>
      <c r="Z259" s="101" t="s">
        <v>1025</v>
      </c>
      <c r="AA259" s="101" t="s">
        <v>785</v>
      </c>
      <c r="AB259" s="186">
        <v>46139</v>
      </c>
      <c r="AC259" s="103">
        <v>14276</v>
      </c>
      <c r="AD259" s="186">
        <v>46139</v>
      </c>
      <c r="AE259" s="186">
        <v>46503</v>
      </c>
      <c r="AF259" s="101" t="s">
        <v>982</v>
      </c>
      <c r="AG259" s="101" t="s">
        <v>805</v>
      </c>
      <c r="AH259" s="101" t="s">
        <v>590</v>
      </c>
      <c r="AI259" s="101" t="s">
        <v>590</v>
      </c>
      <c r="AJ259" s="101" t="s">
        <v>590</v>
      </c>
      <c r="AK259" s="126">
        <v>9552</v>
      </c>
      <c r="AL259" s="201" t="str">
        <f t="shared" si="7"/>
        <v>000024/2026</v>
      </c>
      <c r="AM259" s="101" t="s">
        <v>590</v>
      </c>
      <c r="AN259" s="101" t="s">
        <v>590</v>
      </c>
      <c r="AO259" s="101" t="s">
        <v>590</v>
      </c>
      <c r="AP259" s="101" t="s">
        <v>590</v>
      </c>
      <c r="AQ259" s="101" t="s">
        <v>590</v>
      </c>
      <c r="AR259" s="101" t="s">
        <v>590</v>
      </c>
      <c r="AS259" s="101" t="s">
        <v>590</v>
      </c>
      <c r="AT259" s="101" t="s">
        <v>590</v>
      </c>
      <c r="AU259" s="101" t="s">
        <v>590</v>
      </c>
      <c r="AV259" s="101" t="s">
        <v>590</v>
      </c>
      <c r="AW259" s="101" t="s">
        <v>590</v>
      </c>
      <c r="AX259" s="101" t="s">
        <v>590</v>
      </c>
      <c r="AY259" s="101" t="s">
        <v>590</v>
      </c>
      <c r="AZ259" s="101" t="s">
        <v>590</v>
      </c>
      <c r="BA259" s="101" t="s">
        <v>590</v>
      </c>
      <c r="BB259" s="101" t="s">
        <v>590</v>
      </c>
      <c r="BC259" s="101" t="s">
        <v>590</v>
      </c>
      <c r="BD259" s="101" t="s">
        <v>590</v>
      </c>
      <c r="BE259" s="101" t="s">
        <v>590</v>
      </c>
      <c r="BF259" s="101" t="s">
        <v>590</v>
      </c>
      <c r="BG259" s="101" t="s">
        <v>590</v>
      </c>
      <c r="BH259" s="101" t="s">
        <v>590</v>
      </c>
      <c r="BI259" s="101" t="s">
        <v>590</v>
      </c>
      <c r="BJ259" s="109">
        <v>9552</v>
      </c>
      <c r="BK259" s="188">
        <v>0</v>
      </c>
      <c r="BL259" s="189">
        <v>9552</v>
      </c>
      <c r="BM259" s="190">
        <v>0</v>
      </c>
      <c r="BN259" s="101" t="s">
        <v>590</v>
      </c>
      <c r="BO259" s="101" t="s">
        <v>590</v>
      </c>
      <c r="BP259" s="101" t="s">
        <v>590</v>
      </c>
      <c r="BQ259" s="101" t="s">
        <v>590</v>
      </c>
      <c r="BR259" s="101" t="s">
        <v>590</v>
      </c>
      <c r="BS259" s="101" t="s">
        <v>590</v>
      </c>
      <c r="BT259" s="101" t="s">
        <v>590</v>
      </c>
      <c r="BU259" s="101" t="s">
        <v>590</v>
      </c>
      <c r="BV259" s="101" t="s">
        <v>590</v>
      </c>
      <c r="BW259" s="101" t="s">
        <v>590</v>
      </c>
      <c r="BX259" s="101" t="s">
        <v>590</v>
      </c>
      <c r="BY259" s="101" t="s">
        <v>590</v>
      </c>
      <c r="BZ259" s="101" t="s">
        <v>590</v>
      </c>
      <c r="CA259" s="101">
        <v>131</v>
      </c>
      <c r="CB259" s="101">
        <v>14271</v>
      </c>
      <c r="CC259" s="101" t="s">
        <v>255</v>
      </c>
      <c r="CD259" s="101">
        <v>713704</v>
      </c>
      <c r="CE259" s="101" t="s">
        <v>1012</v>
      </c>
      <c r="CF259" s="101">
        <v>716122</v>
      </c>
    </row>
    <row r="260" spans="1:84" ht="143.25" thickBot="1">
      <c r="A260" s="101">
        <f t="shared" si="8"/>
        <v>174</v>
      </c>
      <c r="B260" s="101" t="s">
        <v>749</v>
      </c>
      <c r="C260" s="101" t="s">
        <v>750</v>
      </c>
      <c r="D260" s="211" t="s">
        <v>935</v>
      </c>
      <c r="E260" s="101" t="s">
        <v>175</v>
      </c>
      <c r="F260" s="101" t="s">
        <v>1009</v>
      </c>
      <c r="G260" s="103">
        <v>13984</v>
      </c>
      <c r="H260" s="103">
        <v>14041</v>
      </c>
      <c r="I260" s="101" t="s">
        <v>752</v>
      </c>
      <c r="J260" s="216">
        <v>45819</v>
      </c>
      <c r="K260" s="213">
        <v>46183</v>
      </c>
      <c r="L260" s="101">
        <v>14041</v>
      </c>
      <c r="M260" s="101" t="s">
        <v>590</v>
      </c>
      <c r="N260" s="101" t="s">
        <v>590</v>
      </c>
      <c r="O260" s="101" t="s">
        <v>590</v>
      </c>
      <c r="P260" s="101" t="s">
        <v>590</v>
      </c>
      <c r="Q260" s="101" t="s">
        <v>590</v>
      </c>
      <c r="R260" s="101" t="s">
        <v>590</v>
      </c>
      <c r="S260" s="101" t="s">
        <v>590</v>
      </c>
      <c r="T260" s="101" t="s">
        <v>590</v>
      </c>
      <c r="U260" s="101" t="s">
        <v>590</v>
      </c>
      <c r="V260" s="101" t="s">
        <v>590</v>
      </c>
      <c r="W260" s="101" t="s">
        <v>590</v>
      </c>
      <c r="X260" s="101" t="s">
        <v>590</v>
      </c>
      <c r="Y260" s="101" t="s">
        <v>1026</v>
      </c>
      <c r="Z260" s="101" t="s">
        <v>837</v>
      </c>
      <c r="AA260" s="101" t="s">
        <v>759</v>
      </c>
      <c r="AB260" s="186">
        <v>46139</v>
      </c>
      <c r="AC260" s="103">
        <v>14276</v>
      </c>
      <c r="AD260" s="186">
        <v>46139</v>
      </c>
      <c r="AE260" s="186">
        <v>46503</v>
      </c>
      <c r="AF260" s="101" t="s">
        <v>982</v>
      </c>
      <c r="AG260" s="101" t="s">
        <v>805</v>
      </c>
      <c r="AH260" s="101" t="s">
        <v>590</v>
      </c>
      <c r="AI260" s="101" t="s">
        <v>590</v>
      </c>
      <c r="AJ260" s="101" t="s">
        <v>590</v>
      </c>
      <c r="AK260" s="126">
        <v>16016</v>
      </c>
      <c r="AL260" s="201" t="str">
        <f t="shared" si="7"/>
        <v>000025/2026</v>
      </c>
      <c r="AM260" s="101" t="s">
        <v>590</v>
      </c>
      <c r="AN260" s="101" t="s">
        <v>590</v>
      </c>
      <c r="AO260" s="101" t="s">
        <v>590</v>
      </c>
      <c r="AP260" s="101" t="s">
        <v>590</v>
      </c>
      <c r="AQ260" s="101" t="s">
        <v>590</v>
      </c>
      <c r="AR260" s="101" t="s">
        <v>590</v>
      </c>
      <c r="AS260" s="101" t="s">
        <v>590</v>
      </c>
      <c r="AT260" s="101" t="s">
        <v>590</v>
      </c>
      <c r="AU260" s="101" t="s">
        <v>590</v>
      </c>
      <c r="AV260" s="101" t="s">
        <v>590</v>
      </c>
      <c r="AW260" s="101" t="s">
        <v>590</v>
      </c>
      <c r="AX260" s="101" t="s">
        <v>590</v>
      </c>
      <c r="AY260" s="101" t="s">
        <v>590</v>
      </c>
      <c r="AZ260" s="101" t="s">
        <v>590</v>
      </c>
      <c r="BA260" s="101" t="s">
        <v>590</v>
      </c>
      <c r="BB260" s="101" t="s">
        <v>590</v>
      </c>
      <c r="BC260" s="101" t="s">
        <v>590</v>
      </c>
      <c r="BD260" s="101" t="s">
        <v>590</v>
      </c>
      <c r="BE260" s="101" t="s">
        <v>590</v>
      </c>
      <c r="BF260" s="101" t="s">
        <v>590</v>
      </c>
      <c r="BG260" s="101" t="s">
        <v>590</v>
      </c>
      <c r="BH260" s="101" t="s">
        <v>590</v>
      </c>
      <c r="BI260" s="101" t="s">
        <v>590</v>
      </c>
      <c r="BJ260" s="109">
        <v>16016</v>
      </c>
      <c r="BK260" s="188">
        <v>0</v>
      </c>
      <c r="BL260" s="189">
        <v>5260</v>
      </c>
      <c r="BM260" s="190">
        <v>0</v>
      </c>
      <c r="BN260" s="101" t="s">
        <v>590</v>
      </c>
      <c r="BO260" s="101" t="s">
        <v>590</v>
      </c>
      <c r="BP260" s="101" t="s">
        <v>590</v>
      </c>
      <c r="BQ260" s="101" t="s">
        <v>590</v>
      </c>
      <c r="BR260" s="101" t="s">
        <v>590</v>
      </c>
      <c r="BS260" s="101" t="s">
        <v>590</v>
      </c>
      <c r="BT260" s="101" t="s">
        <v>590</v>
      </c>
      <c r="BU260" s="101" t="s">
        <v>590</v>
      </c>
      <c r="BV260" s="101" t="s">
        <v>590</v>
      </c>
      <c r="BW260" s="101" t="s">
        <v>590</v>
      </c>
      <c r="BX260" s="101" t="s">
        <v>590</v>
      </c>
      <c r="BY260" s="101" t="s">
        <v>590</v>
      </c>
      <c r="BZ260" s="101" t="s">
        <v>590</v>
      </c>
      <c r="CA260" s="101">
        <v>132</v>
      </c>
      <c r="CB260" s="101">
        <v>14271</v>
      </c>
      <c r="CC260" s="101" t="s">
        <v>255</v>
      </c>
      <c r="CD260" s="101">
        <v>713704</v>
      </c>
      <c r="CE260" s="101" t="s">
        <v>1012</v>
      </c>
      <c r="CF260" s="101">
        <v>716122</v>
      </c>
    </row>
    <row r="261" spans="1:84" ht="143.25" thickBot="1">
      <c r="A261" s="101">
        <f t="shared" si="8"/>
        <v>175</v>
      </c>
      <c r="B261" s="101" t="s">
        <v>749</v>
      </c>
      <c r="C261" s="101" t="s">
        <v>750</v>
      </c>
      <c r="D261" s="211" t="s">
        <v>935</v>
      </c>
      <c r="E261" s="101" t="s">
        <v>175</v>
      </c>
      <c r="F261" s="101" t="s">
        <v>1009</v>
      </c>
      <c r="G261" s="103">
        <v>13984</v>
      </c>
      <c r="H261" s="103">
        <v>14041</v>
      </c>
      <c r="I261" s="101" t="s">
        <v>752</v>
      </c>
      <c r="J261" s="216">
        <v>45819</v>
      </c>
      <c r="K261" s="213">
        <v>46183</v>
      </c>
      <c r="L261" s="101">
        <v>14041</v>
      </c>
      <c r="M261" s="101" t="s">
        <v>590</v>
      </c>
      <c r="N261" s="101" t="s">
        <v>590</v>
      </c>
      <c r="O261" s="101" t="s">
        <v>590</v>
      </c>
      <c r="P261" s="101" t="s">
        <v>590</v>
      </c>
      <c r="Q261" s="101" t="s">
        <v>590</v>
      </c>
      <c r="R261" s="101" t="s">
        <v>590</v>
      </c>
      <c r="S261" s="101" t="s">
        <v>590</v>
      </c>
      <c r="T261" s="101" t="s">
        <v>590</v>
      </c>
      <c r="U261" s="101" t="s">
        <v>590</v>
      </c>
      <c r="V261" s="101" t="s">
        <v>590</v>
      </c>
      <c r="W261" s="101" t="s">
        <v>590</v>
      </c>
      <c r="X261" s="101" t="s">
        <v>590</v>
      </c>
      <c r="Y261" s="101" t="s">
        <v>1027</v>
      </c>
      <c r="Z261" s="101" t="s">
        <v>1028</v>
      </c>
      <c r="AA261" s="101" t="s">
        <v>789</v>
      </c>
      <c r="AB261" s="186">
        <v>46140</v>
      </c>
      <c r="AC261" s="103">
        <v>14276</v>
      </c>
      <c r="AD261" s="186">
        <v>46140</v>
      </c>
      <c r="AE261" s="186">
        <v>46504</v>
      </c>
      <c r="AF261" s="101" t="s">
        <v>982</v>
      </c>
      <c r="AG261" s="101" t="s">
        <v>805</v>
      </c>
      <c r="AH261" s="101" t="s">
        <v>590</v>
      </c>
      <c r="AI261" s="101" t="s">
        <v>590</v>
      </c>
      <c r="AJ261" s="101" t="s">
        <v>590</v>
      </c>
      <c r="AK261" s="126">
        <v>8100.7</v>
      </c>
      <c r="AL261" s="201" t="str">
        <f t="shared" si="7"/>
        <v>000026/2026</v>
      </c>
      <c r="AM261" s="101" t="s">
        <v>590</v>
      </c>
      <c r="AN261" s="101" t="s">
        <v>590</v>
      </c>
      <c r="AO261" s="101" t="s">
        <v>590</v>
      </c>
      <c r="AP261" s="101" t="s">
        <v>590</v>
      </c>
      <c r="AQ261" s="101" t="s">
        <v>590</v>
      </c>
      <c r="AR261" s="101" t="s">
        <v>590</v>
      </c>
      <c r="AS261" s="101" t="s">
        <v>590</v>
      </c>
      <c r="AT261" s="101" t="s">
        <v>590</v>
      </c>
      <c r="AU261" s="101" t="s">
        <v>590</v>
      </c>
      <c r="AV261" s="101" t="s">
        <v>590</v>
      </c>
      <c r="AW261" s="101" t="s">
        <v>590</v>
      </c>
      <c r="AX261" s="101" t="s">
        <v>590</v>
      </c>
      <c r="AY261" s="101" t="s">
        <v>590</v>
      </c>
      <c r="AZ261" s="101" t="s">
        <v>590</v>
      </c>
      <c r="BA261" s="101" t="s">
        <v>590</v>
      </c>
      <c r="BB261" s="101" t="s">
        <v>590</v>
      </c>
      <c r="BC261" s="101" t="s">
        <v>590</v>
      </c>
      <c r="BD261" s="101" t="s">
        <v>590</v>
      </c>
      <c r="BE261" s="101" t="s">
        <v>590</v>
      </c>
      <c r="BF261" s="101" t="s">
        <v>590</v>
      </c>
      <c r="BG261" s="101" t="s">
        <v>590</v>
      </c>
      <c r="BH261" s="101" t="s">
        <v>590</v>
      </c>
      <c r="BI261" s="101" t="s">
        <v>590</v>
      </c>
      <c r="BJ261" s="109">
        <v>8100.7</v>
      </c>
      <c r="BK261" s="188">
        <v>0</v>
      </c>
      <c r="BL261" s="189">
        <v>0</v>
      </c>
      <c r="BM261" s="190">
        <v>0</v>
      </c>
      <c r="BN261" s="101" t="s">
        <v>590</v>
      </c>
      <c r="BO261" s="101" t="s">
        <v>590</v>
      </c>
      <c r="BP261" s="101" t="s">
        <v>590</v>
      </c>
      <c r="BQ261" s="101" t="s">
        <v>590</v>
      </c>
      <c r="BR261" s="101" t="s">
        <v>590</v>
      </c>
      <c r="BS261" s="101" t="s">
        <v>590</v>
      </c>
      <c r="BT261" s="101" t="s">
        <v>590</v>
      </c>
      <c r="BU261" s="101" t="s">
        <v>590</v>
      </c>
      <c r="BV261" s="101" t="s">
        <v>590</v>
      </c>
      <c r="BW261" s="101" t="s">
        <v>590</v>
      </c>
      <c r="BX261" s="101" t="s">
        <v>590</v>
      </c>
      <c r="BY261" s="101" t="s">
        <v>590</v>
      </c>
      <c r="BZ261" s="101" t="s">
        <v>590</v>
      </c>
      <c r="CA261" s="101">
        <v>133</v>
      </c>
      <c r="CB261" s="101">
        <v>14271</v>
      </c>
      <c r="CC261" s="101" t="s">
        <v>255</v>
      </c>
      <c r="CD261" s="101">
        <v>713704</v>
      </c>
      <c r="CE261" s="101" t="s">
        <v>1012</v>
      </c>
      <c r="CF261" s="101">
        <v>716122</v>
      </c>
    </row>
    <row r="262" spans="1:84" ht="271.5" thickBot="1">
      <c r="A262" s="101">
        <f t="shared" si="8"/>
        <v>176</v>
      </c>
      <c r="B262" s="125" t="s">
        <v>913</v>
      </c>
      <c r="C262" s="101" t="s">
        <v>914</v>
      </c>
      <c r="D262" s="101" t="s">
        <v>915</v>
      </c>
      <c r="E262" s="101" t="s">
        <v>175</v>
      </c>
      <c r="F262" s="198" t="s">
        <v>916</v>
      </c>
      <c r="G262" s="125" t="s">
        <v>917</v>
      </c>
      <c r="H262" s="125" t="s">
        <v>918</v>
      </c>
      <c r="I262" s="125" t="s">
        <v>919</v>
      </c>
      <c r="J262" s="186">
        <v>45762</v>
      </c>
      <c r="K262" s="207">
        <v>46126</v>
      </c>
      <c r="L262" s="125" t="s">
        <v>918</v>
      </c>
      <c r="M262" s="101" t="s">
        <v>590</v>
      </c>
      <c r="N262" s="101" t="s">
        <v>590</v>
      </c>
      <c r="O262" s="101" t="s">
        <v>590</v>
      </c>
      <c r="P262" s="101" t="s">
        <v>590</v>
      </c>
      <c r="Q262" s="101" t="s">
        <v>590</v>
      </c>
      <c r="R262" s="101" t="s">
        <v>590</v>
      </c>
      <c r="S262" s="101" t="s">
        <v>590</v>
      </c>
      <c r="T262" s="101" t="s">
        <v>590</v>
      </c>
      <c r="U262" s="101" t="s">
        <v>590</v>
      </c>
      <c r="V262" s="101" t="s">
        <v>590</v>
      </c>
      <c r="W262" s="101" t="s">
        <v>590</v>
      </c>
      <c r="X262" s="101" t="s">
        <v>590</v>
      </c>
      <c r="Y262" s="101" t="s">
        <v>1029</v>
      </c>
      <c r="Z262" s="101" t="s">
        <v>921</v>
      </c>
      <c r="AA262" s="101" t="s">
        <v>922</v>
      </c>
      <c r="AB262" s="186">
        <v>46140</v>
      </c>
      <c r="AC262" s="103">
        <v>14276</v>
      </c>
      <c r="AD262" s="186">
        <v>46141</v>
      </c>
      <c r="AE262" s="186">
        <v>46505</v>
      </c>
      <c r="AF262" s="101">
        <v>1753</v>
      </c>
      <c r="AG262" s="101" t="s">
        <v>924</v>
      </c>
      <c r="AH262" s="101" t="s">
        <v>590</v>
      </c>
      <c r="AI262" s="101" t="s">
        <v>590</v>
      </c>
      <c r="AJ262" s="101" t="s">
        <v>590</v>
      </c>
      <c r="AK262" s="126">
        <v>68493.149999999994</v>
      </c>
      <c r="AL262" s="201" t="str">
        <f t="shared" si="7"/>
        <v>000027/2026</v>
      </c>
      <c r="AM262" s="101" t="s">
        <v>590</v>
      </c>
      <c r="AN262" s="101" t="s">
        <v>590</v>
      </c>
      <c r="AO262" s="101" t="s">
        <v>590</v>
      </c>
      <c r="AP262" s="101" t="s">
        <v>590</v>
      </c>
      <c r="AQ262" s="101" t="s">
        <v>590</v>
      </c>
      <c r="AR262" s="101" t="s">
        <v>590</v>
      </c>
      <c r="AS262" s="101" t="s">
        <v>590</v>
      </c>
      <c r="AT262" s="101" t="s">
        <v>590</v>
      </c>
      <c r="AU262" s="101" t="s">
        <v>590</v>
      </c>
      <c r="AV262" s="101" t="s">
        <v>590</v>
      </c>
      <c r="AW262" s="101" t="s">
        <v>590</v>
      </c>
      <c r="AX262" s="101" t="s">
        <v>590</v>
      </c>
      <c r="AY262" s="101" t="s">
        <v>590</v>
      </c>
      <c r="AZ262" s="101" t="s">
        <v>590</v>
      </c>
      <c r="BA262" s="101" t="s">
        <v>590</v>
      </c>
      <c r="BB262" s="101" t="s">
        <v>590</v>
      </c>
      <c r="BC262" s="101" t="s">
        <v>590</v>
      </c>
      <c r="BD262" s="101" t="s">
        <v>590</v>
      </c>
      <c r="BE262" s="101" t="s">
        <v>590</v>
      </c>
      <c r="BF262" s="101" t="s">
        <v>590</v>
      </c>
      <c r="BG262" s="101" t="s">
        <v>590</v>
      </c>
      <c r="BH262" s="101" t="s">
        <v>590</v>
      </c>
      <c r="BI262" s="101" t="s">
        <v>590</v>
      </c>
      <c r="BJ262" s="109">
        <v>68493.149999999994</v>
      </c>
      <c r="BK262" s="188">
        <v>0</v>
      </c>
      <c r="BL262" s="189">
        <v>0</v>
      </c>
      <c r="BM262" s="190">
        <v>0</v>
      </c>
      <c r="BN262" s="101" t="s">
        <v>590</v>
      </c>
      <c r="BO262" s="101" t="s">
        <v>590</v>
      </c>
      <c r="BP262" s="101" t="s">
        <v>590</v>
      </c>
      <c r="BQ262" s="101" t="s">
        <v>590</v>
      </c>
      <c r="BR262" s="101" t="s">
        <v>590</v>
      </c>
      <c r="BS262" s="101" t="s">
        <v>590</v>
      </c>
      <c r="BT262" s="101" t="s">
        <v>590</v>
      </c>
      <c r="BU262" s="101" t="s">
        <v>590</v>
      </c>
      <c r="BV262" s="101" t="s">
        <v>590</v>
      </c>
      <c r="BW262" s="101" t="s">
        <v>590</v>
      </c>
      <c r="BX262" s="101" t="s">
        <v>590</v>
      </c>
      <c r="BY262" s="101" t="s">
        <v>590</v>
      </c>
      <c r="BZ262" s="101" t="s">
        <v>590</v>
      </c>
      <c r="CA262" s="101">
        <v>134</v>
      </c>
      <c r="CB262" s="101">
        <v>14271</v>
      </c>
      <c r="CC262" s="101" t="s">
        <v>925</v>
      </c>
      <c r="CD262" s="101">
        <v>715462</v>
      </c>
      <c r="CE262" s="101" t="s">
        <v>1030</v>
      </c>
      <c r="CF262" s="101">
        <v>712570</v>
      </c>
    </row>
    <row r="263" spans="1:84" ht="214.5" thickBot="1">
      <c r="A263" s="101">
        <f t="shared" si="8"/>
        <v>177</v>
      </c>
      <c r="B263" s="125" t="s">
        <v>1031</v>
      </c>
      <c r="C263" s="101" t="s">
        <v>1032</v>
      </c>
      <c r="D263" s="101" t="s">
        <v>935</v>
      </c>
      <c r="E263" s="101" t="s">
        <v>175</v>
      </c>
      <c r="F263" s="202" t="s">
        <v>1033</v>
      </c>
      <c r="G263" s="103">
        <v>14180</v>
      </c>
      <c r="H263" s="103">
        <v>14234</v>
      </c>
      <c r="I263" s="215">
        <v>46023</v>
      </c>
      <c r="J263" s="102">
        <v>46111</v>
      </c>
      <c r="K263" s="102">
        <v>46476</v>
      </c>
      <c r="L263" s="101">
        <v>14234</v>
      </c>
      <c r="M263" s="101" t="s">
        <v>590</v>
      </c>
      <c r="N263" s="101" t="s">
        <v>590</v>
      </c>
      <c r="O263" s="101" t="s">
        <v>590</v>
      </c>
      <c r="P263" s="101" t="s">
        <v>590</v>
      </c>
      <c r="Q263" s="101" t="s">
        <v>590</v>
      </c>
      <c r="R263" s="101" t="s">
        <v>590</v>
      </c>
      <c r="S263" s="101" t="s">
        <v>590</v>
      </c>
      <c r="T263" s="101" t="s">
        <v>590</v>
      </c>
      <c r="U263" s="101" t="s">
        <v>590</v>
      </c>
      <c r="V263" s="101" t="s">
        <v>590</v>
      </c>
      <c r="W263" s="101" t="s">
        <v>590</v>
      </c>
      <c r="X263" s="101" t="s">
        <v>590</v>
      </c>
      <c r="Y263" s="101" t="s">
        <v>1034</v>
      </c>
      <c r="Z263" s="101" t="s">
        <v>1035</v>
      </c>
      <c r="AA263" s="101" t="s">
        <v>627</v>
      </c>
      <c r="AB263" s="186">
        <v>46160</v>
      </c>
      <c r="AC263" s="103">
        <v>14274</v>
      </c>
      <c r="AD263" s="186">
        <v>46160</v>
      </c>
      <c r="AE263" s="186">
        <v>46524</v>
      </c>
      <c r="AF263" s="101" t="s">
        <v>982</v>
      </c>
      <c r="AG263" s="101" t="s">
        <v>1036</v>
      </c>
      <c r="AH263" s="101" t="s">
        <v>590</v>
      </c>
      <c r="AI263" s="101" t="s">
        <v>590</v>
      </c>
      <c r="AJ263" s="101" t="s">
        <v>590</v>
      </c>
      <c r="AK263" s="126">
        <v>1750000</v>
      </c>
      <c r="AL263" s="201" t="str">
        <f t="shared" si="7"/>
        <v>000028/2026</v>
      </c>
      <c r="AM263" s="101" t="s">
        <v>590</v>
      </c>
      <c r="AN263" s="101" t="s">
        <v>590</v>
      </c>
      <c r="AO263" s="101" t="s">
        <v>590</v>
      </c>
      <c r="AP263" s="101" t="s">
        <v>590</v>
      </c>
      <c r="AQ263" s="101" t="s">
        <v>590</v>
      </c>
      <c r="AR263" s="101" t="s">
        <v>590</v>
      </c>
      <c r="AS263" s="101" t="s">
        <v>590</v>
      </c>
      <c r="AT263" s="101" t="s">
        <v>590</v>
      </c>
      <c r="AU263" s="101" t="s">
        <v>590</v>
      </c>
      <c r="AV263" s="101" t="s">
        <v>590</v>
      </c>
      <c r="AW263" s="101" t="s">
        <v>590</v>
      </c>
      <c r="AX263" s="101" t="s">
        <v>590</v>
      </c>
      <c r="AY263" s="101" t="s">
        <v>590</v>
      </c>
      <c r="AZ263" s="101" t="s">
        <v>590</v>
      </c>
      <c r="BA263" s="101" t="s">
        <v>590</v>
      </c>
      <c r="BB263" s="101" t="s">
        <v>590</v>
      </c>
      <c r="BC263" s="101" t="s">
        <v>590</v>
      </c>
      <c r="BD263" s="101" t="s">
        <v>590</v>
      </c>
      <c r="BE263" s="101" t="s">
        <v>590</v>
      </c>
      <c r="BF263" s="101" t="s">
        <v>590</v>
      </c>
      <c r="BG263" s="101" t="s">
        <v>590</v>
      </c>
      <c r="BH263" s="101" t="s">
        <v>590</v>
      </c>
      <c r="BI263" s="101" t="s">
        <v>590</v>
      </c>
      <c r="BJ263" s="109">
        <v>1750000</v>
      </c>
      <c r="BK263" s="188">
        <v>0</v>
      </c>
      <c r="BL263" s="189">
        <v>0</v>
      </c>
      <c r="BM263" s="190">
        <v>0</v>
      </c>
      <c r="BN263" s="101" t="s">
        <v>590</v>
      </c>
      <c r="BO263" s="101" t="s">
        <v>590</v>
      </c>
      <c r="BP263" s="101" t="s">
        <v>590</v>
      </c>
      <c r="BQ263" s="101" t="s">
        <v>590</v>
      </c>
      <c r="BR263" s="101" t="s">
        <v>590</v>
      </c>
      <c r="BS263" s="101" t="s">
        <v>590</v>
      </c>
      <c r="BT263" s="101" t="s">
        <v>590</v>
      </c>
      <c r="BU263" s="101" t="s">
        <v>590</v>
      </c>
      <c r="BV263" s="101" t="s">
        <v>590</v>
      </c>
      <c r="BW263" s="101" t="s">
        <v>590</v>
      </c>
      <c r="BX263" s="101" t="s">
        <v>590</v>
      </c>
      <c r="BY263" s="101" t="s">
        <v>590</v>
      </c>
      <c r="BZ263" s="101" t="s">
        <v>590</v>
      </c>
      <c r="CA263" s="101">
        <v>135</v>
      </c>
      <c r="CB263" s="101" t="s">
        <v>590</v>
      </c>
      <c r="CC263" s="101" t="s">
        <v>495</v>
      </c>
      <c r="CD263" s="101">
        <v>716524</v>
      </c>
      <c r="CE263" s="101" t="s">
        <v>448</v>
      </c>
      <c r="CF263" s="101">
        <v>714910</v>
      </c>
    </row>
    <row r="264" spans="1:84" ht="15.75" thickBot="1">
      <c r="A264" s="26"/>
      <c r="B264" s="26" t="s">
        <v>590</v>
      </c>
      <c r="C264" s="26" t="s">
        <v>590</v>
      </c>
      <c r="D264" s="26" t="s">
        <v>590</v>
      </c>
      <c r="E264" s="26" t="s">
        <v>590</v>
      </c>
      <c r="F264" s="26" t="s">
        <v>590</v>
      </c>
      <c r="G264" s="26" t="s">
        <v>590</v>
      </c>
      <c r="H264" s="26" t="s">
        <v>590</v>
      </c>
      <c r="I264" s="26" t="s">
        <v>590</v>
      </c>
      <c r="J264" s="26" t="s">
        <v>590</v>
      </c>
      <c r="K264" s="35" t="s">
        <v>590</v>
      </c>
      <c r="L264" s="26" t="s">
        <v>590</v>
      </c>
      <c r="M264" s="26" t="s">
        <v>590</v>
      </c>
      <c r="N264" s="26" t="s">
        <v>590</v>
      </c>
      <c r="O264" s="26" t="s">
        <v>590</v>
      </c>
      <c r="P264" s="26" t="s">
        <v>590</v>
      </c>
      <c r="Q264" s="26" t="s">
        <v>590</v>
      </c>
      <c r="R264" s="26" t="s">
        <v>590</v>
      </c>
      <c r="S264" s="26" t="s">
        <v>590</v>
      </c>
      <c r="T264" s="26" t="s">
        <v>590</v>
      </c>
      <c r="U264" s="26" t="s">
        <v>590</v>
      </c>
      <c r="V264" s="26" t="s">
        <v>590</v>
      </c>
      <c r="W264" s="26" t="s">
        <v>590</v>
      </c>
      <c r="X264" s="26" t="s">
        <v>590</v>
      </c>
      <c r="Y264" s="26" t="s">
        <v>590</v>
      </c>
      <c r="Z264" s="26" t="s">
        <v>590</v>
      </c>
      <c r="AA264" s="26" t="s">
        <v>590</v>
      </c>
      <c r="AB264" s="33" t="s">
        <v>590</v>
      </c>
      <c r="AC264" s="27" t="s">
        <v>590</v>
      </c>
      <c r="AD264" s="33" t="s">
        <v>590</v>
      </c>
      <c r="AE264" s="33" t="s">
        <v>590</v>
      </c>
      <c r="AF264" s="26" t="s">
        <v>590</v>
      </c>
      <c r="AG264" s="26" t="s">
        <v>590</v>
      </c>
      <c r="AH264" s="26" t="s">
        <v>590</v>
      </c>
      <c r="AI264" s="26" t="s">
        <v>590</v>
      </c>
      <c r="AJ264" s="26" t="s">
        <v>590</v>
      </c>
      <c r="AK264" s="29" t="s">
        <v>590</v>
      </c>
      <c r="AL264" s="34" t="str">
        <f t="shared" si="7"/>
        <v>_</v>
      </c>
      <c r="AM264" s="26" t="s">
        <v>590</v>
      </c>
      <c r="AN264" s="26" t="s">
        <v>590</v>
      </c>
      <c r="AO264" s="26" t="s">
        <v>590</v>
      </c>
      <c r="AP264" s="26" t="s">
        <v>590</v>
      </c>
      <c r="AQ264" s="26" t="s">
        <v>590</v>
      </c>
      <c r="AR264" s="26" t="s">
        <v>590</v>
      </c>
      <c r="AS264" s="26" t="s">
        <v>590</v>
      </c>
      <c r="AT264" s="26" t="s">
        <v>590</v>
      </c>
      <c r="AU264" s="26" t="s">
        <v>590</v>
      </c>
      <c r="AV264" s="26" t="s">
        <v>590</v>
      </c>
      <c r="AW264" s="26" t="s">
        <v>590</v>
      </c>
      <c r="AX264" s="26" t="s">
        <v>590</v>
      </c>
      <c r="AY264" s="26" t="s">
        <v>590</v>
      </c>
      <c r="AZ264" s="26" t="s">
        <v>590</v>
      </c>
      <c r="BA264" s="26" t="s">
        <v>590</v>
      </c>
      <c r="BB264" s="26" t="s">
        <v>590</v>
      </c>
      <c r="BC264" s="26" t="s">
        <v>590</v>
      </c>
      <c r="BD264" s="26" t="s">
        <v>590</v>
      </c>
      <c r="BE264" s="26" t="s">
        <v>590</v>
      </c>
      <c r="BF264" s="26" t="s">
        <v>590</v>
      </c>
      <c r="BG264" s="26" t="s">
        <v>590</v>
      </c>
      <c r="BH264" s="26" t="s">
        <v>590</v>
      </c>
      <c r="BI264" s="26" t="s">
        <v>590</v>
      </c>
      <c r="BJ264" s="28"/>
      <c r="BK264" s="30">
        <v>0</v>
      </c>
      <c r="BL264" s="31">
        <v>0</v>
      </c>
      <c r="BM264" s="32">
        <v>0</v>
      </c>
      <c r="BN264" s="26" t="s">
        <v>590</v>
      </c>
      <c r="BO264" s="26" t="s">
        <v>590</v>
      </c>
      <c r="BP264" s="26" t="s">
        <v>590</v>
      </c>
      <c r="BQ264" s="26" t="s">
        <v>590</v>
      </c>
      <c r="BR264" s="26" t="s">
        <v>590</v>
      </c>
      <c r="BS264" s="26" t="s">
        <v>590</v>
      </c>
      <c r="BT264" s="26" t="s">
        <v>590</v>
      </c>
      <c r="BU264" s="26" t="s">
        <v>590</v>
      </c>
      <c r="BV264" s="26" t="s">
        <v>590</v>
      </c>
      <c r="BW264" s="26" t="s">
        <v>590</v>
      </c>
      <c r="BX264" s="26" t="s">
        <v>590</v>
      </c>
      <c r="BY264" s="26" t="s">
        <v>590</v>
      </c>
      <c r="BZ264" s="26" t="s">
        <v>590</v>
      </c>
      <c r="CA264" s="26" t="s">
        <v>590</v>
      </c>
      <c r="CB264" s="26" t="s">
        <v>590</v>
      </c>
      <c r="CC264" s="26" t="s">
        <v>590</v>
      </c>
      <c r="CD264" s="26" t="s">
        <v>590</v>
      </c>
      <c r="CE264" s="26" t="s">
        <v>590</v>
      </c>
      <c r="CF264" s="26" t="s">
        <v>590</v>
      </c>
    </row>
    <row r="265" spans="1:84" ht="16.5" thickBot="1">
      <c r="A265" s="74" t="s">
        <v>1037</v>
      </c>
      <c r="B265" s="89"/>
      <c r="C265" s="89"/>
      <c r="D265" s="89"/>
      <c r="E265" s="89"/>
      <c r="F265" s="89"/>
      <c r="G265" s="89"/>
      <c r="H265" s="89"/>
      <c r="I265" s="89"/>
      <c r="J265" s="89"/>
      <c r="K265" s="89"/>
      <c r="L265" s="89"/>
      <c r="M265" s="89"/>
      <c r="N265" s="89"/>
      <c r="O265" s="89"/>
      <c r="P265" s="89"/>
      <c r="Q265" s="89"/>
      <c r="R265" s="89"/>
      <c r="S265" s="89"/>
      <c r="T265" s="89"/>
      <c r="U265" s="89"/>
      <c r="V265" s="89"/>
      <c r="W265" s="89"/>
      <c r="X265" s="89"/>
      <c r="Y265" s="89"/>
      <c r="Z265" s="89"/>
      <c r="AA265" s="90"/>
      <c r="AB265" s="36"/>
      <c r="AC265" s="37"/>
      <c r="AD265" s="36"/>
      <c r="AE265" s="36"/>
      <c r="AF265" s="37"/>
      <c r="AG265" s="37"/>
      <c r="AH265" s="37" t="s">
        <v>590</v>
      </c>
      <c r="AI265" s="37" t="s">
        <v>590</v>
      </c>
      <c r="AJ265" s="37" t="s">
        <v>590</v>
      </c>
      <c r="AK265" s="91"/>
      <c r="AL265" s="38">
        <f t="shared" si="7"/>
        <v>0</v>
      </c>
      <c r="AM265" s="37" t="s">
        <v>590</v>
      </c>
      <c r="AN265" s="37" t="s">
        <v>590</v>
      </c>
      <c r="AO265" s="39" t="s">
        <v>590</v>
      </c>
      <c r="AP265" s="37" t="s">
        <v>590</v>
      </c>
      <c r="AQ265" s="37" t="s">
        <v>590</v>
      </c>
      <c r="AR265" s="39" t="s">
        <v>590</v>
      </c>
      <c r="AS265" s="39" t="s">
        <v>590</v>
      </c>
      <c r="AT265" s="37" t="s">
        <v>590</v>
      </c>
      <c r="AU265" s="37" t="s">
        <v>590</v>
      </c>
      <c r="AV265" s="37" t="s">
        <v>590</v>
      </c>
      <c r="AW265" s="37" t="s">
        <v>590</v>
      </c>
      <c r="AX265" s="37" t="s">
        <v>590</v>
      </c>
      <c r="AY265" s="37" t="s">
        <v>590</v>
      </c>
      <c r="AZ265" s="37" t="s">
        <v>590</v>
      </c>
      <c r="BA265" s="37" t="s">
        <v>590</v>
      </c>
      <c r="BB265" s="37" t="s">
        <v>590</v>
      </c>
      <c r="BC265" s="37" t="s">
        <v>590</v>
      </c>
      <c r="BD265" s="37" t="s">
        <v>590</v>
      </c>
      <c r="BE265" s="37" t="s">
        <v>590</v>
      </c>
      <c r="BF265" s="37" t="s">
        <v>590</v>
      </c>
      <c r="BG265" s="37" t="s">
        <v>590</v>
      </c>
      <c r="BH265" s="37" t="s">
        <v>590</v>
      </c>
      <c r="BI265" s="37" t="s">
        <v>590</v>
      </c>
      <c r="BJ265" s="40" t="s">
        <v>177</v>
      </c>
      <c r="BK265" s="41">
        <f t="shared" ref="BK265:BM265" si="9">SUM(BK23:BK236)</f>
        <v>87661560.38000001</v>
      </c>
      <c r="BL265" s="42">
        <f t="shared" si="9"/>
        <v>16404143.300000003</v>
      </c>
      <c r="BM265" s="43">
        <f t="shared" si="9"/>
        <v>103521075.88000001</v>
      </c>
      <c r="BN265" s="37" t="s">
        <v>590</v>
      </c>
      <c r="BO265" s="37" t="s">
        <v>590</v>
      </c>
      <c r="BP265" s="37" t="s">
        <v>590</v>
      </c>
      <c r="BQ265" s="37" t="s">
        <v>590</v>
      </c>
      <c r="BR265" s="37" t="s">
        <v>590</v>
      </c>
      <c r="BS265" s="37" t="s">
        <v>590</v>
      </c>
      <c r="BT265" s="37" t="s">
        <v>590</v>
      </c>
      <c r="BU265" s="37" t="s">
        <v>590</v>
      </c>
      <c r="BV265" s="37" t="s">
        <v>590</v>
      </c>
      <c r="BW265" s="37" t="s">
        <v>590</v>
      </c>
      <c r="BX265" s="37" t="s">
        <v>590</v>
      </c>
      <c r="BY265" s="37" t="s">
        <v>590</v>
      </c>
      <c r="BZ265" s="37" t="s">
        <v>590</v>
      </c>
      <c r="CA265" s="37" t="s">
        <v>590</v>
      </c>
      <c r="CB265" s="37" t="s">
        <v>590</v>
      </c>
      <c r="CC265" s="37" t="s">
        <v>590</v>
      </c>
      <c r="CD265" s="37" t="s">
        <v>590</v>
      </c>
      <c r="CE265" s="37" t="s">
        <v>590</v>
      </c>
      <c r="CF265" s="37" t="s">
        <v>177</v>
      </c>
    </row>
    <row r="267" spans="1:84" ht="15.75">
      <c r="A267" s="48" t="s">
        <v>1045</v>
      </c>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row>
    <row r="268" spans="1:84" ht="15.75">
      <c r="A268" s="49" t="s">
        <v>1040</v>
      </c>
      <c r="B268" s="49"/>
      <c r="C268" s="49"/>
      <c r="D268" s="49"/>
      <c r="E268" s="49"/>
      <c r="F268" s="49"/>
      <c r="G268" s="49"/>
      <c r="H268" s="49"/>
      <c r="I268" s="49"/>
      <c r="J268" s="46"/>
      <c r="K268" s="46"/>
      <c r="L268" s="46"/>
      <c r="M268" s="46"/>
      <c r="N268" s="46"/>
      <c r="O268" s="46"/>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row>
    <row r="269" spans="1:84" ht="15.75">
      <c r="A269" s="45" t="s">
        <v>1041</v>
      </c>
      <c r="B269" s="45"/>
      <c r="C269" s="45"/>
      <c r="D269" s="45"/>
      <c r="E269" s="45"/>
      <c r="F269" s="45"/>
      <c r="G269" s="45"/>
      <c r="H269" s="45"/>
      <c r="I269" s="45"/>
      <c r="J269" s="46"/>
      <c r="K269" s="46"/>
      <c r="L269" s="46"/>
      <c r="M269" s="46"/>
      <c r="N269" s="46"/>
      <c r="O269" s="46"/>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row>
  </sheetData>
  <mergeCells count="2154">
    <mergeCell ref="CD167:CD168"/>
    <mergeCell ref="CE167:CE168"/>
    <mergeCell ref="CF167:CF168"/>
    <mergeCell ref="A265:AA265"/>
    <mergeCell ref="A267:AP267"/>
    <mergeCell ref="A268:I268"/>
    <mergeCell ref="BX167:BX168"/>
    <mergeCell ref="BY167:BY168"/>
    <mergeCell ref="BZ167:BZ168"/>
    <mergeCell ref="CA167:CA168"/>
    <mergeCell ref="CB167:CB168"/>
    <mergeCell ref="CC167:CC168"/>
    <mergeCell ref="BR167:BR168"/>
    <mergeCell ref="BS167:BS168"/>
    <mergeCell ref="BT167:BT168"/>
    <mergeCell ref="BU167:BU168"/>
    <mergeCell ref="BV167:BV168"/>
    <mergeCell ref="BW167:BW168"/>
    <mergeCell ref="BL167:BL168"/>
    <mergeCell ref="BM167:BM168"/>
    <mergeCell ref="BN167:BN168"/>
    <mergeCell ref="BO167:BO168"/>
    <mergeCell ref="BP167:BP168"/>
    <mergeCell ref="BQ167:BQ168"/>
    <mergeCell ref="AH167:AH168"/>
    <mergeCell ref="AI167:AI168"/>
    <mergeCell ref="AJ167:AJ168"/>
    <mergeCell ref="AK167:AK168"/>
    <mergeCell ref="AL167:AL168"/>
    <mergeCell ref="BK167:BK168"/>
    <mergeCell ref="AB167:AB168"/>
    <mergeCell ref="AC167:AC168"/>
    <mergeCell ref="AD167:AD168"/>
    <mergeCell ref="AE167:AE168"/>
    <mergeCell ref="AF167:AF168"/>
    <mergeCell ref="AG167:AG168"/>
    <mergeCell ref="V167:V168"/>
    <mergeCell ref="W167:W168"/>
    <mergeCell ref="X167:X168"/>
    <mergeCell ref="Y167:Y168"/>
    <mergeCell ref="Z167:Z168"/>
    <mergeCell ref="AA167:AA168"/>
    <mergeCell ref="P167:P168"/>
    <mergeCell ref="Q167:Q168"/>
    <mergeCell ref="R167:R168"/>
    <mergeCell ref="S167:S168"/>
    <mergeCell ref="T167:T168"/>
    <mergeCell ref="U167:U168"/>
    <mergeCell ref="J167:J168"/>
    <mergeCell ref="K167:K168"/>
    <mergeCell ref="L167:L168"/>
    <mergeCell ref="M167:M168"/>
    <mergeCell ref="N167:N168"/>
    <mergeCell ref="O167:O168"/>
    <mergeCell ref="CF165:CF166"/>
    <mergeCell ref="A167:A168"/>
    <mergeCell ref="B167:B168"/>
    <mergeCell ref="C167:C168"/>
    <mergeCell ref="D167:D168"/>
    <mergeCell ref="E167:E168"/>
    <mergeCell ref="F167:F168"/>
    <mergeCell ref="G167:G168"/>
    <mergeCell ref="H167:H168"/>
    <mergeCell ref="I167:I168"/>
    <mergeCell ref="BZ165:BZ166"/>
    <mergeCell ref="CA165:CA166"/>
    <mergeCell ref="CB165:CB166"/>
    <mergeCell ref="CC165:CC166"/>
    <mergeCell ref="CD165:CD166"/>
    <mergeCell ref="CE165:CE166"/>
    <mergeCell ref="BS165:BS166"/>
    <mergeCell ref="BT165:BT166"/>
    <mergeCell ref="BU165:BU166"/>
    <mergeCell ref="BV165:BV166"/>
    <mergeCell ref="BW165:BW166"/>
    <mergeCell ref="BX165:BX166"/>
    <mergeCell ref="BM165:BM166"/>
    <mergeCell ref="BN165:BN166"/>
    <mergeCell ref="BO165:BO166"/>
    <mergeCell ref="BP165:BP166"/>
    <mergeCell ref="BQ165:BQ166"/>
    <mergeCell ref="BR165:BR166"/>
    <mergeCell ref="AI165:AI166"/>
    <mergeCell ref="AJ165:AJ166"/>
    <mergeCell ref="AK165:AK166"/>
    <mergeCell ref="AL165:AL166"/>
    <mergeCell ref="BK165:BK166"/>
    <mergeCell ref="BL165:BL166"/>
    <mergeCell ref="AC165:AC166"/>
    <mergeCell ref="AD165:AD166"/>
    <mergeCell ref="AE165:AE166"/>
    <mergeCell ref="AF165:AF166"/>
    <mergeCell ref="AG165:AG166"/>
    <mergeCell ref="AH165:AH166"/>
    <mergeCell ref="W165:W166"/>
    <mergeCell ref="X165:X166"/>
    <mergeCell ref="Y165:Y166"/>
    <mergeCell ref="Z165:Z166"/>
    <mergeCell ref="AA165:AA166"/>
    <mergeCell ref="AB165:AB166"/>
    <mergeCell ref="G165:G166"/>
    <mergeCell ref="H165:H166"/>
    <mergeCell ref="I165:I166"/>
    <mergeCell ref="J165:J166"/>
    <mergeCell ref="U165:U166"/>
    <mergeCell ref="V165:V166"/>
    <mergeCell ref="A165:A166"/>
    <mergeCell ref="B165:B166"/>
    <mergeCell ref="C165:C166"/>
    <mergeCell ref="D165:D166"/>
    <mergeCell ref="E165:E166"/>
    <mergeCell ref="F165:F166"/>
    <mergeCell ref="CA162:CA163"/>
    <mergeCell ref="CB162:CB163"/>
    <mergeCell ref="CC162:CC163"/>
    <mergeCell ref="CD162:CD163"/>
    <mergeCell ref="CE162:CE163"/>
    <mergeCell ref="CF162:CF163"/>
    <mergeCell ref="BU162:BU163"/>
    <mergeCell ref="BV162:BV163"/>
    <mergeCell ref="BW162:BW163"/>
    <mergeCell ref="BX162:BX163"/>
    <mergeCell ref="BY162:BY163"/>
    <mergeCell ref="BZ162:BZ163"/>
    <mergeCell ref="BO162:BO163"/>
    <mergeCell ref="BP162:BP163"/>
    <mergeCell ref="BQ162:BQ163"/>
    <mergeCell ref="BR162:BR163"/>
    <mergeCell ref="BS162:BS163"/>
    <mergeCell ref="BT162:BT163"/>
    <mergeCell ref="AK162:AK163"/>
    <mergeCell ref="AL162:AL163"/>
    <mergeCell ref="BK162:BK163"/>
    <mergeCell ref="BL162:BL163"/>
    <mergeCell ref="BM162:BM163"/>
    <mergeCell ref="BN162:BN163"/>
    <mergeCell ref="AE162:AE163"/>
    <mergeCell ref="AF162:AF163"/>
    <mergeCell ref="AG162:AG163"/>
    <mergeCell ref="AH162:AH163"/>
    <mergeCell ref="AI162:AI163"/>
    <mergeCell ref="AJ162:AJ163"/>
    <mergeCell ref="Y162:Y163"/>
    <mergeCell ref="Z162:Z163"/>
    <mergeCell ref="AA162:AA163"/>
    <mergeCell ref="AB162:AB163"/>
    <mergeCell ref="AC162:AC163"/>
    <mergeCell ref="AD162:AD163"/>
    <mergeCell ref="S162:S163"/>
    <mergeCell ref="T162:T163"/>
    <mergeCell ref="U162:U163"/>
    <mergeCell ref="V162:V163"/>
    <mergeCell ref="W162:W163"/>
    <mergeCell ref="X162:X163"/>
    <mergeCell ref="M162:M163"/>
    <mergeCell ref="N162:N163"/>
    <mergeCell ref="O162:O163"/>
    <mergeCell ref="P162:P163"/>
    <mergeCell ref="Q162:Q163"/>
    <mergeCell ref="R162:R163"/>
    <mergeCell ref="G162:G163"/>
    <mergeCell ref="H162:H163"/>
    <mergeCell ref="I162:I163"/>
    <mergeCell ref="J162:J163"/>
    <mergeCell ref="K162:K163"/>
    <mergeCell ref="L162:L163"/>
    <mergeCell ref="A162:A163"/>
    <mergeCell ref="B162:B163"/>
    <mergeCell ref="C162:C163"/>
    <mergeCell ref="D162:D163"/>
    <mergeCell ref="E162:E163"/>
    <mergeCell ref="F162:F163"/>
    <mergeCell ref="CA156:CA157"/>
    <mergeCell ref="CB156:CB157"/>
    <mergeCell ref="CC156:CC157"/>
    <mergeCell ref="CD156:CD157"/>
    <mergeCell ref="CE156:CE157"/>
    <mergeCell ref="CF156:CF157"/>
    <mergeCell ref="BU156:BU157"/>
    <mergeCell ref="BV156:BV157"/>
    <mergeCell ref="BW156:BW157"/>
    <mergeCell ref="BX156:BX157"/>
    <mergeCell ref="BY156:BY157"/>
    <mergeCell ref="BZ156:BZ157"/>
    <mergeCell ref="BO156:BO157"/>
    <mergeCell ref="BP156:BP157"/>
    <mergeCell ref="BQ156:BQ157"/>
    <mergeCell ref="BR156:BR157"/>
    <mergeCell ref="BS156:BS157"/>
    <mergeCell ref="BT156:BT157"/>
    <mergeCell ref="AK156:AK157"/>
    <mergeCell ref="AL156:AL157"/>
    <mergeCell ref="BK156:BK157"/>
    <mergeCell ref="BL156:BL157"/>
    <mergeCell ref="BM156:BM157"/>
    <mergeCell ref="BN156:BN157"/>
    <mergeCell ref="AE156:AE157"/>
    <mergeCell ref="AF156:AF157"/>
    <mergeCell ref="AG156:AG157"/>
    <mergeCell ref="AH156:AH157"/>
    <mergeCell ref="AI156:AI157"/>
    <mergeCell ref="AJ156:AJ157"/>
    <mergeCell ref="Y156:Y157"/>
    <mergeCell ref="Z156:Z157"/>
    <mergeCell ref="AA156:AA157"/>
    <mergeCell ref="AB156:AB157"/>
    <mergeCell ref="AC156:AC157"/>
    <mergeCell ref="AD156:AD157"/>
    <mergeCell ref="S156:S157"/>
    <mergeCell ref="T156:T157"/>
    <mergeCell ref="U156:U157"/>
    <mergeCell ref="V156:V157"/>
    <mergeCell ref="W156:W157"/>
    <mergeCell ref="X156:X157"/>
    <mergeCell ref="M156:M157"/>
    <mergeCell ref="N156:N157"/>
    <mergeCell ref="O156:O157"/>
    <mergeCell ref="P156:P157"/>
    <mergeCell ref="Q156:Q157"/>
    <mergeCell ref="R156:R157"/>
    <mergeCell ref="G156:G157"/>
    <mergeCell ref="H156:H157"/>
    <mergeCell ref="I156:I157"/>
    <mergeCell ref="J156:J157"/>
    <mergeCell ref="K156:K157"/>
    <mergeCell ref="L156:L157"/>
    <mergeCell ref="A156:A157"/>
    <mergeCell ref="B156:B157"/>
    <mergeCell ref="C156:C157"/>
    <mergeCell ref="D156:D157"/>
    <mergeCell ref="E156:E157"/>
    <mergeCell ref="F156:F157"/>
    <mergeCell ref="CA154:CA155"/>
    <mergeCell ref="CB154:CB155"/>
    <mergeCell ref="CC154:CC155"/>
    <mergeCell ref="CD154:CD155"/>
    <mergeCell ref="CE154:CE155"/>
    <mergeCell ref="CF154:CF155"/>
    <mergeCell ref="BU154:BU155"/>
    <mergeCell ref="BV154:BV155"/>
    <mergeCell ref="BW154:BW155"/>
    <mergeCell ref="BX154:BX155"/>
    <mergeCell ref="BY154:BY155"/>
    <mergeCell ref="BZ154:BZ155"/>
    <mergeCell ref="BO154:BO155"/>
    <mergeCell ref="BP154:BP155"/>
    <mergeCell ref="BQ154:BQ155"/>
    <mergeCell ref="BR154:BR155"/>
    <mergeCell ref="BS154:BS155"/>
    <mergeCell ref="BT154:BT155"/>
    <mergeCell ref="AK154:AK155"/>
    <mergeCell ref="AL154:AL155"/>
    <mergeCell ref="BK154:BK155"/>
    <mergeCell ref="BL154:BL155"/>
    <mergeCell ref="BM154:BM155"/>
    <mergeCell ref="BN154:BN155"/>
    <mergeCell ref="AE154:AE155"/>
    <mergeCell ref="AF154:AF155"/>
    <mergeCell ref="AG154:AG155"/>
    <mergeCell ref="AH154:AH155"/>
    <mergeCell ref="AI154:AI155"/>
    <mergeCell ref="AJ154:AJ155"/>
    <mergeCell ref="Y154:Y155"/>
    <mergeCell ref="Z154:Z155"/>
    <mergeCell ref="AA154:AA155"/>
    <mergeCell ref="AB154:AB155"/>
    <mergeCell ref="AC154:AC155"/>
    <mergeCell ref="AD154:AD155"/>
    <mergeCell ref="S154:S155"/>
    <mergeCell ref="T154:T155"/>
    <mergeCell ref="U154:U155"/>
    <mergeCell ref="V154:V155"/>
    <mergeCell ref="W154:W155"/>
    <mergeCell ref="X154:X155"/>
    <mergeCell ref="M154:M155"/>
    <mergeCell ref="N154:N155"/>
    <mergeCell ref="O154:O155"/>
    <mergeCell ref="P154:P155"/>
    <mergeCell ref="Q154:Q155"/>
    <mergeCell ref="R154:R155"/>
    <mergeCell ref="G154:G155"/>
    <mergeCell ref="H154:H155"/>
    <mergeCell ref="I154:I155"/>
    <mergeCell ref="J154:J155"/>
    <mergeCell ref="K154:K155"/>
    <mergeCell ref="L154:L155"/>
    <mergeCell ref="A154:A155"/>
    <mergeCell ref="B154:B155"/>
    <mergeCell ref="C154:C155"/>
    <mergeCell ref="D154:D155"/>
    <mergeCell ref="E154:E155"/>
    <mergeCell ref="F154:F155"/>
    <mergeCell ref="CA149:CA152"/>
    <mergeCell ref="CB149:CB152"/>
    <mergeCell ref="CC149:CC152"/>
    <mergeCell ref="CD149:CD152"/>
    <mergeCell ref="CE149:CE152"/>
    <mergeCell ref="CF149:CF152"/>
    <mergeCell ref="BU149:BU152"/>
    <mergeCell ref="BV149:BV152"/>
    <mergeCell ref="BW149:BW152"/>
    <mergeCell ref="BX149:BX152"/>
    <mergeCell ref="BY149:BY152"/>
    <mergeCell ref="BZ149:BZ152"/>
    <mergeCell ref="BO149:BO152"/>
    <mergeCell ref="BP149:BP152"/>
    <mergeCell ref="BQ149:BQ152"/>
    <mergeCell ref="BR149:BR152"/>
    <mergeCell ref="BS149:BS152"/>
    <mergeCell ref="BT149:BT152"/>
    <mergeCell ref="AK149:AK152"/>
    <mergeCell ref="AL149:AL152"/>
    <mergeCell ref="BK149:BK152"/>
    <mergeCell ref="BL149:BL152"/>
    <mergeCell ref="BM149:BM152"/>
    <mergeCell ref="BN149:BN152"/>
    <mergeCell ref="AE149:AE152"/>
    <mergeCell ref="AF149:AF152"/>
    <mergeCell ref="AG149:AG152"/>
    <mergeCell ref="AH149:AH152"/>
    <mergeCell ref="AI149:AI152"/>
    <mergeCell ref="AJ149:AJ152"/>
    <mergeCell ref="Y149:Y152"/>
    <mergeCell ref="Z149:Z152"/>
    <mergeCell ref="AA149:AA152"/>
    <mergeCell ref="AB149:AB152"/>
    <mergeCell ref="AC149:AC152"/>
    <mergeCell ref="AD149:AD152"/>
    <mergeCell ref="S149:S152"/>
    <mergeCell ref="T149:T152"/>
    <mergeCell ref="U149:U152"/>
    <mergeCell ref="V149:V152"/>
    <mergeCell ref="W149:W152"/>
    <mergeCell ref="X149:X152"/>
    <mergeCell ref="M149:M152"/>
    <mergeCell ref="N149:N152"/>
    <mergeCell ref="O149:O152"/>
    <mergeCell ref="P149:P152"/>
    <mergeCell ref="Q149:Q152"/>
    <mergeCell ref="R149:R152"/>
    <mergeCell ref="G149:G152"/>
    <mergeCell ref="H149:H152"/>
    <mergeCell ref="I149:I152"/>
    <mergeCell ref="J149:J152"/>
    <mergeCell ref="K149:K152"/>
    <mergeCell ref="L149:L152"/>
    <mergeCell ref="A149:A152"/>
    <mergeCell ref="B149:B152"/>
    <mergeCell ref="C149:C152"/>
    <mergeCell ref="D149:D152"/>
    <mergeCell ref="E149:E152"/>
    <mergeCell ref="F149:F152"/>
    <mergeCell ref="CA146:CA148"/>
    <mergeCell ref="CB146:CB148"/>
    <mergeCell ref="CC146:CC148"/>
    <mergeCell ref="CD146:CD148"/>
    <mergeCell ref="CE146:CE148"/>
    <mergeCell ref="CF146:CF148"/>
    <mergeCell ref="BU146:BU148"/>
    <mergeCell ref="BV146:BV148"/>
    <mergeCell ref="BW146:BW148"/>
    <mergeCell ref="BX146:BX148"/>
    <mergeCell ref="BY146:BY148"/>
    <mergeCell ref="BZ146:BZ148"/>
    <mergeCell ref="BO146:BO148"/>
    <mergeCell ref="BP146:BP148"/>
    <mergeCell ref="BQ146:BQ148"/>
    <mergeCell ref="BR146:BR148"/>
    <mergeCell ref="BS146:BS148"/>
    <mergeCell ref="BT146:BT148"/>
    <mergeCell ref="AK146:AK148"/>
    <mergeCell ref="AL146:AL148"/>
    <mergeCell ref="BK146:BK148"/>
    <mergeCell ref="BL146:BL148"/>
    <mergeCell ref="BM146:BM148"/>
    <mergeCell ref="BN146:BN148"/>
    <mergeCell ref="AE146:AE148"/>
    <mergeCell ref="AF146:AF148"/>
    <mergeCell ref="AG146:AG148"/>
    <mergeCell ref="AH146:AH148"/>
    <mergeCell ref="AI146:AI148"/>
    <mergeCell ref="AJ146:AJ148"/>
    <mergeCell ref="Y146:Y148"/>
    <mergeCell ref="Z146:Z148"/>
    <mergeCell ref="AA146:AA148"/>
    <mergeCell ref="AB146:AB148"/>
    <mergeCell ref="AC146:AC148"/>
    <mergeCell ref="AD146:AD148"/>
    <mergeCell ref="S146:S148"/>
    <mergeCell ref="T146:T148"/>
    <mergeCell ref="U146:U148"/>
    <mergeCell ref="V146:V148"/>
    <mergeCell ref="W146:W148"/>
    <mergeCell ref="X146:X148"/>
    <mergeCell ref="M146:M148"/>
    <mergeCell ref="N146:N148"/>
    <mergeCell ref="O146:O148"/>
    <mergeCell ref="P146:P148"/>
    <mergeCell ref="Q146:Q148"/>
    <mergeCell ref="R146:R148"/>
    <mergeCell ref="G146:G148"/>
    <mergeCell ref="H146:H148"/>
    <mergeCell ref="I146:I148"/>
    <mergeCell ref="J146:J148"/>
    <mergeCell ref="K146:K148"/>
    <mergeCell ref="L146:L148"/>
    <mergeCell ref="A146:A148"/>
    <mergeCell ref="B146:B148"/>
    <mergeCell ref="C146:C148"/>
    <mergeCell ref="D146:D148"/>
    <mergeCell ref="E146:E148"/>
    <mergeCell ref="F146:F148"/>
    <mergeCell ref="CA144:CA145"/>
    <mergeCell ref="CB144:CB145"/>
    <mergeCell ref="CC144:CC145"/>
    <mergeCell ref="CD144:CD145"/>
    <mergeCell ref="CE144:CE145"/>
    <mergeCell ref="CF144:CF145"/>
    <mergeCell ref="BU144:BU145"/>
    <mergeCell ref="BV144:BV145"/>
    <mergeCell ref="BW144:BW145"/>
    <mergeCell ref="BX144:BX145"/>
    <mergeCell ref="BY144:BY145"/>
    <mergeCell ref="BZ144:BZ145"/>
    <mergeCell ref="BO144:BO145"/>
    <mergeCell ref="BP144:BP145"/>
    <mergeCell ref="BQ144:BQ145"/>
    <mergeCell ref="BR144:BR145"/>
    <mergeCell ref="BS144:BS145"/>
    <mergeCell ref="BT144:BT145"/>
    <mergeCell ref="AK144:AK145"/>
    <mergeCell ref="AL144:AL145"/>
    <mergeCell ref="BK144:BK145"/>
    <mergeCell ref="BL144:BL145"/>
    <mergeCell ref="BM144:BM145"/>
    <mergeCell ref="BN144:BN145"/>
    <mergeCell ref="AE144:AE145"/>
    <mergeCell ref="AF144:AF145"/>
    <mergeCell ref="AG144:AG145"/>
    <mergeCell ref="AH144:AH145"/>
    <mergeCell ref="AI144:AI145"/>
    <mergeCell ref="AJ144:AJ145"/>
    <mergeCell ref="Y144:Y145"/>
    <mergeCell ref="Z144:Z145"/>
    <mergeCell ref="AA144:AA145"/>
    <mergeCell ref="AB144:AB145"/>
    <mergeCell ref="AC144:AC145"/>
    <mergeCell ref="AD144:AD145"/>
    <mergeCell ref="S144:S145"/>
    <mergeCell ref="T144:T145"/>
    <mergeCell ref="U144:U145"/>
    <mergeCell ref="V144:V145"/>
    <mergeCell ref="W144:W145"/>
    <mergeCell ref="X144:X145"/>
    <mergeCell ref="M144:M145"/>
    <mergeCell ref="N144:N145"/>
    <mergeCell ref="O144:O145"/>
    <mergeCell ref="P144:P145"/>
    <mergeCell ref="Q144:Q145"/>
    <mergeCell ref="R144:R145"/>
    <mergeCell ref="G144:G145"/>
    <mergeCell ref="H144:H145"/>
    <mergeCell ref="I144:I145"/>
    <mergeCell ref="J144:J145"/>
    <mergeCell ref="K144:K145"/>
    <mergeCell ref="L144:L145"/>
    <mergeCell ref="A144:A145"/>
    <mergeCell ref="B144:B145"/>
    <mergeCell ref="C144:C145"/>
    <mergeCell ref="D144:D145"/>
    <mergeCell ref="E144:E145"/>
    <mergeCell ref="F144:F145"/>
    <mergeCell ref="CA142:CA143"/>
    <mergeCell ref="CB142:CB143"/>
    <mergeCell ref="CC142:CC143"/>
    <mergeCell ref="CD142:CD143"/>
    <mergeCell ref="CE142:CE143"/>
    <mergeCell ref="CF142:CF143"/>
    <mergeCell ref="BU142:BU143"/>
    <mergeCell ref="BV142:BV143"/>
    <mergeCell ref="BW142:BW143"/>
    <mergeCell ref="BX142:BX143"/>
    <mergeCell ref="BY142:BY143"/>
    <mergeCell ref="BZ142:BZ143"/>
    <mergeCell ref="BO142:BO143"/>
    <mergeCell ref="BP142:BP143"/>
    <mergeCell ref="BQ142:BQ143"/>
    <mergeCell ref="BR142:BR143"/>
    <mergeCell ref="BS142:BS143"/>
    <mergeCell ref="BT142:BT143"/>
    <mergeCell ref="AK142:AK143"/>
    <mergeCell ref="AL142:AL143"/>
    <mergeCell ref="BK142:BK143"/>
    <mergeCell ref="BL142:BL143"/>
    <mergeCell ref="BM142:BM143"/>
    <mergeCell ref="BN142:BN143"/>
    <mergeCell ref="AE142:AE143"/>
    <mergeCell ref="AF142:AF143"/>
    <mergeCell ref="AG142:AG143"/>
    <mergeCell ref="AH142:AH143"/>
    <mergeCell ref="AI142:AI143"/>
    <mergeCell ref="AJ142:AJ143"/>
    <mergeCell ref="Y142:Y143"/>
    <mergeCell ref="Z142:Z143"/>
    <mergeCell ref="AA142:AA143"/>
    <mergeCell ref="AB142:AB143"/>
    <mergeCell ref="AC142:AC143"/>
    <mergeCell ref="AD142:AD143"/>
    <mergeCell ref="S142:S143"/>
    <mergeCell ref="T142:T143"/>
    <mergeCell ref="U142:U143"/>
    <mergeCell ref="V142:V143"/>
    <mergeCell ref="W142:W143"/>
    <mergeCell ref="X142:X143"/>
    <mergeCell ref="M142:M143"/>
    <mergeCell ref="N142:N143"/>
    <mergeCell ref="O142:O143"/>
    <mergeCell ref="P142:P143"/>
    <mergeCell ref="Q142:Q143"/>
    <mergeCell ref="R142:R143"/>
    <mergeCell ref="G142:G143"/>
    <mergeCell ref="H142:H143"/>
    <mergeCell ref="I142:I143"/>
    <mergeCell ref="J142:J143"/>
    <mergeCell ref="K142:K143"/>
    <mergeCell ref="L142:L143"/>
    <mergeCell ref="A142:A143"/>
    <mergeCell ref="B142:B143"/>
    <mergeCell ref="C142:C143"/>
    <mergeCell ref="D142:D143"/>
    <mergeCell ref="E142:E143"/>
    <mergeCell ref="F142:F143"/>
    <mergeCell ref="CA139:CA141"/>
    <mergeCell ref="CB139:CB141"/>
    <mergeCell ref="CC139:CC141"/>
    <mergeCell ref="CD139:CD141"/>
    <mergeCell ref="CE139:CE141"/>
    <mergeCell ref="CF139:CF141"/>
    <mergeCell ref="BU139:BU141"/>
    <mergeCell ref="BV139:BV141"/>
    <mergeCell ref="BW139:BW141"/>
    <mergeCell ref="BX139:BX141"/>
    <mergeCell ref="BY139:BY141"/>
    <mergeCell ref="BZ139:BZ141"/>
    <mergeCell ref="BO139:BO141"/>
    <mergeCell ref="BP139:BP141"/>
    <mergeCell ref="BQ139:BQ141"/>
    <mergeCell ref="BR139:BR141"/>
    <mergeCell ref="BS139:BS141"/>
    <mergeCell ref="BT139:BT141"/>
    <mergeCell ref="AK139:AK141"/>
    <mergeCell ref="AL139:AL141"/>
    <mergeCell ref="BK139:BK141"/>
    <mergeCell ref="BL139:BL141"/>
    <mergeCell ref="BM139:BM141"/>
    <mergeCell ref="BN139:BN141"/>
    <mergeCell ref="AE139:AE141"/>
    <mergeCell ref="AF139:AF141"/>
    <mergeCell ref="AG139:AG141"/>
    <mergeCell ref="AH139:AH141"/>
    <mergeCell ref="AI139:AI141"/>
    <mergeCell ref="AJ139:AJ141"/>
    <mergeCell ref="Y139:Y141"/>
    <mergeCell ref="Z139:Z141"/>
    <mergeCell ref="AA139:AA141"/>
    <mergeCell ref="AB139:AB141"/>
    <mergeCell ref="AC139:AC141"/>
    <mergeCell ref="AD139:AD141"/>
    <mergeCell ref="S139:S141"/>
    <mergeCell ref="T139:T141"/>
    <mergeCell ref="U139:U141"/>
    <mergeCell ref="V139:V141"/>
    <mergeCell ref="W139:W141"/>
    <mergeCell ref="X139:X141"/>
    <mergeCell ref="M139:M141"/>
    <mergeCell ref="N139:N141"/>
    <mergeCell ref="O139:O141"/>
    <mergeCell ref="P139:P141"/>
    <mergeCell ref="Q139:Q141"/>
    <mergeCell ref="R139:R141"/>
    <mergeCell ref="G139:G141"/>
    <mergeCell ref="H139:H141"/>
    <mergeCell ref="I139:I141"/>
    <mergeCell ref="J139:J141"/>
    <mergeCell ref="K139:K141"/>
    <mergeCell ref="L139:L141"/>
    <mergeCell ref="A139:A141"/>
    <mergeCell ref="B139:B141"/>
    <mergeCell ref="C139:C141"/>
    <mergeCell ref="D139:D141"/>
    <mergeCell ref="E139:E141"/>
    <mergeCell ref="F139:F141"/>
    <mergeCell ref="CA136:CA137"/>
    <mergeCell ref="CB136:CB137"/>
    <mergeCell ref="CC136:CC137"/>
    <mergeCell ref="CD136:CD137"/>
    <mergeCell ref="CE136:CE137"/>
    <mergeCell ref="CF136:CF137"/>
    <mergeCell ref="BU136:BU137"/>
    <mergeCell ref="BV136:BV137"/>
    <mergeCell ref="BW136:BW137"/>
    <mergeCell ref="BX136:BX137"/>
    <mergeCell ref="BY136:BY137"/>
    <mergeCell ref="BZ136:BZ137"/>
    <mergeCell ref="BO136:BO137"/>
    <mergeCell ref="BP136:BP137"/>
    <mergeCell ref="BQ136:BQ137"/>
    <mergeCell ref="BR136:BR137"/>
    <mergeCell ref="BS136:BS137"/>
    <mergeCell ref="BT136:BT137"/>
    <mergeCell ref="AK136:AK137"/>
    <mergeCell ref="AL136:AL137"/>
    <mergeCell ref="BK136:BK137"/>
    <mergeCell ref="BL136:BL137"/>
    <mergeCell ref="BM136:BM137"/>
    <mergeCell ref="BN136:BN137"/>
    <mergeCell ref="AE136:AE137"/>
    <mergeCell ref="AF136:AF137"/>
    <mergeCell ref="AG136:AG137"/>
    <mergeCell ref="AH136:AH137"/>
    <mergeCell ref="AI136:AI137"/>
    <mergeCell ref="AJ136:AJ137"/>
    <mergeCell ref="Y136:Y137"/>
    <mergeCell ref="Z136:Z137"/>
    <mergeCell ref="AA136:AA137"/>
    <mergeCell ref="AB136:AB137"/>
    <mergeCell ref="AC136:AC137"/>
    <mergeCell ref="AD136:AD137"/>
    <mergeCell ref="S136:S137"/>
    <mergeCell ref="T136:T137"/>
    <mergeCell ref="U136:U137"/>
    <mergeCell ref="V136:V137"/>
    <mergeCell ref="W136:W137"/>
    <mergeCell ref="X136:X137"/>
    <mergeCell ref="M136:M137"/>
    <mergeCell ref="N136:N137"/>
    <mergeCell ref="O136:O137"/>
    <mergeCell ref="P136:P137"/>
    <mergeCell ref="Q136:Q137"/>
    <mergeCell ref="R136:R137"/>
    <mergeCell ref="G136:G137"/>
    <mergeCell ref="H136:H137"/>
    <mergeCell ref="I136:I137"/>
    <mergeCell ref="J136:J137"/>
    <mergeCell ref="K136:K137"/>
    <mergeCell ref="L136:L137"/>
    <mergeCell ref="A136:A137"/>
    <mergeCell ref="B136:B137"/>
    <mergeCell ref="C136:C137"/>
    <mergeCell ref="D136:D137"/>
    <mergeCell ref="E136:E137"/>
    <mergeCell ref="F136:F137"/>
    <mergeCell ref="CA132:CA135"/>
    <mergeCell ref="CB132:CB135"/>
    <mergeCell ref="CC132:CC135"/>
    <mergeCell ref="CD132:CD135"/>
    <mergeCell ref="CE132:CE135"/>
    <mergeCell ref="CF132:CF135"/>
    <mergeCell ref="BU132:BU135"/>
    <mergeCell ref="BV132:BV135"/>
    <mergeCell ref="BW132:BW135"/>
    <mergeCell ref="BX132:BX135"/>
    <mergeCell ref="BY132:BY135"/>
    <mergeCell ref="BZ132:BZ135"/>
    <mergeCell ref="BO132:BO135"/>
    <mergeCell ref="BP132:BP135"/>
    <mergeCell ref="BQ132:BQ135"/>
    <mergeCell ref="BR132:BR135"/>
    <mergeCell ref="BS132:BS135"/>
    <mergeCell ref="BT132:BT135"/>
    <mergeCell ref="AK132:AK135"/>
    <mergeCell ref="AL132:AL135"/>
    <mergeCell ref="BK132:BK135"/>
    <mergeCell ref="BL132:BL135"/>
    <mergeCell ref="BM132:BM135"/>
    <mergeCell ref="BN132:BN135"/>
    <mergeCell ref="AE132:AE135"/>
    <mergeCell ref="AF132:AF135"/>
    <mergeCell ref="AG132:AG135"/>
    <mergeCell ref="AH132:AH135"/>
    <mergeCell ref="AI132:AI135"/>
    <mergeCell ref="AJ132:AJ135"/>
    <mergeCell ref="Y132:Y135"/>
    <mergeCell ref="Z132:Z135"/>
    <mergeCell ref="AA132:AA135"/>
    <mergeCell ref="AB132:AB135"/>
    <mergeCell ref="AC132:AC135"/>
    <mergeCell ref="AD132:AD135"/>
    <mergeCell ref="S132:S135"/>
    <mergeCell ref="T132:T135"/>
    <mergeCell ref="U132:U135"/>
    <mergeCell ref="V132:V135"/>
    <mergeCell ref="W132:W135"/>
    <mergeCell ref="X132:X135"/>
    <mergeCell ref="M132:M135"/>
    <mergeCell ref="N132:N135"/>
    <mergeCell ref="O132:O135"/>
    <mergeCell ref="P132:P135"/>
    <mergeCell ref="Q132:Q135"/>
    <mergeCell ref="R132:R135"/>
    <mergeCell ref="G132:G135"/>
    <mergeCell ref="H132:H135"/>
    <mergeCell ref="I132:I135"/>
    <mergeCell ref="J132:J135"/>
    <mergeCell ref="K132:K135"/>
    <mergeCell ref="L132:L135"/>
    <mergeCell ref="A132:A135"/>
    <mergeCell ref="B132:B135"/>
    <mergeCell ref="C132:C135"/>
    <mergeCell ref="D132:D135"/>
    <mergeCell ref="E132:E135"/>
    <mergeCell ref="F132:F135"/>
    <mergeCell ref="CA129:CA131"/>
    <mergeCell ref="CB129:CB131"/>
    <mergeCell ref="CC129:CC131"/>
    <mergeCell ref="CD129:CD131"/>
    <mergeCell ref="CE129:CE131"/>
    <mergeCell ref="CF129:CF131"/>
    <mergeCell ref="BU129:BU131"/>
    <mergeCell ref="BV129:BV131"/>
    <mergeCell ref="BW129:BW131"/>
    <mergeCell ref="BX129:BX131"/>
    <mergeCell ref="BY129:BY131"/>
    <mergeCell ref="BZ129:BZ131"/>
    <mergeCell ref="BO129:BO131"/>
    <mergeCell ref="BP129:BP131"/>
    <mergeCell ref="BQ129:BQ131"/>
    <mergeCell ref="BR129:BR131"/>
    <mergeCell ref="BS129:BS131"/>
    <mergeCell ref="BT129:BT131"/>
    <mergeCell ref="AK129:AK131"/>
    <mergeCell ref="AL129:AL131"/>
    <mergeCell ref="BK129:BK131"/>
    <mergeCell ref="BL129:BL131"/>
    <mergeCell ref="BM129:BM131"/>
    <mergeCell ref="BN129:BN131"/>
    <mergeCell ref="AE129:AE131"/>
    <mergeCell ref="AF129:AF131"/>
    <mergeCell ref="AG129:AG131"/>
    <mergeCell ref="AH129:AH131"/>
    <mergeCell ref="AI129:AI131"/>
    <mergeCell ref="AJ129:AJ131"/>
    <mergeCell ref="Y129:Y131"/>
    <mergeCell ref="Z129:Z131"/>
    <mergeCell ref="AA129:AA131"/>
    <mergeCell ref="AB129:AB131"/>
    <mergeCell ref="AC129:AC131"/>
    <mergeCell ref="AD129:AD131"/>
    <mergeCell ref="S129:S131"/>
    <mergeCell ref="T129:T131"/>
    <mergeCell ref="U129:U131"/>
    <mergeCell ref="V129:V131"/>
    <mergeCell ref="W129:W131"/>
    <mergeCell ref="X129:X131"/>
    <mergeCell ref="M129:M131"/>
    <mergeCell ref="N129:N131"/>
    <mergeCell ref="O129:O131"/>
    <mergeCell ref="P129:P131"/>
    <mergeCell ref="Q129:Q131"/>
    <mergeCell ref="R129:R131"/>
    <mergeCell ref="G129:G131"/>
    <mergeCell ref="H129:H131"/>
    <mergeCell ref="I129:I131"/>
    <mergeCell ref="J129:J131"/>
    <mergeCell ref="K129:K131"/>
    <mergeCell ref="L129:L131"/>
    <mergeCell ref="A129:A131"/>
    <mergeCell ref="B129:B131"/>
    <mergeCell ref="C129:C131"/>
    <mergeCell ref="D129:D131"/>
    <mergeCell ref="E129:E131"/>
    <mergeCell ref="F129:F131"/>
    <mergeCell ref="CA124:CA128"/>
    <mergeCell ref="CB124:CB128"/>
    <mergeCell ref="CC124:CC128"/>
    <mergeCell ref="CD124:CD128"/>
    <mergeCell ref="CE124:CE128"/>
    <mergeCell ref="CF124:CF128"/>
    <mergeCell ref="BU124:BU128"/>
    <mergeCell ref="BV124:BV128"/>
    <mergeCell ref="BW124:BW128"/>
    <mergeCell ref="BX124:BX128"/>
    <mergeCell ref="BY124:BY128"/>
    <mergeCell ref="BZ124:BZ128"/>
    <mergeCell ref="BO124:BO128"/>
    <mergeCell ref="BP124:BP128"/>
    <mergeCell ref="BQ124:BQ128"/>
    <mergeCell ref="BR124:BR128"/>
    <mergeCell ref="BS124:BS128"/>
    <mergeCell ref="BT124:BT128"/>
    <mergeCell ref="AK124:AK128"/>
    <mergeCell ref="AL124:AL128"/>
    <mergeCell ref="BK124:BK128"/>
    <mergeCell ref="BL124:BL128"/>
    <mergeCell ref="BM124:BM128"/>
    <mergeCell ref="BN124:BN128"/>
    <mergeCell ref="AE124:AE128"/>
    <mergeCell ref="AF124:AF128"/>
    <mergeCell ref="AG124:AG128"/>
    <mergeCell ref="AH124:AH128"/>
    <mergeCell ref="AI124:AI128"/>
    <mergeCell ref="AJ124:AJ128"/>
    <mergeCell ref="Y124:Y128"/>
    <mergeCell ref="Z124:Z128"/>
    <mergeCell ref="AA124:AA128"/>
    <mergeCell ref="AB124:AB128"/>
    <mergeCell ref="AC124:AC128"/>
    <mergeCell ref="AD124:AD128"/>
    <mergeCell ref="S124:S128"/>
    <mergeCell ref="T124:T128"/>
    <mergeCell ref="U124:U128"/>
    <mergeCell ref="V124:V128"/>
    <mergeCell ref="W124:W128"/>
    <mergeCell ref="X124:X128"/>
    <mergeCell ref="M124:M128"/>
    <mergeCell ref="N124:N128"/>
    <mergeCell ref="O124:O128"/>
    <mergeCell ref="P124:P128"/>
    <mergeCell ref="Q124:Q128"/>
    <mergeCell ref="R124:R128"/>
    <mergeCell ref="G124:G128"/>
    <mergeCell ref="H124:H128"/>
    <mergeCell ref="I124:I128"/>
    <mergeCell ref="J124:J128"/>
    <mergeCell ref="K124:K128"/>
    <mergeCell ref="L124:L128"/>
    <mergeCell ref="A124:A128"/>
    <mergeCell ref="B124:B128"/>
    <mergeCell ref="C124:C128"/>
    <mergeCell ref="D124:D128"/>
    <mergeCell ref="E124:E128"/>
    <mergeCell ref="F124:F128"/>
    <mergeCell ref="CA120:CA123"/>
    <mergeCell ref="CB120:CB123"/>
    <mergeCell ref="CC120:CC123"/>
    <mergeCell ref="CD120:CD123"/>
    <mergeCell ref="CE120:CE123"/>
    <mergeCell ref="CF120:CF123"/>
    <mergeCell ref="BU120:BU123"/>
    <mergeCell ref="BV120:BV123"/>
    <mergeCell ref="BW120:BW123"/>
    <mergeCell ref="BX120:BX123"/>
    <mergeCell ref="BY120:BY123"/>
    <mergeCell ref="BZ120:BZ123"/>
    <mergeCell ref="BO120:BO123"/>
    <mergeCell ref="BP120:BP123"/>
    <mergeCell ref="BQ120:BQ123"/>
    <mergeCell ref="BR120:BR123"/>
    <mergeCell ref="BS120:BS123"/>
    <mergeCell ref="BT120:BT123"/>
    <mergeCell ref="AK120:AK123"/>
    <mergeCell ref="AL120:AL123"/>
    <mergeCell ref="BK120:BK123"/>
    <mergeCell ref="BL120:BL123"/>
    <mergeCell ref="BM120:BM123"/>
    <mergeCell ref="BN120:BN123"/>
    <mergeCell ref="AE120:AE123"/>
    <mergeCell ref="AF120:AF123"/>
    <mergeCell ref="AG120:AG123"/>
    <mergeCell ref="AH120:AH123"/>
    <mergeCell ref="AI120:AI123"/>
    <mergeCell ref="AJ120:AJ123"/>
    <mergeCell ref="Y120:Y123"/>
    <mergeCell ref="Z120:Z123"/>
    <mergeCell ref="AA120:AA123"/>
    <mergeCell ref="AB120:AB123"/>
    <mergeCell ref="AC120:AC123"/>
    <mergeCell ref="AD120:AD123"/>
    <mergeCell ref="S120:S123"/>
    <mergeCell ref="T120:T123"/>
    <mergeCell ref="U120:U123"/>
    <mergeCell ref="V120:V123"/>
    <mergeCell ref="W120:W123"/>
    <mergeCell ref="X120:X123"/>
    <mergeCell ref="M120:M123"/>
    <mergeCell ref="N120:N123"/>
    <mergeCell ref="O120:O123"/>
    <mergeCell ref="P120:P123"/>
    <mergeCell ref="Q120:Q123"/>
    <mergeCell ref="R120:R123"/>
    <mergeCell ref="G120:G123"/>
    <mergeCell ref="H120:H123"/>
    <mergeCell ref="I120:I123"/>
    <mergeCell ref="J120:J123"/>
    <mergeCell ref="K120:K123"/>
    <mergeCell ref="L120:L123"/>
    <mergeCell ref="A120:A123"/>
    <mergeCell ref="B120:B123"/>
    <mergeCell ref="C120:C123"/>
    <mergeCell ref="D120:D123"/>
    <mergeCell ref="E120:E123"/>
    <mergeCell ref="F120:F123"/>
    <mergeCell ref="CA115:CA119"/>
    <mergeCell ref="CB115:CB119"/>
    <mergeCell ref="CC115:CC119"/>
    <mergeCell ref="CD115:CD119"/>
    <mergeCell ref="CE115:CE119"/>
    <mergeCell ref="CF115:CF119"/>
    <mergeCell ref="BU115:BU119"/>
    <mergeCell ref="BV115:BV119"/>
    <mergeCell ref="BW115:BW119"/>
    <mergeCell ref="BX115:BX119"/>
    <mergeCell ref="BY115:BY119"/>
    <mergeCell ref="BZ115:BZ119"/>
    <mergeCell ref="BO115:BO119"/>
    <mergeCell ref="BP115:BP119"/>
    <mergeCell ref="BQ115:BQ119"/>
    <mergeCell ref="BR115:BR119"/>
    <mergeCell ref="BS115:BS119"/>
    <mergeCell ref="BT115:BT119"/>
    <mergeCell ref="AK115:AK119"/>
    <mergeCell ref="AL115:AL119"/>
    <mergeCell ref="BK115:BK119"/>
    <mergeCell ref="BL115:BL119"/>
    <mergeCell ref="BM115:BM119"/>
    <mergeCell ref="BN115:BN119"/>
    <mergeCell ref="AE115:AE119"/>
    <mergeCell ref="AF115:AF119"/>
    <mergeCell ref="AG115:AG119"/>
    <mergeCell ref="AH115:AH119"/>
    <mergeCell ref="AI115:AI119"/>
    <mergeCell ref="AJ115:AJ119"/>
    <mergeCell ref="Y115:Y119"/>
    <mergeCell ref="Z115:Z119"/>
    <mergeCell ref="AA115:AA119"/>
    <mergeCell ref="AB115:AB119"/>
    <mergeCell ref="AC115:AC119"/>
    <mergeCell ref="AD115:AD119"/>
    <mergeCell ref="S115:S119"/>
    <mergeCell ref="T115:T119"/>
    <mergeCell ref="U115:U119"/>
    <mergeCell ref="V115:V119"/>
    <mergeCell ref="W115:W119"/>
    <mergeCell ref="X115:X119"/>
    <mergeCell ref="M115:M119"/>
    <mergeCell ref="N115:N119"/>
    <mergeCell ref="O115:O119"/>
    <mergeCell ref="P115:P119"/>
    <mergeCell ref="Q115:Q119"/>
    <mergeCell ref="R115:R119"/>
    <mergeCell ref="G115:G119"/>
    <mergeCell ref="H115:H119"/>
    <mergeCell ref="I115:I119"/>
    <mergeCell ref="J115:J119"/>
    <mergeCell ref="K115:K119"/>
    <mergeCell ref="L115:L119"/>
    <mergeCell ref="A115:A119"/>
    <mergeCell ref="B115:B119"/>
    <mergeCell ref="C115:C119"/>
    <mergeCell ref="D115:D119"/>
    <mergeCell ref="E115:E119"/>
    <mergeCell ref="F115:F119"/>
    <mergeCell ref="CA111:CA114"/>
    <mergeCell ref="CB111:CB114"/>
    <mergeCell ref="CC111:CC114"/>
    <mergeCell ref="CD111:CD114"/>
    <mergeCell ref="CE111:CE114"/>
    <mergeCell ref="CF111:CF114"/>
    <mergeCell ref="BU111:BU114"/>
    <mergeCell ref="BV111:BV114"/>
    <mergeCell ref="BW111:BW114"/>
    <mergeCell ref="BX111:BX114"/>
    <mergeCell ref="BY111:BY114"/>
    <mergeCell ref="BZ111:BZ114"/>
    <mergeCell ref="BO111:BO114"/>
    <mergeCell ref="BP111:BP114"/>
    <mergeCell ref="BQ111:BQ114"/>
    <mergeCell ref="BR111:BR114"/>
    <mergeCell ref="BS111:BS114"/>
    <mergeCell ref="BT111:BT114"/>
    <mergeCell ref="AK111:AK114"/>
    <mergeCell ref="AL111:AL114"/>
    <mergeCell ref="BK111:BK114"/>
    <mergeCell ref="BL111:BL114"/>
    <mergeCell ref="BM111:BM114"/>
    <mergeCell ref="BN111:BN114"/>
    <mergeCell ref="AE111:AE114"/>
    <mergeCell ref="AF111:AF114"/>
    <mergeCell ref="AG111:AG114"/>
    <mergeCell ref="AH111:AH114"/>
    <mergeCell ref="AI111:AI114"/>
    <mergeCell ref="AJ111:AJ114"/>
    <mergeCell ref="Y111:Y114"/>
    <mergeCell ref="Z111:Z114"/>
    <mergeCell ref="AA111:AA114"/>
    <mergeCell ref="AB111:AB114"/>
    <mergeCell ref="AC111:AC114"/>
    <mergeCell ref="AD111:AD114"/>
    <mergeCell ref="S111:S114"/>
    <mergeCell ref="T111:T114"/>
    <mergeCell ref="U111:U114"/>
    <mergeCell ref="V111:V114"/>
    <mergeCell ref="W111:W114"/>
    <mergeCell ref="X111:X114"/>
    <mergeCell ref="M111:M114"/>
    <mergeCell ref="N111:N114"/>
    <mergeCell ref="O111:O114"/>
    <mergeCell ref="P111:P114"/>
    <mergeCell ref="Q111:Q114"/>
    <mergeCell ref="R111:R114"/>
    <mergeCell ref="G111:G114"/>
    <mergeCell ref="H111:H114"/>
    <mergeCell ref="I111:I114"/>
    <mergeCell ref="J111:J114"/>
    <mergeCell ref="K111:K114"/>
    <mergeCell ref="L111:L114"/>
    <mergeCell ref="A111:A114"/>
    <mergeCell ref="B111:B114"/>
    <mergeCell ref="C111:C114"/>
    <mergeCell ref="D111:D114"/>
    <mergeCell ref="E111:E114"/>
    <mergeCell ref="F111:F114"/>
    <mergeCell ref="CA106:CA110"/>
    <mergeCell ref="CB106:CB110"/>
    <mergeCell ref="CC106:CC110"/>
    <mergeCell ref="CD106:CD110"/>
    <mergeCell ref="CE106:CE110"/>
    <mergeCell ref="CF106:CF110"/>
    <mergeCell ref="BU106:BU110"/>
    <mergeCell ref="BV106:BV110"/>
    <mergeCell ref="BW106:BW110"/>
    <mergeCell ref="BX106:BX110"/>
    <mergeCell ref="BY106:BY110"/>
    <mergeCell ref="BZ106:BZ110"/>
    <mergeCell ref="BO106:BO110"/>
    <mergeCell ref="BP106:BP110"/>
    <mergeCell ref="BQ106:BQ110"/>
    <mergeCell ref="BR106:BR110"/>
    <mergeCell ref="BS106:BS110"/>
    <mergeCell ref="BT106:BT110"/>
    <mergeCell ref="AK106:AK110"/>
    <mergeCell ref="AL106:AL110"/>
    <mergeCell ref="BK106:BK110"/>
    <mergeCell ref="BL106:BL110"/>
    <mergeCell ref="BM106:BM110"/>
    <mergeCell ref="BN106:BN110"/>
    <mergeCell ref="AE106:AE110"/>
    <mergeCell ref="AF106:AF110"/>
    <mergeCell ref="AG106:AG110"/>
    <mergeCell ref="AH106:AH110"/>
    <mergeCell ref="AI106:AI110"/>
    <mergeCell ref="AJ106:AJ110"/>
    <mergeCell ref="Y106:Y110"/>
    <mergeCell ref="Z106:Z110"/>
    <mergeCell ref="AA106:AA110"/>
    <mergeCell ref="AB106:AB110"/>
    <mergeCell ref="AC106:AC110"/>
    <mergeCell ref="AD106:AD110"/>
    <mergeCell ref="S106:S110"/>
    <mergeCell ref="T106:T110"/>
    <mergeCell ref="U106:U110"/>
    <mergeCell ref="V106:V110"/>
    <mergeCell ref="W106:W110"/>
    <mergeCell ref="X106:X110"/>
    <mergeCell ref="M106:M110"/>
    <mergeCell ref="N106:N110"/>
    <mergeCell ref="O106:O110"/>
    <mergeCell ref="P106:P110"/>
    <mergeCell ref="Q106:Q110"/>
    <mergeCell ref="R106:R110"/>
    <mergeCell ref="G106:G110"/>
    <mergeCell ref="H106:H110"/>
    <mergeCell ref="I106:I110"/>
    <mergeCell ref="J106:J110"/>
    <mergeCell ref="K106:K110"/>
    <mergeCell ref="L106:L110"/>
    <mergeCell ref="A106:A110"/>
    <mergeCell ref="B106:B110"/>
    <mergeCell ref="C106:C110"/>
    <mergeCell ref="D106:D110"/>
    <mergeCell ref="E106:E110"/>
    <mergeCell ref="F106:F110"/>
    <mergeCell ref="CA102:CA105"/>
    <mergeCell ref="CB102:CB105"/>
    <mergeCell ref="CC102:CC105"/>
    <mergeCell ref="CD102:CD105"/>
    <mergeCell ref="CE102:CE105"/>
    <mergeCell ref="CF102:CF105"/>
    <mergeCell ref="BU102:BU105"/>
    <mergeCell ref="BV102:BV105"/>
    <mergeCell ref="BW102:BW105"/>
    <mergeCell ref="BX102:BX105"/>
    <mergeCell ref="BY102:BY105"/>
    <mergeCell ref="BZ102:BZ105"/>
    <mergeCell ref="BO102:BO105"/>
    <mergeCell ref="BP102:BP105"/>
    <mergeCell ref="BQ102:BQ105"/>
    <mergeCell ref="BR102:BR105"/>
    <mergeCell ref="BS102:BS105"/>
    <mergeCell ref="BT102:BT105"/>
    <mergeCell ref="AK102:AK105"/>
    <mergeCell ref="AL102:AL105"/>
    <mergeCell ref="BK102:BK105"/>
    <mergeCell ref="BL102:BL105"/>
    <mergeCell ref="BM102:BM105"/>
    <mergeCell ref="BN102:BN105"/>
    <mergeCell ref="AE102:AE105"/>
    <mergeCell ref="AF102:AF105"/>
    <mergeCell ref="AG102:AG105"/>
    <mergeCell ref="AH102:AH105"/>
    <mergeCell ref="AI102:AI105"/>
    <mergeCell ref="AJ102:AJ105"/>
    <mergeCell ref="Y102:Y105"/>
    <mergeCell ref="Z102:Z105"/>
    <mergeCell ref="AA102:AA105"/>
    <mergeCell ref="AB102:AB105"/>
    <mergeCell ref="AC102:AC105"/>
    <mergeCell ref="AD102:AD105"/>
    <mergeCell ref="S102:S105"/>
    <mergeCell ref="T102:T105"/>
    <mergeCell ref="U102:U105"/>
    <mergeCell ref="V102:V105"/>
    <mergeCell ref="W102:W105"/>
    <mergeCell ref="X102:X105"/>
    <mergeCell ref="M102:M105"/>
    <mergeCell ref="N102:N105"/>
    <mergeCell ref="O102:O105"/>
    <mergeCell ref="P102:P105"/>
    <mergeCell ref="Q102:Q105"/>
    <mergeCell ref="R102:R105"/>
    <mergeCell ref="G102:G105"/>
    <mergeCell ref="H102:H105"/>
    <mergeCell ref="I102:I105"/>
    <mergeCell ref="J102:J105"/>
    <mergeCell ref="K102:K105"/>
    <mergeCell ref="L102:L105"/>
    <mergeCell ref="A102:A105"/>
    <mergeCell ref="B102:B105"/>
    <mergeCell ref="C102:C105"/>
    <mergeCell ref="D102:D105"/>
    <mergeCell ref="E102:E105"/>
    <mergeCell ref="F102:F105"/>
    <mergeCell ref="CA96:CA101"/>
    <mergeCell ref="CB96:CB101"/>
    <mergeCell ref="CC96:CC101"/>
    <mergeCell ref="CD96:CD101"/>
    <mergeCell ref="CE96:CE101"/>
    <mergeCell ref="CF96:CF101"/>
    <mergeCell ref="BU96:BU101"/>
    <mergeCell ref="BV96:BV101"/>
    <mergeCell ref="BW96:BW101"/>
    <mergeCell ref="BX96:BX101"/>
    <mergeCell ref="BY96:BY101"/>
    <mergeCell ref="BZ96:BZ101"/>
    <mergeCell ref="BO96:BO101"/>
    <mergeCell ref="BP96:BP101"/>
    <mergeCell ref="BQ96:BQ101"/>
    <mergeCell ref="BR96:BR101"/>
    <mergeCell ref="BS96:BS101"/>
    <mergeCell ref="BT96:BT101"/>
    <mergeCell ref="AK96:AK101"/>
    <mergeCell ref="AL96:AL101"/>
    <mergeCell ref="BK96:BK101"/>
    <mergeCell ref="BL96:BL101"/>
    <mergeCell ref="BM96:BM101"/>
    <mergeCell ref="BN96:BN101"/>
    <mergeCell ref="AE96:AE101"/>
    <mergeCell ref="AF96:AF101"/>
    <mergeCell ref="AG96:AG101"/>
    <mergeCell ref="AH96:AH101"/>
    <mergeCell ref="AI96:AI101"/>
    <mergeCell ref="AJ96:AJ101"/>
    <mergeCell ref="Y96:Y101"/>
    <mergeCell ref="Z96:Z101"/>
    <mergeCell ref="AA96:AA101"/>
    <mergeCell ref="AB96:AB101"/>
    <mergeCell ref="AC96:AC101"/>
    <mergeCell ref="AD96:AD101"/>
    <mergeCell ref="S96:S101"/>
    <mergeCell ref="T96:T101"/>
    <mergeCell ref="U96:U101"/>
    <mergeCell ref="V96:V101"/>
    <mergeCell ref="W96:W101"/>
    <mergeCell ref="X96:X101"/>
    <mergeCell ref="M96:M101"/>
    <mergeCell ref="N96:N101"/>
    <mergeCell ref="O96:O101"/>
    <mergeCell ref="P96:P101"/>
    <mergeCell ref="Q96:Q101"/>
    <mergeCell ref="R96:R101"/>
    <mergeCell ref="G96:G101"/>
    <mergeCell ref="H96:H101"/>
    <mergeCell ref="I96:I101"/>
    <mergeCell ref="J96:J101"/>
    <mergeCell ref="K96:K101"/>
    <mergeCell ref="L96:L101"/>
    <mergeCell ref="A96:A101"/>
    <mergeCell ref="B96:B101"/>
    <mergeCell ref="C96:C101"/>
    <mergeCell ref="D96:D101"/>
    <mergeCell ref="E96:E101"/>
    <mergeCell ref="F96:F101"/>
    <mergeCell ref="CA92:CA95"/>
    <mergeCell ref="CB92:CB95"/>
    <mergeCell ref="CC92:CC95"/>
    <mergeCell ref="CD92:CD95"/>
    <mergeCell ref="CE92:CE95"/>
    <mergeCell ref="CF92:CF95"/>
    <mergeCell ref="BU92:BU95"/>
    <mergeCell ref="BV92:BV95"/>
    <mergeCell ref="BW92:BW95"/>
    <mergeCell ref="BX92:BX95"/>
    <mergeCell ref="BY92:BY95"/>
    <mergeCell ref="BZ92:BZ95"/>
    <mergeCell ref="BO92:BO95"/>
    <mergeCell ref="BP92:BP95"/>
    <mergeCell ref="BQ92:BQ95"/>
    <mergeCell ref="BR92:BR95"/>
    <mergeCell ref="BS92:BS95"/>
    <mergeCell ref="BT92:BT95"/>
    <mergeCell ref="AK92:AK95"/>
    <mergeCell ref="AL92:AL95"/>
    <mergeCell ref="BK92:BK95"/>
    <mergeCell ref="BL92:BL95"/>
    <mergeCell ref="BM92:BM95"/>
    <mergeCell ref="BN92:BN95"/>
    <mergeCell ref="AE92:AE95"/>
    <mergeCell ref="AF92:AF95"/>
    <mergeCell ref="AG92:AG95"/>
    <mergeCell ref="AH92:AH95"/>
    <mergeCell ref="AI92:AI95"/>
    <mergeCell ref="AJ92:AJ95"/>
    <mergeCell ref="Y92:Y95"/>
    <mergeCell ref="Z92:Z95"/>
    <mergeCell ref="AA92:AA95"/>
    <mergeCell ref="AB92:AB95"/>
    <mergeCell ref="AC92:AC95"/>
    <mergeCell ref="AD92:AD95"/>
    <mergeCell ref="S92:S95"/>
    <mergeCell ref="T92:T95"/>
    <mergeCell ref="U92:U95"/>
    <mergeCell ref="V92:V95"/>
    <mergeCell ref="W92:W95"/>
    <mergeCell ref="X92:X95"/>
    <mergeCell ref="M92:M95"/>
    <mergeCell ref="N92:N95"/>
    <mergeCell ref="O92:O95"/>
    <mergeCell ref="P92:P95"/>
    <mergeCell ref="Q92:Q95"/>
    <mergeCell ref="R92:R95"/>
    <mergeCell ref="G92:G95"/>
    <mergeCell ref="H92:H95"/>
    <mergeCell ref="I92:I95"/>
    <mergeCell ref="J92:J95"/>
    <mergeCell ref="K92:K95"/>
    <mergeCell ref="L92:L95"/>
    <mergeCell ref="A92:A95"/>
    <mergeCell ref="B92:B95"/>
    <mergeCell ref="C92:C95"/>
    <mergeCell ref="D92:D95"/>
    <mergeCell ref="E92:E95"/>
    <mergeCell ref="F92:F95"/>
    <mergeCell ref="CA89:CA91"/>
    <mergeCell ref="CB89:CB91"/>
    <mergeCell ref="CC89:CC91"/>
    <mergeCell ref="CD89:CD91"/>
    <mergeCell ref="CE89:CE91"/>
    <mergeCell ref="CF89:CF91"/>
    <mergeCell ref="BU89:BU91"/>
    <mergeCell ref="BV89:BV91"/>
    <mergeCell ref="BW89:BW91"/>
    <mergeCell ref="BX89:BX91"/>
    <mergeCell ref="BY89:BY91"/>
    <mergeCell ref="BZ89:BZ91"/>
    <mergeCell ref="BO89:BO91"/>
    <mergeCell ref="BP89:BP91"/>
    <mergeCell ref="BQ89:BQ91"/>
    <mergeCell ref="BR89:BR91"/>
    <mergeCell ref="BS89:BS91"/>
    <mergeCell ref="BT89:BT91"/>
    <mergeCell ref="AK89:AK91"/>
    <mergeCell ref="AL89:AL91"/>
    <mergeCell ref="BK89:BK91"/>
    <mergeCell ref="BL89:BL91"/>
    <mergeCell ref="BM89:BM91"/>
    <mergeCell ref="BN89:BN91"/>
    <mergeCell ref="AE89:AE91"/>
    <mergeCell ref="AF89:AF91"/>
    <mergeCell ref="AG89:AG91"/>
    <mergeCell ref="AH89:AH91"/>
    <mergeCell ref="AI89:AI91"/>
    <mergeCell ref="AJ89:AJ91"/>
    <mergeCell ref="Y89:Y91"/>
    <mergeCell ref="Z89:Z91"/>
    <mergeCell ref="AA89:AA91"/>
    <mergeCell ref="AB89:AB91"/>
    <mergeCell ref="AC89:AC91"/>
    <mergeCell ref="AD89:AD91"/>
    <mergeCell ref="S89:S91"/>
    <mergeCell ref="T89:T91"/>
    <mergeCell ref="U89:U91"/>
    <mergeCell ref="V89:V91"/>
    <mergeCell ref="W89:W91"/>
    <mergeCell ref="X89:X91"/>
    <mergeCell ref="M89:M91"/>
    <mergeCell ref="N89:N91"/>
    <mergeCell ref="O89:O91"/>
    <mergeCell ref="P89:P91"/>
    <mergeCell ref="Q89:Q91"/>
    <mergeCell ref="R89:R91"/>
    <mergeCell ref="G89:G91"/>
    <mergeCell ref="H89:H91"/>
    <mergeCell ref="I89:I91"/>
    <mergeCell ref="J89:J91"/>
    <mergeCell ref="K89:K91"/>
    <mergeCell ref="L89:L91"/>
    <mergeCell ref="A89:A91"/>
    <mergeCell ref="B89:B91"/>
    <mergeCell ref="C89:C91"/>
    <mergeCell ref="D89:D91"/>
    <mergeCell ref="E89:E91"/>
    <mergeCell ref="F89:F91"/>
    <mergeCell ref="CA84:CA88"/>
    <mergeCell ref="CB84:CB88"/>
    <mergeCell ref="CC84:CC88"/>
    <mergeCell ref="CD84:CD88"/>
    <mergeCell ref="CE84:CE88"/>
    <mergeCell ref="CF84:CF88"/>
    <mergeCell ref="BU84:BU88"/>
    <mergeCell ref="BV84:BV88"/>
    <mergeCell ref="BW84:BW88"/>
    <mergeCell ref="BX84:BX88"/>
    <mergeCell ref="BY84:BY88"/>
    <mergeCell ref="BZ84:BZ88"/>
    <mergeCell ref="BO84:BO88"/>
    <mergeCell ref="BP84:BP88"/>
    <mergeCell ref="BQ84:BQ88"/>
    <mergeCell ref="BR84:BR88"/>
    <mergeCell ref="BS84:BS88"/>
    <mergeCell ref="BT84:BT88"/>
    <mergeCell ref="AK84:AK88"/>
    <mergeCell ref="AL84:AL88"/>
    <mergeCell ref="BK84:BK88"/>
    <mergeCell ref="BL84:BL88"/>
    <mergeCell ref="BM84:BM88"/>
    <mergeCell ref="BN84:BN88"/>
    <mergeCell ref="AE84:AE88"/>
    <mergeCell ref="AF84:AF88"/>
    <mergeCell ref="AG84:AG88"/>
    <mergeCell ref="AH84:AH88"/>
    <mergeCell ref="AI84:AI88"/>
    <mergeCell ref="AJ84:AJ88"/>
    <mergeCell ref="Y84:Y88"/>
    <mergeCell ref="Z84:Z88"/>
    <mergeCell ref="AA84:AA88"/>
    <mergeCell ref="AB84:AB88"/>
    <mergeCell ref="AC84:AC88"/>
    <mergeCell ref="AD84:AD88"/>
    <mergeCell ref="S84:S88"/>
    <mergeCell ref="T84:T88"/>
    <mergeCell ref="U84:U88"/>
    <mergeCell ref="V84:V88"/>
    <mergeCell ref="W84:W88"/>
    <mergeCell ref="X84:X88"/>
    <mergeCell ref="M84:M88"/>
    <mergeCell ref="N84:N88"/>
    <mergeCell ref="O84:O88"/>
    <mergeCell ref="P84:P88"/>
    <mergeCell ref="Q84:Q88"/>
    <mergeCell ref="R84:R88"/>
    <mergeCell ref="G84:G88"/>
    <mergeCell ref="H84:H88"/>
    <mergeCell ref="I84:I88"/>
    <mergeCell ref="J84:J88"/>
    <mergeCell ref="K84:K88"/>
    <mergeCell ref="L84:L88"/>
    <mergeCell ref="A84:A88"/>
    <mergeCell ref="B84:B88"/>
    <mergeCell ref="C84:C88"/>
    <mergeCell ref="D84:D88"/>
    <mergeCell ref="E84:E88"/>
    <mergeCell ref="F84:F88"/>
    <mergeCell ref="CA81:CA83"/>
    <mergeCell ref="CB81:CB83"/>
    <mergeCell ref="CC81:CC83"/>
    <mergeCell ref="CD81:CD83"/>
    <mergeCell ref="CE81:CE83"/>
    <mergeCell ref="CF81:CF83"/>
    <mergeCell ref="BU81:BU83"/>
    <mergeCell ref="BV81:BV83"/>
    <mergeCell ref="BW81:BW83"/>
    <mergeCell ref="BX81:BX83"/>
    <mergeCell ref="BY81:BY83"/>
    <mergeCell ref="BZ81:BZ83"/>
    <mergeCell ref="BO81:BO83"/>
    <mergeCell ref="BP81:BP83"/>
    <mergeCell ref="BQ81:BQ83"/>
    <mergeCell ref="BR81:BR83"/>
    <mergeCell ref="BS81:BS83"/>
    <mergeCell ref="BT81:BT83"/>
    <mergeCell ref="AK81:AK83"/>
    <mergeCell ref="AL81:AL83"/>
    <mergeCell ref="BK81:BK83"/>
    <mergeCell ref="BL81:BL83"/>
    <mergeCell ref="BM81:BM83"/>
    <mergeCell ref="BN81:BN83"/>
    <mergeCell ref="AE81:AE83"/>
    <mergeCell ref="AF81:AF83"/>
    <mergeCell ref="AG81:AG83"/>
    <mergeCell ref="AH81:AH83"/>
    <mergeCell ref="AI81:AI83"/>
    <mergeCell ref="AJ81:AJ83"/>
    <mergeCell ref="Y81:Y83"/>
    <mergeCell ref="Z81:Z83"/>
    <mergeCell ref="AA81:AA83"/>
    <mergeCell ref="AB81:AB83"/>
    <mergeCell ref="AC81:AC83"/>
    <mergeCell ref="AD81:AD83"/>
    <mergeCell ref="S81:S83"/>
    <mergeCell ref="T81:T83"/>
    <mergeCell ref="U81:U83"/>
    <mergeCell ref="V81:V83"/>
    <mergeCell ref="W81:W83"/>
    <mergeCell ref="X81:X83"/>
    <mergeCell ref="M81:M83"/>
    <mergeCell ref="N81:N83"/>
    <mergeCell ref="O81:O83"/>
    <mergeCell ref="P81:P83"/>
    <mergeCell ref="Q81:Q83"/>
    <mergeCell ref="R81:R83"/>
    <mergeCell ref="G81:G83"/>
    <mergeCell ref="H81:H83"/>
    <mergeCell ref="I81:I83"/>
    <mergeCell ref="J81:J83"/>
    <mergeCell ref="K81:K83"/>
    <mergeCell ref="L81:L83"/>
    <mergeCell ref="A81:A83"/>
    <mergeCell ref="B81:B83"/>
    <mergeCell ref="C81:C83"/>
    <mergeCell ref="D81:D83"/>
    <mergeCell ref="E81:E83"/>
    <mergeCell ref="F81:F83"/>
    <mergeCell ref="CA77:CA80"/>
    <mergeCell ref="CB77:CB80"/>
    <mergeCell ref="CC77:CC80"/>
    <mergeCell ref="CD77:CD80"/>
    <mergeCell ref="CE77:CE80"/>
    <mergeCell ref="CF77:CF80"/>
    <mergeCell ref="BU77:BU80"/>
    <mergeCell ref="BV77:BV80"/>
    <mergeCell ref="BW77:BW80"/>
    <mergeCell ref="BX77:BX80"/>
    <mergeCell ref="BY77:BY80"/>
    <mergeCell ref="BZ77:BZ80"/>
    <mergeCell ref="BO77:BO80"/>
    <mergeCell ref="BP77:BP80"/>
    <mergeCell ref="BQ77:BQ80"/>
    <mergeCell ref="BR77:BR80"/>
    <mergeCell ref="BS77:BS80"/>
    <mergeCell ref="BT77:BT80"/>
    <mergeCell ref="AK77:AK80"/>
    <mergeCell ref="AL77:AL80"/>
    <mergeCell ref="BK77:BK80"/>
    <mergeCell ref="BL77:BL80"/>
    <mergeCell ref="BM77:BM80"/>
    <mergeCell ref="BN77:BN80"/>
    <mergeCell ref="AE77:AE80"/>
    <mergeCell ref="AF77:AF80"/>
    <mergeCell ref="AG77:AG80"/>
    <mergeCell ref="AH77:AH80"/>
    <mergeCell ref="AI77:AI80"/>
    <mergeCell ref="AJ77:AJ80"/>
    <mergeCell ref="Y77:Y80"/>
    <mergeCell ref="Z77:Z80"/>
    <mergeCell ref="AA77:AA80"/>
    <mergeCell ref="AB77:AB80"/>
    <mergeCell ref="AC77:AC80"/>
    <mergeCell ref="AD77:AD80"/>
    <mergeCell ref="S77:S80"/>
    <mergeCell ref="T77:T80"/>
    <mergeCell ref="U77:U80"/>
    <mergeCell ref="V77:V80"/>
    <mergeCell ref="W77:W80"/>
    <mergeCell ref="X77:X80"/>
    <mergeCell ref="M77:M80"/>
    <mergeCell ref="N77:N80"/>
    <mergeCell ref="O77:O80"/>
    <mergeCell ref="P77:P80"/>
    <mergeCell ref="Q77:Q80"/>
    <mergeCell ref="R77:R80"/>
    <mergeCell ref="G77:G80"/>
    <mergeCell ref="H77:H80"/>
    <mergeCell ref="I77:I80"/>
    <mergeCell ref="J77:J80"/>
    <mergeCell ref="K77:K80"/>
    <mergeCell ref="L77:L80"/>
    <mergeCell ref="A77:A80"/>
    <mergeCell ref="B77:B80"/>
    <mergeCell ref="C77:C80"/>
    <mergeCell ref="D77:D80"/>
    <mergeCell ref="E77:E80"/>
    <mergeCell ref="F77:F80"/>
    <mergeCell ref="CA74:CA76"/>
    <mergeCell ref="CB74:CB76"/>
    <mergeCell ref="CC74:CC76"/>
    <mergeCell ref="CD74:CD76"/>
    <mergeCell ref="CE74:CE76"/>
    <mergeCell ref="CF74:CF76"/>
    <mergeCell ref="BU74:BU76"/>
    <mergeCell ref="BV74:BV76"/>
    <mergeCell ref="BW74:BW76"/>
    <mergeCell ref="BX74:BX76"/>
    <mergeCell ref="BY74:BY76"/>
    <mergeCell ref="BZ74:BZ76"/>
    <mergeCell ref="BO74:BO76"/>
    <mergeCell ref="BP74:BP76"/>
    <mergeCell ref="BQ74:BQ76"/>
    <mergeCell ref="BR74:BR76"/>
    <mergeCell ref="BS74:BS76"/>
    <mergeCell ref="BT74:BT76"/>
    <mergeCell ref="AK74:AK76"/>
    <mergeCell ref="AL74:AL76"/>
    <mergeCell ref="BK74:BK76"/>
    <mergeCell ref="BL74:BL76"/>
    <mergeCell ref="BM74:BM76"/>
    <mergeCell ref="BN74:BN76"/>
    <mergeCell ref="AE74:AE76"/>
    <mergeCell ref="AF74:AF76"/>
    <mergeCell ref="AG74:AG76"/>
    <mergeCell ref="AH74:AH76"/>
    <mergeCell ref="AI74:AI76"/>
    <mergeCell ref="AJ74:AJ76"/>
    <mergeCell ref="Y74:Y76"/>
    <mergeCell ref="Z74:Z76"/>
    <mergeCell ref="AA74:AA76"/>
    <mergeCell ref="AB74:AB76"/>
    <mergeCell ref="AC74:AC76"/>
    <mergeCell ref="AD74:AD76"/>
    <mergeCell ref="S74:S76"/>
    <mergeCell ref="T74:T76"/>
    <mergeCell ref="U74:U76"/>
    <mergeCell ref="V74:V76"/>
    <mergeCell ref="W74:W76"/>
    <mergeCell ref="X74:X76"/>
    <mergeCell ref="M74:M76"/>
    <mergeCell ref="N74:N76"/>
    <mergeCell ref="O74:O76"/>
    <mergeCell ref="P74:P76"/>
    <mergeCell ref="Q74:Q76"/>
    <mergeCell ref="R74:R76"/>
    <mergeCell ref="G74:G76"/>
    <mergeCell ref="H74:H76"/>
    <mergeCell ref="I74:I76"/>
    <mergeCell ref="J74:J76"/>
    <mergeCell ref="K74:K76"/>
    <mergeCell ref="L74:L76"/>
    <mergeCell ref="A74:A76"/>
    <mergeCell ref="B74:B76"/>
    <mergeCell ref="C74:C76"/>
    <mergeCell ref="D74:D76"/>
    <mergeCell ref="E74:E76"/>
    <mergeCell ref="F74:F76"/>
    <mergeCell ref="CA71:CA73"/>
    <mergeCell ref="CB71:CB73"/>
    <mergeCell ref="CC71:CC73"/>
    <mergeCell ref="CD71:CD73"/>
    <mergeCell ref="CE71:CE73"/>
    <mergeCell ref="CF71:CF73"/>
    <mergeCell ref="BU71:BU73"/>
    <mergeCell ref="BV71:BV73"/>
    <mergeCell ref="BW71:BW73"/>
    <mergeCell ref="BX71:BX73"/>
    <mergeCell ref="BY71:BY73"/>
    <mergeCell ref="BZ71:BZ73"/>
    <mergeCell ref="BO71:BO73"/>
    <mergeCell ref="BP71:BP73"/>
    <mergeCell ref="BQ71:BQ73"/>
    <mergeCell ref="BR71:BR73"/>
    <mergeCell ref="BS71:BS73"/>
    <mergeCell ref="BT71:BT73"/>
    <mergeCell ref="AK71:AK73"/>
    <mergeCell ref="AL71:AL73"/>
    <mergeCell ref="BK71:BK73"/>
    <mergeCell ref="BL71:BL73"/>
    <mergeCell ref="BM71:BM73"/>
    <mergeCell ref="BN71:BN73"/>
    <mergeCell ref="AE71:AE73"/>
    <mergeCell ref="AF71:AF73"/>
    <mergeCell ref="AG71:AG73"/>
    <mergeCell ref="AH71:AH73"/>
    <mergeCell ref="AI71:AI73"/>
    <mergeCell ref="AJ71:AJ73"/>
    <mergeCell ref="Y71:Y73"/>
    <mergeCell ref="Z71:Z73"/>
    <mergeCell ref="AA71:AA73"/>
    <mergeCell ref="AB71:AB73"/>
    <mergeCell ref="AC71:AC73"/>
    <mergeCell ref="AD71:AD73"/>
    <mergeCell ref="S71:S73"/>
    <mergeCell ref="T71:T73"/>
    <mergeCell ref="U71:U73"/>
    <mergeCell ref="V71:V73"/>
    <mergeCell ref="W71:W73"/>
    <mergeCell ref="X71:X73"/>
    <mergeCell ref="M71:M73"/>
    <mergeCell ref="N71:N73"/>
    <mergeCell ref="O71:O73"/>
    <mergeCell ref="P71:P73"/>
    <mergeCell ref="Q71:Q73"/>
    <mergeCell ref="R71:R73"/>
    <mergeCell ref="G71:G73"/>
    <mergeCell ref="H71:H73"/>
    <mergeCell ref="I71:I73"/>
    <mergeCell ref="J71:J73"/>
    <mergeCell ref="K71:K73"/>
    <mergeCell ref="L71:L73"/>
    <mergeCell ref="A71:A73"/>
    <mergeCell ref="B71:B73"/>
    <mergeCell ref="C71:C73"/>
    <mergeCell ref="D71:D73"/>
    <mergeCell ref="E71:E73"/>
    <mergeCell ref="F71:F73"/>
    <mergeCell ref="CA67:CA70"/>
    <mergeCell ref="CB67:CB70"/>
    <mergeCell ref="CC67:CC70"/>
    <mergeCell ref="CD67:CD70"/>
    <mergeCell ref="CE67:CE70"/>
    <mergeCell ref="CF67:CF70"/>
    <mergeCell ref="BU67:BU70"/>
    <mergeCell ref="BV67:BV70"/>
    <mergeCell ref="BW67:BW70"/>
    <mergeCell ref="BX67:BX70"/>
    <mergeCell ref="BY67:BY70"/>
    <mergeCell ref="BZ67:BZ70"/>
    <mergeCell ref="BO67:BO70"/>
    <mergeCell ref="BP67:BP70"/>
    <mergeCell ref="BQ67:BQ70"/>
    <mergeCell ref="BR67:BR70"/>
    <mergeCell ref="BS67:BS70"/>
    <mergeCell ref="BT67:BT70"/>
    <mergeCell ref="AK67:AK70"/>
    <mergeCell ref="AL67:AL70"/>
    <mergeCell ref="BK67:BK70"/>
    <mergeCell ref="BL67:BL70"/>
    <mergeCell ref="BM67:BM70"/>
    <mergeCell ref="BN67:BN70"/>
    <mergeCell ref="AE67:AE70"/>
    <mergeCell ref="AF67:AF70"/>
    <mergeCell ref="AG67:AG70"/>
    <mergeCell ref="AH67:AH70"/>
    <mergeCell ref="AI67:AI70"/>
    <mergeCell ref="AJ67:AJ70"/>
    <mergeCell ref="Y67:Y70"/>
    <mergeCell ref="Z67:Z70"/>
    <mergeCell ref="AA67:AA70"/>
    <mergeCell ref="AB67:AB70"/>
    <mergeCell ref="AC67:AC70"/>
    <mergeCell ref="AD67:AD70"/>
    <mergeCell ref="S67:S70"/>
    <mergeCell ref="T67:T70"/>
    <mergeCell ref="U67:U70"/>
    <mergeCell ref="V67:V70"/>
    <mergeCell ref="W67:W70"/>
    <mergeCell ref="X67:X70"/>
    <mergeCell ref="M67:M70"/>
    <mergeCell ref="N67:N70"/>
    <mergeCell ref="O67:O70"/>
    <mergeCell ref="P67:P70"/>
    <mergeCell ref="Q67:Q70"/>
    <mergeCell ref="R67:R70"/>
    <mergeCell ref="G67:G70"/>
    <mergeCell ref="H67:H70"/>
    <mergeCell ref="I67:I70"/>
    <mergeCell ref="J67:J70"/>
    <mergeCell ref="K67:K70"/>
    <mergeCell ref="L67:L70"/>
    <mergeCell ref="A67:A70"/>
    <mergeCell ref="B67:B70"/>
    <mergeCell ref="C67:C70"/>
    <mergeCell ref="D67:D70"/>
    <mergeCell ref="E67:E70"/>
    <mergeCell ref="F67:F70"/>
    <mergeCell ref="CA59:CA66"/>
    <mergeCell ref="CB59:CB66"/>
    <mergeCell ref="CC59:CC66"/>
    <mergeCell ref="CD59:CD66"/>
    <mergeCell ref="CE59:CE66"/>
    <mergeCell ref="CF59:CF66"/>
    <mergeCell ref="BU59:BU66"/>
    <mergeCell ref="BV59:BV66"/>
    <mergeCell ref="BW59:BW66"/>
    <mergeCell ref="BX59:BX66"/>
    <mergeCell ref="BY59:BY66"/>
    <mergeCell ref="BZ59:BZ66"/>
    <mergeCell ref="BO59:BO66"/>
    <mergeCell ref="BP59:BP66"/>
    <mergeCell ref="BQ59:BQ66"/>
    <mergeCell ref="BR59:BR66"/>
    <mergeCell ref="BS59:BS66"/>
    <mergeCell ref="BT59:BT66"/>
    <mergeCell ref="AK59:AK66"/>
    <mergeCell ref="AL59:AL66"/>
    <mergeCell ref="BK59:BK66"/>
    <mergeCell ref="BL59:BL66"/>
    <mergeCell ref="BM59:BM66"/>
    <mergeCell ref="BN59:BN66"/>
    <mergeCell ref="AE59:AE66"/>
    <mergeCell ref="AF59:AF66"/>
    <mergeCell ref="AG59:AG66"/>
    <mergeCell ref="AH59:AH66"/>
    <mergeCell ref="AI59:AI66"/>
    <mergeCell ref="AJ59:AJ66"/>
    <mergeCell ref="Y59:Y66"/>
    <mergeCell ref="Z59:Z66"/>
    <mergeCell ref="AA59:AA66"/>
    <mergeCell ref="AB59:AB66"/>
    <mergeCell ref="AC59:AC66"/>
    <mergeCell ref="AD59:AD66"/>
    <mergeCell ref="S59:S66"/>
    <mergeCell ref="T59:T66"/>
    <mergeCell ref="U59:U66"/>
    <mergeCell ref="V59:V66"/>
    <mergeCell ref="W59:W66"/>
    <mergeCell ref="X59:X66"/>
    <mergeCell ref="M59:M66"/>
    <mergeCell ref="N59:N66"/>
    <mergeCell ref="O59:O66"/>
    <mergeCell ref="P59:P66"/>
    <mergeCell ref="Q59:Q66"/>
    <mergeCell ref="R59:R66"/>
    <mergeCell ref="G59:G66"/>
    <mergeCell ref="H59:H66"/>
    <mergeCell ref="I59:I66"/>
    <mergeCell ref="J59:J66"/>
    <mergeCell ref="K59:K66"/>
    <mergeCell ref="L59:L66"/>
    <mergeCell ref="A59:A66"/>
    <mergeCell ref="B59:B66"/>
    <mergeCell ref="C59:C66"/>
    <mergeCell ref="D59:D66"/>
    <mergeCell ref="E59:E66"/>
    <mergeCell ref="F59:F66"/>
    <mergeCell ref="CA56:CA58"/>
    <mergeCell ref="CB56:CB58"/>
    <mergeCell ref="CC56:CC58"/>
    <mergeCell ref="CD56:CD58"/>
    <mergeCell ref="CE56:CE58"/>
    <mergeCell ref="CF56:CF58"/>
    <mergeCell ref="BU56:BU58"/>
    <mergeCell ref="BV56:BV58"/>
    <mergeCell ref="BW56:BW58"/>
    <mergeCell ref="BX56:BX58"/>
    <mergeCell ref="BY56:BY58"/>
    <mergeCell ref="BZ56:BZ58"/>
    <mergeCell ref="BO56:BO58"/>
    <mergeCell ref="BP56:BP58"/>
    <mergeCell ref="BQ56:BQ58"/>
    <mergeCell ref="BR56:BR58"/>
    <mergeCell ref="BS56:BS58"/>
    <mergeCell ref="BT56:BT58"/>
    <mergeCell ref="AK56:AK58"/>
    <mergeCell ref="AL56:AL58"/>
    <mergeCell ref="BK56:BK58"/>
    <mergeCell ref="BL56:BL58"/>
    <mergeCell ref="BM56:BM58"/>
    <mergeCell ref="BN56:BN58"/>
    <mergeCell ref="AE56:AE58"/>
    <mergeCell ref="AF56:AF58"/>
    <mergeCell ref="AG56:AG58"/>
    <mergeCell ref="AH56:AH58"/>
    <mergeCell ref="AI56:AI58"/>
    <mergeCell ref="AJ56:AJ58"/>
    <mergeCell ref="Y56:Y58"/>
    <mergeCell ref="Z56:Z58"/>
    <mergeCell ref="AA56:AA58"/>
    <mergeCell ref="AB56:AB58"/>
    <mergeCell ref="AC56:AC58"/>
    <mergeCell ref="AD56:AD58"/>
    <mergeCell ref="S56:S58"/>
    <mergeCell ref="T56:T58"/>
    <mergeCell ref="U56:U58"/>
    <mergeCell ref="V56:V58"/>
    <mergeCell ref="W56:W58"/>
    <mergeCell ref="X56:X58"/>
    <mergeCell ref="M56:M58"/>
    <mergeCell ref="N56:N58"/>
    <mergeCell ref="O56:O58"/>
    <mergeCell ref="P56:P58"/>
    <mergeCell ref="Q56:Q58"/>
    <mergeCell ref="R56:R58"/>
    <mergeCell ref="G56:G58"/>
    <mergeCell ref="H56:H58"/>
    <mergeCell ref="I56:I58"/>
    <mergeCell ref="J56:J58"/>
    <mergeCell ref="K56:K58"/>
    <mergeCell ref="L56:L58"/>
    <mergeCell ref="A56:A58"/>
    <mergeCell ref="B56:B58"/>
    <mergeCell ref="C56:C58"/>
    <mergeCell ref="D56:D58"/>
    <mergeCell ref="E56:E58"/>
    <mergeCell ref="F56:F58"/>
    <mergeCell ref="CA51:CA55"/>
    <mergeCell ref="CB51:CB55"/>
    <mergeCell ref="CC51:CC55"/>
    <mergeCell ref="CD51:CD55"/>
    <mergeCell ref="CE51:CE55"/>
    <mergeCell ref="CF51:CF55"/>
    <mergeCell ref="BU51:BU55"/>
    <mergeCell ref="BV51:BV55"/>
    <mergeCell ref="BW51:BW55"/>
    <mergeCell ref="BX51:BX55"/>
    <mergeCell ref="BY51:BY55"/>
    <mergeCell ref="BZ51:BZ55"/>
    <mergeCell ref="BO51:BO55"/>
    <mergeCell ref="BP51:BP55"/>
    <mergeCell ref="BQ51:BQ55"/>
    <mergeCell ref="BR51:BR55"/>
    <mergeCell ref="BS51:BS55"/>
    <mergeCell ref="BT51:BT55"/>
    <mergeCell ref="AK51:AK55"/>
    <mergeCell ref="AL51:AL55"/>
    <mergeCell ref="BK51:BK55"/>
    <mergeCell ref="BL51:BL55"/>
    <mergeCell ref="BM51:BM55"/>
    <mergeCell ref="BN51:BN55"/>
    <mergeCell ref="AE51:AE55"/>
    <mergeCell ref="AF51:AF55"/>
    <mergeCell ref="AG51:AG55"/>
    <mergeCell ref="AH51:AH55"/>
    <mergeCell ref="AI51:AI55"/>
    <mergeCell ref="AJ51:AJ55"/>
    <mergeCell ref="Y51:Y55"/>
    <mergeCell ref="Z51:Z55"/>
    <mergeCell ref="AA51:AA55"/>
    <mergeCell ref="AB51:AB55"/>
    <mergeCell ref="AC51:AC55"/>
    <mergeCell ref="AD51:AD55"/>
    <mergeCell ref="S51:S55"/>
    <mergeCell ref="T51:T55"/>
    <mergeCell ref="U51:U55"/>
    <mergeCell ref="V51:V55"/>
    <mergeCell ref="W51:W55"/>
    <mergeCell ref="X51:X55"/>
    <mergeCell ref="M51:M55"/>
    <mergeCell ref="N51:N55"/>
    <mergeCell ref="O51:O55"/>
    <mergeCell ref="P51:P55"/>
    <mergeCell ref="Q51:Q55"/>
    <mergeCell ref="R51:R55"/>
    <mergeCell ref="G51:G55"/>
    <mergeCell ref="H51:H55"/>
    <mergeCell ref="I51:I55"/>
    <mergeCell ref="J51:J55"/>
    <mergeCell ref="K51:K55"/>
    <mergeCell ref="L51:L55"/>
    <mergeCell ref="A51:A55"/>
    <mergeCell ref="B51:B55"/>
    <mergeCell ref="C51:C55"/>
    <mergeCell ref="D51:D55"/>
    <mergeCell ref="E51:E55"/>
    <mergeCell ref="F51:F55"/>
    <mergeCell ref="CA46:CA50"/>
    <mergeCell ref="CB46:CB50"/>
    <mergeCell ref="CC46:CC50"/>
    <mergeCell ref="CD46:CD50"/>
    <mergeCell ref="CE46:CE50"/>
    <mergeCell ref="CF46:CF50"/>
    <mergeCell ref="BU46:BU50"/>
    <mergeCell ref="BV46:BV50"/>
    <mergeCell ref="BW46:BW50"/>
    <mergeCell ref="BX46:BX50"/>
    <mergeCell ref="BY46:BY50"/>
    <mergeCell ref="BZ46:BZ50"/>
    <mergeCell ref="BO46:BO50"/>
    <mergeCell ref="BP46:BP50"/>
    <mergeCell ref="BQ46:BQ50"/>
    <mergeCell ref="BR46:BR50"/>
    <mergeCell ref="BS46:BS50"/>
    <mergeCell ref="BT46:BT50"/>
    <mergeCell ref="AK46:AK50"/>
    <mergeCell ref="AL46:AL50"/>
    <mergeCell ref="BK46:BK50"/>
    <mergeCell ref="BL46:BL50"/>
    <mergeCell ref="BM46:BM50"/>
    <mergeCell ref="BN46:BN50"/>
    <mergeCell ref="AE46:AE50"/>
    <mergeCell ref="AF46:AF50"/>
    <mergeCell ref="AG46:AG50"/>
    <mergeCell ref="AH46:AH50"/>
    <mergeCell ref="AI46:AI50"/>
    <mergeCell ref="AJ46:AJ50"/>
    <mergeCell ref="Y46:Y50"/>
    <mergeCell ref="Z46:Z50"/>
    <mergeCell ref="AA46:AA50"/>
    <mergeCell ref="AB46:AB50"/>
    <mergeCell ref="AC46:AC50"/>
    <mergeCell ref="AD46:AD50"/>
    <mergeCell ref="S46:S50"/>
    <mergeCell ref="T46:T50"/>
    <mergeCell ref="U46:U50"/>
    <mergeCell ref="V46:V50"/>
    <mergeCell ref="W46:W50"/>
    <mergeCell ref="X46:X50"/>
    <mergeCell ref="M46:M50"/>
    <mergeCell ref="N46:N50"/>
    <mergeCell ref="O46:O50"/>
    <mergeCell ref="P46:P50"/>
    <mergeCell ref="Q46:Q50"/>
    <mergeCell ref="R46:R50"/>
    <mergeCell ref="G46:G50"/>
    <mergeCell ref="H46:H50"/>
    <mergeCell ref="I46:I50"/>
    <mergeCell ref="J46:J50"/>
    <mergeCell ref="K46:K50"/>
    <mergeCell ref="L46:L50"/>
    <mergeCell ref="A46:A50"/>
    <mergeCell ref="B46:B50"/>
    <mergeCell ref="C46:C50"/>
    <mergeCell ref="D46:D50"/>
    <mergeCell ref="E46:E50"/>
    <mergeCell ref="F46:F50"/>
    <mergeCell ref="CA42:CA45"/>
    <mergeCell ref="CB42:CB45"/>
    <mergeCell ref="CC42:CC45"/>
    <mergeCell ref="CD42:CD45"/>
    <mergeCell ref="CE42:CE45"/>
    <mergeCell ref="CF42:CF45"/>
    <mergeCell ref="BU42:BU45"/>
    <mergeCell ref="BV42:BV45"/>
    <mergeCell ref="BW42:BW45"/>
    <mergeCell ref="BX42:BX45"/>
    <mergeCell ref="BY42:BY45"/>
    <mergeCell ref="BZ42:BZ45"/>
    <mergeCell ref="BO42:BO45"/>
    <mergeCell ref="BP42:BP45"/>
    <mergeCell ref="BQ42:BQ45"/>
    <mergeCell ref="BR42:BR45"/>
    <mergeCell ref="BS42:BS45"/>
    <mergeCell ref="BT42:BT45"/>
    <mergeCell ref="AK42:AK45"/>
    <mergeCell ref="AL42:AL45"/>
    <mergeCell ref="BK42:BK45"/>
    <mergeCell ref="BL42:BL45"/>
    <mergeCell ref="BM42:BM45"/>
    <mergeCell ref="BN42:BN45"/>
    <mergeCell ref="AE42:AE45"/>
    <mergeCell ref="AF42:AF45"/>
    <mergeCell ref="AG42:AG45"/>
    <mergeCell ref="AH42:AH45"/>
    <mergeCell ref="AI42:AI45"/>
    <mergeCell ref="AJ42:AJ45"/>
    <mergeCell ref="Y42:Y45"/>
    <mergeCell ref="Z42:Z45"/>
    <mergeCell ref="AA42:AA45"/>
    <mergeCell ref="AB42:AB45"/>
    <mergeCell ref="AC42:AC45"/>
    <mergeCell ref="AD42:AD45"/>
    <mergeCell ref="S42:S45"/>
    <mergeCell ref="T42:T45"/>
    <mergeCell ref="U42:U45"/>
    <mergeCell ref="V42:V45"/>
    <mergeCell ref="W42:W45"/>
    <mergeCell ref="X42:X45"/>
    <mergeCell ref="M42:M45"/>
    <mergeCell ref="N42:N45"/>
    <mergeCell ref="O42:O45"/>
    <mergeCell ref="P42:P45"/>
    <mergeCell ref="Q42:Q45"/>
    <mergeCell ref="R42:R45"/>
    <mergeCell ref="G42:G45"/>
    <mergeCell ref="H42:H45"/>
    <mergeCell ref="I42:I45"/>
    <mergeCell ref="J42:J45"/>
    <mergeCell ref="K42:K45"/>
    <mergeCell ref="L42:L45"/>
    <mergeCell ref="A42:A45"/>
    <mergeCell ref="B42:B45"/>
    <mergeCell ref="C42:C45"/>
    <mergeCell ref="D42:D45"/>
    <mergeCell ref="E42:E45"/>
    <mergeCell ref="F42:F45"/>
    <mergeCell ref="CA37:CA41"/>
    <mergeCell ref="CB37:CB41"/>
    <mergeCell ref="CC37:CC41"/>
    <mergeCell ref="CD37:CD41"/>
    <mergeCell ref="CE37:CE41"/>
    <mergeCell ref="CF37:CF41"/>
    <mergeCell ref="BU37:BU41"/>
    <mergeCell ref="BV37:BV41"/>
    <mergeCell ref="BW37:BW41"/>
    <mergeCell ref="BX37:BX41"/>
    <mergeCell ref="BY37:BY41"/>
    <mergeCell ref="BZ37:BZ41"/>
    <mergeCell ref="BO37:BO41"/>
    <mergeCell ref="BP37:BP41"/>
    <mergeCell ref="BQ37:BQ41"/>
    <mergeCell ref="BR37:BR41"/>
    <mergeCell ref="BS37:BS41"/>
    <mergeCell ref="BT37:BT41"/>
    <mergeCell ref="AK37:AK41"/>
    <mergeCell ref="AL37:AL41"/>
    <mergeCell ref="BK37:BK41"/>
    <mergeCell ref="BL37:BL41"/>
    <mergeCell ref="BM37:BM41"/>
    <mergeCell ref="BN37:BN41"/>
    <mergeCell ref="AE37:AE41"/>
    <mergeCell ref="AF37:AF41"/>
    <mergeCell ref="AG37:AG41"/>
    <mergeCell ref="AH37:AH41"/>
    <mergeCell ref="AI37:AI41"/>
    <mergeCell ref="AJ37:AJ41"/>
    <mergeCell ref="Y37:Y41"/>
    <mergeCell ref="Z37:Z41"/>
    <mergeCell ref="AA37:AA41"/>
    <mergeCell ref="AB37:AB41"/>
    <mergeCell ref="AC37:AC41"/>
    <mergeCell ref="AD37:AD41"/>
    <mergeCell ref="S37:S41"/>
    <mergeCell ref="T37:T41"/>
    <mergeCell ref="U37:U41"/>
    <mergeCell ref="V37:V41"/>
    <mergeCell ref="W37:W41"/>
    <mergeCell ref="X37:X41"/>
    <mergeCell ref="M37:M41"/>
    <mergeCell ref="N37:N41"/>
    <mergeCell ref="O37:O41"/>
    <mergeCell ref="P37:P41"/>
    <mergeCell ref="Q37:Q41"/>
    <mergeCell ref="R37:R41"/>
    <mergeCell ref="G37:G41"/>
    <mergeCell ref="H37:H41"/>
    <mergeCell ref="I37:I41"/>
    <mergeCell ref="J37:J41"/>
    <mergeCell ref="K37:K41"/>
    <mergeCell ref="L37:L41"/>
    <mergeCell ref="A37:A41"/>
    <mergeCell ref="B37:B41"/>
    <mergeCell ref="C37:C41"/>
    <mergeCell ref="D37:D41"/>
    <mergeCell ref="E37:E41"/>
    <mergeCell ref="F37:F41"/>
    <mergeCell ref="CA23:CA36"/>
    <mergeCell ref="CB23:CB36"/>
    <mergeCell ref="CC23:CC36"/>
    <mergeCell ref="CD23:CD36"/>
    <mergeCell ref="CE23:CE36"/>
    <mergeCell ref="CF23:CF36"/>
    <mergeCell ref="BU23:BU36"/>
    <mergeCell ref="BV23:BV36"/>
    <mergeCell ref="BW23:BW36"/>
    <mergeCell ref="BX23:BX36"/>
    <mergeCell ref="BY23:BY36"/>
    <mergeCell ref="BZ23:BZ36"/>
    <mergeCell ref="BO23:BO36"/>
    <mergeCell ref="BP23:BP36"/>
    <mergeCell ref="BQ23:BQ36"/>
    <mergeCell ref="BR23:BR36"/>
    <mergeCell ref="BS23:BS36"/>
    <mergeCell ref="BT23:BT36"/>
    <mergeCell ref="AK23:AK36"/>
    <mergeCell ref="AL23:AL36"/>
    <mergeCell ref="BK23:BK36"/>
    <mergeCell ref="BL23:BL36"/>
    <mergeCell ref="BM23:BM36"/>
    <mergeCell ref="BN23:BN36"/>
    <mergeCell ref="AE23:AE36"/>
    <mergeCell ref="AF23:AF36"/>
    <mergeCell ref="AG23:AG36"/>
    <mergeCell ref="AH23:AH36"/>
    <mergeCell ref="AI23:AI36"/>
    <mergeCell ref="AJ23:AJ36"/>
    <mergeCell ref="Y23:Y36"/>
    <mergeCell ref="Z23:Z36"/>
    <mergeCell ref="AA23:AA36"/>
    <mergeCell ref="AB23:AB36"/>
    <mergeCell ref="AC23:AC36"/>
    <mergeCell ref="AD23:AD36"/>
    <mergeCell ref="S23:S36"/>
    <mergeCell ref="T23:T36"/>
    <mergeCell ref="U23:U36"/>
    <mergeCell ref="V23:V36"/>
    <mergeCell ref="W23:W36"/>
    <mergeCell ref="X23:X36"/>
    <mergeCell ref="M23:M36"/>
    <mergeCell ref="N23:N36"/>
    <mergeCell ref="O23:O36"/>
    <mergeCell ref="P23:P36"/>
    <mergeCell ref="Q23:Q36"/>
    <mergeCell ref="R23:R36"/>
    <mergeCell ref="G23:G36"/>
    <mergeCell ref="H23:H36"/>
    <mergeCell ref="I23:I36"/>
    <mergeCell ref="J23:J36"/>
    <mergeCell ref="K23:K36"/>
    <mergeCell ref="L23:L36"/>
    <mergeCell ref="A23:A36"/>
    <mergeCell ref="B23:B36"/>
    <mergeCell ref="C23:C36"/>
    <mergeCell ref="D23:D36"/>
    <mergeCell ref="E23:E36"/>
    <mergeCell ref="F23:F36"/>
    <mergeCell ref="AT20:AU20"/>
    <mergeCell ref="AV20:AY20"/>
    <mergeCell ref="AZ20:BC20"/>
    <mergeCell ref="BD20:BF20"/>
    <mergeCell ref="BG20:BI20"/>
    <mergeCell ref="BK20:BM20"/>
    <mergeCell ref="AI20:AI21"/>
    <mergeCell ref="AJ20:AJ21"/>
    <mergeCell ref="AK20:AK21"/>
    <mergeCell ref="AL20:AL21"/>
    <mergeCell ref="AM20:AM21"/>
    <mergeCell ref="AN20:AN21"/>
    <mergeCell ref="AC20:AC21"/>
    <mergeCell ref="AD20:AD21"/>
    <mergeCell ref="AE20:AE21"/>
    <mergeCell ref="AF20:AF21"/>
    <mergeCell ref="AG20:AG21"/>
    <mergeCell ref="AH20:AH21"/>
    <mergeCell ref="W20:W21"/>
    <mergeCell ref="X20:X21"/>
    <mergeCell ref="Y20:Y21"/>
    <mergeCell ref="Z20:Z21"/>
    <mergeCell ref="AA20:AA21"/>
    <mergeCell ref="AB20:AB21"/>
    <mergeCell ref="P20:P21"/>
    <mergeCell ref="Q20:Q21"/>
    <mergeCell ref="R20:S20"/>
    <mergeCell ref="T20:T21"/>
    <mergeCell ref="U20:U21"/>
    <mergeCell ref="V20:V21"/>
    <mergeCell ref="I20:I21"/>
    <mergeCell ref="J20:K20"/>
    <mergeCell ref="L20:L21"/>
    <mergeCell ref="M20:M21"/>
    <mergeCell ref="N20:N21"/>
    <mergeCell ref="O20:O21"/>
    <mergeCell ref="BP19:BR20"/>
    <mergeCell ref="BS19:BT20"/>
    <mergeCell ref="BU19:BU21"/>
    <mergeCell ref="BV19:BV21"/>
    <mergeCell ref="BW19:BW21"/>
    <mergeCell ref="BX19:BZ20"/>
    <mergeCell ref="AM19:BC19"/>
    <mergeCell ref="BD19:BI19"/>
    <mergeCell ref="BJ19:BJ21"/>
    <mergeCell ref="BK19:BM19"/>
    <mergeCell ref="BN19:BN21"/>
    <mergeCell ref="BO19:BO21"/>
    <mergeCell ref="AO20:AO21"/>
    <mergeCell ref="AP20:AP21"/>
    <mergeCell ref="AQ20:AQ21"/>
    <mergeCell ref="AR20:AS20"/>
    <mergeCell ref="A16:A21"/>
    <mergeCell ref="B16:X16"/>
    <mergeCell ref="Y16:BM18"/>
    <mergeCell ref="BN16:BZ18"/>
    <mergeCell ref="CA16:CF20"/>
    <mergeCell ref="B17:H20"/>
    <mergeCell ref="I17:L19"/>
    <mergeCell ref="M17:P19"/>
    <mergeCell ref="Q17:X19"/>
    <mergeCell ref="Y19:AK19"/>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SAERB 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controladoria_03</dc:creator>
  <cp:lastModifiedBy>HIGOR FARIAS DE BRITO</cp:lastModifiedBy>
  <dcterms:created xsi:type="dcterms:W3CDTF">2013-10-11T22:10:57Z</dcterms:created>
  <dcterms:modified xsi:type="dcterms:W3CDTF">2026-06-25T15:55:36Z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