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403F0166-8A10-4270-B2BC-9E1F60461E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COMDEC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27" i="1" l="1"/>
  <c r="BV25" i="1"/>
  <c r="BU25" i="1"/>
  <c r="BJ25" i="1"/>
  <c r="BI25" i="1"/>
  <c r="BH25" i="1"/>
  <c r="BF25" i="1"/>
  <c r="BE25" i="1"/>
  <c r="BB25" i="1"/>
  <c r="BA25" i="1"/>
  <c r="AX25" i="1"/>
  <c r="AW25" i="1"/>
  <c r="AK25" i="1"/>
  <c r="AJ25" i="1"/>
  <c r="AI25" i="1"/>
  <c r="X25" i="1"/>
  <c r="BK24" i="1"/>
  <c r="BL23" i="1"/>
  <c r="BL22" i="1"/>
  <c r="BK25" i="1" l="1"/>
  <c r="BL24" i="1"/>
  <c r="BL25" i="1" s="1"/>
</calcChain>
</file>

<file path=xl/sharedStrings.xml><?xml version="1.0" encoding="utf-8"?>
<sst xmlns="http://schemas.openxmlformats.org/spreadsheetml/2006/main" count="270" uniqueCount="240">
  <si>
    <t>PODER EXECUTIVO MUNICIPAL</t>
  </si>
  <si>
    <t>PRESTAÇÃO DE CONTAS MENSAL - EXERCÍCIO 2026</t>
  </si>
  <si>
    <t>RESOLUÇÃO Nº 87, DE 28 DE NOVEMBRO DE 2013 - TRIBUNAL DE CONTAS DO ESTADO DO ACRE</t>
  </si>
  <si>
    <t>REALIZADO ATÉ O MÊS/ANO (ACUMULADO): JANEIRO A MAIO  /2026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</si>
  <si>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</si>
  <si>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</si>
  <si>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</si>
  <si>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</si>
  <si>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</si>
  <si>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</si>
  <si>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</si>
  <si>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</si>
  <si>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</si>
  <si>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</si>
  <si>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</si>
  <si>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</si>
  <si>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</si>
  <si>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</si>
  <si>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</si>
  <si>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</si>
  <si>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</si>
  <si>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</si>
  <si>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</si>
  <si>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</si>
  <si>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</si>
  <si>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</si>
  <si>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</si>
  <si>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</si>
  <si>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</si>
  <si>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</si>
  <si>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</si>
  <si>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</si>
  <si>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</si>
  <si>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</si>
  <si>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</si>
  <si>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</si>
  <si>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</si>
  <si>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</si>
  <si>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</si>
  <si>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</si>
  <si>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</si>
  <si>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</si>
  <si>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</si>
  <si>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</si>
  <si>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</si>
  <si>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</si>
  <si>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</si>
  <si>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</si>
  <si>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</si>
  <si>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</si>
  <si>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</si>
  <si>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</si>
  <si>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</si>
  <si>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</si>
  <si>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</si>
  <si>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</si>
  <si>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</si>
  <si>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</si>
  <si>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</si>
  <si>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</si>
  <si>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</si>
  <si>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</si>
  <si>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</si>
  <si>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</si>
  <si>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</si>
  <si>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</si>
  <si>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</si>
  <si>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</si>
  <si>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Nº do DOE Homologação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</si>
  <si>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</si>
  <si>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</si>
  <si>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</si>
  <si>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</si>
  <si>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</si>
  <si>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</si>
  <si>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</si>
  <si>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</si>
  <si>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</si>
  <si>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</si>
  <si>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</si>
  <si>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</si>
  <si>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</si>
  <si>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</si>
  <si>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</si>
  <si>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</si>
  <si>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</si>
  <si>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</si>
  <si>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</si>
  <si>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</si>
  <si>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</si>
  <si>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</si>
  <si>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</si>
  <si>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</si>
  <si>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</si>
  <si>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</si>
  <si>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</si>
  <si>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</si>
  <si>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</si>
  <si>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</si>
  <si>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</si>
  <si>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</si>
  <si>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</si>
  <si>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</si>
  <si>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</si>
  <si>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</si>
  <si>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</si>
  <si>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</si>
  <si>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</si>
  <si>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</si>
  <si>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</si>
  <si>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</si>
  <si>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</si>
  <si>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</si>
  <si>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</si>
  <si>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</si>
  <si>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</si>
  <si>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</si>
  <si>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</si>
  <si>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</si>
  <si>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</si>
  <si>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</si>
  <si>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</si>
  <si>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</si>
  <si>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</si>
  <si>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</si>
  <si>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</si>
  <si>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</si>
  <si>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</si>
  <si>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</si>
  <si>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</si>
  <si>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</si>
  <si>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</si>
  <si>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</si>
  <si>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</si>
  <si>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</si>
  <si>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</si>
  <si>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</si>
  <si>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</si>
  <si>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</si>
  <si>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</si>
  <si>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</si>
  <si>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</si>
  <si>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</si>
  <si>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</si>
  <si>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</si>
  <si>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</si>
  <si>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</si>
  <si>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</si>
  <si>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</si>
  <si>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</si>
  <si>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</si>
  <si>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</si>
  <si>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</si>
  <si>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</si>
  <si>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</si>
  <si>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</si>
  <si>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</si>
  <si>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</si>
  <si>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</si>
  <si>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</si>
  <si>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</si>
  <si>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</si>
  <si>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</si>
  <si>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</si>
  <si>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</si>
  <si>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</si>
  <si>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</si>
  <si>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</si>
  <si>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</si>
  <si>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</si>
  <si>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</si>
  <si>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</si>
  <si>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</si>
  <si>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</si>
  <si>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</si>
  <si>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</si>
  <si>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</si>
  <si>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Nº 06/2025</t>
  </si>
  <si>
    <t xml:space="preserve">DISPENSAEMERGENCIAL DE LICITAÇÃO </t>
  </si>
  <si>
    <t>Menor Preço por Lote</t>
  </si>
  <si>
    <t>Aquisição de materiais de consumo para atender pessoas em vulnerabilidade social durante a estiagem, sob gestão da COMDEC-SMCC em Rio Branco/AC. LOTE I -  Fornecimento de cestas básicas alimentícias com 14 itens de primeira necessidade, devidamente embaladas, com prazo de validade mínimo de 6 meses. 
 PORTARIA Nº 89 DE 24 DE SETEMBRO DE 2025 - Comissão de Licitação Especial de Emergência – CLEE, DOE . N. 14.115 do Município de Rio Branco,  PROCESSO SAJ, nº 2025.02.002308</t>
  </si>
  <si>
    <t>Coleta de Preço - Cotação Nº 0307301 - SMCC-DILIC - AVISO DE COLETA DE PREÇOS Nº 38/2025 - LOTE I – CESTA BÁSICA quantidade de 3.750 DOE. 14.177 do 30/09/2025 páginas 446 E DOE. 14.120/2025 - 14.135</t>
  </si>
  <si>
    <t xml:space="preserve">NÃO SE APLICA </t>
  </si>
  <si>
    <t>Dispensa Emergencial de Licitação n° 06/2025</t>
  </si>
  <si>
    <t xml:space="preserve">Decreto Municipal nº 
2.512, de 06 de agosto de 2025, pelo Decreto Estadual nº 11.733, de 06 de agosto de 2025, e 
pela Portaria nº 2.616, de 26 de agosto de 2025, do Ministério da Integração e do 
Desenvolvimento Regional, com fundamento no art. 75, inciso VIII, da Lei Federal nº 14.133, de 1º de abril de 2021, Decreto Municipal nº 400/2023, a seleção do fornecedor ocorrerá mediante contratação direta por dispensa de licitação emergencial, nos termos da Instrução Normativa CGM nº 010/2025, </t>
  </si>
  <si>
    <t xml:space="preserve"> Termo de Autorização da Contratação Nº 0483409  - DOE Nº 14.171/2025-18/12/2025</t>
  </si>
  <si>
    <t>09/2025 - 6177/2025-01030019/2025</t>
  </si>
  <si>
    <t xml:space="preserve"> A. A. SOUZA LTDA</t>
  </si>
  <si>
    <t>33.873.300/0001-34,</t>
  </si>
  <si>
    <t xml:space="preserve">1711 – Demais Transferências Obrigatórias não Decorrente de Repartições de Receitas.  </t>
  </si>
  <si>
    <t xml:space="preserve"> 33.90.32.00.00  Material, Bem ou Serviço para Distribuição Gratuita</t>
  </si>
  <si>
    <t>98/2025</t>
  </si>
  <si>
    <t>DOE. 14.171 –18/12//2025</t>
  </si>
  <si>
    <t xml:space="preserve"> Fabiana de Souza Narvaes</t>
  </si>
  <si>
    <t>Renata Jordon Marques</t>
  </si>
  <si>
    <t>Aquisição de materiais de consumo para atender pessoas em vulnerabilidade social durante a estiagem, sob gestão da COMDEC-SMCC em Rio Branco/AC.  ORTARIA Nº 89 DE 24 DE SETEMBRO DE 2025 - Comissão de Licitação Especial de Emergência – CLEE, DOE . N. 14.115 do Município de Rio Branco,LOTE III  Suprimento de combustíveis (diesel S10, diesel comum e gasolina) para garantir a logística da COMDEC no transporte de água e cestas básicas.PROCESSO SAJ, nº 2025.02.002308</t>
  </si>
  <si>
    <t>Coleta de Preço - Cotação Nº 0307340 - SMCC-DILIC - AVISO DE COLETA DE PREÇOS Nº 39/2025 - LOTE II – ÁGUA POTAVEL aquisição 2.307,69 M³. DOE. 14.177 do 30/09/2025 páginas 447 e 448  e DOE. 14.120/2025 - 14.135</t>
  </si>
  <si>
    <t>11/2025-6179/2025-01030021/2025</t>
  </si>
  <si>
    <t>JAGUAR AUTO POSTO ACRE LTDA</t>
  </si>
  <si>
    <t>39.612.546/0001-39</t>
  </si>
  <si>
    <t xml:space="preserve">DOE 14.171/2025 18/12/2025   e 14.174 /2025 com republicação e aguardando a publicação junto DOU . </t>
  </si>
  <si>
    <t xml:space="preserve">33.90.30.00.00 – MATERIAL DE CONSUMO </t>
  </si>
  <si>
    <t>100/2025</t>
  </si>
  <si>
    <t xml:space="preserve">RBSEI 0103.001491/2025-26  - ADM 
Processo Relacionado pagamento RBSEI Nº 0103.000359/2026-32
</t>
  </si>
  <si>
    <t xml:space="preserve">90002/2024 </t>
  </si>
  <si>
    <t>-Pregão Eletrônico SRP</t>
  </si>
  <si>
    <t xml:space="preserve">Menor preço por item </t>
  </si>
  <si>
    <t xml:space="preserve">Constitui objeto do presente termo a contratação de empresa especializada para prestação de serviço continuado de Locação 01 um de Veículos automotor, com manutenção, seguro, sem combustível, com motorista, devidamente habilitado, conforme condições, quantidades e exigências estabelecidas neste instrumento, com vistas a atender às necessidades da  Cooordenadoria Municipal da defesa Civil  -COMDEC </t>
  </si>
  <si>
    <t xml:space="preserve">DOE 13.885 DE 17/10/2024 pagina 68 e 69 </t>
  </si>
  <si>
    <t xml:space="preserve">11/2024 -  E 1º T.A  DA ATA </t>
  </si>
  <si>
    <t>17/10/2024 - 17/10/2025</t>
  </si>
  <si>
    <t>16/10/2025 - 16/10/2026</t>
  </si>
  <si>
    <t>13.885 - 14.133</t>
  </si>
  <si>
    <t xml:space="preserve">CÂMARA MUNICIPA DE RIO BRANCO </t>
  </si>
  <si>
    <t>14.181/2026</t>
  </si>
  <si>
    <t xml:space="preserve">Constitui objeto do presente termo a contratação de empresa especializada para prestação de serviço continuado de Locação de Veículos automotor, com manutenção, seguro, sem combustível, com motorista, devidamente habilitado, conforme condições, quantidades e exigências estabelecidas neste instrumento, com vistas a atender às necessidades da Secretaria Municipal da Casa Civil – SMCC e demais unidades sob sua responsabilidade - VALOR 1.836.000,00 12 MESES </t>
  </si>
  <si>
    <t>Contrato nº 01/2026</t>
  </si>
  <si>
    <t>PEDRO DE SOUZA LIMA – EPP</t>
  </si>
  <si>
    <t>09.203.717/0001-05</t>
  </si>
  <si>
    <t>DOE nº 14.185, de 13/01/2026, páginas 293</t>
  </si>
  <si>
    <t>1500– Recursos Não Vinculados de Impostos</t>
  </si>
  <si>
    <t>33.90.39.74- – Outros Serviços de Terceiros – Pessoa Jurídica</t>
  </si>
  <si>
    <t>002/2026</t>
  </si>
  <si>
    <t xml:space="preserve">DOE nº 14.185 em 13/01/2026 </t>
  </si>
  <si>
    <t xml:space="preserve">Rafael de Albuquerque Maia </t>
  </si>
  <si>
    <t>713889-2</t>
  </si>
  <si>
    <t>716541-2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</si>
  <si>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</si>
  <si>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</si>
  <si>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</si>
  <si>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RESTO A PAGAR 2025</t>
  </si>
  <si>
    <t>Data da emissão: 09.06.2026</t>
  </si>
  <si>
    <t>Nome do responsável pela elaboração: MILENA DE SOUZA NASCIMENTO</t>
  </si>
  <si>
    <t xml:space="preserve">Nome do titular do Órgão/Entidade/Fundo (no exercício do cargo): CLAUDIO FALCÃO DE SOUZA          </t>
  </si>
  <si>
    <t>Manual de Referência - 12ª Edição - Anexos IV, VI, VII e IX</t>
  </si>
  <si>
    <t>IDENTIFICAÇÃO DO ÓRGÃO/ENTIDADE/FUNDO: COORDENADORIA MUNICIPAL DE DEFESA CIVIL - COMDEC</t>
  </si>
  <si>
    <r>
      <t>PROCESSO SEI Nº 0103.001089/2025-16 - PROCESSO ADMINISTRATIVO Nº 162/2025  -</t>
    </r>
    <r>
      <rPr>
        <sz val="10"/>
        <color rgb="FFFF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RESTOS  A PAGAR NÃO PROCESSADOS</t>
    </r>
    <r>
      <rPr>
        <b/>
        <sz val="10"/>
        <color rgb="FFFF0000"/>
        <rFont val="Arial"/>
        <family val="2"/>
      </rPr>
      <t xml:space="preserve"> </t>
    </r>
  </si>
  <si>
    <r>
      <t>DOE 14.171/2025 18/12/2025</t>
    </r>
    <r>
      <rPr>
        <b/>
        <sz val="10"/>
        <color theme="1"/>
        <rFont val="Arial"/>
        <family val="2"/>
      </rPr>
      <t xml:space="preserve">   e 14.174 /2025 com republicação e aguardando a publicação junto DOU </t>
    </r>
    <r>
      <rPr>
        <sz val="10"/>
        <color theme="1"/>
        <rFont val="Arial"/>
        <family val="2"/>
      </rPr>
      <t xml:space="preserve">. </t>
    </r>
  </si>
  <si>
    <r>
      <t xml:space="preserve">PROCESSO SEI Nº 0103.001089/2025-16 - PROCESSO ADMINISTRATIVO Nº 162/2025 -  </t>
    </r>
    <r>
      <rPr>
        <b/>
        <sz val="10"/>
        <color theme="1"/>
        <rFont val="Arial"/>
        <family val="2"/>
      </rPr>
      <t xml:space="preserve"> RESTOS A PAGAR NÃO PROCESSADOS </t>
    </r>
  </si>
  <si>
    <t xml:space="preserve">DOE Nº 13.848 do dia 27/08/2024 pagina 121 e 121;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</si>
</sst>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9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2"/>
      <color theme="1"/>
      <name val="Arial Narrow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sz val="11"/>
      <name val="Calibri"/>
    </font>
    <font>
      <b/>
      <sz val="12"/>
      <color theme="1"/>
      <name val="Arial Black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 Black"/>
      <family val="2"/>
    </font>
    <font>
      <b/>
      <sz val="12"/>
      <color theme="1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7" borderId="40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11" borderId="47" xfId="0" applyNumberFormat="1" applyFont="1" applyFill="1" applyBorder="1" applyAlignment="1">
      <alignment horizontal="center" vertical="center" wrapText="1"/>
    </xf>
    <xf numFmtId="164" fontId="2" fillId="10" borderId="47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7" fillId="0" borderId="28" xfId="0" applyFont="1" applyBorder="1"/>
    <xf numFmtId="0" fontId="7" fillId="0" borderId="43" xfId="0" applyFont="1" applyBorder="1"/>
    <xf numFmtId="0" fontId="7" fillId="0" borderId="42" xfId="0" applyFont="1" applyBorder="1"/>
    <xf numFmtId="0" fontId="7" fillId="0" borderId="44" xfId="0" applyFont="1" applyBorder="1"/>
    <xf numFmtId="0" fontId="4" fillId="7" borderId="21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4" fillId="7" borderId="22" xfId="0" applyFont="1" applyFill="1" applyBorder="1" applyAlignment="1">
      <alignment horizontal="center" vertical="center" wrapText="1"/>
    </xf>
    <xf numFmtId="164" fontId="4" fillId="7" borderId="29" xfId="0" applyNumberFormat="1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7" fillId="0" borderId="18" xfId="0" applyFont="1" applyBorder="1"/>
    <xf numFmtId="0" fontId="7" fillId="0" borderId="19" xfId="0" applyFont="1" applyBorder="1"/>
    <xf numFmtId="0" fontId="8" fillId="10" borderId="17" xfId="0" applyFont="1" applyFill="1" applyBorder="1" applyAlignment="1">
      <alignment horizontal="center" vertical="center" wrapText="1"/>
    </xf>
    <xf numFmtId="0" fontId="7" fillId="0" borderId="33" xfId="0" applyFont="1" applyBorder="1"/>
    <xf numFmtId="0" fontId="7" fillId="0" borderId="45" xfId="0" applyFont="1" applyBorder="1"/>
    <xf numFmtId="164" fontId="8" fillId="10" borderId="17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7" fillId="0" borderId="34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35" xfId="0" applyFont="1" applyBorder="1"/>
    <xf numFmtId="0" fontId="4" fillId="5" borderId="23" xfId="0" applyFont="1" applyFill="1" applyBorder="1" applyAlignment="1">
      <alignment horizontal="center" vertical="center"/>
    </xf>
    <xf numFmtId="0" fontId="7" fillId="0" borderId="24" xfId="0" applyFont="1" applyBorder="1"/>
    <xf numFmtId="0" fontId="7" fillId="0" borderId="25" xfId="0" applyFont="1" applyBorder="1"/>
    <xf numFmtId="0" fontId="7" fillId="0" borderId="36" xfId="0" applyFont="1" applyBorder="1"/>
    <xf numFmtId="0" fontId="7" fillId="0" borderId="15" xfId="0" applyFont="1" applyBorder="1"/>
    <xf numFmtId="0" fontId="7" fillId="0" borderId="37" xfId="0" applyFont="1" applyBorder="1"/>
    <xf numFmtId="0" fontId="6" fillId="8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4" xfId="0" applyFont="1" applyBorder="1"/>
    <xf numFmtId="0" fontId="7" fillId="0" borderId="16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7" fillId="0" borderId="8" xfId="0" applyFont="1" applyBorder="1"/>
    <xf numFmtId="0" fontId="7" fillId="0" borderId="38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2" xfId="0" applyFont="1" applyBorder="1"/>
    <xf numFmtId="0" fontId="6" fillId="4" borderId="5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13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7" fillId="0" borderId="26" xfId="0" applyFont="1" applyBorder="1"/>
    <xf numFmtId="0" fontId="4" fillId="10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0" fillId="0" borderId="49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164" fontId="11" fillId="0" borderId="44" xfId="0" applyNumberFormat="1" applyFont="1" applyBorder="1" applyAlignment="1">
      <alignment horizontal="center" vertical="center" wrapText="1"/>
    </xf>
    <xf numFmtId="164" fontId="11" fillId="11" borderId="51" xfId="0" applyNumberFormat="1" applyFont="1" applyFill="1" applyBorder="1" applyAlignment="1">
      <alignment horizontal="center" vertical="center" wrapText="1"/>
    </xf>
    <xf numFmtId="164" fontId="11" fillId="10" borderId="51" xfId="0" applyNumberFormat="1" applyFont="1" applyFill="1" applyBorder="1" applyAlignment="1">
      <alignment horizontal="center" vertical="center" wrapText="1"/>
    </xf>
    <xf numFmtId="49" fontId="13" fillId="0" borderId="49" xfId="0" applyNumberFormat="1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164" fontId="13" fillId="0" borderId="49" xfId="0" applyNumberFormat="1" applyFont="1" applyBorder="1" applyAlignment="1">
      <alignment horizontal="center" vertical="center" wrapText="1"/>
    </xf>
    <xf numFmtId="14" fontId="13" fillId="0" borderId="49" xfId="0" applyNumberFormat="1" applyFont="1" applyBorder="1" applyAlignment="1">
      <alignment horizontal="center" vertical="center" wrapText="1"/>
    </xf>
    <xf numFmtId="164" fontId="13" fillId="10" borderId="49" xfId="0" applyNumberFormat="1" applyFont="1" applyFill="1" applyBorder="1" applyAlignment="1">
      <alignment horizontal="center" vertical="center" wrapText="1"/>
    </xf>
    <xf numFmtId="164" fontId="13" fillId="0" borderId="49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164" fontId="12" fillId="0" borderId="44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49" fontId="10" fillId="0" borderId="49" xfId="0" applyNumberFormat="1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164" fontId="10" fillId="0" borderId="49" xfId="0" applyNumberFormat="1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/>
    </xf>
    <xf numFmtId="14" fontId="10" fillId="0" borderId="49" xfId="0" applyNumberFormat="1" applyFont="1" applyBorder="1" applyAlignment="1">
      <alignment horizontal="center" vertical="center" wrapText="1"/>
    </xf>
    <xf numFmtId="14" fontId="10" fillId="12" borderId="49" xfId="0" applyNumberFormat="1" applyFont="1" applyFill="1" applyBorder="1" applyAlignment="1">
      <alignment horizontal="center" vertical="center" wrapText="1"/>
    </xf>
    <xf numFmtId="3" fontId="10" fillId="0" borderId="49" xfId="0" applyNumberFormat="1" applyFont="1" applyBorder="1" applyAlignment="1">
      <alignment horizontal="center" vertical="center" wrapText="1"/>
    </xf>
    <xf numFmtId="164" fontId="10" fillId="11" borderId="49" xfId="0" applyNumberFormat="1" applyFont="1" applyFill="1" applyBorder="1" applyAlignment="1">
      <alignment horizontal="center" vertical="center" wrapText="1"/>
    </xf>
    <xf numFmtId="164" fontId="10" fillId="10" borderId="49" xfId="0" applyNumberFormat="1" applyFont="1" applyFill="1" applyBorder="1" applyAlignment="1">
      <alignment horizontal="center" vertical="center" wrapText="1"/>
    </xf>
    <xf numFmtId="3" fontId="10" fillId="0" borderId="49" xfId="0" applyNumberFormat="1" applyFont="1" applyBorder="1" applyAlignment="1">
      <alignment horizontal="center" vertical="center"/>
    </xf>
    <xf numFmtId="49" fontId="10" fillId="0" borderId="49" xfId="0" applyNumberFormat="1" applyFont="1" applyBorder="1" applyAlignment="1">
      <alignment horizontal="center" vertical="center"/>
    </xf>
    <xf numFmtId="0" fontId="12" fillId="7" borderId="40" xfId="0" applyFont="1" applyFill="1" applyBorder="1" applyAlignment="1">
      <alignment horizontal="center" vertical="center" wrapText="1"/>
    </xf>
    <xf numFmtId="164" fontId="12" fillId="5" borderId="22" xfId="0" applyNumberFormat="1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2" fillId="7" borderId="39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12" fillId="8" borderId="40" xfId="0" applyFont="1" applyFill="1" applyBorder="1" applyAlignment="1">
      <alignment horizontal="center" vertical="center" wrapText="1"/>
    </xf>
    <xf numFmtId="0" fontId="12" fillId="8" borderId="29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164" fontId="12" fillId="9" borderId="22" xfId="0" applyNumberFormat="1" applyFont="1" applyFill="1" applyBorder="1" applyAlignment="1">
      <alignment horizontal="center" vertical="center" wrapText="1"/>
    </xf>
    <xf numFmtId="0" fontId="12" fillId="9" borderId="29" xfId="0" applyFont="1" applyFill="1" applyBorder="1" applyAlignment="1">
      <alignment horizontal="center" vertical="center" wrapText="1"/>
    </xf>
    <xf numFmtId="0" fontId="12" fillId="10" borderId="21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2" fillId="10" borderId="40" xfId="0" applyFont="1" applyFill="1" applyBorder="1" applyAlignment="1">
      <alignment horizontal="center" vertical="center" wrapText="1"/>
    </xf>
    <xf numFmtId="164" fontId="12" fillId="10" borderId="40" xfId="0" applyNumberFormat="1" applyFont="1" applyFill="1" applyBorder="1" applyAlignment="1">
      <alignment horizontal="center" vertical="center" wrapText="1"/>
    </xf>
    <xf numFmtId="164" fontId="12" fillId="10" borderId="41" xfId="0" applyNumberFormat="1" applyFont="1" applyFill="1" applyBorder="1" applyAlignment="1">
      <alignment horizontal="center" vertical="center" wrapText="1"/>
    </xf>
    <xf numFmtId="0" fontId="12" fillId="10" borderId="27" xfId="0" applyFont="1" applyFill="1" applyBorder="1" applyAlignment="1">
      <alignment horizontal="center" vertical="center" wrapText="1"/>
    </xf>
    <xf numFmtId="0" fontId="18" fillId="10" borderId="17" xfId="0" applyFont="1" applyFill="1" applyBorder="1" applyAlignment="1">
      <alignment horizontal="center" vertical="center" wrapText="1"/>
    </xf>
    <xf numFmtId="0" fontId="12" fillId="10" borderId="39" xfId="0" applyFont="1" applyFill="1" applyBorder="1" applyAlignment="1">
      <alignment horizontal="center" vertical="center" wrapText="1"/>
    </xf>
    <xf numFmtId="0" fontId="12" fillId="10" borderId="32" xfId="0" applyFont="1" applyFill="1" applyBorder="1" applyAlignment="1">
      <alignment horizontal="center" vertical="center" wrapText="1"/>
    </xf>
    <xf numFmtId="164" fontId="12" fillId="11" borderId="20" xfId="0" applyNumberFormat="1" applyFont="1" applyFill="1" applyBorder="1" applyAlignment="1">
      <alignment horizontal="center" vertical="center" wrapText="1"/>
    </xf>
    <xf numFmtId="164" fontId="12" fillId="10" borderId="39" xfId="0" applyNumberFormat="1" applyFont="1" applyFill="1" applyBorder="1" applyAlignment="1">
      <alignment horizontal="center" vertical="center" wrapText="1"/>
    </xf>
    <xf numFmtId="164" fontId="12" fillId="10" borderId="32" xfId="0" applyNumberFormat="1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/>
    </xf>
    <xf numFmtId="0" fontId="12" fillId="5" borderId="4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000"/>
  <sheetViews>
    <sheetView tabSelected="1" workbookViewId="0">
      <selection activeCell="D21" sqref="D21"/>
    </sheetView>
  </sheetViews>
  <sheetFormatPr defaultColWidth="14.42578125" defaultRowHeight="15" customHeight="1"/>
  <cols>
    <col min="1" max="1" width="6.85546875" customWidth="1"/>
    <col min="2" max="2" width="23" customWidth="1"/>
    <col min="3" max="3" width="16.42578125" customWidth="1"/>
    <col min="4" max="4" width="28.5703125" customWidth="1"/>
    <col min="5" max="5" width="14.7109375" customWidth="1"/>
    <col min="6" max="6" width="64.85546875" customWidth="1"/>
    <col min="7" max="7" width="27.5703125" customWidth="1"/>
    <col min="8" max="8" width="23.2851562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50" customWidth="1"/>
    <col min="15" max="15" width="22.140625" customWidth="1"/>
    <col min="16" max="16" width="20.42578125" customWidth="1"/>
    <col min="17" max="19" width="12.85546875" customWidth="1"/>
    <col min="20" max="20" width="15.28515625" customWidth="1"/>
    <col min="21" max="21" width="31" customWidth="1"/>
    <col min="22" max="22" width="14" customWidth="1"/>
    <col min="23" max="23" width="40.28515625" customWidth="1"/>
    <col min="24" max="24" width="19" customWidth="1"/>
    <col min="25" max="25" width="18.85546875" customWidth="1"/>
    <col min="26" max="26" width="52.42578125" customWidth="1"/>
    <col min="27" max="27" width="22.42578125" customWidth="1"/>
    <col min="28" max="28" width="14.28515625" customWidth="1"/>
    <col min="29" max="29" width="22.28515625" customWidth="1"/>
    <col min="30" max="30" width="18.85546875" customWidth="1"/>
    <col min="31" max="31" width="17.85546875" customWidth="1"/>
    <col min="32" max="32" width="15.5703125" customWidth="1"/>
    <col min="33" max="33" width="18.5703125" customWidth="1"/>
    <col min="34" max="34" width="18.85546875" customWidth="1"/>
    <col min="35" max="35" width="14.5703125" customWidth="1"/>
    <col min="36" max="36" width="16.28515625" customWidth="1"/>
    <col min="37" max="37" width="19.42578125" customWidth="1"/>
    <col min="38" max="38" width="19.140625" customWidth="1"/>
    <col min="39" max="41" width="12.85546875" customWidth="1"/>
    <col min="42" max="42" width="47.28515625" customWidth="1"/>
    <col min="43" max="46" width="14.7109375" customWidth="1"/>
    <col min="47" max="48" width="12.85546875" customWidth="1"/>
    <col min="49" max="49" width="19" customWidth="1"/>
    <col min="50" max="50" width="14.5703125" customWidth="1"/>
    <col min="51" max="52" width="12.85546875" customWidth="1"/>
    <col min="53" max="54" width="14.85546875" customWidth="1"/>
    <col min="55" max="56" width="12.85546875" customWidth="1"/>
    <col min="57" max="58" width="14.7109375" customWidth="1"/>
    <col min="59" max="59" width="12.85546875" customWidth="1"/>
    <col min="60" max="60" width="14.7109375" customWidth="1"/>
    <col min="61" max="61" width="22.5703125" customWidth="1"/>
    <col min="62" max="62" width="18.7109375" customWidth="1"/>
    <col min="63" max="63" width="29.5703125" customWidth="1"/>
    <col min="64" max="64" width="20.85546875" customWidth="1"/>
    <col min="65" max="65" width="11.42578125" customWidth="1"/>
    <col min="66" max="72" width="14.7109375" customWidth="1"/>
    <col min="73" max="73" width="17.28515625" customWidth="1"/>
    <col min="74" max="74" width="16" customWidth="1"/>
    <col min="75" max="77" width="14.7109375" customWidth="1"/>
    <col min="78" max="78" width="21" customWidth="1"/>
    <col min="79" max="79" width="28.140625" customWidth="1"/>
    <col min="80" max="80" width="34.85546875" customWidth="1"/>
    <col min="81" max="81" width="20.85546875" customWidth="1"/>
    <col min="82" max="82" width="31.7109375" customWidth="1"/>
    <col min="83" max="83" width="31.5703125" customWidth="1"/>
  </cols>
  <sheetData>
    <row r="1" spans="1:8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</row>
    <row r="2" spans="1:83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</row>
    <row r="3" spans="1:8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</row>
    <row r="4" spans="1:83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</row>
    <row r="5" spans="1:83" ht="12.75" customHeight="1">
      <c r="A5" s="89" t="s">
        <v>0</v>
      </c>
      <c r="B5" s="89"/>
      <c r="C5" s="89"/>
      <c r="D5" s="89"/>
      <c r="E5" s="89"/>
      <c r="F5" s="8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4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4"/>
      <c r="AY5" s="3"/>
      <c r="AZ5" s="3"/>
      <c r="BA5" s="4"/>
      <c r="BB5" s="4"/>
      <c r="BC5" s="3"/>
      <c r="BD5" s="3"/>
      <c r="BE5" s="4"/>
      <c r="BF5" s="4"/>
      <c r="BG5" s="3"/>
      <c r="BH5" s="4"/>
      <c r="BI5" s="4"/>
      <c r="BJ5" s="4"/>
      <c r="BK5" s="4"/>
      <c r="BL5" s="4"/>
      <c r="BM5" s="3"/>
      <c r="BN5" s="3"/>
      <c r="BO5" s="3"/>
      <c r="BP5" s="3"/>
      <c r="BQ5" s="3"/>
      <c r="BR5" s="3"/>
      <c r="BS5" s="3"/>
      <c r="BT5" s="3"/>
      <c r="BU5" s="4"/>
      <c r="BV5" s="4"/>
      <c r="BW5" s="3"/>
      <c r="BX5" s="3"/>
      <c r="BY5" s="3"/>
      <c r="BZ5" s="3"/>
      <c r="CA5" s="3"/>
      <c r="CB5" s="3"/>
      <c r="CC5" s="3"/>
      <c r="CD5" s="3"/>
      <c r="CE5" s="3"/>
    </row>
    <row r="6" spans="1:83" ht="12.75" customHeight="1">
      <c r="A6" s="89"/>
      <c r="B6" s="90"/>
      <c r="C6" s="90"/>
      <c r="D6" s="90"/>
      <c r="E6" s="90"/>
      <c r="F6" s="9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6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/>
      <c r="AX6" s="6"/>
      <c r="AY6" s="5"/>
      <c r="AZ6" s="5"/>
      <c r="BA6" s="6"/>
      <c r="BB6" s="6"/>
      <c r="BC6" s="5"/>
      <c r="BD6" s="5"/>
      <c r="BE6" s="6"/>
      <c r="BF6" s="6"/>
      <c r="BG6" s="5"/>
      <c r="BH6" s="6"/>
      <c r="BI6" s="6"/>
      <c r="BJ6" s="6"/>
      <c r="BK6" s="6"/>
      <c r="BL6" s="6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</row>
    <row r="7" spans="1:83" ht="27" customHeight="1">
      <c r="A7" s="89" t="s">
        <v>1</v>
      </c>
      <c r="B7" s="89"/>
      <c r="C7" s="89"/>
      <c r="D7" s="89"/>
      <c r="E7" s="89"/>
      <c r="F7" s="8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4"/>
      <c r="AX7" s="4"/>
      <c r="AY7" s="3"/>
      <c r="AZ7" s="3"/>
      <c r="BA7" s="4"/>
      <c r="BB7" s="4"/>
      <c r="BC7" s="3"/>
      <c r="BD7" s="3"/>
      <c r="BE7" s="4"/>
      <c r="BF7" s="4"/>
      <c r="BG7" s="3"/>
      <c r="BH7" s="4"/>
      <c r="BI7" s="4"/>
      <c r="BJ7" s="4"/>
      <c r="BK7" s="4"/>
      <c r="BL7" s="4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</row>
    <row r="8" spans="1:83" ht="27" customHeight="1">
      <c r="A8" s="89" t="s">
        <v>2</v>
      </c>
      <c r="B8" s="89"/>
      <c r="C8" s="89"/>
      <c r="D8" s="89"/>
      <c r="E8" s="89"/>
      <c r="F8" s="8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8"/>
      <c r="BK8" s="8"/>
      <c r="BL8" s="8"/>
      <c r="BM8" s="9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</row>
    <row r="9" spans="1:83" ht="27" customHeight="1">
      <c r="A9" s="89" t="s">
        <v>234</v>
      </c>
      <c r="B9" s="89"/>
      <c r="C9" s="89"/>
      <c r="D9" s="89"/>
      <c r="E9" s="89"/>
      <c r="F9" s="91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8"/>
      <c r="Y9" s="9"/>
      <c r="Z9" s="9"/>
      <c r="AA9" s="9"/>
      <c r="AB9" s="9"/>
      <c r="AC9" s="9"/>
      <c r="AD9" s="9"/>
      <c r="AE9" s="9"/>
      <c r="AF9" s="9"/>
      <c r="AG9" s="9"/>
      <c r="AH9" s="9"/>
      <c r="AI9" s="8"/>
      <c r="AJ9" s="8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8"/>
      <c r="AX9" s="8"/>
      <c r="AY9" s="9"/>
      <c r="AZ9" s="9"/>
      <c r="BA9" s="8"/>
      <c r="BB9" s="8"/>
      <c r="BC9" s="9"/>
      <c r="BD9" s="9"/>
      <c r="BE9" s="8"/>
      <c r="BF9" s="8"/>
      <c r="BG9" s="9"/>
      <c r="BH9" s="8"/>
      <c r="BI9" s="8"/>
      <c r="BJ9" s="8"/>
      <c r="BK9" s="8"/>
      <c r="BL9" s="8"/>
      <c r="BM9" s="9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</row>
    <row r="10" spans="1:83" ht="12.75" customHeight="1">
      <c r="A10" s="89"/>
      <c r="B10" s="90"/>
      <c r="C10" s="90"/>
      <c r="D10" s="90"/>
      <c r="E10" s="92"/>
      <c r="F10" s="9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6"/>
      <c r="AV10" s="6"/>
      <c r="AW10" s="5"/>
      <c r="AX10" s="5"/>
      <c r="AY10" s="6"/>
      <c r="AZ10" s="6"/>
      <c r="BA10" s="5"/>
      <c r="BB10" s="5"/>
      <c r="BC10" s="6"/>
      <c r="BD10" s="6"/>
      <c r="BE10" s="5"/>
      <c r="BF10" s="6"/>
      <c r="BG10" s="6"/>
      <c r="BH10" s="6"/>
      <c r="BI10" s="6"/>
      <c r="BJ10" s="6"/>
      <c r="BK10" s="5"/>
      <c r="BL10" s="1"/>
      <c r="BM10" s="1"/>
      <c r="BN10" s="1"/>
      <c r="BO10" s="1"/>
      <c r="BP10" s="1"/>
      <c r="BQ10" s="1"/>
      <c r="BR10" s="1"/>
      <c r="BS10" s="2"/>
      <c r="BT10" s="2"/>
      <c r="BU10" s="1"/>
      <c r="BV10" s="1"/>
      <c r="BW10" s="1"/>
      <c r="BX10" s="1"/>
      <c r="BY10" s="1"/>
      <c r="BZ10" s="1"/>
      <c r="CA10" s="1"/>
      <c r="CB10" s="1"/>
      <c r="CC10" s="1"/>
    </row>
    <row r="11" spans="1:83" ht="31.5" customHeight="1">
      <c r="A11" s="89" t="s">
        <v>235</v>
      </c>
      <c r="B11" s="89"/>
      <c r="C11" s="89"/>
      <c r="D11" s="89"/>
      <c r="E11" s="93"/>
      <c r="F11" s="9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2"/>
      <c r="AV11" s="2"/>
      <c r="AW11" s="1"/>
      <c r="AX11" s="1"/>
      <c r="AY11" s="2"/>
      <c r="AZ11" s="2"/>
      <c r="BA11" s="1"/>
      <c r="BB11" s="1"/>
      <c r="BC11" s="2"/>
      <c r="BD11" s="2"/>
      <c r="BE11" s="1"/>
      <c r="BF11" s="2"/>
      <c r="BG11" s="2"/>
      <c r="BH11" s="2"/>
      <c r="BI11" s="2"/>
      <c r="BJ11" s="2"/>
      <c r="BK11" s="1"/>
      <c r="BL11" s="1"/>
      <c r="BM11" s="1"/>
      <c r="BN11" s="1"/>
      <c r="BO11" s="1"/>
      <c r="BP11" s="1"/>
      <c r="BQ11" s="1"/>
      <c r="BR11" s="1"/>
      <c r="BS11" s="2"/>
      <c r="BT11" s="2"/>
      <c r="BU11" s="1"/>
      <c r="BV11" s="1"/>
      <c r="BW11" s="1"/>
      <c r="BX11" s="1"/>
      <c r="BY11" s="1"/>
      <c r="BZ11" s="1"/>
      <c r="CA11" s="1"/>
      <c r="CB11" s="1"/>
      <c r="CC11" s="1"/>
    </row>
    <row r="12" spans="1:83" ht="31.5" customHeight="1">
      <c r="A12" s="89" t="s">
        <v>3</v>
      </c>
      <c r="B12" s="89"/>
      <c r="C12" s="89"/>
      <c r="D12" s="89"/>
      <c r="E12" s="93"/>
      <c r="F12" s="9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2"/>
      <c r="AV12" s="2"/>
      <c r="AW12" s="1"/>
      <c r="AX12" s="1"/>
      <c r="AY12" s="2"/>
      <c r="AZ12" s="2"/>
      <c r="BA12" s="1"/>
      <c r="BB12" s="1"/>
      <c r="BC12" s="2"/>
      <c r="BD12" s="2"/>
      <c r="BE12" s="1"/>
      <c r="BF12" s="2"/>
      <c r="BG12" s="2"/>
      <c r="BH12" s="2"/>
      <c r="BI12" s="2"/>
      <c r="BJ12" s="2"/>
      <c r="BK12" s="1"/>
      <c r="BL12" s="1"/>
      <c r="BM12" s="1"/>
      <c r="BN12" s="1"/>
      <c r="BO12" s="1"/>
      <c r="BP12" s="1"/>
      <c r="BQ12" s="1"/>
      <c r="BR12" s="1"/>
      <c r="BS12" s="2"/>
      <c r="BT12" s="2"/>
      <c r="BU12" s="1"/>
      <c r="BV12" s="1"/>
      <c r="BW12" s="1"/>
      <c r="BX12" s="1"/>
      <c r="BY12" s="1"/>
      <c r="BZ12" s="1"/>
      <c r="CA12" s="1"/>
      <c r="CB12" s="1"/>
      <c r="CC12" s="1"/>
    </row>
    <row r="13" spans="1:83" ht="12.75" customHeight="1">
      <c r="A13" s="7"/>
      <c r="B13" s="10"/>
      <c r="C13" s="10"/>
      <c r="D13" s="10"/>
      <c r="E13" s="10"/>
      <c r="F13" s="10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6"/>
      <c r="AY13" s="5"/>
      <c r="AZ13" s="5"/>
      <c r="BA13" s="6"/>
      <c r="BB13" s="6"/>
      <c r="BC13" s="5"/>
      <c r="BD13" s="5"/>
      <c r="BE13" s="6"/>
      <c r="BF13" s="6"/>
      <c r="BG13" s="5"/>
      <c r="BH13" s="6"/>
      <c r="BI13" s="6"/>
      <c r="BJ13" s="6"/>
      <c r="BK13" s="6"/>
      <c r="BL13" s="6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12.75" customHeight="1">
      <c r="A14" s="89" t="s">
        <v>4</v>
      </c>
      <c r="B14" s="94"/>
      <c r="C14" s="94"/>
      <c r="D14" s="94"/>
      <c r="E14" s="94"/>
      <c r="F14" s="94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2"/>
      <c r="AJ14" s="12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2"/>
      <c r="AX14" s="12"/>
      <c r="AY14" s="11"/>
      <c r="AZ14" s="11"/>
      <c r="BA14" s="12"/>
      <c r="BB14" s="12"/>
      <c r="BC14" s="11"/>
      <c r="BD14" s="11"/>
      <c r="BE14" s="12"/>
      <c r="BF14" s="12"/>
      <c r="BG14" s="11"/>
      <c r="BH14" s="12"/>
      <c r="BI14" s="12"/>
      <c r="BJ14" s="12"/>
      <c r="BK14" s="12"/>
      <c r="BL14" s="12"/>
      <c r="BM14" s="11"/>
      <c r="BN14" s="11"/>
      <c r="BO14" s="11"/>
      <c r="BP14" s="11"/>
      <c r="BQ14" s="11"/>
      <c r="BR14" s="11"/>
      <c r="BS14" s="11"/>
      <c r="BT14" s="11"/>
      <c r="BU14" s="12"/>
      <c r="BV14" s="12"/>
      <c r="BW14" s="11"/>
      <c r="BX14" s="11"/>
      <c r="BY14" s="11"/>
      <c r="BZ14" s="13"/>
      <c r="CA14" s="13"/>
      <c r="CB14" s="13"/>
      <c r="CC14" s="13"/>
      <c r="CD14" s="13"/>
      <c r="CE14" s="13"/>
    </row>
    <row r="15" spans="1:83" ht="30.75" customHeight="1">
      <c r="A15" s="76" t="s">
        <v>5</v>
      </c>
      <c r="B15" s="79" t="s">
        <v>6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1"/>
      <c r="Y15" s="82" t="s">
        <v>7</v>
      </c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9"/>
      <c r="BM15" s="85" t="s">
        <v>8</v>
      </c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9"/>
      <c r="BZ15" s="86" t="s">
        <v>9</v>
      </c>
      <c r="CA15" s="68"/>
      <c r="CB15" s="68"/>
      <c r="CC15" s="68"/>
      <c r="CD15" s="68"/>
      <c r="CE15" s="69"/>
    </row>
    <row r="16" spans="1:83" ht="30.75" customHeight="1">
      <c r="A16" s="77"/>
      <c r="B16" s="129" t="s">
        <v>10</v>
      </c>
      <c r="C16" s="68"/>
      <c r="D16" s="68"/>
      <c r="E16" s="68"/>
      <c r="F16" s="68"/>
      <c r="G16" s="68"/>
      <c r="H16" s="69"/>
      <c r="I16" s="67" t="s">
        <v>11</v>
      </c>
      <c r="J16" s="68"/>
      <c r="K16" s="68"/>
      <c r="L16" s="69"/>
      <c r="M16" s="74" t="s">
        <v>12</v>
      </c>
      <c r="N16" s="68"/>
      <c r="O16" s="68"/>
      <c r="P16" s="69"/>
      <c r="Q16" s="75" t="s">
        <v>13</v>
      </c>
      <c r="R16" s="68"/>
      <c r="S16" s="68"/>
      <c r="T16" s="68"/>
      <c r="U16" s="68"/>
      <c r="V16" s="68"/>
      <c r="W16" s="68"/>
      <c r="X16" s="69"/>
      <c r="Y16" s="70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71"/>
      <c r="BM16" s="70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71"/>
      <c r="BZ16" s="70"/>
      <c r="CA16" s="45"/>
      <c r="CB16" s="45"/>
      <c r="CC16" s="45"/>
      <c r="CD16" s="45"/>
      <c r="CE16" s="71"/>
    </row>
    <row r="17" spans="1:83" ht="25.5" customHeight="1">
      <c r="A17" s="77"/>
      <c r="B17" s="70"/>
      <c r="C17" s="45"/>
      <c r="D17" s="45"/>
      <c r="E17" s="45"/>
      <c r="F17" s="45"/>
      <c r="G17" s="45"/>
      <c r="H17" s="71"/>
      <c r="I17" s="70"/>
      <c r="J17" s="45"/>
      <c r="K17" s="45"/>
      <c r="L17" s="71"/>
      <c r="M17" s="70"/>
      <c r="N17" s="45"/>
      <c r="O17" s="45"/>
      <c r="P17" s="71"/>
      <c r="Q17" s="70"/>
      <c r="R17" s="45"/>
      <c r="S17" s="45"/>
      <c r="T17" s="45"/>
      <c r="U17" s="45"/>
      <c r="V17" s="45"/>
      <c r="W17" s="45"/>
      <c r="X17" s="71"/>
      <c r="Y17" s="8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84"/>
      <c r="BM17" s="72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73"/>
      <c r="BZ17" s="70"/>
      <c r="CA17" s="45"/>
      <c r="CB17" s="45"/>
      <c r="CC17" s="45"/>
      <c r="CD17" s="45"/>
      <c r="CE17" s="71"/>
    </row>
    <row r="18" spans="1:83" ht="12.75" customHeight="1">
      <c r="A18" s="77"/>
      <c r="B18" s="70"/>
      <c r="C18" s="45"/>
      <c r="D18" s="45"/>
      <c r="E18" s="45"/>
      <c r="F18" s="45"/>
      <c r="G18" s="45"/>
      <c r="H18" s="71"/>
      <c r="I18" s="72"/>
      <c r="J18" s="65"/>
      <c r="K18" s="65"/>
      <c r="L18" s="73"/>
      <c r="M18" s="72"/>
      <c r="N18" s="65"/>
      <c r="O18" s="65"/>
      <c r="P18" s="73"/>
      <c r="Q18" s="72"/>
      <c r="R18" s="65"/>
      <c r="S18" s="65"/>
      <c r="T18" s="65"/>
      <c r="U18" s="65"/>
      <c r="V18" s="65"/>
      <c r="W18" s="65"/>
      <c r="X18" s="73"/>
      <c r="Y18" s="49" t="s">
        <v>14</v>
      </c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1"/>
      <c r="AL18" s="148" t="s">
        <v>15</v>
      </c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1"/>
      <c r="BC18" s="52" t="s">
        <v>16</v>
      </c>
      <c r="BD18" s="50"/>
      <c r="BE18" s="50"/>
      <c r="BF18" s="50"/>
      <c r="BG18" s="50"/>
      <c r="BH18" s="51"/>
      <c r="BI18" s="151" t="s">
        <v>17</v>
      </c>
      <c r="BJ18" s="55" t="s">
        <v>18</v>
      </c>
      <c r="BK18" s="50"/>
      <c r="BL18" s="51"/>
      <c r="BM18" s="56" t="s">
        <v>19</v>
      </c>
      <c r="BN18" s="154" t="s">
        <v>20</v>
      </c>
      <c r="BO18" s="155" t="s">
        <v>21</v>
      </c>
      <c r="BP18" s="62"/>
      <c r="BQ18" s="63"/>
      <c r="BR18" s="61" t="s">
        <v>22</v>
      </c>
      <c r="BS18" s="63"/>
      <c r="BT18" s="154" t="s">
        <v>23</v>
      </c>
      <c r="BU18" s="126" t="s">
        <v>24</v>
      </c>
      <c r="BV18" s="126" t="s">
        <v>25</v>
      </c>
      <c r="BW18" s="155" t="s">
        <v>26</v>
      </c>
      <c r="BX18" s="62"/>
      <c r="BY18" s="87"/>
      <c r="BZ18" s="70"/>
      <c r="CA18" s="45"/>
      <c r="CB18" s="45"/>
      <c r="CC18" s="45"/>
      <c r="CD18" s="45"/>
      <c r="CE18" s="71"/>
    </row>
    <row r="19" spans="1:83" ht="30" customHeight="1">
      <c r="A19" s="77"/>
      <c r="B19" s="72"/>
      <c r="C19" s="65"/>
      <c r="D19" s="65"/>
      <c r="E19" s="65"/>
      <c r="F19" s="65"/>
      <c r="G19" s="65"/>
      <c r="H19" s="73"/>
      <c r="I19" s="130" t="s">
        <v>27</v>
      </c>
      <c r="J19" s="131" t="s">
        <v>28</v>
      </c>
      <c r="K19" s="37"/>
      <c r="L19" s="133" t="s">
        <v>29</v>
      </c>
      <c r="M19" s="134" t="s">
        <v>30</v>
      </c>
      <c r="N19" s="135" t="s">
        <v>31</v>
      </c>
      <c r="O19" s="135" t="s">
        <v>32</v>
      </c>
      <c r="P19" s="136" t="s">
        <v>33</v>
      </c>
      <c r="Q19" s="41" t="s">
        <v>34</v>
      </c>
      <c r="R19" s="42" t="s">
        <v>28</v>
      </c>
      <c r="S19" s="37"/>
      <c r="T19" s="46" t="s">
        <v>35</v>
      </c>
      <c r="U19" s="46" t="s">
        <v>36</v>
      </c>
      <c r="V19" s="137" t="s">
        <v>37</v>
      </c>
      <c r="W19" s="137" t="s">
        <v>38</v>
      </c>
      <c r="X19" s="47" t="s">
        <v>39</v>
      </c>
      <c r="Y19" s="138" t="s">
        <v>40</v>
      </c>
      <c r="Z19" s="139" t="s">
        <v>41</v>
      </c>
      <c r="AA19" s="48" t="s">
        <v>42</v>
      </c>
      <c r="AB19" s="139" t="s">
        <v>43</v>
      </c>
      <c r="AC19" s="139" t="s">
        <v>44</v>
      </c>
      <c r="AD19" s="139" t="s">
        <v>45</v>
      </c>
      <c r="AE19" s="139" t="s">
        <v>46</v>
      </c>
      <c r="AF19" s="139" t="s">
        <v>47</v>
      </c>
      <c r="AG19" s="139" t="s">
        <v>48</v>
      </c>
      <c r="AH19" s="139" t="s">
        <v>49</v>
      </c>
      <c r="AI19" s="140" t="s">
        <v>50</v>
      </c>
      <c r="AJ19" s="140" t="s">
        <v>51</v>
      </c>
      <c r="AK19" s="141" t="s">
        <v>52</v>
      </c>
      <c r="AL19" s="142" t="s">
        <v>53</v>
      </c>
      <c r="AM19" s="143" t="s">
        <v>54</v>
      </c>
      <c r="AN19" s="143" t="s">
        <v>55</v>
      </c>
      <c r="AO19" s="143" t="s">
        <v>44</v>
      </c>
      <c r="AP19" s="88" t="s">
        <v>56</v>
      </c>
      <c r="AQ19" s="147" t="s">
        <v>57</v>
      </c>
      <c r="AR19" s="37"/>
      <c r="AS19" s="147" t="s">
        <v>58</v>
      </c>
      <c r="AT19" s="37"/>
      <c r="AU19" s="147" t="s">
        <v>59</v>
      </c>
      <c r="AV19" s="58"/>
      <c r="AW19" s="58"/>
      <c r="AX19" s="37"/>
      <c r="AY19" s="147" t="s">
        <v>60</v>
      </c>
      <c r="AZ19" s="58"/>
      <c r="BA19" s="58"/>
      <c r="BB19" s="59"/>
      <c r="BC19" s="150" t="s">
        <v>61</v>
      </c>
      <c r="BD19" s="58"/>
      <c r="BE19" s="37"/>
      <c r="BF19" s="147" t="s">
        <v>62</v>
      </c>
      <c r="BG19" s="58"/>
      <c r="BH19" s="59"/>
      <c r="BI19" s="53"/>
      <c r="BJ19" s="153" t="s">
        <v>63</v>
      </c>
      <c r="BK19" s="58"/>
      <c r="BL19" s="59"/>
      <c r="BM19" s="57"/>
      <c r="BN19" s="60"/>
      <c r="BO19" s="64"/>
      <c r="BP19" s="65"/>
      <c r="BQ19" s="66"/>
      <c r="BR19" s="64"/>
      <c r="BS19" s="66"/>
      <c r="BT19" s="60"/>
      <c r="BU19" s="60"/>
      <c r="BV19" s="60"/>
      <c r="BW19" s="64"/>
      <c r="BX19" s="65"/>
      <c r="BY19" s="73"/>
      <c r="BZ19" s="72"/>
      <c r="CA19" s="65"/>
      <c r="CB19" s="65"/>
      <c r="CC19" s="65"/>
      <c r="CD19" s="65"/>
      <c r="CE19" s="73"/>
    </row>
    <row r="20" spans="1:83" ht="30" customHeight="1">
      <c r="A20" s="78"/>
      <c r="B20" s="128" t="s">
        <v>64</v>
      </c>
      <c r="C20" s="125" t="s">
        <v>65</v>
      </c>
      <c r="D20" s="125" t="s">
        <v>66</v>
      </c>
      <c r="E20" s="125" t="s">
        <v>19</v>
      </c>
      <c r="F20" s="125" t="s">
        <v>38</v>
      </c>
      <c r="G20" s="125" t="s">
        <v>67</v>
      </c>
      <c r="H20" s="127" t="s">
        <v>68</v>
      </c>
      <c r="I20" s="39"/>
      <c r="J20" s="132" t="s">
        <v>69</v>
      </c>
      <c r="K20" s="132" t="s">
        <v>70</v>
      </c>
      <c r="L20" s="38"/>
      <c r="M20" s="39"/>
      <c r="N20" s="40"/>
      <c r="O20" s="40"/>
      <c r="P20" s="38"/>
      <c r="Q20" s="39"/>
      <c r="R20" s="14" t="s">
        <v>69</v>
      </c>
      <c r="S20" s="14" t="s">
        <v>70</v>
      </c>
      <c r="T20" s="40"/>
      <c r="U20" s="40"/>
      <c r="V20" s="40"/>
      <c r="W20" s="40"/>
      <c r="X20" s="38"/>
      <c r="Y20" s="39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8"/>
      <c r="AL20" s="39"/>
      <c r="AM20" s="40"/>
      <c r="AN20" s="40"/>
      <c r="AO20" s="40"/>
      <c r="AP20" s="40"/>
      <c r="AQ20" s="144" t="s">
        <v>71</v>
      </c>
      <c r="AR20" s="144" t="s">
        <v>46</v>
      </c>
      <c r="AS20" s="144" t="s">
        <v>72</v>
      </c>
      <c r="AT20" s="144" t="s">
        <v>46</v>
      </c>
      <c r="AU20" s="144" t="s">
        <v>73</v>
      </c>
      <c r="AV20" s="144" t="s">
        <v>74</v>
      </c>
      <c r="AW20" s="145" t="s">
        <v>75</v>
      </c>
      <c r="AX20" s="145" t="s">
        <v>76</v>
      </c>
      <c r="AY20" s="144" t="s">
        <v>73</v>
      </c>
      <c r="AZ20" s="144" t="s">
        <v>74</v>
      </c>
      <c r="BA20" s="145" t="s">
        <v>75</v>
      </c>
      <c r="BB20" s="146" t="s">
        <v>76</v>
      </c>
      <c r="BC20" s="149" t="s">
        <v>77</v>
      </c>
      <c r="BD20" s="144" t="s">
        <v>78</v>
      </c>
      <c r="BE20" s="145" t="s">
        <v>79</v>
      </c>
      <c r="BF20" s="145" t="s">
        <v>77</v>
      </c>
      <c r="BG20" s="144" t="s">
        <v>78</v>
      </c>
      <c r="BH20" s="146" t="s">
        <v>79</v>
      </c>
      <c r="BI20" s="54"/>
      <c r="BJ20" s="152" t="s">
        <v>80</v>
      </c>
      <c r="BK20" s="145" t="s">
        <v>81</v>
      </c>
      <c r="BL20" s="146" t="s">
        <v>82</v>
      </c>
      <c r="BM20" s="39"/>
      <c r="BN20" s="40"/>
      <c r="BO20" s="156" t="s">
        <v>69</v>
      </c>
      <c r="BP20" s="156" t="s">
        <v>70</v>
      </c>
      <c r="BQ20" s="156" t="s">
        <v>83</v>
      </c>
      <c r="BR20" s="15" t="s">
        <v>84</v>
      </c>
      <c r="BS20" s="16" t="s">
        <v>85</v>
      </c>
      <c r="BT20" s="40"/>
      <c r="BU20" s="40"/>
      <c r="BV20" s="40"/>
      <c r="BW20" s="15" t="s">
        <v>69</v>
      </c>
      <c r="BX20" s="15" t="s">
        <v>86</v>
      </c>
      <c r="BY20" s="17" t="s">
        <v>87</v>
      </c>
      <c r="BZ20" s="18" t="s">
        <v>88</v>
      </c>
      <c r="CA20" s="19" t="s">
        <v>89</v>
      </c>
      <c r="CB20" s="20" t="s">
        <v>90</v>
      </c>
      <c r="CC20" s="20" t="s">
        <v>91</v>
      </c>
      <c r="CD20" s="20" t="s">
        <v>92</v>
      </c>
      <c r="CE20" s="21" t="s">
        <v>93</v>
      </c>
    </row>
    <row r="21" spans="1:83" ht="12.75" customHeight="1">
      <c r="A21" s="22" t="s">
        <v>94</v>
      </c>
      <c r="B21" s="23" t="s">
        <v>95</v>
      </c>
      <c r="C21" s="23" t="s">
        <v>96</v>
      </c>
      <c r="D21" s="24" t="s">
        <v>97</v>
      </c>
      <c r="E21" s="23" t="s">
        <v>98</v>
      </c>
      <c r="F21" s="23" t="s">
        <v>99</v>
      </c>
      <c r="G21" s="23" t="s">
        <v>100</v>
      </c>
      <c r="H21" s="23" t="s">
        <v>101</v>
      </c>
      <c r="I21" s="23" t="s">
        <v>102</v>
      </c>
      <c r="J21" s="23" t="s">
        <v>103</v>
      </c>
      <c r="K21" s="23" t="s">
        <v>104</v>
      </c>
      <c r="L21" s="23" t="s">
        <v>105</v>
      </c>
      <c r="M21" s="23" t="s">
        <v>106</v>
      </c>
      <c r="N21" s="23" t="s">
        <v>107</v>
      </c>
      <c r="O21" s="23" t="s">
        <v>108</v>
      </c>
      <c r="P21" s="23" t="s">
        <v>109</v>
      </c>
      <c r="Q21" s="23" t="s">
        <v>110</v>
      </c>
      <c r="R21" s="23" t="s">
        <v>111</v>
      </c>
      <c r="S21" s="23" t="s">
        <v>112</v>
      </c>
      <c r="T21" s="23" t="s">
        <v>113</v>
      </c>
      <c r="U21" s="23" t="s">
        <v>114</v>
      </c>
      <c r="V21" s="23" t="s">
        <v>115</v>
      </c>
      <c r="W21" s="23" t="s">
        <v>116</v>
      </c>
      <c r="X21" s="25" t="s">
        <v>117</v>
      </c>
      <c r="Y21" s="23" t="s">
        <v>118</v>
      </c>
      <c r="Z21" s="23" t="s">
        <v>119</v>
      </c>
      <c r="AA21" s="23" t="s">
        <v>120</v>
      </c>
      <c r="AB21" s="23" t="s">
        <v>121</v>
      </c>
      <c r="AC21" s="23" t="s">
        <v>122</v>
      </c>
      <c r="AD21" s="23" t="s">
        <v>123</v>
      </c>
      <c r="AE21" s="23" t="s">
        <v>124</v>
      </c>
      <c r="AF21" s="23" t="s">
        <v>125</v>
      </c>
      <c r="AG21" s="23" t="s">
        <v>126</v>
      </c>
      <c r="AH21" s="23" t="s">
        <v>127</v>
      </c>
      <c r="AI21" s="25" t="s">
        <v>128</v>
      </c>
      <c r="AJ21" s="25" t="s">
        <v>129</v>
      </c>
      <c r="AK21" s="23" t="s">
        <v>130</v>
      </c>
      <c r="AL21" s="23" t="s">
        <v>131</v>
      </c>
      <c r="AM21" s="23" t="s">
        <v>132</v>
      </c>
      <c r="AN21" s="23" t="s">
        <v>133</v>
      </c>
      <c r="AO21" s="23" t="s">
        <v>134</v>
      </c>
      <c r="AP21" s="23" t="s">
        <v>135</v>
      </c>
      <c r="AQ21" s="23" t="s">
        <v>136</v>
      </c>
      <c r="AR21" s="23" t="s">
        <v>137</v>
      </c>
      <c r="AS21" s="23" t="s">
        <v>138</v>
      </c>
      <c r="AT21" s="23" t="s">
        <v>139</v>
      </c>
      <c r="AU21" s="23" t="s">
        <v>140</v>
      </c>
      <c r="AV21" s="23" t="s">
        <v>141</v>
      </c>
      <c r="AW21" s="25" t="s">
        <v>142</v>
      </c>
      <c r="AX21" s="25" t="s">
        <v>143</v>
      </c>
      <c r="AY21" s="23" t="s">
        <v>144</v>
      </c>
      <c r="AZ21" s="23" t="s">
        <v>145</v>
      </c>
      <c r="BA21" s="25" t="s">
        <v>146</v>
      </c>
      <c r="BB21" s="25" t="s">
        <v>147</v>
      </c>
      <c r="BC21" s="23" t="s">
        <v>148</v>
      </c>
      <c r="BD21" s="23" t="s">
        <v>149</v>
      </c>
      <c r="BE21" s="25" t="s">
        <v>150</v>
      </c>
      <c r="BF21" s="25" t="s">
        <v>151</v>
      </c>
      <c r="BG21" s="23" t="s">
        <v>152</v>
      </c>
      <c r="BH21" s="25" t="s">
        <v>153</v>
      </c>
      <c r="BI21" s="26" t="s">
        <v>154</v>
      </c>
      <c r="BJ21" s="25" t="s">
        <v>155</v>
      </c>
      <c r="BK21" s="25" t="s">
        <v>156</v>
      </c>
      <c r="BL21" s="27" t="s">
        <v>157</v>
      </c>
      <c r="BM21" s="28" t="s">
        <v>158</v>
      </c>
      <c r="BN21" s="28" t="s">
        <v>159</v>
      </c>
      <c r="BO21" s="28" t="s">
        <v>160</v>
      </c>
      <c r="BP21" s="28" t="s">
        <v>161</v>
      </c>
      <c r="BQ21" s="28" t="s">
        <v>162</v>
      </c>
      <c r="BR21" s="28" t="s">
        <v>163</v>
      </c>
      <c r="BS21" s="28" t="s">
        <v>164</v>
      </c>
      <c r="BT21" s="28" t="s">
        <v>165</v>
      </c>
      <c r="BU21" s="29" t="s">
        <v>166</v>
      </c>
      <c r="BV21" s="29" t="s">
        <v>167</v>
      </c>
      <c r="BW21" s="28" t="s">
        <v>168</v>
      </c>
      <c r="BX21" s="28" t="s">
        <v>169</v>
      </c>
      <c r="BY21" s="28" t="s">
        <v>170</v>
      </c>
      <c r="BZ21" s="28" t="s">
        <v>171</v>
      </c>
      <c r="CA21" s="28" t="s">
        <v>172</v>
      </c>
      <c r="CB21" s="28" t="s">
        <v>173</v>
      </c>
      <c r="CC21" s="28" t="s">
        <v>174</v>
      </c>
      <c r="CD21" s="28" t="s">
        <v>175</v>
      </c>
      <c r="CE21" s="30" t="s">
        <v>176</v>
      </c>
    </row>
    <row r="22" spans="1:83" ht="197.25" customHeight="1">
      <c r="A22" s="96">
        <v>1</v>
      </c>
      <c r="B22" s="114" t="s">
        <v>236</v>
      </c>
      <c r="C22" s="115" t="s">
        <v>177</v>
      </c>
      <c r="D22" s="114" t="s">
        <v>178</v>
      </c>
      <c r="E22" s="115" t="s">
        <v>179</v>
      </c>
      <c r="F22" s="115" t="s">
        <v>180</v>
      </c>
      <c r="G22" s="115" t="s">
        <v>181</v>
      </c>
      <c r="H22" s="115" t="s">
        <v>182</v>
      </c>
      <c r="I22" s="103"/>
      <c r="J22" s="103"/>
      <c r="K22" s="103"/>
      <c r="L22" s="103"/>
      <c r="M22" s="115" t="s">
        <v>183</v>
      </c>
      <c r="N22" s="115" t="s">
        <v>184</v>
      </c>
      <c r="O22" s="115" t="s">
        <v>185</v>
      </c>
      <c r="P22" s="103"/>
      <c r="Q22" s="103"/>
      <c r="R22" s="103"/>
      <c r="S22" s="103"/>
      <c r="T22" s="103"/>
      <c r="U22" s="103"/>
      <c r="V22" s="103"/>
      <c r="W22" s="103"/>
      <c r="X22" s="104"/>
      <c r="Y22" s="115" t="s">
        <v>186</v>
      </c>
      <c r="Z22" s="117" t="s">
        <v>187</v>
      </c>
      <c r="AA22" s="115" t="s">
        <v>188</v>
      </c>
      <c r="AB22" s="118">
        <v>46006</v>
      </c>
      <c r="AC22" s="115" t="s">
        <v>237</v>
      </c>
      <c r="AD22" s="119">
        <v>46006</v>
      </c>
      <c r="AE22" s="119">
        <v>46096</v>
      </c>
      <c r="AF22" s="120" t="s">
        <v>189</v>
      </c>
      <c r="AG22" s="114" t="s">
        <v>190</v>
      </c>
      <c r="AH22" s="103"/>
      <c r="AI22" s="104"/>
      <c r="AJ22" s="104"/>
      <c r="AK22" s="103"/>
      <c r="AL22" s="103"/>
      <c r="AM22" s="103"/>
      <c r="AN22" s="105"/>
      <c r="AO22" s="103"/>
      <c r="AP22" s="103"/>
      <c r="AQ22" s="103"/>
      <c r="AR22" s="103"/>
      <c r="AS22" s="103"/>
      <c r="AT22" s="103"/>
      <c r="AU22" s="103"/>
      <c r="AV22" s="103"/>
      <c r="AW22" s="104"/>
      <c r="AX22" s="104"/>
      <c r="AY22" s="103"/>
      <c r="AZ22" s="103"/>
      <c r="BA22" s="104"/>
      <c r="BB22" s="104"/>
      <c r="BC22" s="103"/>
      <c r="BD22" s="103"/>
      <c r="BE22" s="104"/>
      <c r="BF22" s="104"/>
      <c r="BG22" s="103"/>
      <c r="BH22" s="104"/>
      <c r="BI22" s="121">
        <v>825000</v>
      </c>
      <c r="BJ22" s="116">
        <v>825000</v>
      </c>
      <c r="BK22" s="104">
        <v>0</v>
      </c>
      <c r="BL22" s="106">
        <f t="shared" ref="BL22:BL23" si="0">BK22</f>
        <v>0</v>
      </c>
      <c r="BM22" s="96"/>
      <c r="BN22" s="96"/>
      <c r="BO22" s="96"/>
      <c r="BP22" s="96"/>
      <c r="BQ22" s="96"/>
      <c r="BR22" s="96"/>
      <c r="BS22" s="96"/>
      <c r="BT22" s="96"/>
      <c r="BU22" s="107"/>
      <c r="BV22" s="107"/>
      <c r="BW22" s="96"/>
      <c r="BX22" s="96"/>
      <c r="BY22" s="96"/>
      <c r="BZ22" s="95" t="s">
        <v>191</v>
      </c>
      <c r="CA22" s="123" t="s">
        <v>192</v>
      </c>
      <c r="CB22" s="115" t="s">
        <v>193</v>
      </c>
      <c r="CC22" s="95">
        <v>716593</v>
      </c>
      <c r="CD22" s="115" t="s">
        <v>194</v>
      </c>
      <c r="CE22" s="95">
        <v>716541</v>
      </c>
    </row>
    <row r="23" spans="1:83" ht="197.25" customHeight="1">
      <c r="A23" s="96">
        <v>2</v>
      </c>
      <c r="B23" s="114" t="s">
        <v>238</v>
      </c>
      <c r="C23" s="115" t="s">
        <v>177</v>
      </c>
      <c r="D23" s="114" t="s">
        <v>178</v>
      </c>
      <c r="E23" s="115" t="s">
        <v>179</v>
      </c>
      <c r="F23" s="115" t="s">
        <v>195</v>
      </c>
      <c r="G23" s="115" t="s">
        <v>196</v>
      </c>
      <c r="H23" s="115" t="s">
        <v>182</v>
      </c>
      <c r="I23" s="103"/>
      <c r="J23" s="103"/>
      <c r="K23" s="103"/>
      <c r="L23" s="103"/>
      <c r="M23" s="115" t="s">
        <v>183</v>
      </c>
      <c r="N23" s="115" t="s">
        <v>184</v>
      </c>
      <c r="O23" s="115" t="s">
        <v>185</v>
      </c>
      <c r="P23" s="103"/>
      <c r="Q23" s="103"/>
      <c r="R23" s="103"/>
      <c r="S23" s="103"/>
      <c r="T23" s="103"/>
      <c r="U23" s="103"/>
      <c r="V23" s="103"/>
      <c r="W23" s="103"/>
      <c r="X23" s="104"/>
      <c r="Y23" s="115" t="s">
        <v>197</v>
      </c>
      <c r="Z23" s="117" t="s">
        <v>198</v>
      </c>
      <c r="AA23" s="115" t="s">
        <v>199</v>
      </c>
      <c r="AB23" s="118">
        <v>46007</v>
      </c>
      <c r="AC23" s="115" t="s">
        <v>200</v>
      </c>
      <c r="AD23" s="119">
        <v>46007</v>
      </c>
      <c r="AE23" s="119">
        <v>46096</v>
      </c>
      <c r="AF23" s="120" t="s">
        <v>189</v>
      </c>
      <c r="AG23" s="114" t="s">
        <v>201</v>
      </c>
      <c r="AH23" s="103"/>
      <c r="AI23" s="104"/>
      <c r="AJ23" s="104"/>
      <c r="AK23" s="103"/>
      <c r="AL23" s="103"/>
      <c r="AM23" s="103"/>
      <c r="AN23" s="105"/>
      <c r="AO23" s="103"/>
      <c r="AP23" s="103"/>
      <c r="AQ23" s="103"/>
      <c r="AR23" s="103"/>
      <c r="AS23" s="103"/>
      <c r="AT23" s="103"/>
      <c r="AU23" s="103"/>
      <c r="AV23" s="103"/>
      <c r="AW23" s="104"/>
      <c r="AX23" s="104"/>
      <c r="AY23" s="103"/>
      <c r="AZ23" s="103"/>
      <c r="BA23" s="104"/>
      <c r="BB23" s="104"/>
      <c r="BC23" s="103"/>
      <c r="BD23" s="103"/>
      <c r="BE23" s="104"/>
      <c r="BF23" s="104"/>
      <c r="BG23" s="103"/>
      <c r="BH23" s="104"/>
      <c r="BI23" s="121">
        <v>25875</v>
      </c>
      <c r="BJ23" s="116">
        <v>16582.3</v>
      </c>
      <c r="BK23" s="104">
        <v>0</v>
      </c>
      <c r="BL23" s="106">
        <f t="shared" si="0"/>
        <v>0</v>
      </c>
      <c r="BM23" s="96"/>
      <c r="BN23" s="96"/>
      <c r="BO23" s="96"/>
      <c r="BP23" s="96"/>
      <c r="BQ23" s="96"/>
      <c r="BR23" s="96"/>
      <c r="BS23" s="96"/>
      <c r="BT23" s="96"/>
      <c r="BU23" s="107"/>
      <c r="BV23" s="107"/>
      <c r="BW23" s="96"/>
      <c r="BX23" s="96"/>
      <c r="BY23" s="96"/>
      <c r="BZ23" s="95" t="s">
        <v>202</v>
      </c>
      <c r="CA23" s="123" t="s">
        <v>192</v>
      </c>
      <c r="CB23" s="115" t="s">
        <v>193</v>
      </c>
      <c r="CC23" s="95">
        <v>716593</v>
      </c>
      <c r="CD23" s="115" t="s">
        <v>194</v>
      </c>
      <c r="CE23" s="95">
        <v>716541</v>
      </c>
    </row>
    <row r="24" spans="1:83" ht="229.5" customHeight="1">
      <c r="A24" s="96">
        <v>3</v>
      </c>
      <c r="B24" s="114" t="s">
        <v>203</v>
      </c>
      <c r="C24" s="115" t="s">
        <v>204</v>
      </c>
      <c r="D24" s="114" t="s">
        <v>205</v>
      </c>
      <c r="E24" s="115" t="s">
        <v>206</v>
      </c>
      <c r="F24" s="115" t="s">
        <v>207</v>
      </c>
      <c r="G24" s="115" t="s">
        <v>239</v>
      </c>
      <c r="H24" s="115" t="s">
        <v>208</v>
      </c>
      <c r="I24" s="102"/>
      <c r="J24" s="102"/>
      <c r="K24" s="102"/>
      <c r="L24" s="102"/>
      <c r="M24" s="103"/>
      <c r="N24" s="103"/>
      <c r="O24" s="103"/>
      <c r="P24" s="102"/>
      <c r="Q24" s="114" t="s">
        <v>209</v>
      </c>
      <c r="R24" s="114" t="s">
        <v>210</v>
      </c>
      <c r="S24" s="114" t="s">
        <v>211</v>
      </c>
      <c r="T24" s="114" t="s">
        <v>212</v>
      </c>
      <c r="U24" s="115" t="s">
        <v>213</v>
      </c>
      <c r="V24" s="115" t="s">
        <v>214</v>
      </c>
      <c r="W24" s="115" t="s">
        <v>215</v>
      </c>
      <c r="X24" s="116">
        <v>1667504.16</v>
      </c>
      <c r="Y24" s="115" t="s">
        <v>216</v>
      </c>
      <c r="Z24" s="117" t="s">
        <v>217</v>
      </c>
      <c r="AA24" s="117" t="s">
        <v>218</v>
      </c>
      <c r="AB24" s="118">
        <v>46027</v>
      </c>
      <c r="AC24" s="115" t="s">
        <v>219</v>
      </c>
      <c r="AD24" s="119">
        <v>46027</v>
      </c>
      <c r="AE24" s="119">
        <v>46391</v>
      </c>
      <c r="AF24" s="120" t="s">
        <v>220</v>
      </c>
      <c r="AG24" s="114" t="s">
        <v>221</v>
      </c>
      <c r="AH24" s="103"/>
      <c r="AI24" s="104"/>
      <c r="AJ24" s="104"/>
      <c r="AK24" s="103"/>
      <c r="AL24" s="103"/>
      <c r="AM24" s="103"/>
      <c r="AN24" s="105"/>
      <c r="AO24" s="103"/>
      <c r="AP24" s="103"/>
      <c r="AQ24" s="103"/>
      <c r="AR24" s="103"/>
      <c r="AS24" s="103"/>
      <c r="AT24" s="103"/>
      <c r="AU24" s="103"/>
      <c r="AV24" s="103"/>
      <c r="AW24" s="104"/>
      <c r="AX24" s="104"/>
      <c r="AY24" s="103"/>
      <c r="AZ24" s="103"/>
      <c r="BA24" s="104"/>
      <c r="BB24" s="104"/>
      <c r="BC24" s="103"/>
      <c r="BD24" s="103"/>
      <c r="BE24" s="104"/>
      <c r="BF24" s="104"/>
      <c r="BG24" s="103"/>
      <c r="BH24" s="104"/>
      <c r="BI24" s="121">
        <v>126190.44</v>
      </c>
      <c r="BJ24" s="116">
        <v>0</v>
      </c>
      <c r="BK24" s="116">
        <f>10515.87+10515.87+10515.87+10515.87</f>
        <v>42063.48</v>
      </c>
      <c r="BL24" s="122">
        <f>BJ24+BK24</f>
        <v>42063.48</v>
      </c>
      <c r="BM24" s="96"/>
      <c r="BN24" s="96"/>
      <c r="BO24" s="96"/>
      <c r="BP24" s="96"/>
      <c r="BQ24" s="96"/>
      <c r="BR24" s="96"/>
      <c r="BS24" s="96"/>
      <c r="BT24" s="96"/>
      <c r="BU24" s="107"/>
      <c r="BV24" s="107"/>
      <c r="BW24" s="96"/>
      <c r="BX24" s="96"/>
      <c r="BY24" s="96"/>
      <c r="BZ24" s="124" t="s">
        <v>222</v>
      </c>
      <c r="CA24" s="120" t="s">
        <v>223</v>
      </c>
      <c r="CB24" s="115" t="s">
        <v>224</v>
      </c>
      <c r="CC24" s="95" t="s">
        <v>225</v>
      </c>
      <c r="CD24" s="115" t="s">
        <v>194</v>
      </c>
      <c r="CE24" s="95" t="s">
        <v>226</v>
      </c>
    </row>
    <row r="25" spans="1:83" ht="44.25" customHeight="1">
      <c r="A25" s="108" t="s">
        <v>227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8"/>
      <c r="X25" s="109">
        <f>SUM(X22:X24)</f>
        <v>1667504.16</v>
      </c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09">
        <f t="shared" ref="AI25:AJ25" si="1">SUM(AI21)</f>
        <v>0</v>
      </c>
      <c r="AJ25" s="109">
        <f t="shared" si="1"/>
        <v>0</v>
      </c>
      <c r="AK25" s="109">
        <f>SUM(AK21:AK23)</f>
        <v>0</v>
      </c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09">
        <f>SUM(AW21:AW23)</f>
        <v>0</v>
      </c>
      <c r="AX25" s="109">
        <f>SUM(AX21)</f>
        <v>0</v>
      </c>
      <c r="AY25" s="110"/>
      <c r="AZ25" s="110"/>
      <c r="BA25" s="109">
        <f t="shared" ref="BA25:BB25" si="2">SUM(BA21)</f>
        <v>0</v>
      </c>
      <c r="BB25" s="109">
        <f t="shared" si="2"/>
        <v>0</v>
      </c>
      <c r="BC25" s="110"/>
      <c r="BD25" s="110"/>
      <c r="BE25" s="109">
        <f>SUM(BE21:BE23)</f>
        <v>0</v>
      </c>
      <c r="BF25" s="109">
        <f>SUM(BF21)</f>
        <v>0</v>
      </c>
      <c r="BG25" s="110"/>
      <c r="BH25" s="109">
        <f>SUM(BH21)</f>
        <v>0</v>
      </c>
      <c r="BI25" s="100">
        <f t="shared" ref="BI25:BL25" si="3">SUM(BI21:BI24)</f>
        <v>977065.44</v>
      </c>
      <c r="BJ25" s="99">
        <f t="shared" si="3"/>
        <v>841582.3</v>
      </c>
      <c r="BK25" s="99">
        <f t="shared" si="3"/>
        <v>42063.48</v>
      </c>
      <c r="BL25" s="101">
        <f t="shared" si="3"/>
        <v>42063.48</v>
      </c>
      <c r="BM25" s="111"/>
      <c r="BN25" s="112"/>
      <c r="BO25" s="112"/>
      <c r="BP25" s="112"/>
      <c r="BQ25" s="112"/>
      <c r="BR25" s="112"/>
      <c r="BS25" s="112"/>
      <c r="BT25" s="112"/>
      <c r="BU25" s="109">
        <f t="shared" ref="BU25:BV25" si="4">SUM(BU21)</f>
        <v>0</v>
      </c>
      <c r="BV25" s="109">
        <f t="shared" si="4"/>
        <v>0</v>
      </c>
      <c r="BW25" s="112"/>
      <c r="BX25" s="112"/>
      <c r="BY25" s="112"/>
      <c r="BZ25" s="112"/>
      <c r="CA25" s="112"/>
      <c r="CB25" s="112"/>
      <c r="CC25" s="112"/>
      <c r="CD25" s="112"/>
      <c r="CE25" s="113"/>
    </row>
    <row r="26" spans="1:83" ht="12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2"/>
      <c r="AX26" s="32"/>
      <c r="AY26" s="31"/>
      <c r="AZ26" s="31"/>
      <c r="BA26" s="32"/>
      <c r="BB26" s="32"/>
      <c r="BC26" s="31"/>
      <c r="BD26" s="31"/>
      <c r="BE26" s="32"/>
      <c r="BF26" s="32"/>
      <c r="BG26" s="31"/>
      <c r="BH26" s="32"/>
      <c r="BI26" s="32"/>
      <c r="BJ26" s="33"/>
      <c r="BK26" s="33"/>
      <c r="BL26" s="33"/>
      <c r="BM26" s="34"/>
      <c r="BN26" s="5"/>
      <c r="BO26" s="5"/>
      <c r="BP26" s="5"/>
      <c r="BQ26" s="5"/>
      <c r="BR26" s="5"/>
      <c r="BS26" s="5"/>
      <c r="BT26" s="5"/>
      <c r="BU26" s="6"/>
      <c r="BV26" s="6"/>
      <c r="BW26" s="5"/>
      <c r="BX26" s="5"/>
      <c r="BY26" s="5"/>
      <c r="BZ26" s="1"/>
      <c r="CA26" s="1"/>
      <c r="CB26" s="1"/>
      <c r="CC26" s="1"/>
      <c r="CD26" s="1"/>
      <c r="CE26" s="1"/>
    </row>
    <row r="27" spans="1:83" ht="37.5" customHeight="1">
      <c r="A27" s="31" t="s">
        <v>228</v>
      </c>
      <c r="B27" s="44" t="s">
        <v>229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2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2"/>
      <c r="AX27" s="32"/>
      <c r="AY27" s="31"/>
      <c r="AZ27" s="31"/>
      <c r="BA27" s="32"/>
      <c r="BB27" s="32"/>
      <c r="BC27" s="31"/>
      <c r="BD27" s="31"/>
      <c r="BE27" s="32"/>
      <c r="BF27" s="32"/>
      <c r="BG27" s="31"/>
      <c r="BH27" s="32"/>
      <c r="BI27" s="32" t="s">
        <v>230</v>
      </c>
      <c r="BJ27" s="33"/>
      <c r="BK27" s="33">
        <f>BI23+BI22</f>
        <v>850875</v>
      </c>
      <c r="BL27" s="33"/>
      <c r="BM27" s="34"/>
      <c r="BN27" s="5"/>
      <c r="BO27" s="5"/>
      <c r="BP27" s="5"/>
      <c r="BQ27" s="5"/>
      <c r="BR27" s="5"/>
      <c r="BS27" s="5"/>
      <c r="BT27" s="5"/>
      <c r="BU27" s="6"/>
      <c r="BV27" s="6"/>
      <c r="BW27" s="5"/>
      <c r="BX27" s="5"/>
      <c r="BY27" s="5"/>
      <c r="BZ27" s="1"/>
      <c r="CA27" s="1"/>
      <c r="CB27" s="1"/>
      <c r="CC27" s="1"/>
      <c r="CD27" s="1"/>
      <c r="CE27" s="1"/>
    </row>
    <row r="28" spans="1:83" ht="4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2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2"/>
      <c r="AX28" s="32"/>
      <c r="AY28" s="31"/>
      <c r="AZ28" s="31"/>
      <c r="BA28" s="32"/>
      <c r="BB28" s="32"/>
      <c r="BC28" s="31"/>
      <c r="BD28" s="31"/>
      <c r="BE28" s="32"/>
      <c r="BF28" s="32"/>
      <c r="BG28" s="31"/>
      <c r="BH28" s="32"/>
      <c r="BI28" s="32"/>
      <c r="BJ28" s="33"/>
      <c r="BK28" s="33"/>
      <c r="BL28" s="33"/>
      <c r="BM28" s="34"/>
      <c r="BN28" s="5"/>
      <c r="BO28" s="5"/>
      <c r="BP28" s="5"/>
      <c r="BQ28" s="5"/>
      <c r="BR28" s="5"/>
      <c r="BS28" s="5"/>
      <c r="BT28" s="5"/>
      <c r="BU28" s="6"/>
      <c r="BV28" s="6"/>
      <c r="BW28" s="5"/>
      <c r="BX28" s="5"/>
      <c r="BY28" s="5"/>
      <c r="BZ28" s="1"/>
      <c r="CA28" s="1"/>
      <c r="CB28" s="1"/>
      <c r="CC28" s="1"/>
      <c r="CD28" s="1"/>
      <c r="CE28" s="1"/>
    </row>
    <row r="29" spans="1:83" ht="20.25" customHeight="1">
      <c r="A29" s="3" t="s">
        <v>231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4"/>
      <c r="AJ29" s="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4"/>
      <c r="AX29" s="4"/>
      <c r="AY29" s="3"/>
      <c r="AZ29" s="3"/>
      <c r="BA29" s="4"/>
      <c r="BB29" s="4"/>
      <c r="BC29" s="3"/>
      <c r="BD29" s="3"/>
      <c r="BE29" s="4"/>
      <c r="BF29" s="4"/>
      <c r="BG29" s="3"/>
      <c r="BH29" s="4"/>
      <c r="BI29" s="4"/>
      <c r="BJ29" s="4"/>
      <c r="BK29" s="4"/>
      <c r="BL29" s="4"/>
      <c r="BM29" s="3"/>
      <c r="BN29" s="1"/>
      <c r="BO29" s="1"/>
      <c r="BP29" s="1"/>
      <c r="BQ29" s="1"/>
      <c r="BR29" s="1"/>
      <c r="BS29" s="1"/>
      <c r="BT29" s="1"/>
      <c r="BU29" s="2"/>
      <c r="BV29" s="2"/>
      <c r="BW29" s="1"/>
      <c r="BX29" s="1"/>
      <c r="BY29" s="1"/>
      <c r="BZ29" s="1"/>
      <c r="CA29" s="1"/>
      <c r="CB29" s="1"/>
      <c r="CC29" s="1"/>
      <c r="CD29" s="1"/>
      <c r="CE29" s="1"/>
    </row>
    <row r="30" spans="1:83" ht="12.75" customHeight="1">
      <c r="A30" s="35" t="s">
        <v>232</v>
      </c>
      <c r="B30" s="35"/>
      <c r="C30" s="35"/>
      <c r="D30" s="3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4"/>
      <c r="AJ30" s="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4"/>
      <c r="AX30" s="4"/>
      <c r="AY30" s="3"/>
      <c r="AZ30" s="3"/>
      <c r="BA30" s="4"/>
      <c r="BB30" s="4"/>
      <c r="BC30" s="3"/>
      <c r="BD30" s="3"/>
      <c r="BE30" s="4"/>
      <c r="BF30" s="4"/>
      <c r="BG30" s="3"/>
      <c r="BH30" s="4"/>
      <c r="BI30" s="4"/>
      <c r="BJ30" s="4"/>
      <c r="BK30" s="4"/>
      <c r="BL30" s="4"/>
      <c r="BM30" s="3"/>
      <c r="BN30" s="1"/>
      <c r="BO30" s="1"/>
      <c r="BP30" s="1"/>
      <c r="BQ30" s="1"/>
      <c r="BR30" s="1"/>
      <c r="BS30" s="1"/>
      <c r="BT30" s="1"/>
      <c r="BU30" s="2"/>
      <c r="BV30" s="2"/>
      <c r="BW30" s="1"/>
      <c r="BX30" s="1"/>
      <c r="BY30" s="1"/>
      <c r="BZ30" s="1"/>
      <c r="CA30" s="1"/>
      <c r="CB30" s="1"/>
      <c r="CC30" s="1"/>
      <c r="CD30" s="1"/>
      <c r="CE30" s="1"/>
    </row>
    <row r="31" spans="1:83" ht="12.75" customHeight="1">
      <c r="A31" s="3" t="s">
        <v>233</v>
      </c>
      <c r="B31" s="3"/>
      <c r="C31" s="3"/>
      <c r="D31" s="3"/>
      <c r="E31" s="3"/>
      <c r="F31" s="3"/>
      <c r="G31" s="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6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6"/>
      <c r="AJ31" s="36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6"/>
      <c r="AX31" s="36"/>
      <c r="AY31" s="35"/>
      <c r="AZ31" s="35"/>
      <c r="BA31" s="36"/>
      <c r="BB31" s="36"/>
      <c r="BC31" s="35"/>
      <c r="BD31" s="35"/>
      <c r="BE31" s="36"/>
      <c r="BF31" s="36"/>
      <c r="BG31" s="35"/>
      <c r="BH31" s="36"/>
      <c r="BI31" s="36"/>
      <c r="BJ31" s="4"/>
      <c r="BK31" s="4"/>
      <c r="BL31" s="4"/>
      <c r="BM31" s="3"/>
      <c r="BN31" s="1"/>
      <c r="BO31" s="1"/>
      <c r="BP31" s="1"/>
      <c r="BQ31" s="1"/>
      <c r="BR31" s="1"/>
      <c r="BS31" s="1"/>
      <c r="BT31" s="1"/>
      <c r="BU31" s="2"/>
      <c r="BV31" s="2"/>
      <c r="BW31" s="1"/>
      <c r="BX31" s="1"/>
      <c r="BY31" s="1"/>
      <c r="BZ31" s="1"/>
      <c r="CA31" s="1"/>
      <c r="CB31" s="1"/>
      <c r="CC31" s="1"/>
      <c r="CD31" s="1"/>
      <c r="CE31" s="1"/>
    </row>
    <row r="32" spans="1:83" ht="12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"/>
      <c r="P32" s="1"/>
      <c r="Q32" s="9"/>
      <c r="R32" s="9"/>
      <c r="S32" s="9"/>
      <c r="T32" s="9"/>
      <c r="U32" s="9"/>
      <c r="V32" s="9"/>
      <c r="W32" s="9"/>
      <c r="X32" s="8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8"/>
      <c r="AJ32" s="8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8"/>
      <c r="AX32" s="8"/>
      <c r="AY32" s="9"/>
      <c r="AZ32" s="9"/>
      <c r="BA32" s="8"/>
      <c r="BB32" s="8"/>
      <c r="BC32" s="9"/>
      <c r="BD32" s="9"/>
      <c r="BE32" s="8"/>
      <c r="BF32" s="8"/>
      <c r="BG32" s="9"/>
      <c r="BH32" s="8"/>
      <c r="BI32" s="8"/>
      <c r="BJ32" s="2"/>
      <c r="BK32" s="2"/>
      <c r="BL32" s="2"/>
      <c r="BM32" s="1"/>
      <c r="BN32" s="1"/>
      <c r="BO32" s="1"/>
      <c r="BP32" s="1"/>
      <c r="BQ32" s="1"/>
      <c r="BR32" s="1"/>
      <c r="BS32" s="1"/>
      <c r="BT32" s="1"/>
      <c r="BU32" s="2"/>
      <c r="BV32" s="2"/>
      <c r="BW32" s="1"/>
      <c r="BX32" s="1"/>
      <c r="BY32" s="1"/>
      <c r="BZ32" s="1"/>
      <c r="CA32" s="1"/>
      <c r="CB32" s="1"/>
      <c r="CC32" s="1"/>
      <c r="CD32" s="1"/>
      <c r="CE32" s="1"/>
    </row>
    <row r="33" spans="1:8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2"/>
      <c r="AJ33" s="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2"/>
      <c r="AX33" s="2"/>
      <c r="AY33" s="1"/>
      <c r="AZ33" s="1"/>
      <c r="BA33" s="2"/>
      <c r="BB33" s="2"/>
      <c r="BC33" s="1"/>
      <c r="BD33" s="1"/>
      <c r="BE33" s="2"/>
      <c r="BF33" s="2"/>
      <c r="BG33" s="1"/>
      <c r="BH33" s="2"/>
      <c r="BI33" s="2"/>
      <c r="BJ33" s="2"/>
      <c r="BK33" s="2"/>
      <c r="BL33" s="2"/>
      <c r="BM33" s="1"/>
      <c r="BN33" s="1"/>
      <c r="BO33" s="1"/>
      <c r="BP33" s="1"/>
      <c r="BQ33" s="1"/>
      <c r="BR33" s="1"/>
      <c r="BS33" s="1"/>
      <c r="BT33" s="1"/>
      <c r="BU33" s="2"/>
      <c r="BV33" s="2"/>
      <c r="BW33" s="1"/>
      <c r="BX33" s="1"/>
      <c r="BY33" s="1"/>
      <c r="BZ33" s="1"/>
      <c r="CA33" s="1"/>
      <c r="CB33" s="1"/>
      <c r="CC33" s="1"/>
      <c r="CD33" s="1"/>
      <c r="CE33" s="1"/>
    </row>
    <row r="34" spans="1:83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2"/>
      <c r="AJ34" s="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2"/>
      <c r="AX34" s="2"/>
      <c r="AY34" s="1"/>
      <c r="AZ34" s="1"/>
      <c r="BA34" s="2"/>
      <c r="BB34" s="2"/>
      <c r="BC34" s="1"/>
      <c r="BD34" s="1"/>
      <c r="BE34" s="2"/>
      <c r="BF34" s="2"/>
      <c r="BG34" s="1"/>
      <c r="BH34" s="2"/>
      <c r="BI34" s="2"/>
      <c r="BJ34" s="2"/>
      <c r="BK34" s="2"/>
      <c r="BL34" s="2"/>
      <c r="BM34" s="1"/>
      <c r="BN34" s="1"/>
      <c r="BO34" s="1"/>
      <c r="BP34" s="1"/>
      <c r="BQ34" s="1"/>
      <c r="BR34" s="1"/>
      <c r="BS34" s="1"/>
      <c r="BT34" s="1"/>
      <c r="BU34" s="2"/>
      <c r="BV34" s="2"/>
      <c r="BW34" s="1"/>
      <c r="BX34" s="1"/>
      <c r="BY34" s="1"/>
      <c r="BZ34" s="1"/>
      <c r="CA34" s="1"/>
      <c r="CB34" s="1"/>
      <c r="CC34" s="1"/>
      <c r="CD34" s="1"/>
      <c r="CE34" s="1"/>
    </row>
    <row r="35" spans="1:83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"/>
      <c r="AJ35" s="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2"/>
      <c r="AX35" s="2"/>
      <c r="AY35" s="1"/>
      <c r="AZ35" s="1"/>
      <c r="BA35" s="2"/>
      <c r="BB35" s="2"/>
      <c r="BC35" s="1"/>
      <c r="BD35" s="1"/>
      <c r="BE35" s="2"/>
      <c r="BF35" s="2"/>
      <c r="BG35" s="1"/>
      <c r="BH35" s="2"/>
      <c r="BI35" s="2"/>
      <c r="BJ35" s="2"/>
      <c r="BK35" s="2"/>
      <c r="BL35" s="2"/>
      <c r="BM35" s="1"/>
      <c r="BN35" s="1"/>
      <c r="BO35" s="1"/>
      <c r="BP35" s="1"/>
      <c r="BQ35" s="1"/>
      <c r="BR35" s="1"/>
      <c r="BS35" s="1"/>
      <c r="BT35" s="1"/>
      <c r="BU35" s="2"/>
      <c r="BV35" s="2"/>
      <c r="BW35" s="1"/>
      <c r="BX35" s="1"/>
      <c r="BY35" s="1"/>
      <c r="BZ35" s="1"/>
      <c r="CA35" s="1"/>
      <c r="CB35" s="1"/>
      <c r="CC35" s="1"/>
      <c r="CD35" s="1"/>
      <c r="CE35" s="1"/>
    </row>
    <row r="36" spans="1:83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"/>
      <c r="AJ36" s="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2"/>
      <c r="AX36" s="2"/>
      <c r="AY36" s="1"/>
      <c r="AZ36" s="1"/>
      <c r="BA36" s="2"/>
      <c r="BB36" s="2"/>
      <c r="BC36" s="1"/>
      <c r="BD36" s="1"/>
      <c r="BE36" s="2"/>
      <c r="BF36" s="2"/>
      <c r="BG36" s="1"/>
      <c r="BH36" s="2"/>
      <c r="BI36" s="2"/>
      <c r="BJ36" s="2"/>
      <c r="BK36" s="2"/>
      <c r="BL36" s="2"/>
      <c r="BM36" s="1"/>
      <c r="BN36" s="1"/>
      <c r="BO36" s="1"/>
      <c r="BP36" s="1"/>
      <c r="BQ36" s="1"/>
      <c r="BR36" s="1"/>
      <c r="BS36" s="1"/>
      <c r="BT36" s="1"/>
      <c r="BU36" s="2"/>
      <c r="BV36" s="2"/>
      <c r="BW36" s="1"/>
      <c r="BX36" s="1"/>
      <c r="BY36" s="1"/>
      <c r="BZ36" s="1"/>
      <c r="CA36" s="1"/>
      <c r="CB36" s="1"/>
      <c r="CC36" s="1"/>
      <c r="CD36" s="1"/>
      <c r="CE36" s="1"/>
    </row>
    <row r="37" spans="1:83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"/>
      <c r="AJ37" s="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2"/>
      <c r="AX37" s="2"/>
      <c r="AY37" s="1"/>
      <c r="AZ37" s="1"/>
      <c r="BA37" s="2"/>
      <c r="BB37" s="2"/>
      <c r="BC37" s="1"/>
      <c r="BD37" s="1"/>
      <c r="BE37" s="2"/>
      <c r="BF37" s="2"/>
      <c r="BG37" s="1"/>
      <c r="BH37" s="2"/>
      <c r="BI37" s="2"/>
      <c r="BJ37" s="2"/>
      <c r="BK37" s="2"/>
      <c r="BL37" s="2"/>
      <c r="BM37" s="1"/>
      <c r="BN37" s="1"/>
      <c r="BO37" s="1"/>
      <c r="BP37" s="1"/>
      <c r="BQ37" s="1"/>
      <c r="BR37" s="1"/>
      <c r="BS37" s="1"/>
      <c r="BT37" s="1"/>
      <c r="BU37" s="2"/>
      <c r="BV37" s="2"/>
      <c r="BW37" s="1"/>
      <c r="BX37" s="1"/>
      <c r="BY37" s="1"/>
      <c r="BZ37" s="1"/>
      <c r="CA37" s="1"/>
      <c r="CB37" s="1"/>
      <c r="CC37" s="1"/>
      <c r="CD37" s="1"/>
      <c r="CE37" s="1"/>
    </row>
    <row r="38" spans="1:83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"/>
      <c r="AJ38" s="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2"/>
      <c r="AX38" s="2"/>
      <c r="AY38" s="1"/>
      <c r="AZ38" s="1"/>
      <c r="BA38" s="2"/>
      <c r="BB38" s="2"/>
      <c r="BC38" s="1"/>
      <c r="BD38" s="1"/>
      <c r="BE38" s="2"/>
      <c r="BF38" s="2"/>
      <c r="BG38" s="1"/>
      <c r="BH38" s="2"/>
      <c r="BI38" s="2"/>
      <c r="BJ38" s="2"/>
      <c r="BK38" s="2"/>
      <c r="BL38" s="2"/>
      <c r="BM38" s="1"/>
      <c r="BN38" s="1"/>
      <c r="BO38" s="1"/>
      <c r="BP38" s="1"/>
      <c r="BQ38" s="1"/>
      <c r="BR38" s="1"/>
      <c r="BS38" s="1"/>
      <c r="BT38" s="1"/>
      <c r="BU38" s="2"/>
      <c r="BV38" s="2"/>
      <c r="BW38" s="1"/>
      <c r="BX38" s="1"/>
      <c r="BY38" s="1"/>
      <c r="BZ38" s="1"/>
      <c r="CA38" s="1"/>
      <c r="CB38" s="1"/>
      <c r="CC38" s="1"/>
      <c r="CD38" s="1"/>
      <c r="CE38" s="1"/>
    </row>
    <row r="39" spans="1:83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"/>
      <c r="AJ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2"/>
      <c r="AX39" s="2"/>
      <c r="AY39" s="1"/>
      <c r="AZ39" s="1"/>
      <c r="BA39" s="2"/>
      <c r="BB39" s="2"/>
      <c r="BC39" s="1"/>
      <c r="BD39" s="1"/>
      <c r="BE39" s="2"/>
      <c r="BF39" s="2"/>
      <c r="BG39" s="1"/>
      <c r="BH39" s="2"/>
      <c r="BI39" s="2"/>
      <c r="BJ39" s="2"/>
      <c r="BK39" s="2"/>
      <c r="BL39" s="2"/>
      <c r="BM39" s="1"/>
      <c r="BN39" s="1"/>
      <c r="BO39" s="1"/>
      <c r="BP39" s="1"/>
      <c r="BQ39" s="1"/>
      <c r="BR39" s="1"/>
      <c r="BS39" s="1"/>
      <c r="BT39" s="1"/>
      <c r="BU39" s="2"/>
      <c r="BV39" s="2"/>
      <c r="BW39" s="1"/>
      <c r="BX39" s="1"/>
      <c r="BY39" s="1"/>
      <c r="BZ39" s="1"/>
      <c r="CA39" s="1"/>
      <c r="CB39" s="1"/>
      <c r="CC39" s="1"/>
      <c r="CD39" s="1"/>
      <c r="CE39" s="1"/>
    </row>
    <row r="40" spans="1:83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"/>
      <c r="AJ40" s="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2"/>
      <c r="AX40" s="2"/>
      <c r="AY40" s="1"/>
      <c r="AZ40" s="1"/>
      <c r="BA40" s="2"/>
      <c r="BB40" s="2"/>
      <c r="BC40" s="1"/>
      <c r="BD40" s="1"/>
      <c r="BE40" s="2"/>
      <c r="BF40" s="2"/>
      <c r="BG40" s="1"/>
      <c r="BH40" s="2"/>
      <c r="BI40" s="2"/>
      <c r="BJ40" s="2"/>
      <c r="BK40" s="2"/>
      <c r="BL40" s="2"/>
      <c r="BM40" s="1"/>
      <c r="BN40" s="1"/>
      <c r="BO40" s="1"/>
      <c r="BP40" s="1"/>
      <c r="BQ40" s="1"/>
      <c r="BR40" s="1"/>
      <c r="BS40" s="1"/>
      <c r="BT40" s="1"/>
      <c r="BU40" s="2"/>
      <c r="BV40" s="2"/>
      <c r="BW40" s="1"/>
      <c r="BX40" s="1"/>
      <c r="BY40" s="1"/>
      <c r="BZ40" s="1"/>
      <c r="CA40" s="1"/>
      <c r="CB40" s="1"/>
      <c r="CC40" s="1"/>
      <c r="CD40" s="1"/>
      <c r="CE40" s="1"/>
    </row>
    <row r="41" spans="1:8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"/>
      <c r="AJ41" s="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2"/>
      <c r="AX41" s="2"/>
      <c r="AY41" s="1"/>
      <c r="AZ41" s="1"/>
      <c r="BA41" s="2"/>
      <c r="BB41" s="2"/>
      <c r="BC41" s="1"/>
      <c r="BD41" s="1"/>
      <c r="BE41" s="2"/>
      <c r="BF41" s="2"/>
      <c r="BG41" s="1"/>
      <c r="BH41" s="2"/>
      <c r="BI41" s="2"/>
      <c r="BJ41" s="2"/>
      <c r="BK41" s="2"/>
      <c r="BL41" s="2"/>
      <c r="BM41" s="1"/>
      <c r="BN41" s="1"/>
      <c r="BO41" s="1"/>
      <c r="BP41" s="1"/>
      <c r="BQ41" s="1"/>
      <c r="BR41" s="1"/>
      <c r="BS41" s="1"/>
      <c r="BT41" s="1"/>
      <c r="BU41" s="2"/>
      <c r="BV41" s="2"/>
      <c r="BW41" s="1"/>
      <c r="BX41" s="1"/>
      <c r="BY41" s="1"/>
      <c r="BZ41" s="1"/>
      <c r="CA41" s="1"/>
      <c r="CB41" s="1"/>
      <c r="CC41" s="1"/>
      <c r="CD41" s="1"/>
      <c r="CE41" s="1"/>
    </row>
    <row r="42" spans="1:8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"/>
      <c r="AJ42" s="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"/>
      <c r="AX42" s="2"/>
      <c r="AY42" s="1"/>
      <c r="AZ42" s="1"/>
      <c r="BA42" s="2"/>
      <c r="BB42" s="2"/>
      <c r="BC42" s="1"/>
      <c r="BD42" s="1"/>
      <c r="BE42" s="2"/>
      <c r="BF42" s="2"/>
      <c r="BG42" s="1"/>
      <c r="BH42" s="2"/>
      <c r="BI42" s="2"/>
      <c r="BJ42" s="2"/>
      <c r="BK42" s="2"/>
      <c r="BL42" s="2"/>
      <c r="BM42" s="1"/>
      <c r="BN42" s="1"/>
      <c r="BO42" s="1"/>
      <c r="BP42" s="1"/>
      <c r="BQ42" s="1"/>
      <c r="BR42" s="1"/>
      <c r="BS42" s="1"/>
      <c r="BT42" s="1"/>
      <c r="BU42" s="2"/>
      <c r="BV42" s="2"/>
      <c r="BW42" s="1"/>
      <c r="BX42" s="1"/>
      <c r="BY42" s="1"/>
      <c r="BZ42" s="1"/>
      <c r="CA42" s="1"/>
      <c r="CB42" s="1"/>
      <c r="CC42" s="1"/>
      <c r="CD42" s="1"/>
      <c r="CE42" s="1"/>
    </row>
    <row r="43" spans="1:8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"/>
      <c r="AJ43" s="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2"/>
      <c r="AX43" s="2"/>
      <c r="AY43" s="1"/>
      <c r="AZ43" s="1"/>
      <c r="BA43" s="2"/>
      <c r="BB43" s="2"/>
      <c r="BC43" s="1"/>
      <c r="BD43" s="1"/>
      <c r="BE43" s="2"/>
      <c r="BF43" s="2"/>
      <c r="BG43" s="1"/>
      <c r="BH43" s="2"/>
      <c r="BI43" s="2"/>
      <c r="BJ43" s="2"/>
      <c r="BK43" s="2"/>
      <c r="BL43" s="2"/>
      <c r="BM43" s="1"/>
      <c r="BN43" s="1"/>
      <c r="BO43" s="1"/>
      <c r="BP43" s="1"/>
      <c r="BQ43" s="1"/>
      <c r="BR43" s="1"/>
      <c r="BS43" s="1"/>
      <c r="BT43" s="1"/>
      <c r="BU43" s="2"/>
      <c r="BV43" s="2"/>
      <c r="BW43" s="1"/>
      <c r="BX43" s="1"/>
      <c r="BY43" s="1"/>
      <c r="BZ43" s="1"/>
      <c r="CA43" s="1"/>
      <c r="CB43" s="1"/>
      <c r="CC43" s="1"/>
      <c r="CD43" s="1"/>
      <c r="CE43" s="1"/>
    </row>
    <row r="44" spans="1:8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"/>
      <c r="AJ44" s="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2"/>
      <c r="AX44" s="2"/>
      <c r="AY44" s="1"/>
      <c r="AZ44" s="1"/>
      <c r="BA44" s="2"/>
      <c r="BB44" s="2"/>
      <c r="BC44" s="1"/>
      <c r="BD44" s="1"/>
      <c r="BE44" s="2"/>
      <c r="BF44" s="2"/>
      <c r="BG44" s="1"/>
      <c r="BH44" s="2"/>
      <c r="BI44" s="2"/>
      <c r="BJ44" s="2"/>
      <c r="BK44" s="2"/>
      <c r="BL44" s="2"/>
      <c r="BM44" s="1"/>
      <c r="BN44" s="1"/>
      <c r="BO44" s="1"/>
      <c r="BP44" s="1"/>
      <c r="BQ44" s="1"/>
      <c r="BR44" s="1"/>
      <c r="BS44" s="1"/>
      <c r="BT44" s="1"/>
      <c r="BU44" s="2"/>
      <c r="BV44" s="2"/>
      <c r="BW44" s="1"/>
      <c r="BX44" s="1"/>
      <c r="BY44" s="1"/>
      <c r="BZ44" s="1"/>
      <c r="CA44" s="1"/>
      <c r="CB44" s="1"/>
      <c r="CC44" s="1"/>
      <c r="CD44" s="1"/>
      <c r="CE44" s="1"/>
    </row>
    <row r="45" spans="1:8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"/>
      <c r="AJ45" s="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"/>
      <c r="AX45" s="2"/>
      <c r="AY45" s="1"/>
      <c r="AZ45" s="1"/>
      <c r="BA45" s="2"/>
      <c r="BB45" s="2"/>
      <c r="BC45" s="1"/>
      <c r="BD45" s="1"/>
      <c r="BE45" s="2"/>
      <c r="BF45" s="2"/>
      <c r="BG45" s="1"/>
      <c r="BH45" s="2"/>
      <c r="BI45" s="2"/>
      <c r="BJ45" s="2"/>
      <c r="BK45" s="2"/>
      <c r="BL45" s="2"/>
      <c r="BM45" s="1"/>
      <c r="BN45" s="1"/>
      <c r="BO45" s="1"/>
      <c r="BP45" s="1"/>
      <c r="BQ45" s="1"/>
      <c r="BR45" s="1"/>
      <c r="BS45" s="1"/>
      <c r="BT45" s="1"/>
      <c r="BU45" s="2"/>
      <c r="BV45" s="2"/>
      <c r="BW45" s="1"/>
      <c r="BX45" s="1"/>
      <c r="BY45" s="1"/>
      <c r="BZ45" s="1"/>
      <c r="CA45" s="1"/>
      <c r="CB45" s="1"/>
      <c r="CC45" s="1"/>
      <c r="CD45" s="1"/>
      <c r="CE45" s="1"/>
    </row>
    <row r="46" spans="1:8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"/>
      <c r="AJ46" s="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2"/>
      <c r="AX46" s="2"/>
      <c r="AY46" s="1"/>
      <c r="AZ46" s="1"/>
      <c r="BA46" s="2"/>
      <c r="BB46" s="2"/>
      <c r="BC46" s="1"/>
      <c r="BD46" s="1"/>
      <c r="BE46" s="2"/>
      <c r="BF46" s="2"/>
      <c r="BG46" s="1"/>
      <c r="BH46" s="2"/>
      <c r="BI46" s="2"/>
      <c r="BJ46" s="2"/>
      <c r="BK46" s="2"/>
      <c r="BL46" s="2"/>
      <c r="BM46" s="1"/>
      <c r="BN46" s="1"/>
      <c r="BO46" s="1"/>
      <c r="BP46" s="1"/>
      <c r="BQ46" s="1"/>
      <c r="BR46" s="1"/>
      <c r="BS46" s="1"/>
      <c r="BT46" s="1"/>
      <c r="BU46" s="2"/>
      <c r="BV46" s="2"/>
      <c r="BW46" s="1"/>
      <c r="BX46" s="1"/>
      <c r="BY46" s="1"/>
      <c r="BZ46" s="1"/>
      <c r="CA46" s="1"/>
      <c r="CB46" s="1"/>
      <c r="CC46" s="1"/>
      <c r="CD46" s="1"/>
      <c r="CE46" s="1"/>
    </row>
    <row r="47" spans="1:8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"/>
      <c r="AJ47" s="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2"/>
      <c r="AX47" s="2"/>
      <c r="AY47" s="1"/>
      <c r="AZ47" s="1"/>
      <c r="BA47" s="2"/>
      <c r="BB47" s="2"/>
      <c r="BC47" s="1"/>
      <c r="BD47" s="1"/>
      <c r="BE47" s="2"/>
      <c r="BF47" s="2"/>
      <c r="BG47" s="1"/>
      <c r="BH47" s="2"/>
      <c r="BI47" s="2"/>
      <c r="BJ47" s="2"/>
      <c r="BK47" s="2"/>
      <c r="BL47" s="2"/>
      <c r="BM47" s="1"/>
      <c r="BN47" s="1"/>
      <c r="BO47" s="1"/>
      <c r="BP47" s="1"/>
      <c r="BQ47" s="1"/>
      <c r="BR47" s="1"/>
      <c r="BS47" s="1"/>
      <c r="BT47" s="1"/>
      <c r="BU47" s="2"/>
      <c r="BV47" s="2"/>
      <c r="BW47" s="1"/>
      <c r="BX47" s="1"/>
      <c r="BY47" s="1"/>
      <c r="BZ47" s="1"/>
      <c r="CA47" s="1"/>
      <c r="CB47" s="1"/>
      <c r="CC47" s="1"/>
      <c r="CD47" s="1"/>
      <c r="CE47" s="1"/>
    </row>
    <row r="48" spans="1:8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"/>
      <c r="AJ48" s="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2"/>
      <c r="AX48" s="2"/>
      <c r="AY48" s="1"/>
      <c r="AZ48" s="1"/>
      <c r="BA48" s="2"/>
      <c r="BB48" s="2"/>
      <c r="BC48" s="1"/>
      <c r="BD48" s="1"/>
      <c r="BE48" s="2"/>
      <c r="BF48" s="2"/>
      <c r="BG48" s="1"/>
      <c r="BH48" s="2"/>
      <c r="BI48" s="2"/>
      <c r="BJ48" s="2"/>
      <c r="BK48" s="2"/>
      <c r="BL48" s="2"/>
      <c r="BM48" s="1"/>
      <c r="BN48" s="1"/>
      <c r="BO48" s="1"/>
      <c r="BP48" s="1"/>
      <c r="BQ48" s="1"/>
      <c r="BR48" s="1"/>
      <c r="BS48" s="1"/>
      <c r="BT48" s="1"/>
      <c r="BU48" s="2"/>
      <c r="BV48" s="2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"/>
      <c r="AJ49" s="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2"/>
      <c r="AX49" s="2"/>
      <c r="AY49" s="1"/>
      <c r="AZ49" s="1"/>
      <c r="BA49" s="2"/>
      <c r="BB49" s="2"/>
      <c r="BC49" s="1"/>
      <c r="BD49" s="1"/>
      <c r="BE49" s="2"/>
      <c r="BF49" s="2"/>
      <c r="BG49" s="1"/>
      <c r="BH49" s="2"/>
      <c r="BI49" s="2"/>
      <c r="BJ49" s="2"/>
      <c r="BK49" s="2"/>
      <c r="BL49" s="2"/>
      <c r="BM49" s="1"/>
      <c r="BN49" s="1"/>
      <c r="BO49" s="1"/>
      <c r="BP49" s="1"/>
      <c r="BQ49" s="1"/>
      <c r="BR49" s="1"/>
      <c r="BS49" s="1"/>
      <c r="BT49" s="1"/>
      <c r="BU49" s="2"/>
      <c r="BV49" s="2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"/>
      <c r="AJ50" s="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2"/>
      <c r="AX50" s="2"/>
      <c r="AY50" s="1"/>
      <c r="AZ50" s="1"/>
      <c r="BA50" s="2"/>
      <c r="BB50" s="2"/>
      <c r="BC50" s="1"/>
      <c r="BD50" s="1"/>
      <c r="BE50" s="2"/>
      <c r="BF50" s="2"/>
      <c r="BG50" s="1"/>
      <c r="BH50" s="2"/>
      <c r="BI50" s="2"/>
      <c r="BJ50" s="2"/>
      <c r="BK50" s="2"/>
      <c r="BL50" s="2"/>
      <c r="BM50" s="1"/>
      <c r="BN50" s="1"/>
      <c r="BO50" s="1"/>
      <c r="BP50" s="1"/>
      <c r="BQ50" s="1"/>
      <c r="BR50" s="1"/>
      <c r="BS50" s="1"/>
      <c r="BT50" s="1"/>
      <c r="BU50" s="2"/>
      <c r="BV50" s="2"/>
      <c r="BW50" s="1"/>
      <c r="BX50" s="1"/>
      <c r="BY50" s="1"/>
      <c r="BZ50" s="1"/>
      <c r="CA50" s="1"/>
      <c r="CB50" s="1"/>
      <c r="CC50" s="1"/>
      <c r="CD50" s="1"/>
      <c r="CE50" s="1"/>
    </row>
    <row r="51" spans="1:8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"/>
      <c r="AJ51" s="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2"/>
      <c r="AX51" s="2"/>
      <c r="AY51" s="1"/>
      <c r="AZ51" s="1"/>
      <c r="BA51" s="2"/>
      <c r="BB51" s="2"/>
      <c r="BC51" s="1"/>
      <c r="BD51" s="1"/>
      <c r="BE51" s="2"/>
      <c r="BF51" s="2"/>
      <c r="BG51" s="1"/>
      <c r="BH51" s="2"/>
      <c r="BI51" s="2"/>
      <c r="BJ51" s="2"/>
      <c r="BK51" s="2"/>
      <c r="BL51" s="2"/>
      <c r="BM51" s="1"/>
      <c r="BN51" s="1"/>
      <c r="BO51" s="1"/>
      <c r="BP51" s="1"/>
      <c r="BQ51" s="1"/>
      <c r="BR51" s="1"/>
      <c r="BS51" s="1"/>
      <c r="BT51" s="1"/>
      <c r="BU51" s="2"/>
      <c r="BV51" s="2"/>
      <c r="BW51" s="1"/>
      <c r="BX51" s="1"/>
      <c r="BY51" s="1"/>
      <c r="BZ51" s="1"/>
      <c r="CA51" s="1"/>
      <c r="CB51" s="1"/>
      <c r="CC51" s="1"/>
      <c r="CD51" s="1"/>
      <c r="CE51" s="1"/>
    </row>
    <row r="52" spans="1:8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2"/>
      <c r="AJ52" s="2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2"/>
      <c r="AX52" s="2"/>
      <c r="AY52" s="1"/>
      <c r="AZ52" s="1"/>
      <c r="BA52" s="2"/>
      <c r="BB52" s="2"/>
      <c r="BC52" s="1"/>
      <c r="BD52" s="1"/>
      <c r="BE52" s="2"/>
      <c r="BF52" s="2"/>
      <c r="BG52" s="1"/>
      <c r="BH52" s="2"/>
      <c r="BI52" s="2"/>
      <c r="BJ52" s="2"/>
      <c r="BK52" s="2"/>
      <c r="BL52" s="2"/>
      <c r="BM52" s="1"/>
      <c r="BN52" s="1"/>
      <c r="BO52" s="1"/>
      <c r="BP52" s="1"/>
      <c r="BQ52" s="1"/>
      <c r="BR52" s="1"/>
      <c r="BS52" s="1"/>
      <c r="BT52" s="1"/>
      <c r="BU52" s="2"/>
      <c r="BV52" s="2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2"/>
      <c r="AJ53" s="2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2"/>
      <c r="AX53" s="2"/>
      <c r="AY53" s="1"/>
      <c r="AZ53" s="1"/>
      <c r="BA53" s="2"/>
      <c r="BB53" s="2"/>
      <c r="BC53" s="1"/>
      <c r="BD53" s="1"/>
      <c r="BE53" s="2"/>
      <c r="BF53" s="2"/>
      <c r="BG53" s="1"/>
      <c r="BH53" s="2"/>
      <c r="BI53" s="2"/>
      <c r="BJ53" s="2"/>
      <c r="BK53" s="2"/>
      <c r="BL53" s="2"/>
      <c r="BM53" s="1"/>
      <c r="BN53" s="1"/>
      <c r="BO53" s="1"/>
      <c r="BP53" s="1"/>
      <c r="BQ53" s="1"/>
      <c r="BR53" s="1"/>
      <c r="BS53" s="1"/>
      <c r="BT53" s="1"/>
      <c r="BU53" s="2"/>
      <c r="BV53" s="2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2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2"/>
      <c r="AX54" s="2"/>
      <c r="AY54" s="1"/>
      <c r="AZ54" s="1"/>
      <c r="BA54" s="2"/>
      <c r="BB54" s="2"/>
      <c r="BC54" s="1"/>
      <c r="BD54" s="1"/>
      <c r="BE54" s="2"/>
      <c r="BF54" s="2"/>
      <c r="BG54" s="1"/>
      <c r="BH54" s="2"/>
      <c r="BI54" s="2"/>
      <c r="BJ54" s="2"/>
      <c r="BK54" s="2"/>
      <c r="BL54" s="2"/>
      <c r="BM54" s="1"/>
      <c r="BN54" s="1"/>
      <c r="BO54" s="1"/>
      <c r="BP54" s="1"/>
      <c r="BQ54" s="1"/>
      <c r="BR54" s="1"/>
      <c r="BS54" s="1"/>
      <c r="BT54" s="1"/>
      <c r="BU54" s="2"/>
      <c r="BV54" s="2"/>
      <c r="BW54" s="1"/>
      <c r="BX54" s="1"/>
      <c r="BY54" s="1"/>
      <c r="BZ54" s="1"/>
      <c r="CA54" s="1"/>
      <c r="CB54" s="1"/>
      <c r="CC54" s="1"/>
      <c r="CD54" s="1"/>
      <c r="CE54" s="1"/>
    </row>
    <row r="55" spans="1:8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2"/>
      <c r="AJ55" s="2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2"/>
      <c r="AX55" s="2"/>
      <c r="AY55" s="1"/>
      <c r="AZ55" s="1"/>
      <c r="BA55" s="2"/>
      <c r="BB55" s="2"/>
      <c r="BC55" s="1"/>
      <c r="BD55" s="1"/>
      <c r="BE55" s="2"/>
      <c r="BF55" s="2"/>
      <c r="BG55" s="1"/>
      <c r="BH55" s="2"/>
      <c r="BI55" s="2"/>
      <c r="BJ55" s="2"/>
      <c r="BK55" s="2"/>
      <c r="BL55" s="2"/>
      <c r="BM55" s="1"/>
      <c r="BN55" s="1"/>
      <c r="BO55" s="1"/>
      <c r="BP55" s="1"/>
      <c r="BQ55" s="1"/>
      <c r="BR55" s="1"/>
      <c r="BS55" s="1"/>
      <c r="BT55" s="1"/>
      <c r="BU55" s="2"/>
      <c r="BV55" s="2"/>
      <c r="BW55" s="1"/>
      <c r="BX55" s="1"/>
      <c r="BY55" s="1"/>
      <c r="BZ55" s="1"/>
      <c r="CA55" s="1"/>
      <c r="CB55" s="1"/>
      <c r="CC55" s="1"/>
      <c r="CD55" s="1"/>
      <c r="CE55" s="1"/>
    </row>
    <row r="56" spans="1:8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2"/>
      <c r="AJ56" s="2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2"/>
      <c r="AX56" s="2"/>
      <c r="AY56" s="1"/>
      <c r="AZ56" s="1"/>
      <c r="BA56" s="2"/>
      <c r="BB56" s="2"/>
      <c r="BC56" s="1"/>
      <c r="BD56" s="1"/>
      <c r="BE56" s="2"/>
      <c r="BF56" s="2"/>
      <c r="BG56" s="1"/>
      <c r="BH56" s="2"/>
      <c r="BI56" s="2"/>
      <c r="BJ56" s="2"/>
      <c r="BK56" s="2"/>
      <c r="BL56" s="2"/>
      <c r="BM56" s="1"/>
      <c r="BN56" s="1"/>
      <c r="BO56" s="1"/>
      <c r="BP56" s="1"/>
      <c r="BQ56" s="1"/>
      <c r="BR56" s="1"/>
      <c r="BS56" s="1"/>
      <c r="BT56" s="1"/>
      <c r="BU56" s="2"/>
      <c r="BV56" s="2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"/>
      <c r="AJ57" s="2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2"/>
      <c r="AX57" s="2"/>
      <c r="AY57" s="1"/>
      <c r="AZ57" s="1"/>
      <c r="BA57" s="2"/>
      <c r="BB57" s="2"/>
      <c r="BC57" s="1"/>
      <c r="BD57" s="1"/>
      <c r="BE57" s="2"/>
      <c r="BF57" s="2"/>
      <c r="BG57" s="1"/>
      <c r="BH57" s="2"/>
      <c r="BI57" s="2"/>
      <c r="BJ57" s="2"/>
      <c r="BK57" s="2"/>
      <c r="BL57" s="2"/>
      <c r="BM57" s="1"/>
      <c r="BN57" s="1"/>
      <c r="BO57" s="1"/>
      <c r="BP57" s="1"/>
      <c r="BQ57" s="1"/>
      <c r="BR57" s="1"/>
      <c r="BS57" s="1"/>
      <c r="BT57" s="1"/>
      <c r="BU57" s="2"/>
      <c r="BV57" s="2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2"/>
      <c r="AJ58" s="2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2"/>
      <c r="AX58" s="2"/>
      <c r="AY58" s="1"/>
      <c r="AZ58" s="1"/>
      <c r="BA58" s="2"/>
      <c r="BB58" s="2"/>
      <c r="BC58" s="1"/>
      <c r="BD58" s="1"/>
      <c r="BE58" s="2"/>
      <c r="BF58" s="2"/>
      <c r="BG58" s="1"/>
      <c r="BH58" s="2"/>
      <c r="BI58" s="2"/>
      <c r="BJ58" s="2"/>
      <c r="BK58" s="2"/>
      <c r="BL58" s="2"/>
      <c r="BM58" s="1"/>
      <c r="BN58" s="1"/>
      <c r="BO58" s="1"/>
      <c r="BP58" s="1"/>
      <c r="BQ58" s="1"/>
      <c r="BR58" s="1"/>
      <c r="BS58" s="1"/>
      <c r="BT58" s="1"/>
      <c r="BU58" s="2"/>
      <c r="BV58" s="2"/>
      <c r="BW58" s="1"/>
      <c r="BX58" s="1"/>
      <c r="BY58" s="1"/>
      <c r="BZ58" s="1"/>
      <c r="CA58" s="1"/>
      <c r="CB58" s="1"/>
      <c r="CC58" s="1"/>
      <c r="CD58" s="1"/>
      <c r="CE58" s="1"/>
    </row>
    <row r="59" spans="1:8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2"/>
      <c r="AJ59" s="2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2"/>
      <c r="AX59" s="2"/>
      <c r="AY59" s="1"/>
      <c r="AZ59" s="1"/>
      <c r="BA59" s="2"/>
      <c r="BB59" s="2"/>
      <c r="BC59" s="1"/>
      <c r="BD59" s="1"/>
      <c r="BE59" s="2"/>
      <c r="BF59" s="2"/>
      <c r="BG59" s="1"/>
      <c r="BH59" s="2"/>
      <c r="BI59" s="2"/>
      <c r="BJ59" s="2"/>
      <c r="BK59" s="2"/>
      <c r="BL59" s="2"/>
      <c r="BM59" s="1"/>
      <c r="BN59" s="1"/>
      <c r="BO59" s="1"/>
      <c r="BP59" s="1"/>
      <c r="BQ59" s="1"/>
      <c r="BR59" s="1"/>
      <c r="BS59" s="1"/>
      <c r="BT59" s="1"/>
      <c r="BU59" s="2"/>
      <c r="BV59" s="2"/>
      <c r="BW59" s="1"/>
      <c r="BX59" s="1"/>
      <c r="BY59" s="1"/>
      <c r="BZ59" s="1"/>
      <c r="CA59" s="1"/>
      <c r="CB59" s="1"/>
      <c r="CC59" s="1"/>
      <c r="CD59" s="1"/>
      <c r="CE59" s="1"/>
    </row>
    <row r="60" spans="1:83" ht="12.75" customHeight="1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2"/>
      <c r="AJ60" s="2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2"/>
      <c r="AX60" s="2"/>
      <c r="AY60" s="1"/>
      <c r="AZ60" s="1"/>
      <c r="BA60" s="2"/>
      <c r="BB60" s="2"/>
      <c r="BC60" s="1"/>
      <c r="BD60" s="1"/>
      <c r="BE60" s="2"/>
      <c r="BF60" s="2"/>
      <c r="BG60" s="1"/>
      <c r="BH60" s="2"/>
      <c r="BI60" s="2"/>
      <c r="BJ60" s="2"/>
      <c r="BK60" s="2"/>
      <c r="BL60" s="2"/>
      <c r="BM60" s="1"/>
      <c r="BN60" s="1"/>
      <c r="BO60" s="1"/>
      <c r="BP60" s="1"/>
      <c r="BQ60" s="1"/>
      <c r="BR60" s="1"/>
      <c r="BS60" s="1"/>
      <c r="BT60" s="1"/>
      <c r="BU60" s="2"/>
      <c r="BV60" s="2"/>
      <c r="BW60" s="1"/>
      <c r="BX60" s="1"/>
      <c r="BY60" s="1"/>
      <c r="BZ60" s="1"/>
      <c r="CA60" s="1"/>
      <c r="CB60" s="1"/>
      <c r="CC60" s="1"/>
      <c r="CD60" s="1"/>
      <c r="CE60" s="1"/>
    </row>
    <row r="61" spans="1:83" ht="12.75" customHeight="1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2"/>
      <c r="AX61" s="2"/>
      <c r="AY61" s="1"/>
      <c r="AZ61" s="1"/>
      <c r="BA61" s="2"/>
      <c r="BB61" s="2"/>
      <c r="BC61" s="1"/>
      <c r="BD61" s="1"/>
      <c r="BE61" s="2"/>
      <c r="BF61" s="2"/>
      <c r="BG61" s="1"/>
      <c r="BH61" s="2"/>
      <c r="BI61" s="2"/>
      <c r="BJ61" s="2"/>
      <c r="BK61" s="2"/>
      <c r="BL61" s="2"/>
      <c r="BM61" s="1"/>
      <c r="BN61" s="1"/>
      <c r="BO61" s="1"/>
      <c r="BP61" s="1"/>
      <c r="BQ61" s="1"/>
      <c r="BR61" s="1"/>
      <c r="BS61" s="1"/>
      <c r="BT61" s="1"/>
      <c r="BU61" s="2"/>
      <c r="BV61" s="2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2"/>
      <c r="AX62" s="2"/>
      <c r="AY62" s="1"/>
      <c r="AZ62" s="1"/>
      <c r="BA62" s="2"/>
      <c r="BB62" s="2"/>
      <c r="BC62" s="1"/>
      <c r="BD62" s="1"/>
      <c r="BE62" s="2"/>
      <c r="BF62" s="2"/>
      <c r="BG62" s="1"/>
      <c r="BH62" s="2"/>
      <c r="BI62" s="2"/>
      <c r="BJ62" s="2"/>
      <c r="BK62" s="2"/>
      <c r="BL62" s="2"/>
      <c r="BM62" s="1"/>
      <c r="BN62" s="1"/>
      <c r="BO62" s="1"/>
      <c r="BP62" s="1"/>
      <c r="BQ62" s="1"/>
      <c r="BR62" s="1"/>
      <c r="BS62" s="1"/>
      <c r="BT62" s="1"/>
      <c r="BU62" s="2"/>
      <c r="BV62" s="2"/>
      <c r="BW62" s="1"/>
      <c r="BX62" s="1"/>
      <c r="BY62" s="1"/>
      <c r="BZ62" s="1"/>
      <c r="CA62" s="1"/>
      <c r="CB62" s="1"/>
      <c r="CC62" s="1"/>
      <c r="CD62" s="1"/>
      <c r="CE62" s="1"/>
    </row>
    <row r="63" spans="1:8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2"/>
      <c r="AX63" s="2"/>
      <c r="AY63" s="1"/>
      <c r="AZ63" s="1"/>
      <c r="BA63" s="2"/>
      <c r="BB63" s="2"/>
      <c r="BC63" s="1"/>
      <c r="BD63" s="1"/>
      <c r="BE63" s="2"/>
      <c r="BF63" s="2"/>
      <c r="BG63" s="1"/>
      <c r="BH63" s="2"/>
      <c r="BI63" s="2"/>
      <c r="BJ63" s="2"/>
      <c r="BK63" s="2"/>
      <c r="BL63" s="2"/>
      <c r="BM63" s="1"/>
      <c r="BN63" s="1"/>
      <c r="BO63" s="1"/>
      <c r="BP63" s="1"/>
      <c r="BQ63" s="1"/>
      <c r="BR63" s="1"/>
      <c r="BS63" s="1"/>
      <c r="BT63" s="1"/>
      <c r="BU63" s="2"/>
      <c r="BV63" s="2"/>
      <c r="BW63" s="1"/>
      <c r="BX63" s="1"/>
      <c r="BY63" s="1"/>
      <c r="BZ63" s="1"/>
      <c r="CA63" s="1"/>
      <c r="CB63" s="1"/>
      <c r="CC63" s="1"/>
      <c r="CD63" s="1"/>
      <c r="CE63" s="1"/>
    </row>
    <row r="64" spans="1:83" ht="12.75" customHeight="1">
      <c r="A64" s="1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2"/>
      <c r="AJ64" s="2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2"/>
      <c r="AX64" s="2"/>
      <c r="AY64" s="1"/>
      <c r="AZ64" s="1"/>
      <c r="BA64" s="2"/>
      <c r="BB64" s="2"/>
      <c r="BC64" s="1"/>
      <c r="BD64" s="1"/>
      <c r="BE64" s="2"/>
      <c r="BF64" s="2"/>
      <c r="BG64" s="1"/>
      <c r="BH64" s="2"/>
      <c r="BI64" s="2"/>
      <c r="BJ64" s="2"/>
      <c r="BK64" s="2"/>
      <c r="BL64" s="2"/>
      <c r="BM64" s="1"/>
      <c r="BN64" s="1"/>
      <c r="BO64" s="1"/>
      <c r="BP64" s="1"/>
      <c r="BQ64" s="1"/>
      <c r="BR64" s="1"/>
      <c r="BS64" s="1"/>
      <c r="BT64" s="1"/>
      <c r="BU64" s="2"/>
      <c r="BV64" s="2"/>
      <c r="BW64" s="1"/>
      <c r="BX64" s="1"/>
      <c r="BY64" s="1"/>
      <c r="BZ64" s="1"/>
      <c r="CA64" s="1"/>
      <c r="CB64" s="1"/>
      <c r="CC64" s="1"/>
      <c r="CD64" s="1"/>
      <c r="CE64" s="1"/>
    </row>
    <row r="65" spans="1:8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2"/>
      <c r="AJ65" s="2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"/>
      <c r="AX65" s="2"/>
      <c r="AY65" s="1"/>
      <c r="AZ65" s="1"/>
      <c r="BA65" s="2"/>
      <c r="BB65" s="2"/>
      <c r="BC65" s="1"/>
      <c r="BD65" s="1"/>
      <c r="BE65" s="2"/>
      <c r="BF65" s="2"/>
      <c r="BG65" s="1"/>
      <c r="BH65" s="2"/>
      <c r="BI65" s="2"/>
      <c r="BJ65" s="2"/>
      <c r="BK65" s="2"/>
      <c r="BL65" s="2"/>
      <c r="BM65" s="1"/>
      <c r="BN65" s="1"/>
      <c r="BO65" s="1"/>
      <c r="BP65" s="1"/>
      <c r="BQ65" s="1"/>
      <c r="BR65" s="1"/>
      <c r="BS65" s="1"/>
      <c r="BT65" s="1"/>
      <c r="BU65" s="2"/>
      <c r="BV65" s="2"/>
      <c r="BW65" s="1"/>
      <c r="BX65" s="1"/>
      <c r="BY65" s="1"/>
      <c r="BZ65" s="1"/>
      <c r="CA65" s="1"/>
      <c r="CB65" s="1"/>
      <c r="CC65" s="1"/>
      <c r="CD65" s="1"/>
      <c r="CE65" s="1"/>
    </row>
    <row r="66" spans="1:8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2"/>
      <c r="AJ66" s="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2"/>
      <c r="AX66" s="2"/>
      <c r="AY66" s="1"/>
      <c r="AZ66" s="1"/>
      <c r="BA66" s="2"/>
      <c r="BB66" s="2"/>
      <c r="BC66" s="1"/>
      <c r="BD66" s="1"/>
      <c r="BE66" s="2"/>
      <c r="BF66" s="2"/>
      <c r="BG66" s="1"/>
      <c r="BH66" s="2"/>
      <c r="BI66" s="2"/>
      <c r="BJ66" s="2"/>
      <c r="BK66" s="2"/>
      <c r="BL66" s="2"/>
      <c r="BM66" s="1"/>
      <c r="BN66" s="1"/>
      <c r="BO66" s="1"/>
      <c r="BP66" s="1"/>
      <c r="BQ66" s="1"/>
      <c r="BR66" s="1"/>
      <c r="BS66" s="1"/>
      <c r="BT66" s="1"/>
      <c r="BU66" s="2"/>
      <c r="BV66" s="2"/>
      <c r="BW66" s="1"/>
      <c r="BX66" s="1"/>
      <c r="BY66" s="1"/>
      <c r="BZ66" s="1"/>
      <c r="CA66" s="1"/>
      <c r="CB66" s="1"/>
      <c r="CC66" s="1"/>
      <c r="CD66" s="1"/>
      <c r="CE66" s="1"/>
    </row>
    <row r="67" spans="1:8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2"/>
      <c r="AJ67" s="2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2"/>
      <c r="AX67" s="2"/>
      <c r="AY67" s="1"/>
      <c r="AZ67" s="1"/>
      <c r="BA67" s="2"/>
      <c r="BB67" s="2"/>
      <c r="BC67" s="1"/>
      <c r="BD67" s="1"/>
      <c r="BE67" s="2"/>
      <c r="BF67" s="2"/>
      <c r="BG67" s="1"/>
      <c r="BH67" s="2"/>
      <c r="BI67" s="2"/>
      <c r="BJ67" s="2"/>
      <c r="BK67" s="2"/>
      <c r="BL67" s="2"/>
      <c r="BM67" s="1"/>
      <c r="BN67" s="1"/>
      <c r="BO67" s="1"/>
      <c r="BP67" s="1"/>
      <c r="BQ67" s="1"/>
      <c r="BR67" s="1"/>
      <c r="BS67" s="1"/>
      <c r="BT67" s="1"/>
      <c r="BU67" s="2"/>
      <c r="BV67" s="2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2"/>
      <c r="AJ68" s="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2"/>
      <c r="AX68" s="2"/>
      <c r="AY68" s="1"/>
      <c r="AZ68" s="1"/>
      <c r="BA68" s="2"/>
      <c r="BB68" s="2"/>
      <c r="BC68" s="1"/>
      <c r="BD68" s="1"/>
      <c r="BE68" s="2"/>
      <c r="BF68" s="2"/>
      <c r="BG68" s="1"/>
      <c r="BH68" s="2"/>
      <c r="BI68" s="2"/>
      <c r="BJ68" s="2"/>
      <c r="BK68" s="2"/>
      <c r="BL68" s="2"/>
      <c r="BM68" s="1"/>
      <c r="BN68" s="1"/>
      <c r="BO68" s="1"/>
      <c r="BP68" s="1"/>
      <c r="BQ68" s="1"/>
      <c r="BR68" s="1"/>
      <c r="BS68" s="1"/>
      <c r="BT68" s="1"/>
      <c r="BU68" s="2"/>
      <c r="BV68" s="2"/>
      <c r="BW68" s="1"/>
      <c r="BX68" s="1"/>
      <c r="BY68" s="1"/>
      <c r="BZ68" s="1"/>
      <c r="CA68" s="1"/>
      <c r="CB68" s="1"/>
      <c r="CC68" s="1"/>
      <c r="CD68" s="1"/>
      <c r="CE68" s="1"/>
    </row>
    <row r="69" spans="1:8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2"/>
      <c r="AJ69" s="2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2"/>
      <c r="AX69" s="2"/>
      <c r="AY69" s="1"/>
      <c r="AZ69" s="1"/>
      <c r="BA69" s="2"/>
      <c r="BB69" s="2"/>
      <c r="BC69" s="1"/>
      <c r="BD69" s="1"/>
      <c r="BE69" s="2"/>
      <c r="BF69" s="2"/>
      <c r="BG69" s="1"/>
      <c r="BH69" s="2"/>
      <c r="BI69" s="2"/>
      <c r="BJ69" s="2"/>
      <c r="BK69" s="2"/>
      <c r="BL69" s="2"/>
      <c r="BM69" s="1"/>
      <c r="BN69" s="1"/>
      <c r="BO69" s="1"/>
      <c r="BP69" s="1"/>
      <c r="BQ69" s="1"/>
      <c r="BR69" s="1"/>
      <c r="BS69" s="1"/>
      <c r="BT69" s="1"/>
      <c r="BU69" s="2"/>
      <c r="BV69" s="2"/>
      <c r="BW69" s="1"/>
      <c r="BX69" s="1"/>
      <c r="BY69" s="1"/>
      <c r="BZ69" s="1"/>
      <c r="CA69" s="1"/>
      <c r="CB69" s="1"/>
      <c r="CC69" s="1"/>
      <c r="CD69" s="1"/>
      <c r="CE69" s="1"/>
    </row>
    <row r="70" spans="1:8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2"/>
      <c r="AJ70" s="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2"/>
      <c r="AX70" s="2"/>
      <c r="AY70" s="1"/>
      <c r="AZ70" s="1"/>
      <c r="BA70" s="2"/>
      <c r="BB70" s="2"/>
      <c r="BC70" s="1"/>
      <c r="BD70" s="1"/>
      <c r="BE70" s="2"/>
      <c r="BF70" s="2"/>
      <c r="BG70" s="1"/>
      <c r="BH70" s="2"/>
      <c r="BI70" s="2"/>
      <c r="BJ70" s="2"/>
      <c r="BK70" s="2"/>
      <c r="BL70" s="2"/>
      <c r="BM70" s="1"/>
      <c r="BN70" s="1"/>
      <c r="BO70" s="1"/>
      <c r="BP70" s="1"/>
      <c r="BQ70" s="1"/>
      <c r="BR70" s="1"/>
      <c r="BS70" s="1"/>
      <c r="BT70" s="1"/>
      <c r="BU70" s="2"/>
      <c r="BV70" s="2"/>
      <c r="BW70" s="1"/>
      <c r="BX70" s="1"/>
      <c r="BY70" s="1"/>
      <c r="BZ70" s="1"/>
      <c r="CA70" s="1"/>
      <c r="CB70" s="1"/>
      <c r="CC70" s="1"/>
      <c r="CD70" s="1"/>
      <c r="CE70" s="1"/>
    </row>
    <row r="71" spans="1:8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2"/>
      <c r="AJ71" s="2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2"/>
      <c r="AX71" s="2"/>
      <c r="AY71" s="1"/>
      <c r="AZ71" s="1"/>
      <c r="BA71" s="2"/>
      <c r="BB71" s="2"/>
      <c r="BC71" s="1"/>
      <c r="BD71" s="1"/>
      <c r="BE71" s="2"/>
      <c r="BF71" s="2"/>
      <c r="BG71" s="1"/>
      <c r="BH71" s="2"/>
      <c r="BI71" s="2"/>
      <c r="BJ71" s="2"/>
      <c r="BK71" s="2"/>
      <c r="BL71" s="2"/>
      <c r="BM71" s="1"/>
      <c r="BN71" s="1"/>
      <c r="BO71" s="1"/>
      <c r="BP71" s="1"/>
      <c r="BQ71" s="1"/>
      <c r="BR71" s="1"/>
      <c r="BS71" s="1"/>
      <c r="BT71" s="1"/>
      <c r="BU71" s="2"/>
      <c r="BV71" s="2"/>
      <c r="BW71" s="1"/>
      <c r="BX71" s="1"/>
      <c r="BY71" s="1"/>
      <c r="BZ71" s="1"/>
      <c r="CA71" s="1"/>
      <c r="CB71" s="1"/>
      <c r="CC71" s="1"/>
      <c r="CD71" s="1"/>
      <c r="CE71" s="1"/>
    </row>
    <row r="72" spans="1:8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2"/>
      <c r="AJ72" s="2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2"/>
      <c r="AX72" s="2"/>
      <c r="AY72" s="1"/>
      <c r="AZ72" s="1"/>
      <c r="BA72" s="2"/>
      <c r="BB72" s="2"/>
      <c r="BC72" s="1"/>
      <c r="BD72" s="1"/>
      <c r="BE72" s="2"/>
      <c r="BF72" s="2"/>
      <c r="BG72" s="1"/>
      <c r="BH72" s="2"/>
      <c r="BI72" s="2"/>
      <c r="BJ72" s="2"/>
      <c r="BK72" s="2"/>
      <c r="BL72" s="2"/>
      <c r="BM72" s="1"/>
      <c r="BN72" s="1"/>
      <c r="BO72" s="1"/>
      <c r="BP72" s="1"/>
      <c r="BQ72" s="1"/>
      <c r="BR72" s="1"/>
      <c r="BS72" s="1"/>
      <c r="BT72" s="1"/>
      <c r="BU72" s="2"/>
      <c r="BV72" s="2"/>
      <c r="BW72" s="1"/>
      <c r="BX72" s="1"/>
      <c r="BY72" s="1"/>
      <c r="BZ72" s="1"/>
      <c r="CA72" s="1"/>
      <c r="CB72" s="1"/>
      <c r="CC72" s="1"/>
      <c r="CD72" s="1"/>
      <c r="CE72" s="1"/>
    </row>
    <row r="73" spans="1:8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2"/>
      <c r="AJ73" s="2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2"/>
      <c r="AX73" s="2"/>
      <c r="AY73" s="1"/>
      <c r="AZ73" s="1"/>
      <c r="BA73" s="2"/>
      <c r="BB73" s="2"/>
      <c r="BC73" s="1"/>
      <c r="BD73" s="1"/>
      <c r="BE73" s="2"/>
      <c r="BF73" s="2"/>
      <c r="BG73" s="1"/>
      <c r="BH73" s="2"/>
      <c r="BI73" s="2"/>
      <c r="BJ73" s="2"/>
      <c r="BK73" s="2"/>
      <c r="BL73" s="2"/>
      <c r="BM73" s="1"/>
      <c r="BN73" s="1"/>
      <c r="BO73" s="1"/>
      <c r="BP73" s="1"/>
      <c r="BQ73" s="1"/>
      <c r="BR73" s="1"/>
      <c r="BS73" s="1"/>
      <c r="BT73" s="1"/>
      <c r="BU73" s="2"/>
      <c r="BV73" s="2"/>
      <c r="BW73" s="1"/>
      <c r="BX73" s="1"/>
      <c r="BY73" s="1"/>
      <c r="BZ73" s="1"/>
      <c r="CA73" s="1"/>
      <c r="CB73" s="1"/>
      <c r="CC73" s="1"/>
      <c r="CD73" s="1"/>
      <c r="CE73" s="1"/>
    </row>
    <row r="74" spans="1:8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2"/>
      <c r="AJ74" s="2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2"/>
      <c r="AX74" s="2"/>
      <c r="AY74" s="1"/>
      <c r="AZ74" s="1"/>
      <c r="BA74" s="2"/>
      <c r="BB74" s="2"/>
      <c r="BC74" s="1"/>
      <c r="BD74" s="1"/>
      <c r="BE74" s="2"/>
      <c r="BF74" s="2"/>
      <c r="BG74" s="1"/>
      <c r="BH74" s="2"/>
      <c r="BI74" s="2"/>
      <c r="BJ74" s="2"/>
      <c r="BK74" s="2"/>
      <c r="BL74" s="2"/>
      <c r="BM74" s="1"/>
      <c r="BN74" s="1"/>
      <c r="BO74" s="1"/>
      <c r="BP74" s="1"/>
      <c r="BQ74" s="1"/>
      <c r="BR74" s="1"/>
      <c r="BS74" s="1"/>
      <c r="BT74" s="1"/>
      <c r="BU74" s="2"/>
      <c r="BV74" s="2"/>
      <c r="BW74" s="1"/>
      <c r="BX74" s="1"/>
      <c r="BY74" s="1"/>
      <c r="BZ74" s="1"/>
      <c r="CA74" s="1"/>
      <c r="CB74" s="1"/>
      <c r="CC74" s="1"/>
      <c r="CD74" s="1"/>
      <c r="CE74" s="1"/>
    </row>
    <row r="75" spans="1:8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2"/>
      <c r="AJ75" s="2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2"/>
      <c r="AX75" s="2"/>
      <c r="AY75" s="1"/>
      <c r="AZ75" s="1"/>
      <c r="BA75" s="2"/>
      <c r="BB75" s="2"/>
      <c r="BC75" s="1"/>
      <c r="BD75" s="1"/>
      <c r="BE75" s="2"/>
      <c r="BF75" s="2"/>
      <c r="BG75" s="1"/>
      <c r="BH75" s="2"/>
      <c r="BI75" s="2"/>
      <c r="BJ75" s="2"/>
      <c r="BK75" s="2"/>
      <c r="BL75" s="2"/>
      <c r="BM75" s="1"/>
      <c r="BN75" s="1"/>
      <c r="BO75" s="1"/>
      <c r="BP75" s="1"/>
      <c r="BQ75" s="1"/>
      <c r="BR75" s="1"/>
      <c r="BS75" s="1"/>
      <c r="BT75" s="1"/>
      <c r="BU75" s="2"/>
      <c r="BV75" s="2"/>
      <c r="BW75" s="1"/>
      <c r="BX75" s="1"/>
      <c r="BY75" s="1"/>
      <c r="BZ75" s="1"/>
      <c r="CA75" s="1"/>
      <c r="CB75" s="1"/>
      <c r="CC75" s="1"/>
      <c r="CD75" s="1"/>
      <c r="CE75" s="1"/>
    </row>
    <row r="76" spans="1:8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2"/>
      <c r="AJ76" s="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2"/>
      <c r="AX76" s="2"/>
      <c r="AY76" s="1"/>
      <c r="AZ76" s="1"/>
      <c r="BA76" s="2"/>
      <c r="BB76" s="2"/>
      <c r="BC76" s="1"/>
      <c r="BD76" s="1"/>
      <c r="BE76" s="2"/>
      <c r="BF76" s="2"/>
      <c r="BG76" s="1"/>
      <c r="BH76" s="2"/>
      <c r="BI76" s="2"/>
      <c r="BJ76" s="2"/>
      <c r="BK76" s="2"/>
      <c r="BL76" s="2"/>
      <c r="BM76" s="1"/>
      <c r="BN76" s="1"/>
      <c r="BO76" s="1"/>
      <c r="BP76" s="1"/>
      <c r="BQ76" s="1"/>
      <c r="BR76" s="1"/>
      <c r="BS76" s="1"/>
      <c r="BT76" s="1"/>
      <c r="BU76" s="2"/>
      <c r="BV76" s="2"/>
      <c r="BW76" s="1"/>
      <c r="BX76" s="1"/>
      <c r="BY76" s="1"/>
      <c r="BZ76" s="1"/>
      <c r="CA76" s="1"/>
      <c r="CB76" s="1"/>
      <c r="CC76" s="1"/>
      <c r="CD76" s="1"/>
      <c r="CE76" s="1"/>
    </row>
    <row r="77" spans="1:8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2"/>
      <c r="AJ77" s="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2"/>
      <c r="AX77" s="2"/>
      <c r="AY77" s="1"/>
      <c r="AZ77" s="1"/>
      <c r="BA77" s="2"/>
      <c r="BB77" s="2"/>
      <c r="BC77" s="1"/>
      <c r="BD77" s="1"/>
      <c r="BE77" s="2"/>
      <c r="BF77" s="2"/>
      <c r="BG77" s="1"/>
      <c r="BH77" s="2"/>
      <c r="BI77" s="2"/>
      <c r="BJ77" s="2"/>
      <c r="BK77" s="2"/>
      <c r="BL77" s="2"/>
      <c r="BM77" s="1"/>
      <c r="BN77" s="1"/>
      <c r="BO77" s="1"/>
      <c r="BP77" s="1"/>
      <c r="BQ77" s="1"/>
      <c r="BR77" s="1"/>
      <c r="BS77" s="1"/>
      <c r="BT77" s="1"/>
      <c r="BU77" s="2"/>
      <c r="BV77" s="2"/>
      <c r="BW77" s="1"/>
      <c r="BX77" s="1"/>
      <c r="BY77" s="1"/>
      <c r="BZ77" s="1"/>
      <c r="CA77" s="1"/>
      <c r="CB77" s="1"/>
      <c r="CC77" s="1"/>
      <c r="CD77" s="1"/>
      <c r="CE77" s="1"/>
    </row>
    <row r="78" spans="1:8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2"/>
      <c r="AJ78" s="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2"/>
      <c r="AX78" s="2"/>
      <c r="AY78" s="1"/>
      <c r="AZ78" s="1"/>
      <c r="BA78" s="2"/>
      <c r="BB78" s="2"/>
      <c r="BC78" s="1"/>
      <c r="BD78" s="1"/>
      <c r="BE78" s="2"/>
      <c r="BF78" s="2"/>
      <c r="BG78" s="1"/>
      <c r="BH78" s="2"/>
      <c r="BI78" s="2"/>
      <c r="BJ78" s="2"/>
      <c r="BK78" s="2"/>
      <c r="BL78" s="2"/>
      <c r="BM78" s="1"/>
      <c r="BN78" s="1"/>
      <c r="BO78" s="1"/>
      <c r="BP78" s="1"/>
      <c r="BQ78" s="1"/>
      <c r="BR78" s="1"/>
      <c r="BS78" s="1"/>
      <c r="BT78" s="1"/>
      <c r="BU78" s="2"/>
      <c r="BV78" s="2"/>
      <c r="BW78" s="1"/>
      <c r="BX78" s="1"/>
      <c r="BY78" s="1"/>
      <c r="BZ78" s="1"/>
      <c r="CA78" s="1"/>
      <c r="CB78" s="1"/>
      <c r="CC78" s="1"/>
      <c r="CD78" s="1"/>
      <c r="CE78" s="1"/>
    </row>
    <row r="79" spans="1:8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2"/>
      <c r="AJ79" s="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2"/>
      <c r="AX79" s="2"/>
      <c r="AY79" s="1"/>
      <c r="AZ79" s="1"/>
      <c r="BA79" s="2"/>
      <c r="BB79" s="2"/>
      <c r="BC79" s="1"/>
      <c r="BD79" s="1"/>
      <c r="BE79" s="2"/>
      <c r="BF79" s="2"/>
      <c r="BG79" s="1"/>
      <c r="BH79" s="2"/>
      <c r="BI79" s="2"/>
      <c r="BJ79" s="2"/>
      <c r="BK79" s="2"/>
      <c r="BL79" s="2"/>
      <c r="BM79" s="1"/>
      <c r="BN79" s="1"/>
      <c r="BO79" s="1"/>
      <c r="BP79" s="1"/>
      <c r="BQ79" s="1"/>
      <c r="BR79" s="1"/>
      <c r="BS79" s="1"/>
      <c r="BT79" s="1"/>
      <c r="BU79" s="2"/>
      <c r="BV79" s="2"/>
      <c r="BW79" s="1"/>
      <c r="BX79" s="1"/>
      <c r="BY79" s="1"/>
      <c r="BZ79" s="1"/>
      <c r="CA79" s="1"/>
      <c r="CB79" s="1"/>
      <c r="CC79" s="1"/>
      <c r="CD79" s="1"/>
      <c r="CE79" s="1"/>
    </row>
    <row r="80" spans="1:8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2"/>
      <c r="AJ80" s="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2"/>
      <c r="AX80" s="2"/>
      <c r="AY80" s="1"/>
      <c r="AZ80" s="1"/>
      <c r="BA80" s="2"/>
      <c r="BB80" s="2"/>
      <c r="BC80" s="1"/>
      <c r="BD80" s="1"/>
      <c r="BE80" s="2"/>
      <c r="BF80" s="2"/>
      <c r="BG80" s="1"/>
      <c r="BH80" s="2"/>
      <c r="BI80" s="2"/>
      <c r="BJ80" s="2"/>
      <c r="BK80" s="2"/>
      <c r="BL80" s="2"/>
      <c r="BM80" s="1"/>
      <c r="BN80" s="1"/>
      <c r="BO80" s="1"/>
      <c r="BP80" s="1"/>
      <c r="BQ80" s="1"/>
      <c r="BR80" s="1"/>
      <c r="BS80" s="1"/>
      <c r="BT80" s="1"/>
      <c r="BU80" s="2"/>
      <c r="BV80" s="2"/>
      <c r="BW80" s="1"/>
      <c r="BX80" s="1"/>
      <c r="BY80" s="1"/>
      <c r="BZ80" s="1"/>
      <c r="CA80" s="1"/>
      <c r="CB80" s="1"/>
      <c r="CC80" s="1"/>
      <c r="CD80" s="1"/>
      <c r="CE80" s="1"/>
    </row>
    <row r="81" spans="1:8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2"/>
      <c r="AJ81" s="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2"/>
      <c r="AX81" s="2"/>
      <c r="AY81" s="1"/>
      <c r="AZ81" s="1"/>
      <c r="BA81" s="2"/>
      <c r="BB81" s="2"/>
      <c r="BC81" s="1"/>
      <c r="BD81" s="1"/>
      <c r="BE81" s="2"/>
      <c r="BF81" s="2"/>
      <c r="BG81" s="1"/>
      <c r="BH81" s="2"/>
      <c r="BI81" s="2"/>
      <c r="BJ81" s="2"/>
      <c r="BK81" s="2"/>
      <c r="BL81" s="2"/>
      <c r="BM81" s="1"/>
      <c r="BN81" s="1"/>
      <c r="BO81" s="1"/>
      <c r="BP81" s="1"/>
      <c r="BQ81" s="1"/>
      <c r="BR81" s="1"/>
      <c r="BS81" s="1"/>
      <c r="BT81" s="1"/>
      <c r="BU81" s="2"/>
      <c r="BV81" s="2"/>
      <c r="BW81" s="1"/>
      <c r="BX81" s="1"/>
      <c r="BY81" s="1"/>
      <c r="BZ81" s="1"/>
      <c r="CA81" s="1"/>
      <c r="CB81" s="1"/>
      <c r="CC81" s="1"/>
      <c r="CD81" s="1"/>
      <c r="CE81" s="1"/>
    </row>
    <row r="82" spans="1:8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2"/>
      <c r="AJ82" s="2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2"/>
      <c r="AX82" s="2"/>
      <c r="AY82" s="1"/>
      <c r="AZ82" s="1"/>
      <c r="BA82" s="2"/>
      <c r="BB82" s="2"/>
      <c r="BC82" s="1"/>
      <c r="BD82" s="1"/>
      <c r="BE82" s="2"/>
      <c r="BF82" s="2"/>
      <c r="BG82" s="1"/>
      <c r="BH82" s="2"/>
      <c r="BI82" s="2"/>
      <c r="BJ82" s="2"/>
      <c r="BK82" s="2"/>
      <c r="BL82" s="2"/>
      <c r="BM82" s="1"/>
      <c r="BN82" s="1"/>
      <c r="BO82" s="1"/>
      <c r="BP82" s="1"/>
      <c r="BQ82" s="1"/>
      <c r="BR82" s="1"/>
      <c r="BS82" s="1"/>
      <c r="BT82" s="1"/>
      <c r="BU82" s="2"/>
      <c r="BV82" s="2"/>
      <c r="BW82" s="1"/>
      <c r="BX82" s="1"/>
      <c r="BY82" s="1"/>
      <c r="BZ82" s="1"/>
      <c r="CA82" s="1"/>
      <c r="CB82" s="1"/>
      <c r="CC82" s="1"/>
      <c r="CD82" s="1"/>
      <c r="CE82" s="1"/>
    </row>
    <row r="83" spans="1: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2"/>
      <c r="AJ83" s="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2"/>
      <c r="AX83" s="2"/>
      <c r="AY83" s="1"/>
      <c r="AZ83" s="1"/>
      <c r="BA83" s="2"/>
      <c r="BB83" s="2"/>
      <c r="BC83" s="1"/>
      <c r="BD83" s="1"/>
      <c r="BE83" s="2"/>
      <c r="BF83" s="2"/>
      <c r="BG83" s="1"/>
      <c r="BH83" s="2"/>
      <c r="BI83" s="2"/>
      <c r="BJ83" s="2"/>
      <c r="BK83" s="2"/>
      <c r="BL83" s="2"/>
      <c r="BM83" s="1"/>
      <c r="BN83" s="1"/>
      <c r="BO83" s="1"/>
      <c r="BP83" s="1"/>
      <c r="BQ83" s="1"/>
      <c r="BR83" s="1"/>
      <c r="BS83" s="1"/>
      <c r="BT83" s="1"/>
      <c r="BU83" s="2"/>
      <c r="BV83" s="2"/>
      <c r="BW83" s="1"/>
      <c r="BX83" s="1"/>
      <c r="BY83" s="1"/>
      <c r="BZ83" s="1"/>
      <c r="CA83" s="1"/>
      <c r="CB83" s="1"/>
      <c r="CC83" s="1"/>
      <c r="CD83" s="1"/>
      <c r="CE83" s="1"/>
    </row>
    <row r="84" spans="1:8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2"/>
      <c r="AJ84" s="2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2"/>
      <c r="AX84" s="2"/>
      <c r="AY84" s="1"/>
      <c r="AZ84" s="1"/>
      <c r="BA84" s="2"/>
      <c r="BB84" s="2"/>
      <c r="BC84" s="1"/>
      <c r="BD84" s="1"/>
      <c r="BE84" s="2"/>
      <c r="BF84" s="2"/>
      <c r="BG84" s="1"/>
      <c r="BH84" s="2"/>
      <c r="BI84" s="2"/>
      <c r="BJ84" s="2"/>
      <c r="BK84" s="2"/>
      <c r="BL84" s="2"/>
      <c r="BM84" s="1"/>
      <c r="BN84" s="1"/>
      <c r="BO84" s="1"/>
      <c r="BP84" s="1"/>
      <c r="BQ84" s="1"/>
      <c r="BR84" s="1"/>
      <c r="BS84" s="1"/>
      <c r="BT84" s="1"/>
      <c r="BU84" s="2"/>
      <c r="BV84" s="2"/>
      <c r="BW84" s="1"/>
      <c r="BX84" s="1"/>
      <c r="BY84" s="1"/>
      <c r="BZ84" s="1"/>
      <c r="CA84" s="1"/>
      <c r="CB84" s="1"/>
      <c r="CC84" s="1"/>
      <c r="CD84" s="1"/>
      <c r="CE84" s="1"/>
    </row>
    <row r="85" spans="1:8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2"/>
      <c r="AJ85" s="2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2"/>
      <c r="AX85" s="2"/>
      <c r="AY85" s="1"/>
      <c r="AZ85" s="1"/>
      <c r="BA85" s="2"/>
      <c r="BB85" s="2"/>
      <c r="BC85" s="1"/>
      <c r="BD85" s="1"/>
      <c r="BE85" s="2"/>
      <c r="BF85" s="2"/>
      <c r="BG85" s="1"/>
      <c r="BH85" s="2"/>
      <c r="BI85" s="2"/>
      <c r="BJ85" s="2"/>
      <c r="BK85" s="2"/>
      <c r="BL85" s="2"/>
      <c r="BM85" s="1"/>
      <c r="BN85" s="1"/>
      <c r="BO85" s="1"/>
      <c r="BP85" s="1"/>
      <c r="BQ85" s="1"/>
      <c r="BR85" s="1"/>
      <c r="BS85" s="1"/>
      <c r="BT85" s="1"/>
      <c r="BU85" s="2"/>
      <c r="BV85" s="2"/>
      <c r="BW85" s="1"/>
      <c r="BX85" s="1"/>
      <c r="BY85" s="1"/>
      <c r="BZ85" s="1"/>
      <c r="CA85" s="1"/>
      <c r="CB85" s="1"/>
      <c r="CC85" s="1"/>
      <c r="CD85" s="1"/>
      <c r="CE85" s="1"/>
    </row>
    <row r="86" spans="1:8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2"/>
      <c r="AJ86" s="2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2"/>
      <c r="AX86" s="2"/>
      <c r="AY86" s="1"/>
      <c r="AZ86" s="1"/>
      <c r="BA86" s="2"/>
      <c r="BB86" s="2"/>
      <c r="BC86" s="1"/>
      <c r="BD86" s="1"/>
      <c r="BE86" s="2"/>
      <c r="BF86" s="2"/>
      <c r="BG86" s="1"/>
      <c r="BH86" s="2"/>
      <c r="BI86" s="2"/>
      <c r="BJ86" s="2"/>
      <c r="BK86" s="2"/>
      <c r="BL86" s="2"/>
      <c r="BM86" s="1"/>
      <c r="BN86" s="1"/>
      <c r="BO86" s="1"/>
      <c r="BP86" s="1"/>
      <c r="BQ86" s="1"/>
      <c r="BR86" s="1"/>
      <c r="BS86" s="1"/>
      <c r="BT86" s="1"/>
      <c r="BU86" s="2"/>
      <c r="BV86" s="2"/>
      <c r="BW86" s="1"/>
      <c r="BX86" s="1"/>
      <c r="BY86" s="1"/>
      <c r="BZ86" s="1"/>
      <c r="CA86" s="1"/>
      <c r="CB86" s="1"/>
      <c r="CC86" s="1"/>
      <c r="CD86" s="1"/>
      <c r="CE86" s="1"/>
    </row>
    <row r="87" spans="1:8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2"/>
      <c r="AJ87" s="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2"/>
      <c r="AX87" s="2"/>
      <c r="AY87" s="1"/>
      <c r="AZ87" s="1"/>
      <c r="BA87" s="2"/>
      <c r="BB87" s="2"/>
      <c r="BC87" s="1"/>
      <c r="BD87" s="1"/>
      <c r="BE87" s="2"/>
      <c r="BF87" s="2"/>
      <c r="BG87" s="1"/>
      <c r="BH87" s="2"/>
      <c r="BI87" s="2"/>
      <c r="BJ87" s="2"/>
      <c r="BK87" s="2"/>
      <c r="BL87" s="2"/>
      <c r="BM87" s="1"/>
      <c r="BN87" s="1"/>
      <c r="BO87" s="1"/>
      <c r="BP87" s="1"/>
      <c r="BQ87" s="1"/>
      <c r="BR87" s="1"/>
      <c r="BS87" s="1"/>
      <c r="BT87" s="1"/>
      <c r="BU87" s="2"/>
      <c r="BV87" s="2"/>
      <c r="BW87" s="1"/>
      <c r="BX87" s="1"/>
      <c r="BY87" s="1"/>
      <c r="BZ87" s="1"/>
      <c r="CA87" s="1"/>
      <c r="CB87" s="1"/>
      <c r="CC87" s="1"/>
      <c r="CD87" s="1"/>
      <c r="CE87" s="1"/>
    </row>
    <row r="88" spans="1:8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2"/>
      <c r="AJ88" s="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2"/>
      <c r="AX88" s="2"/>
      <c r="AY88" s="1"/>
      <c r="AZ88" s="1"/>
      <c r="BA88" s="2"/>
      <c r="BB88" s="2"/>
      <c r="BC88" s="1"/>
      <c r="BD88" s="1"/>
      <c r="BE88" s="2"/>
      <c r="BF88" s="2"/>
      <c r="BG88" s="1"/>
      <c r="BH88" s="2"/>
      <c r="BI88" s="2"/>
      <c r="BJ88" s="2"/>
      <c r="BK88" s="2"/>
      <c r="BL88" s="2"/>
      <c r="BM88" s="1"/>
      <c r="BN88" s="1"/>
      <c r="BO88" s="1"/>
      <c r="BP88" s="1"/>
      <c r="BQ88" s="1"/>
      <c r="BR88" s="1"/>
      <c r="BS88" s="1"/>
      <c r="BT88" s="1"/>
      <c r="BU88" s="2"/>
      <c r="BV88" s="2"/>
      <c r="BW88" s="1"/>
      <c r="BX88" s="1"/>
      <c r="BY88" s="1"/>
      <c r="BZ88" s="1"/>
      <c r="CA88" s="1"/>
      <c r="CB88" s="1"/>
      <c r="CC88" s="1"/>
      <c r="CD88" s="1"/>
      <c r="CE88" s="1"/>
    </row>
    <row r="89" spans="1:8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2"/>
      <c r="AJ89" s="2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2"/>
      <c r="AX89" s="2"/>
      <c r="AY89" s="1"/>
      <c r="AZ89" s="1"/>
      <c r="BA89" s="2"/>
      <c r="BB89" s="2"/>
      <c r="BC89" s="1"/>
      <c r="BD89" s="1"/>
      <c r="BE89" s="2"/>
      <c r="BF89" s="2"/>
      <c r="BG89" s="1"/>
      <c r="BH89" s="2"/>
      <c r="BI89" s="2"/>
      <c r="BJ89" s="2"/>
      <c r="BK89" s="2"/>
      <c r="BL89" s="2"/>
      <c r="BM89" s="1"/>
      <c r="BN89" s="1"/>
      <c r="BO89" s="1"/>
      <c r="BP89" s="1"/>
      <c r="BQ89" s="1"/>
      <c r="BR89" s="1"/>
      <c r="BS89" s="1"/>
      <c r="BT89" s="1"/>
      <c r="BU89" s="2"/>
      <c r="BV89" s="2"/>
      <c r="BW89" s="1"/>
      <c r="BX89" s="1"/>
      <c r="BY89" s="1"/>
      <c r="BZ89" s="1"/>
      <c r="CA89" s="1"/>
      <c r="CB89" s="1"/>
      <c r="CC89" s="1"/>
      <c r="CD89" s="1"/>
      <c r="CE89" s="1"/>
    </row>
    <row r="90" spans="1:8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2"/>
      <c r="AJ90" s="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2"/>
      <c r="AX90" s="2"/>
      <c r="AY90" s="1"/>
      <c r="AZ90" s="1"/>
      <c r="BA90" s="2"/>
      <c r="BB90" s="2"/>
      <c r="BC90" s="1"/>
      <c r="BD90" s="1"/>
      <c r="BE90" s="2"/>
      <c r="BF90" s="2"/>
      <c r="BG90" s="1"/>
      <c r="BH90" s="2"/>
      <c r="BI90" s="2"/>
      <c r="BJ90" s="2"/>
      <c r="BK90" s="2"/>
      <c r="BL90" s="2"/>
      <c r="BM90" s="1"/>
      <c r="BN90" s="1"/>
      <c r="BO90" s="1"/>
      <c r="BP90" s="1"/>
      <c r="BQ90" s="1"/>
      <c r="BR90" s="1"/>
      <c r="BS90" s="1"/>
      <c r="BT90" s="1"/>
      <c r="BU90" s="2"/>
      <c r="BV90" s="2"/>
      <c r="BW90" s="1"/>
      <c r="BX90" s="1"/>
      <c r="BY90" s="1"/>
      <c r="BZ90" s="1"/>
      <c r="CA90" s="1"/>
      <c r="CB90" s="1"/>
      <c r="CC90" s="1"/>
      <c r="CD90" s="1"/>
      <c r="CE90" s="1"/>
    </row>
    <row r="91" spans="1:8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2"/>
      <c r="AX91" s="2"/>
      <c r="AY91" s="1"/>
      <c r="AZ91" s="1"/>
      <c r="BA91" s="2"/>
      <c r="BB91" s="2"/>
      <c r="BC91" s="1"/>
      <c r="BD91" s="1"/>
      <c r="BE91" s="2"/>
      <c r="BF91" s="2"/>
      <c r="BG91" s="1"/>
      <c r="BH91" s="2"/>
      <c r="BI91" s="2"/>
      <c r="BJ91" s="2"/>
      <c r="BK91" s="2"/>
      <c r="BL91" s="2"/>
      <c r="BM91" s="1"/>
      <c r="BN91" s="1"/>
      <c r="BO91" s="1"/>
      <c r="BP91" s="1"/>
      <c r="BQ91" s="1"/>
      <c r="BR91" s="1"/>
      <c r="BS91" s="1"/>
      <c r="BT91" s="1"/>
      <c r="BU91" s="2"/>
      <c r="BV91" s="2"/>
      <c r="BW91" s="1"/>
      <c r="BX91" s="1"/>
      <c r="BY91" s="1"/>
      <c r="BZ91" s="1"/>
      <c r="CA91" s="1"/>
      <c r="CB91" s="1"/>
      <c r="CC91" s="1"/>
      <c r="CD91" s="1"/>
      <c r="CE91" s="1"/>
    </row>
    <row r="92" spans="1:8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2"/>
      <c r="AX92" s="2"/>
      <c r="AY92" s="1"/>
      <c r="AZ92" s="1"/>
      <c r="BA92" s="2"/>
      <c r="BB92" s="2"/>
      <c r="BC92" s="1"/>
      <c r="BD92" s="1"/>
      <c r="BE92" s="2"/>
      <c r="BF92" s="2"/>
      <c r="BG92" s="1"/>
      <c r="BH92" s="2"/>
      <c r="BI92" s="2"/>
      <c r="BJ92" s="2"/>
      <c r="BK92" s="2"/>
      <c r="BL92" s="2"/>
      <c r="BM92" s="1"/>
      <c r="BN92" s="1"/>
      <c r="BO92" s="1"/>
      <c r="BP92" s="1"/>
      <c r="BQ92" s="1"/>
      <c r="BR92" s="1"/>
      <c r="BS92" s="1"/>
      <c r="BT92" s="1"/>
      <c r="BU92" s="2"/>
      <c r="BV92" s="2"/>
      <c r="BW92" s="1"/>
      <c r="BX92" s="1"/>
      <c r="BY92" s="1"/>
      <c r="BZ92" s="1"/>
      <c r="CA92" s="1"/>
      <c r="CB92" s="1"/>
      <c r="CC92" s="1"/>
      <c r="CD92" s="1"/>
      <c r="CE92" s="1"/>
    </row>
    <row r="93" spans="1:8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2"/>
      <c r="AJ93" s="2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2"/>
      <c r="AX93" s="2"/>
      <c r="AY93" s="1"/>
      <c r="AZ93" s="1"/>
      <c r="BA93" s="2"/>
      <c r="BB93" s="2"/>
      <c r="BC93" s="1"/>
      <c r="BD93" s="1"/>
      <c r="BE93" s="2"/>
      <c r="BF93" s="2"/>
      <c r="BG93" s="1"/>
      <c r="BH93" s="2"/>
      <c r="BI93" s="2"/>
      <c r="BJ93" s="2"/>
      <c r="BK93" s="2"/>
      <c r="BL93" s="2"/>
      <c r="BM93" s="1"/>
      <c r="BN93" s="1"/>
      <c r="BO93" s="1"/>
      <c r="BP93" s="1"/>
      <c r="BQ93" s="1"/>
      <c r="BR93" s="1"/>
      <c r="BS93" s="1"/>
      <c r="BT93" s="1"/>
      <c r="BU93" s="2"/>
      <c r="BV93" s="2"/>
      <c r="BW93" s="1"/>
      <c r="BX93" s="1"/>
      <c r="BY93" s="1"/>
      <c r="BZ93" s="1"/>
      <c r="CA93" s="1"/>
      <c r="CB93" s="1"/>
      <c r="CC93" s="1"/>
      <c r="CD93" s="1"/>
      <c r="CE93" s="1"/>
    </row>
    <row r="94" spans="1:8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2"/>
      <c r="AX94" s="2"/>
      <c r="AY94" s="1"/>
      <c r="AZ94" s="1"/>
      <c r="BA94" s="2"/>
      <c r="BB94" s="2"/>
      <c r="BC94" s="1"/>
      <c r="BD94" s="1"/>
      <c r="BE94" s="2"/>
      <c r="BF94" s="2"/>
      <c r="BG94" s="1"/>
      <c r="BH94" s="2"/>
      <c r="BI94" s="2"/>
      <c r="BJ94" s="2"/>
      <c r="BK94" s="2"/>
      <c r="BL94" s="2"/>
      <c r="BM94" s="1"/>
      <c r="BN94" s="1"/>
      <c r="BO94" s="1"/>
      <c r="BP94" s="1"/>
      <c r="BQ94" s="1"/>
      <c r="BR94" s="1"/>
      <c r="BS94" s="1"/>
      <c r="BT94" s="1"/>
      <c r="BU94" s="2"/>
      <c r="BV94" s="2"/>
      <c r="BW94" s="1"/>
      <c r="BX94" s="1"/>
      <c r="BY94" s="1"/>
      <c r="BZ94" s="1"/>
      <c r="CA94" s="1"/>
      <c r="CB94" s="1"/>
      <c r="CC94" s="1"/>
      <c r="CD94" s="1"/>
      <c r="CE94" s="1"/>
    </row>
    <row r="95" spans="1:8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2"/>
      <c r="AX95" s="2"/>
      <c r="AY95" s="1"/>
      <c r="AZ95" s="1"/>
      <c r="BA95" s="2"/>
      <c r="BB95" s="2"/>
      <c r="BC95" s="1"/>
      <c r="BD95" s="1"/>
      <c r="BE95" s="2"/>
      <c r="BF95" s="2"/>
      <c r="BG95" s="1"/>
      <c r="BH95" s="2"/>
      <c r="BI95" s="2"/>
      <c r="BJ95" s="2"/>
      <c r="BK95" s="2"/>
      <c r="BL95" s="2"/>
      <c r="BM95" s="1"/>
      <c r="BN95" s="1"/>
      <c r="BO95" s="1"/>
      <c r="BP95" s="1"/>
      <c r="BQ95" s="1"/>
      <c r="BR95" s="1"/>
      <c r="BS95" s="1"/>
      <c r="BT95" s="1"/>
      <c r="BU95" s="2"/>
      <c r="BV95" s="2"/>
      <c r="BW95" s="1"/>
      <c r="BX95" s="1"/>
      <c r="BY95" s="1"/>
      <c r="BZ95" s="1"/>
      <c r="CA95" s="1"/>
      <c r="CB95" s="1"/>
      <c r="CC95" s="1"/>
      <c r="CD95" s="1"/>
      <c r="CE95" s="1"/>
    </row>
    <row r="96" spans="1:8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2"/>
      <c r="AJ96" s="2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2"/>
      <c r="AX96" s="2"/>
      <c r="AY96" s="1"/>
      <c r="AZ96" s="1"/>
      <c r="BA96" s="2"/>
      <c r="BB96" s="2"/>
      <c r="BC96" s="1"/>
      <c r="BD96" s="1"/>
      <c r="BE96" s="2"/>
      <c r="BF96" s="2"/>
      <c r="BG96" s="1"/>
      <c r="BH96" s="2"/>
      <c r="BI96" s="2"/>
      <c r="BJ96" s="2"/>
      <c r="BK96" s="2"/>
      <c r="BL96" s="2"/>
      <c r="BM96" s="1"/>
      <c r="BN96" s="1"/>
      <c r="BO96" s="1"/>
      <c r="BP96" s="1"/>
      <c r="BQ96" s="1"/>
      <c r="BR96" s="1"/>
      <c r="BS96" s="1"/>
      <c r="BT96" s="1"/>
      <c r="BU96" s="2"/>
      <c r="BV96" s="2"/>
      <c r="BW96" s="1"/>
      <c r="BX96" s="1"/>
      <c r="BY96" s="1"/>
      <c r="BZ96" s="1"/>
      <c r="CA96" s="1"/>
      <c r="CB96" s="1"/>
      <c r="CC96" s="1"/>
      <c r="CD96" s="1"/>
      <c r="CE96" s="1"/>
    </row>
    <row r="97" spans="1:8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2"/>
      <c r="AJ97" s="2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2"/>
      <c r="AX97" s="2"/>
      <c r="AY97" s="1"/>
      <c r="AZ97" s="1"/>
      <c r="BA97" s="2"/>
      <c r="BB97" s="2"/>
      <c r="BC97" s="1"/>
      <c r="BD97" s="1"/>
      <c r="BE97" s="2"/>
      <c r="BF97" s="2"/>
      <c r="BG97" s="1"/>
      <c r="BH97" s="2"/>
      <c r="BI97" s="2"/>
      <c r="BJ97" s="2"/>
      <c r="BK97" s="2"/>
      <c r="BL97" s="2"/>
      <c r="BM97" s="1"/>
      <c r="BN97" s="1"/>
      <c r="BO97" s="1"/>
      <c r="BP97" s="1"/>
      <c r="BQ97" s="1"/>
      <c r="BR97" s="1"/>
      <c r="BS97" s="1"/>
      <c r="BT97" s="1"/>
      <c r="BU97" s="2"/>
      <c r="BV97" s="2"/>
      <c r="BW97" s="1"/>
      <c r="BX97" s="1"/>
      <c r="BY97" s="1"/>
      <c r="BZ97" s="1"/>
      <c r="CA97" s="1"/>
      <c r="CB97" s="1"/>
      <c r="CC97" s="1"/>
      <c r="CD97" s="1"/>
      <c r="CE97" s="1"/>
    </row>
    <row r="98" spans="1:8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2"/>
      <c r="AJ98" s="2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2"/>
      <c r="AX98" s="2"/>
      <c r="AY98" s="1"/>
      <c r="AZ98" s="1"/>
      <c r="BA98" s="2"/>
      <c r="BB98" s="2"/>
      <c r="BC98" s="1"/>
      <c r="BD98" s="1"/>
      <c r="BE98" s="2"/>
      <c r="BF98" s="2"/>
      <c r="BG98" s="1"/>
      <c r="BH98" s="2"/>
      <c r="BI98" s="2"/>
      <c r="BJ98" s="2"/>
      <c r="BK98" s="2"/>
      <c r="BL98" s="2"/>
      <c r="BM98" s="1"/>
      <c r="BN98" s="1"/>
      <c r="BO98" s="1"/>
      <c r="BP98" s="1"/>
      <c r="BQ98" s="1"/>
      <c r="BR98" s="1"/>
      <c r="BS98" s="1"/>
      <c r="BT98" s="1"/>
      <c r="BU98" s="2"/>
      <c r="BV98" s="2"/>
      <c r="BW98" s="1"/>
      <c r="BX98" s="1"/>
      <c r="BY98" s="1"/>
      <c r="BZ98" s="1"/>
      <c r="CA98" s="1"/>
      <c r="CB98" s="1"/>
      <c r="CC98" s="1"/>
      <c r="CD98" s="1"/>
      <c r="CE98" s="1"/>
    </row>
    <row r="99" spans="1:8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2"/>
      <c r="AJ99" s="2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2"/>
      <c r="AX99" s="2"/>
      <c r="AY99" s="1"/>
      <c r="AZ99" s="1"/>
      <c r="BA99" s="2"/>
      <c r="BB99" s="2"/>
      <c r="BC99" s="1"/>
      <c r="BD99" s="1"/>
      <c r="BE99" s="2"/>
      <c r="BF99" s="2"/>
      <c r="BG99" s="1"/>
      <c r="BH99" s="2"/>
      <c r="BI99" s="2"/>
      <c r="BJ99" s="2"/>
      <c r="BK99" s="2"/>
      <c r="BL99" s="2"/>
      <c r="BM99" s="1"/>
      <c r="BN99" s="1"/>
      <c r="BO99" s="1"/>
      <c r="BP99" s="1"/>
      <c r="BQ99" s="1"/>
      <c r="BR99" s="1"/>
      <c r="BS99" s="1"/>
      <c r="BT99" s="1"/>
      <c r="BU99" s="2"/>
      <c r="BV99" s="2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2"/>
      <c r="AJ100" s="2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2"/>
      <c r="AX100" s="2"/>
      <c r="AY100" s="1"/>
      <c r="AZ100" s="1"/>
      <c r="BA100" s="2"/>
      <c r="BB100" s="2"/>
      <c r="BC100" s="1"/>
      <c r="BD100" s="1"/>
      <c r="BE100" s="2"/>
      <c r="BF100" s="2"/>
      <c r="BG100" s="1"/>
      <c r="BH100" s="2"/>
      <c r="BI100" s="2"/>
      <c r="BJ100" s="2"/>
      <c r="BK100" s="2"/>
      <c r="BL100" s="2"/>
      <c r="BM100" s="1"/>
      <c r="BN100" s="1"/>
      <c r="BO100" s="1"/>
      <c r="BP100" s="1"/>
      <c r="BQ100" s="1"/>
      <c r="BR100" s="1"/>
      <c r="BS100" s="1"/>
      <c r="BT100" s="1"/>
      <c r="BU100" s="2"/>
      <c r="BV100" s="2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2"/>
      <c r="AX101" s="2"/>
      <c r="AY101" s="1"/>
      <c r="AZ101" s="1"/>
      <c r="BA101" s="2"/>
      <c r="BB101" s="2"/>
      <c r="BC101" s="1"/>
      <c r="BD101" s="1"/>
      <c r="BE101" s="2"/>
      <c r="BF101" s="2"/>
      <c r="BG101" s="1"/>
      <c r="BH101" s="2"/>
      <c r="BI101" s="2"/>
      <c r="BJ101" s="2"/>
      <c r="BK101" s="2"/>
      <c r="BL101" s="2"/>
      <c r="BM101" s="1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"/>
      <c r="AX102" s="2"/>
      <c r="AY102" s="1"/>
      <c r="AZ102" s="1"/>
      <c r="BA102" s="2"/>
      <c r="BB102" s="2"/>
      <c r="BC102" s="1"/>
      <c r="BD102" s="1"/>
      <c r="BE102" s="2"/>
      <c r="BF102" s="2"/>
      <c r="BG102" s="1"/>
      <c r="BH102" s="2"/>
      <c r="BI102" s="2"/>
      <c r="BJ102" s="2"/>
      <c r="BK102" s="2"/>
      <c r="BL102" s="2"/>
      <c r="BM102" s="1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2"/>
      <c r="AX103" s="2"/>
      <c r="AY103" s="1"/>
      <c r="AZ103" s="1"/>
      <c r="BA103" s="2"/>
      <c r="BB103" s="2"/>
      <c r="BC103" s="1"/>
      <c r="BD103" s="1"/>
      <c r="BE103" s="2"/>
      <c r="BF103" s="2"/>
      <c r="BG103" s="1"/>
      <c r="BH103" s="2"/>
      <c r="BI103" s="2"/>
      <c r="BJ103" s="2"/>
      <c r="BK103" s="2"/>
      <c r="BL103" s="2"/>
      <c r="BM103" s="1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2"/>
      <c r="AX104" s="2"/>
      <c r="AY104" s="1"/>
      <c r="AZ104" s="1"/>
      <c r="BA104" s="2"/>
      <c r="BB104" s="2"/>
      <c r="BC104" s="1"/>
      <c r="BD104" s="1"/>
      <c r="BE104" s="2"/>
      <c r="BF104" s="2"/>
      <c r="BG104" s="1"/>
      <c r="BH104" s="2"/>
      <c r="BI104" s="2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</row>
    <row r="1000" spans="1:83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2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2"/>
      <c r="AX1000" s="2"/>
      <c r="AY1000" s="1"/>
      <c r="AZ1000" s="1"/>
      <c r="BA1000" s="2"/>
      <c r="BB1000" s="2"/>
      <c r="BC1000" s="1"/>
      <c r="BD1000" s="1"/>
      <c r="BE1000" s="2"/>
      <c r="BF1000" s="2"/>
      <c r="BG1000" s="1"/>
      <c r="BH1000" s="2"/>
      <c r="BI1000" s="2"/>
      <c r="BJ1000" s="2"/>
      <c r="BK1000" s="2"/>
      <c r="BL1000" s="2"/>
      <c r="BM1000" s="1"/>
      <c r="BN1000" s="1"/>
      <c r="BO1000" s="1"/>
      <c r="BP1000" s="1"/>
      <c r="BQ1000" s="1"/>
      <c r="BR1000" s="1"/>
      <c r="BS1000" s="1"/>
      <c r="BT1000" s="1"/>
      <c r="BU1000" s="2"/>
      <c r="BV1000" s="2"/>
      <c r="BW1000" s="1"/>
      <c r="BX1000" s="1"/>
      <c r="BY1000" s="1"/>
      <c r="BZ1000" s="1"/>
      <c r="CA1000" s="1"/>
      <c r="CB1000" s="1"/>
      <c r="CC1000" s="1"/>
      <c r="CD1000" s="1"/>
      <c r="CE1000" s="1"/>
    </row>
  </sheetData>
  <mergeCells count="63">
    <mergeCell ref="BZ15:CE19"/>
    <mergeCell ref="B16:H19"/>
    <mergeCell ref="BW18:BY19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R19"/>
    <mergeCell ref="AS19:AT19"/>
    <mergeCell ref="AU19:AX19"/>
    <mergeCell ref="AY19:BB19"/>
    <mergeCell ref="BC19:BE19"/>
    <mergeCell ref="BV18:BV20"/>
    <mergeCell ref="I16:L18"/>
    <mergeCell ref="I19:I20"/>
    <mergeCell ref="AE19:AE20"/>
    <mergeCell ref="AF19:AF20"/>
    <mergeCell ref="M16:P18"/>
    <mergeCell ref="Q16:X18"/>
    <mergeCell ref="Y15:BL17"/>
    <mergeCell ref="BM15:BY17"/>
    <mergeCell ref="BF19:BH19"/>
    <mergeCell ref="BN18:BN20"/>
    <mergeCell ref="BO18:BQ19"/>
    <mergeCell ref="BR18:BS19"/>
    <mergeCell ref="BT18:BT20"/>
    <mergeCell ref="BU18:BU20"/>
    <mergeCell ref="BC18:BH18"/>
    <mergeCell ref="BI18:BI20"/>
    <mergeCell ref="BJ18:BL18"/>
    <mergeCell ref="BM18:BM20"/>
    <mergeCell ref="BJ19:BL19"/>
    <mergeCell ref="AL18:BB18"/>
    <mergeCell ref="Z19:Z20"/>
    <mergeCell ref="AA19:AA20"/>
    <mergeCell ref="AB19:AB20"/>
    <mergeCell ref="AC19:AC20"/>
    <mergeCell ref="AD19:AD20"/>
    <mergeCell ref="X19:X20"/>
    <mergeCell ref="Y19:Y20"/>
    <mergeCell ref="AG19:AG20"/>
    <mergeCell ref="AH19:AH20"/>
    <mergeCell ref="Y18:AK18"/>
    <mergeCell ref="P19:P20"/>
    <mergeCell ref="Q19:Q20"/>
    <mergeCell ref="R19:S19"/>
    <mergeCell ref="A25:W25"/>
    <mergeCell ref="B27:L27"/>
    <mergeCell ref="T19:T20"/>
    <mergeCell ref="U19:U20"/>
    <mergeCell ref="V19:V20"/>
    <mergeCell ref="W19:W20"/>
    <mergeCell ref="A15:A20"/>
    <mergeCell ref="B15:X15"/>
    <mergeCell ref="J19:K19"/>
    <mergeCell ref="L19:L20"/>
    <mergeCell ref="M19:M20"/>
    <mergeCell ref="N19:N20"/>
    <mergeCell ref="O19:O20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COMDEC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2026-06-25T13:44:58Z</dcterms:modified>
</cp:coreProperties>
</file>