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wnloads\"/>
    </mc:Choice>
  </mc:AlternateContent>
  <bookViews>
    <workbookView xWindow="32760" yWindow="32760" windowWidth="28800" windowHeight="11865" firstSheet="1" activeTab="1"/>
  </bookViews>
  <sheets>
    <sheet name="Conv Receita" sheetId="1" state="hidden" r:id="rId1"/>
    <sheet name="CONVÊNIOS DESPESA JUNHO-2026" sheetId="3" r:id="rId2"/>
  </sheets>
  <calcPr calcId="162913"/>
</workbook>
</file>

<file path=xl/calcChain.xml><?xml version="1.0" encoding="utf-8"?>
<calcChain xmlns="http://schemas.openxmlformats.org/spreadsheetml/2006/main">
  <c r="K59" i="3" l="1"/>
  <c r="J59" i="3"/>
  <c r="I59" i="3"/>
  <c r="H59" i="3"/>
  <c r="G59" i="3"/>
  <c r="H75" i="1" l="1"/>
  <c r="H100" i="1"/>
</calcChain>
</file>

<file path=xl/sharedStrings.xml><?xml version="1.0" encoding="utf-8"?>
<sst xmlns="http://schemas.openxmlformats.org/spreadsheetml/2006/main" count="931" uniqueCount="454">
  <si>
    <t>Nº Convênio</t>
  </si>
  <si>
    <t>Objeto</t>
  </si>
  <si>
    <t>Concedente</t>
  </si>
  <si>
    <t>Vigência</t>
  </si>
  <si>
    <t>Início</t>
  </si>
  <si>
    <t>Término</t>
  </si>
  <si>
    <t>Aditivo</t>
  </si>
  <si>
    <t>Valor do Convênio R$</t>
  </si>
  <si>
    <t>Repasse</t>
  </si>
  <si>
    <t>Contrapartida</t>
  </si>
  <si>
    <t>DEMONSTRATIVOS DOS CONVÊNIOS DE RECEITA</t>
  </si>
  <si>
    <t>192.972-95/2006</t>
  </si>
  <si>
    <t>Urbanização e Infraestrutura Básica no Bairro Ilson Ribeiro</t>
  </si>
  <si>
    <t>Ministério das Cidades</t>
  </si>
  <si>
    <t>224.398-20/2007</t>
  </si>
  <si>
    <t>Construção da 1ª Etapa da Estação Rodoviária Internacional em Rio Branco</t>
  </si>
  <si>
    <t>Ministério do Turismo</t>
  </si>
  <si>
    <t>PAC I - Urbanização, Regularização e Integração de Assentamentos Precários no Bairro Eldorado</t>
  </si>
  <si>
    <t>255.098-59/2008</t>
  </si>
  <si>
    <t>265.393-43/2008</t>
  </si>
  <si>
    <t>Urbanização, Regularização e Integração de Assentamentos Precários no Bairro da Paz</t>
  </si>
  <si>
    <t>265.751-83/2008</t>
  </si>
  <si>
    <t xml:space="preserve">Modernização da Infra-estrutura Esportiva em Rio Branco </t>
  </si>
  <si>
    <t>Ministério do Esporte</t>
  </si>
  <si>
    <t>274.582-10/2008</t>
  </si>
  <si>
    <t>281.074-11/2008</t>
  </si>
  <si>
    <t>Urbanização, Regularização e Integração de Assentamentos Precários no Bairro João Eduardo II</t>
  </si>
  <si>
    <t>311.838-96/2009</t>
  </si>
  <si>
    <t>Implantação de Espaço Esportivo e de Lazer no Polo Geraldo Fleming</t>
  </si>
  <si>
    <t>311.854-00/2009</t>
  </si>
  <si>
    <t>Construção de 04 quadras de grama sintetica no Município de Rio Branco</t>
  </si>
  <si>
    <t>335.404-67/2010</t>
  </si>
  <si>
    <t>725.741/2009</t>
  </si>
  <si>
    <t>Implantação do Espaço da Cidadania</t>
  </si>
  <si>
    <t>Ministério da Integração Nacional</t>
  </si>
  <si>
    <t>-</t>
  </si>
  <si>
    <t>Construção de área de esporte e lazer no bairro Edson Cadaxo</t>
  </si>
  <si>
    <t>335.425-11/2010</t>
  </si>
  <si>
    <t>Construção da 2ª etapa de Ginásio Poliesportivo</t>
  </si>
  <si>
    <t>012/PCN/2010</t>
  </si>
  <si>
    <t>Controle de Erosão</t>
  </si>
  <si>
    <t>Ministério da Defesa</t>
  </si>
  <si>
    <t>029/PCN/2010</t>
  </si>
  <si>
    <t>Construção de ponte</t>
  </si>
  <si>
    <t>085/PCN/2010</t>
  </si>
  <si>
    <t>Construção de acesso a Rio</t>
  </si>
  <si>
    <t>086/PCN/2010</t>
  </si>
  <si>
    <t>Reforma de Espaço Esportivo</t>
  </si>
  <si>
    <t>087/PCN/2010</t>
  </si>
  <si>
    <t>Construção de Lavanderia Comunitária</t>
  </si>
  <si>
    <t>310/PCN/2010</t>
  </si>
  <si>
    <t>Reforma da Praça Luiz Galvez</t>
  </si>
  <si>
    <t xml:space="preserve">PAC II - Urbanização de Bairros carentes - Bairro Vitória </t>
  </si>
  <si>
    <t>PAC II - Saneamento Integrado na Baixada I</t>
  </si>
  <si>
    <t>PAC II - Saneamento Integrado no Bairro Nova Esperança</t>
  </si>
  <si>
    <t>PAC II - Saneamento Integrado na Poligonal Vila Acre</t>
  </si>
  <si>
    <t>Órgão Executor</t>
  </si>
  <si>
    <t>SEDUOP</t>
  </si>
  <si>
    <t>001/2011</t>
  </si>
  <si>
    <t>Reforma da Praça do Bairro Habitasa no Município de Rio Branco</t>
  </si>
  <si>
    <t>Governo do Estado do Acre</t>
  </si>
  <si>
    <t>4615/2005</t>
  </si>
  <si>
    <t>Fundo Nacional de Saúde</t>
  </si>
  <si>
    <t>SEMSA</t>
  </si>
  <si>
    <t>2523/2007</t>
  </si>
  <si>
    <t>Curso de Especialização Médica em Homeopatia</t>
  </si>
  <si>
    <t>2233/2007</t>
  </si>
  <si>
    <t>Construção de Unidade Básica de Saúde - CAD</t>
  </si>
  <si>
    <t>021/2008</t>
  </si>
  <si>
    <t>Secretaria de Estado de Saúde</t>
  </si>
  <si>
    <t>Aquisição de equipamento para o CAD imagem - Laboratório</t>
  </si>
  <si>
    <t>045/2009</t>
  </si>
  <si>
    <t>Contrapartida da Fármacia Básica aos Municipios referente aos ano de 2008 e 2009</t>
  </si>
  <si>
    <t>Implementar a Politica de educação Permanente em Saúde na SEMSA</t>
  </si>
  <si>
    <t>003/2010</t>
  </si>
  <si>
    <t>088/2010</t>
  </si>
  <si>
    <t xml:space="preserve">Aquisição  de Veiculos </t>
  </si>
  <si>
    <t>Ministerio da Saúde</t>
  </si>
  <si>
    <t>276.353-93/2008</t>
  </si>
  <si>
    <t>280.597-10/2008</t>
  </si>
  <si>
    <t>276.352-89/2008</t>
  </si>
  <si>
    <t>Reforma da Unidade Básica de Saúde Claudia Vitorino</t>
  </si>
  <si>
    <t>Reforma da Unidade Básica de Saúde Gentil Perdomo</t>
  </si>
  <si>
    <t>Ministério da Agricultura, Pecuária e Abastecimento</t>
  </si>
  <si>
    <t>SAFRA</t>
  </si>
  <si>
    <t>SUFRAMA</t>
  </si>
  <si>
    <t>242.990-81/2007</t>
  </si>
  <si>
    <t>Ações para fortalecimento da Produção Familiar</t>
  </si>
  <si>
    <t>Ministério do Desenvolvimento Agrário</t>
  </si>
  <si>
    <t>213.979-20/2006</t>
  </si>
  <si>
    <t>213.957-63/2006</t>
  </si>
  <si>
    <t>258.493-08/2008</t>
  </si>
  <si>
    <t>Ampliação e adequações sanitárias do Centro Comercial Flávio de Barros Pimentel</t>
  </si>
  <si>
    <t>276.318-52/2008</t>
  </si>
  <si>
    <t>Estruturação do Colegiado Territorial e Apoio a Piscicultura</t>
  </si>
  <si>
    <t>310.084-68/2009</t>
  </si>
  <si>
    <t>Apoio a modernização da criação de frango e produção de ovos caipira em pequenas propriedades do Município de Rio Branco</t>
  </si>
  <si>
    <t>298.768-64/2009</t>
  </si>
  <si>
    <t>Construir e equipar Banco de Alimentos</t>
  </si>
  <si>
    <t>Ministério do Desenvolvimento Social e Combate a Fome</t>
  </si>
  <si>
    <t>123/2010</t>
  </si>
  <si>
    <t>Apoio a implantação de Feiras Populares no Município de Rio Branco</t>
  </si>
  <si>
    <t>033/2009</t>
  </si>
  <si>
    <t>Aquisição de máquinas e equipamentos agrícolas</t>
  </si>
  <si>
    <t>117/2010</t>
  </si>
  <si>
    <t>Limpeza e desobstrução dos acessos aquaviários da Bacia Hidrográfica do Riozinho do Rôla</t>
  </si>
  <si>
    <t>Ministério da Pesca e Aquicultura</t>
  </si>
  <si>
    <t xml:space="preserve"> 722194/2009 </t>
  </si>
  <si>
    <t>Construção de Casas de Vegetação</t>
  </si>
  <si>
    <t xml:space="preserve">346/PCN/2010 </t>
  </si>
  <si>
    <t>Aquisição de Máquinas e Equipamentos Agrícolas</t>
  </si>
  <si>
    <t>734/2007</t>
  </si>
  <si>
    <t>Aquisição de material de consumo para abrigo institucional</t>
  </si>
  <si>
    <t>Fundo Nacional de Assistência Social</t>
  </si>
  <si>
    <t>SEMCAS</t>
  </si>
  <si>
    <t>068/2008</t>
  </si>
  <si>
    <t>032/2007</t>
  </si>
  <si>
    <t>Projeto para a Formação de 40 Agentes Multiplicadores no Riozinho do Rola</t>
  </si>
  <si>
    <t>Fundo Nacional do Meio Ambiente</t>
  </si>
  <si>
    <t>SEMEIA</t>
  </si>
  <si>
    <t>019/2010</t>
  </si>
  <si>
    <t>Recuperação das matas ciliares do Igarapé Fundo</t>
  </si>
  <si>
    <t>Ministério da Justiça - Secretaria de Direito Econômico</t>
  </si>
  <si>
    <t>307.917-74/2009</t>
  </si>
  <si>
    <t>Utilizar a metodologia do coletivo educador ambiental popular nos Municípios do Território do Baixo Acre</t>
  </si>
  <si>
    <t>315.346-33/2009</t>
  </si>
  <si>
    <t xml:space="preserve">Apoio para combate e prevenção de queimadas, recuperação de matas ciliares e implantação de hortas com aquisição de máquinas e equipamentos </t>
  </si>
  <si>
    <t>06/ANA/2011</t>
  </si>
  <si>
    <t>Promover o envolvimento de produtores rurais em ações estratégicas de recuperação e conservação de mananciais da bacia hidrográfica do Riozinho do Rôla</t>
  </si>
  <si>
    <t>Agência Nacional de Águas</t>
  </si>
  <si>
    <t>241.571-94/2007</t>
  </si>
  <si>
    <t>Atividades Especificas de Regularização Fundiária na Vila Betel</t>
  </si>
  <si>
    <t xml:space="preserve">364.603-78/2011         </t>
  </si>
  <si>
    <t>Reforma e adequação do Mercado Rui Lino</t>
  </si>
  <si>
    <t xml:space="preserve">362.951-59/2011  </t>
  </si>
  <si>
    <t>Ministério do  Esporte</t>
  </si>
  <si>
    <t>Construção e ampliação de Espaços Esportivos e de Lazer</t>
  </si>
  <si>
    <t xml:space="preserve">759842/2011  </t>
  </si>
  <si>
    <t>Ministério da Integração</t>
  </si>
  <si>
    <t>Implantação do Espaço da cidadania Fase II</t>
  </si>
  <si>
    <t xml:space="preserve">372.978-72/2011 </t>
  </si>
  <si>
    <t>Construção de Microterminal Urbano</t>
  </si>
  <si>
    <t xml:space="preserve">369.833-68/2011  </t>
  </si>
  <si>
    <t>Construção do Centro Especializado de Assistência Social - CREAS</t>
  </si>
  <si>
    <t>035/PCN/2011</t>
  </si>
  <si>
    <t xml:space="preserve">Aquisição de Veiculo para  atendimento a Portadores de Necessidades Especiais </t>
  </si>
  <si>
    <t xml:space="preserve">371.531-50/2011 </t>
  </si>
  <si>
    <t>Implantação de 08 (oito) academias ao ar livre no Município de Rio Branco</t>
  </si>
  <si>
    <t xml:space="preserve">50220/2011 </t>
  </si>
  <si>
    <t>Assistência Domiciliar na Atenção Básica: Capacitação para profissionais em saúde da família e familiares de idosos</t>
  </si>
  <si>
    <t>Ministério da Saúde</t>
  </si>
  <si>
    <t>742411/2010</t>
  </si>
  <si>
    <t>Desenvolvimento de atividades recreativas e de lazer em 08 núcleos no Município de Rio Branco</t>
  </si>
  <si>
    <t>FGB</t>
  </si>
  <si>
    <t xml:space="preserve">093/2011 </t>
  </si>
  <si>
    <t>Reaparelhamento  do Centro de Referência para Mulheres em Situação de Violência e Risco Social</t>
  </si>
  <si>
    <t>Secretaria de politícas para as mulheres da Presidência da República</t>
  </si>
  <si>
    <t>COMULHER</t>
  </si>
  <si>
    <t>COMTES</t>
  </si>
  <si>
    <t>724608/2009</t>
  </si>
  <si>
    <t>Consolidação dos processos de comercialização e produtivos de empreendimentos econômicos solidários</t>
  </si>
  <si>
    <t>Ministério do Trabalho e Emprego</t>
  </si>
  <si>
    <t>724882/2009</t>
  </si>
  <si>
    <t>Implantação do Centro Público de Economia Solidária</t>
  </si>
  <si>
    <t xml:space="preserve">108/2010 </t>
  </si>
  <si>
    <t>Apoio a implantação de áreas de produção coletiva de hortaliças no Município de Rio Branco</t>
  </si>
  <si>
    <t>816061/2008</t>
  </si>
  <si>
    <t>Projeto de Educação Especial - PTA/Especial Educação Inclusiva</t>
  </si>
  <si>
    <t>Fundo Nacional de Desenvolvimento da Educação</t>
  </si>
  <si>
    <t>SEME</t>
  </si>
  <si>
    <t>702389/2010</t>
  </si>
  <si>
    <t>Ampliação e reforma da Escola Padre Peregrino</t>
  </si>
  <si>
    <t>702821/2010</t>
  </si>
  <si>
    <t>Aquisição de mobiliário para equipar escolas de educação básica</t>
  </si>
  <si>
    <t xml:space="preserve">PAC II  - Construção de 01 Unidade de Educação Infantil  </t>
  </si>
  <si>
    <t>2812/2005</t>
  </si>
  <si>
    <t>Controle da Qualidade da Água</t>
  </si>
  <si>
    <t>FUNASA</t>
  </si>
  <si>
    <t>SAERB</t>
  </si>
  <si>
    <t>232/2007</t>
  </si>
  <si>
    <t>Sistema de Abastecimento de Água</t>
  </si>
  <si>
    <t>SMDGU</t>
  </si>
  <si>
    <t>281.285-60/2008</t>
  </si>
  <si>
    <t>Elaboração de planos de reabilitação de áreas urbanas centrais</t>
  </si>
  <si>
    <t xml:space="preserve">346.271-93/2010 </t>
  </si>
  <si>
    <t>Construção de Unidades Habitacionais para realocação de famílias atingidas por enchentes na cidade de Rio Branco</t>
  </si>
  <si>
    <t xml:space="preserve">Implantação e aquisição de equipamentos para a Central de Abastecimento e Comercialização </t>
  </si>
  <si>
    <t>Consolidar o Centro de Difusão Tecnologica, Extensão e Capacitação Rural</t>
  </si>
  <si>
    <t xml:space="preserve">Execução de Obras de pavimentação e drenagem de vias </t>
  </si>
  <si>
    <t>Pavimentação de vias e recuperação de pontes</t>
  </si>
  <si>
    <t xml:space="preserve">Aquisição de material de consumo para Centro de Atendimento </t>
  </si>
  <si>
    <t>08/2011</t>
  </si>
  <si>
    <t>Limpeza Pública visando a contribuição no processo de fortalecimento da melhoria da qualidade do bem estar social da população de Rio Branco</t>
  </si>
  <si>
    <t>Departamento Estadual de Pavimentação e Saneamento - DEPASA</t>
  </si>
  <si>
    <t>Convenente</t>
  </si>
  <si>
    <t>SEMSUR</t>
  </si>
  <si>
    <t>Órgão Gestor</t>
  </si>
  <si>
    <t>Termo de Compromisso 251.147-50/2008</t>
  </si>
  <si>
    <t>Supressão do Concedente</t>
  </si>
  <si>
    <t>Elaboração</t>
  </si>
  <si>
    <t>Clicia Rodrigues da Silva</t>
  </si>
  <si>
    <t>Termo de Compromisso 202114/2011</t>
  </si>
  <si>
    <t>Termo de Compromisso 350.957-60/2011</t>
  </si>
  <si>
    <t>Termo de Compromisso 350.956-56/2011</t>
  </si>
  <si>
    <t>Termo de Compromisso 350.955-41/2011</t>
  </si>
  <si>
    <t>Termo de Compromisso 352.927-32/2011</t>
  </si>
  <si>
    <t>Valor do Desembolso recebido no exercício de 2012 (R$)</t>
  </si>
  <si>
    <t>CANCELADO</t>
  </si>
  <si>
    <t>Observação</t>
  </si>
  <si>
    <t>Ampliação de Unidade Básica de Saúde</t>
  </si>
  <si>
    <t xml:space="preserve">Solicitado Cancelamento </t>
  </si>
  <si>
    <t>Valor do desembolso recebido acumulado desde o início da execução até DEZ/2012(R$)</t>
  </si>
  <si>
    <t>Termo de Compromisso 202502/2012</t>
  </si>
  <si>
    <t xml:space="preserve">PAC II - Construção de  10 Escolas Infantis  - Tipo B </t>
  </si>
  <si>
    <t xml:space="preserve">232/PCN/2012  </t>
  </si>
  <si>
    <t>Reforma de Praças</t>
  </si>
  <si>
    <t>234/PCN/2012</t>
  </si>
  <si>
    <t>233/PCN/2012</t>
  </si>
  <si>
    <t xml:space="preserve">176/PCN/2012  </t>
  </si>
  <si>
    <t>056/2012</t>
  </si>
  <si>
    <t>Implantação de Centro de Recuperação de Dependentes Químicos</t>
  </si>
  <si>
    <t>Aquisição de veículo</t>
  </si>
  <si>
    <t>Reforma do Mercado XV</t>
  </si>
  <si>
    <t>Implantação de Feiras de Bairro e Casas de Vegetação, e ampliação da produção de Flores Tropicais e Composto Orgânico em Rio Branco-AC</t>
  </si>
  <si>
    <t xml:space="preserve">Ministério da Defesa </t>
  </si>
  <si>
    <t>051/2012</t>
  </si>
  <si>
    <t xml:space="preserve">SICONV nº 781650/2012  </t>
  </si>
  <si>
    <t>Economia Solidária: Ações Estratégicas de Desenvolvimento Local Integrada para Superação da Extrema Pobreza no Município de Rio Branco</t>
  </si>
  <si>
    <t>Construção de quadras de grama sintética no Município de Rio Branco</t>
  </si>
  <si>
    <t>Elaboração do Plano de Coleta Seletiva do Município de Rio Branco, capital do Estado do Acre</t>
  </si>
  <si>
    <t>Ministério do Meio Ambiente</t>
  </si>
  <si>
    <t>Aquisição de duas retroescavadeiras</t>
  </si>
  <si>
    <t>Construção da Policlínica Barral y Barral no Município de Rio Branco</t>
  </si>
  <si>
    <t>Ministério do Saúde</t>
  </si>
  <si>
    <t>Modernização do Restaurante Popular de Rio Branco por meio da ampliação e reforma do espaço e aquisição de equipamentos</t>
  </si>
  <si>
    <t>Construção de Micro Terminal Urbano</t>
  </si>
  <si>
    <t>Aquisição de caminhões, veículos utilitários, dois tratores e implementos agrícolas para o incremento da produção agrícola no Município de Rio Branco</t>
  </si>
  <si>
    <t>Estruturação da Rede de Serviços de Proteção Social Especial – Construção de Unidade de Acolhimento</t>
  </si>
  <si>
    <t>Construção de Quadra Poliesportiva</t>
  </si>
  <si>
    <t xml:space="preserve">388.451-58/2012         </t>
  </si>
  <si>
    <t xml:space="preserve">389.578-97/2012       </t>
  </si>
  <si>
    <t xml:space="preserve">398.222-81/2012  </t>
  </si>
  <si>
    <t xml:space="preserve">394.216-10/2012        </t>
  </si>
  <si>
    <t xml:space="preserve">389.662-20/2012       </t>
  </si>
  <si>
    <t xml:space="preserve">164/PCN/2012  </t>
  </si>
  <si>
    <t xml:space="preserve">1002644-33/2012   </t>
  </si>
  <si>
    <t>503/PCN/2012</t>
  </si>
  <si>
    <t>Implantação da Ouvidoria Municipal</t>
  </si>
  <si>
    <t>Cancelado</t>
  </si>
  <si>
    <t>Secretaria Municipal de Planejamento - SEPLAN</t>
  </si>
  <si>
    <t>PREFEITURA DE RIO BRANCO - ACRE</t>
  </si>
  <si>
    <t>SECRETARIA MUNICIPAL DE PLANEJAMENTO - SEPLAN</t>
  </si>
  <si>
    <t>Valor Desembolsado</t>
  </si>
  <si>
    <t>Total</t>
  </si>
  <si>
    <t xml:space="preserve">Nº </t>
  </si>
  <si>
    <t>CNPJ Convenente</t>
  </si>
  <si>
    <t>Termo</t>
  </si>
  <si>
    <t>10.198.385/0001-05</t>
  </si>
  <si>
    <t>SASDH</t>
  </si>
  <si>
    <t xml:space="preserve">TRANSFERÊNCIAS CORRENTES E DE CAPITAL </t>
  </si>
  <si>
    <t xml:space="preserve">CONVÊNIOS E TERMOS DE FOMENTO/COLABORAÇÃO DESPESA PÚBLICA </t>
  </si>
  <si>
    <t>04.003.224/0001-08</t>
  </si>
  <si>
    <t>04.518.502/0001-60</t>
  </si>
  <si>
    <t>Educandário Santa Margarida</t>
  </si>
  <si>
    <t>12.482.940/0001-43</t>
  </si>
  <si>
    <t>26.734.195/0001-97</t>
  </si>
  <si>
    <t>13.253.390/0001-53</t>
  </si>
  <si>
    <t>Associação Beneficente Coração de Jesus</t>
  </si>
  <si>
    <t>Associação Crista de Apoio a Pessoas em Siuação de Vulnerabilidade</t>
  </si>
  <si>
    <t>Colaborar no atendimento da educação Infantil, etapa de: Creche Integral e Pré-Escola, objetivando o desenvolvimento de capacidades cognitivas, afetivas e sociais a 600 crianças de 02 e 05 anos de idade, facilitando a inclusão sócio educacional dessa cleintela</t>
  </si>
  <si>
    <t xml:space="preserve">Congregação das Servas de Maria reparadoras </t>
  </si>
  <si>
    <t>19.707.997/0004-95</t>
  </si>
  <si>
    <t>TC 03/24</t>
  </si>
  <si>
    <t>Colaborar no atendimento da educação Infantil, etapa de: Creche Integral e parcial objetivando o desenvolvimento de capacidades cognitivas, afetivas e sociais a 1.440 crianças de 02 e 03 anos e 11 meses de idade, facilitando a inclusão sócio educacional dessa cleintela</t>
  </si>
  <si>
    <t>TC 02/24</t>
  </si>
  <si>
    <t>TC 19/24</t>
  </si>
  <si>
    <t>Fortalecimento da Casa Terapêutica Shalon p/ tratamentos terapêuticos de pessoas em dependência de álcool e outras drogas</t>
  </si>
  <si>
    <t>02/01/26</t>
  </si>
  <si>
    <t>07.271.508/0001-73</t>
  </si>
  <si>
    <t>SDTI</t>
  </si>
  <si>
    <t>Promover a realização de treinamento e aperfeiçoamento de pessoal, para elaboração e implementação de políticas voltadas ao desenvolvimento econômico e de turismo local</t>
  </si>
  <si>
    <t>Instituto de Educação Profissional e Tecnologica - IEPTEC</t>
  </si>
  <si>
    <t>07.827.773/0001-95</t>
  </si>
  <si>
    <t>28/09/2026</t>
  </si>
  <si>
    <t>CV 02/2024</t>
  </si>
  <si>
    <t>Secretaria de Estado da Educação, Cultura e Esportes</t>
  </si>
  <si>
    <t>04.033.254/0001-67</t>
  </si>
  <si>
    <t>Gremio Recreativo Frutos do Amanhã</t>
  </si>
  <si>
    <t>02.176.002/0001-61</t>
  </si>
  <si>
    <t>CV 01/2025</t>
  </si>
  <si>
    <t>Policia Militar do Acre</t>
  </si>
  <si>
    <t>04.033.205/0001-24</t>
  </si>
  <si>
    <t>11.091.149/0001-40</t>
  </si>
  <si>
    <t>60.000,00</t>
  </si>
  <si>
    <t>SEMEAR</t>
  </si>
  <si>
    <t>TC 06/2025</t>
  </si>
  <si>
    <t xml:space="preserve">Realização de palestras e oficinas empreendedoras para comunidades em situação de vulnerabilidade social </t>
  </si>
  <si>
    <t>Organização Nacional de valorização da Vida e da ecudação</t>
  </si>
  <si>
    <t>31/05/2026</t>
  </si>
  <si>
    <t>05.648.440/0001-73</t>
  </si>
  <si>
    <t>TC 08/2025</t>
  </si>
  <si>
    <t>Apoio financeiro ao projeto de aporte financeiro ao Educandário Santa Margarida par custear depesas correntes necessárias ao atendimento desenvolvimento pela Instituição</t>
  </si>
  <si>
    <t>31/01/2026</t>
  </si>
  <si>
    <t>TC 11/2025</t>
  </si>
  <si>
    <t>Apoio financeiro ao projeto Socializando Cultura</t>
  </si>
  <si>
    <t>Instituto Vida Plena</t>
  </si>
  <si>
    <t>05.798.424/0001-67</t>
  </si>
  <si>
    <t>04/07/2026</t>
  </si>
  <si>
    <t>TC 10/2025</t>
  </si>
  <si>
    <t>Apoio financeiro ao projeto promoção de cuidados com saúde, higiene pessoal, alimentação e roupas para as crianças em acolhiento no Educandário</t>
  </si>
  <si>
    <t>30/07/2027</t>
  </si>
  <si>
    <t>TC 07/2025</t>
  </si>
  <si>
    <t>Apoio financeiro ao projeto semeando cidadania inteligente</t>
  </si>
  <si>
    <t>31/07/2030</t>
  </si>
  <si>
    <t>TC 14/2025</t>
  </si>
  <si>
    <t>Apoio financeiro a manutenção e sustentabilidade das unidades de acolhimento e assistência da ACALFA</t>
  </si>
  <si>
    <t>Assoc. Crista ALFA - ACALFA</t>
  </si>
  <si>
    <t>30/06/2026</t>
  </si>
  <si>
    <t>Ação de policiamento ostensivo geral- denominado policiamento municipal</t>
  </si>
  <si>
    <t>Casa Civil</t>
  </si>
  <si>
    <t>TC 12/2025</t>
  </si>
  <si>
    <t>Apoio financeiro ao projeto Inclusão de todos é o futuro que queremos</t>
  </si>
  <si>
    <t>Associação de Pais e Amigos de Excepcionais</t>
  </si>
  <si>
    <t>TC 15/2025</t>
  </si>
  <si>
    <t>Promover Ações em Saúde</t>
  </si>
  <si>
    <t>Instituto UPAS</t>
  </si>
  <si>
    <t>32.482.935/0001-48</t>
  </si>
  <si>
    <t>SEMUE</t>
  </si>
  <si>
    <t>TC 09/2025</t>
  </si>
  <si>
    <t>Conhecimento e liberdade - Implantação de um laboratório de informatica com cursos de informatica básica e avançada na unidade socioeducativa Juvenil UIP - Santa Juliana</t>
  </si>
  <si>
    <t>Associação dos profissionais de informatica do Acre</t>
  </si>
  <si>
    <t>46.317.527/0001-45</t>
  </si>
  <si>
    <t>28/02/2026</t>
  </si>
  <si>
    <t>Associação Transformação</t>
  </si>
  <si>
    <t>06.067.869/0001-30</t>
  </si>
  <si>
    <t>TC 25/2025</t>
  </si>
  <si>
    <t>Criação de recursos lúdicos e produtos terapêuticos inovadores, que sesempenham um papel crucial no estímulo das funções cognitivas e motoras em crianças com autismo</t>
  </si>
  <si>
    <t>30/09/2026</t>
  </si>
  <si>
    <t>TC 22/2025</t>
  </si>
  <si>
    <t>Apoio financeiro ao projeto SOS entidades</t>
  </si>
  <si>
    <t>TC 26/2025</t>
  </si>
  <si>
    <t>Comunidade em ação</t>
  </si>
  <si>
    <t>31/03/2026</t>
  </si>
  <si>
    <t>Inclusão social de crianças/adolescentes</t>
  </si>
  <si>
    <t>Santa Cruz Esporte Clube</t>
  </si>
  <si>
    <t>48.875.228/0001-51</t>
  </si>
  <si>
    <t>TC 30/2025</t>
  </si>
  <si>
    <t>TC 27/2025</t>
  </si>
  <si>
    <t>04/09/2026</t>
  </si>
  <si>
    <t>TC 33/2025</t>
  </si>
  <si>
    <t>Promover as diversas ações em súde</t>
  </si>
  <si>
    <t>02/06/2026</t>
  </si>
  <si>
    <t>TC 17/2025</t>
  </si>
  <si>
    <t>TC 36/2025</t>
  </si>
  <si>
    <t>Projeto Jovem da Tecnologia</t>
  </si>
  <si>
    <t>Assoc, dos Profissionais da Informatica do Acre</t>
  </si>
  <si>
    <t>TC 37/2025</t>
  </si>
  <si>
    <t>Serviços de Reforma e Amp. no Lar Vicentino</t>
  </si>
  <si>
    <t>Lar Vicentino Dona Raimunda Odilia</t>
  </si>
  <si>
    <t>04.090.791/0001-49</t>
  </si>
  <si>
    <t>30/05/2027</t>
  </si>
  <si>
    <t>TC 34/2025</t>
  </si>
  <si>
    <t>Fortalecimento das Ações deServiços de Saúde</t>
  </si>
  <si>
    <t>29/09/2026</t>
  </si>
  <si>
    <t>TC 46/2025</t>
  </si>
  <si>
    <t xml:space="preserve">Manutenção do atendimento da Instituição </t>
  </si>
  <si>
    <t>TC 3/2025</t>
  </si>
  <si>
    <t>Fundação Afif Arao</t>
  </si>
  <si>
    <t>24.435.155/0001-19</t>
  </si>
  <si>
    <t>30/09/2027</t>
  </si>
  <si>
    <t xml:space="preserve">Fortalecimento de práticas afitivo-sociais </t>
  </si>
  <si>
    <t>TC 42/2025</t>
  </si>
  <si>
    <t>Realização de atendimentos p/ crianças TEA</t>
  </si>
  <si>
    <t>Associação Familia Azul do Acre</t>
  </si>
  <si>
    <t>10/10/2026</t>
  </si>
  <si>
    <t>TC 39/2025</t>
  </si>
  <si>
    <t xml:space="preserve">Fortalecimento da Casa Terapêutica Shalon </t>
  </si>
  <si>
    <t>Associação Desportiva Filhos do Rei</t>
  </si>
  <si>
    <t>07.856.273/0001-81</t>
  </si>
  <si>
    <t>TC 47/2025</t>
  </si>
  <si>
    <t xml:space="preserve">Promoção de ações de prevenção, educação  </t>
  </si>
  <si>
    <t>TC 53/2025</t>
  </si>
  <si>
    <t>Projeto Saúde na Comunidade</t>
  </si>
  <si>
    <t>13/10/2026</t>
  </si>
  <si>
    <t>Ação de prevenção e motivação nas unidades</t>
  </si>
  <si>
    <t>01/04/2026</t>
  </si>
  <si>
    <t>TC 54/2025</t>
  </si>
  <si>
    <t>TC 59/2025</t>
  </si>
  <si>
    <t xml:space="preserve">Apoio e custeio ao programa Estudante Atleta </t>
  </si>
  <si>
    <t>25/06/2026</t>
  </si>
  <si>
    <t>TC 56/2025</t>
  </si>
  <si>
    <t>Realização de ações de saúde</t>
  </si>
  <si>
    <t>10/11/2026</t>
  </si>
  <si>
    <t>TC 52/2025</t>
  </si>
  <si>
    <t>Aquisição de material de consumo e permanente</t>
  </si>
  <si>
    <t>Fundação PIO XII</t>
  </si>
  <si>
    <t>49.150.352/0026-70</t>
  </si>
  <si>
    <t>28/10/2026</t>
  </si>
  <si>
    <t>TC 60/2025</t>
  </si>
  <si>
    <t>Fortalecimento de ações e serviços de saúde</t>
  </si>
  <si>
    <t>Assoc. Amigos do Peito</t>
  </si>
  <si>
    <t>05.375.726/0001-22</t>
  </si>
  <si>
    <t>TC 62/2025</t>
  </si>
  <si>
    <t>Promover a conscientozação ambiental</t>
  </si>
  <si>
    <t>27/02/2026</t>
  </si>
  <si>
    <t>Apoio financeiro ao Projeto Cuidado e Atenção</t>
  </si>
  <si>
    <t>30/03/2026</t>
  </si>
  <si>
    <t>APAE</t>
  </si>
  <si>
    <t>Aquisição de material de cxonsumo e custeio</t>
  </si>
  <si>
    <t>11/11/2026</t>
  </si>
  <si>
    <t>TC 45/2025</t>
  </si>
  <si>
    <t>TC 61/2025</t>
  </si>
  <si>
    <t>TC 64/2025</t>
  </si>
  <si>
    <t>Apoio p/ realização de exames oftalmológico</t>
  </si>
  <si>
    <t>Instituto Progresso Amazonia</t>
  </si>
  <si>
    <t>08.097.687/0001-37</t>
  </si>
  <si>
    <t>31/07/2026</t>
  </si>
  <si>
    <t>TF 26/2025</t>
  </si>
  <si>
    <t>Projeo Eu sou 10</t>
  </si>
  <si>
    <t>RISA</t>
  </si>
  <si>
    <t>48.691.798/0001-91</t>
  </si>
  <si>
    <t>TC 65/2025</t>
  </si>
  <si>
    <t>Promover diversas ações de saúde</t>
  </si>
  <si>
    <t>Instituto Cuidar Mais</t>
  </si>
  <si>
    <t>TC 66/2025</t>
  </si>
  <si>
    <t>Promover ações em saúde</t>
  </si>
  <si>
    <t>24/11/2026</t>
  </si>
  <si>
    <t>TC 63/2025</t>
  </si>
  <si>
    <t>Promover Cursos e treinamentos</t>
  </si>
  <si>
    <t>TC 67/2025</t>
  </si>
  <si>
    <t>Projeto Musicalizando Abanfacre</t>
  </si>
  <si>
    <t>Associação Das Bandas e Fanfarras do Acre</t>
  </si>
  <si>
    <t>TC 69/2025</t>
  </si>
  <si>
    <t>Ações de manutenção,material de consumo</t>
  </si>
  <si>
    <t>Associação Riobranquense de deficientes físicos</t>
  </si>
  <si>
    <t>06.268.612/0001-46</t>
  </si>
  <si>
    <t>03/12/2026</t>
  </si>
  <si>
    <t>40.000,00</t>
  </si>
  <si>
    <t>TC 73/2025</t>
  </si>
  <si>
    <t>Ações em saúde e odontologia</t>
  </si>
  <si>
    <t>Instituto Peteleco</t>
  </si>
  <si>
    <t>35.515.637/0001-03</t>
  </si>
  <si>
    <t>08/12/2026</t>
  </si>
  <si>
    <t>TC 72/2025</t>
  </si>
  <si>
    <t>Ações de promoção,prevenção em saúde</t>
  </si>
  <si>
    <t>01/12/2026</t>
  </si>
  <si>
    <t>TC 68/2025</t>
  </si>
  <si>
    <t>Custear consultas médicas, exames e afins</t>
  </si>
  <si>
    <t>Fundação Pio XII</t>
  </si>
  <si>
    <t>27/11/2026</t>
  </si>
  <si>
    <t>CV 02/2025</t>
  </si>
  <si>
    <t>Aquisição de material esportivo</t>
  </si>
  <si>
    <t>ÚLTIMA ATUALIZAÇÃO: 03/06/26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</si>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</sst>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d\-mmm\-yy;@"/>
    <numFmt numFmtId="165" formatCode="#,##0.00;[Red]#,##0.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D44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4.9989318521683403E-2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medium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0" fillId="3" borderId="0" applyNumberFormat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99">
    <xf numFmtId="0" fontId="0" fillId="0" borderId="0" xfId="0"/>
    <xf numFmtId="4" fontId="2" fillId="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4" fontId="0" fillId="0" borderId="0" xfId="0" applyNumberFormat="1"/>
    <xf numFmtId="43" fontId="3" fillId="4" borderId="1" xfId="8" applyFont="1" applyFill="1" applyBorder="1" applyAlignment="1" applyProtection="1">
      <alignment horizontal="center" vertical="center"/>
      <protection locked="0"/>
    </xf>
    <xf numFmtId="4" fontId="12" fillId="4" borderId="1" xfId="0" applyNumberFormat="1" applyFont="1" applyFill="1" applyBorder="1" applyAlignment="1">
      <alignment horizontal="center" vertical="center" wrapText="1"/>
    </xf>
    <xf numFmtId="4" fontId="12" fillId="4" borderId="1" xfId="0" applyNumberFormat="1" applyFont="1" applyFill="1" applyBorder="1" applyAlignment="1">
      <alignment horizontal="center" vertical="center"/>
    </xf>
    <xf numFmtId="0" fontId="5" fillId="5" borderId="0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43" fontId="6" fillId="4" borderId="4" xfId="8" applyFont="1" applyFill="1" applyBorder="1" applyAlignment="1" applyProtection="1">
      <alignment horizontal="center" vertical="center" wrapText="1"/>
      <protection locked="0"/>
    </xf>
    <xf numFmtId="43" fontId="3" fillId="4" borderId="5" xfId="8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2" fillId="0" borderId="9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0" fillId="0" borderId="0" xfId="0" applyBorder="1"/>
    <xf numFmtId="0" fontId="0" fillId="0" borderId="0" xfId="0" applyFill="1" applyBorder="1"/>
    <xf numFmtId="0" fontId="2" fillId="4" borderId="0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4" fontId="2" fillId="4" borderId="4" xfId="0" applyNumberFormat="1" applyFont="1" applyFill="1" applyBorder="1" applyAlignment="1">
      <alignment horizontal="center" vertical="center"/>
    </xf>
    <xf numFmtId="4" fontId="2" fillId="4" borderId="5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39" fontId="2" fillId="4" borderId="1" xfId="8" applyNumberFormat="1" applyFont="1" applyFill="1" applyBorder="1" applyAlignment="1">
      <alignment horizontal="center" vertical="center"/>
    </xf>
    <xf numFmtId="165" fontId="1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5" fontId="2" fillId="4" borderId="1" xfId="0" applyNumberFormat="1" applyFont="1" applyFill="1" applyBorder="1" applyAlignment="1">
      <alignment horizontal="center" vertical="center"/>
    </xf>
    <xf numFmtId="43" fontId="3" fillId="4" borderId="1" xfId="8" applyFont="1" applyFill="1" applyBorder="1" applyAlignment="1" applyProtection="1">
      <alignment vertical="center"/>
      <protection locked="0"/>
    </xf>
    <xf numFmtId="165" fontId="3" fillId="4" borderId="1" xfId="8" applyNumberFormat="1" applyFont="1" applyFill="1" applyBorder="1" applyAlignment="1" applyProtection="1">
      <alignment horizontal="center" vertical="center"/>
      <protection locked="0"/>
    </xf>
    <xf numFmtId="4" fontId="2" fillId="4" borderId="1" xfId="0" applyNumberFormat="1" applyFont="1" applyFill="1" applyBorder="1" applyAlignment="1">
      <alignment horizontal="right" vertical="center"/>
    </xf>
    <xf numFmtId="43" fontId="1" fillId="4" borderId="1" xfId="8" applyFont="1" applyFill="1" applyBorder="1" applyAlignment="1" applyProtection="1">
      <alignment horizontal="center" vertical="center"/>
      <protection locked="0"/>
    </xf>
    <xf numFmtId="43" fontId="7" fillId="4" borderId="1" xfId="8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165" fontId="12" fillId="4" borderId="1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" fontId="3" fillId="4" borderId="1" xfId="7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4" fontId="12" fillId="4" borderId="5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" fontId="2" fillId="4" borderId="11" xfId="0" applyNumberFormat="1" applyFont="1" applyFill="1" applyBorder="1" applyAlignment="1">
      <alignment horizontal="center" vertical="center"/>
    </xf>
    <xf numFmtId="0" fontId="2" fillId="4" borderId="1" xfId="2" applyFont="1" applyFill="1" applyBorder="1" applyAlignment="1" applyProtection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right" vertical="center" wrapText="1"/>
    </xf>
    <xf numFmtId="165" fontId="2" fillId="4" borderId="1" xfId="0" applyNumberFormat="1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12" fillId="4" borderId="1" xfId="0" applyNumberFormat="1" applyFont="1" applyFill="1" applyBorder="1" applyAlignment="1">
      <alignment horizontal="right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4" fontId="2" fillId="4" borderId="4" xfId="0" applyNumberFormat="1" applyFont="1" applyFill="1" applyBorder="1" applyAlignment="1">
      <alignment horizontal="center" vertical="center"/>
    </xf>
    <xf numFmtId="4" fontId="2" fillId="4" borderId="5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/>
    </xf>
    <xf numFmtId="49" fontId="12" fillId="4" borderId="11" xfId="0" applyNumberFormat="1" applyFont="1" applyFill="1" applyBorder="1" applyAlignment="1">
      <alignment horizontal="center" vertical="center"/>
    </xf>
    <xf numFmtId="49" fontId="12" fillId="4" borderId="5" xfId="0" applyNumberFormat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 applyProtection="1">
      <alignment horizontal="center" vertical="center"/>
      <protection locked="0"/>
    </xf>
    <xf numFmtId="164" fontId="3" fillId="4" borderId="5" xfId="0" applyNumberFormat="1" applyFont="1" applyFill="1" applyBorder="1" applyAlignment="1" applyProtection="1">
      <alignment horizontal="center" vertical="center"/>
      <protection locked="0"/>
    </xf>
    <xf numFmtId="4" fontId="2" fillId="4" borderId="4" xfId="0" applyNumberFormat="1" applyFont="1" applyFill="1" applyBorder="1" applyAlignment="1">
      <alignment horizontal="center" vertical="center"/>
    </xf>
    <xf numFmtId="4" fontId="2" fillId="4" borderId="11" xfId="0" applyNumberFormat="1" applyFont="1" applyFill="1" applyBorder="1" applyAlignment="1">
      <alignment horizontal="center" vertical="center"/>
    </xf>
    <xf numFmtId="4" fontId="2" fillId="4" borderId="5" xfId="0" applyNumberFormat="1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wrapText="1"/>
    </xf>
    <xf numFmtId="0" fontId="5" fillId="7" borderId="14" xfId="1" applyFont="1" applyFill="1" applyBorder="1" applyAlignment="1">
      <alignment horizontal="center" vertical="center" wrapText="1"/>
    </xf>
    <xf numFmtId="0" fontId="5" fillId="7" borderId="15" xfId="1" applyFont="1" applyFill="1" applyBorder="1" applyAlignment="1">
      <alignment horizontal="center" vertical="center" wrapText="1"/>
    </xf>
    <xf numFmtId="4" fontId="2" fillId="4" borderId="6" xfId="0" applyNumberFormat="1" applyFont="1" applyFill="1" applyBorder="1" applyAlignment="1">
      <alignment horizontal="center" vertical="center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center" vertical="center"/>
    </xf>
    <xf numFmtId="165" fontId="12" fillId="4" borderId="4" xfId="0" applyNumberFormat="1" applyFont="1" applyFill="1" applyBorder="1" applyAlignment="1">
      <alignment horizontal="center" vertical="center"/>
    </xf>
    <xf numFmtId="165" fontId="12" fillId="4" borderId="11" xfId="0" applyNumberFormat="1" applyFont="1" applyFill="1" applyBorder="1" applyAlignment="1">
      <alignment horizontal="center" vertical="center"/>
    </xf>
    <xf numFmtId="165" fontId="12" fillId="4" borderId="5" xfId="0" applyNumberFormat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5" fillId="7" borderId="16" xfId="1" applyFont="1" applyFill="1" applyBorder="1" applyAlignment="1">
      <alignment horizontal="center" vertical="center" wrapText="1"/>
    </xf>
    <xf numFmtId="0" fontId="5" fillId="7" borderId="17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 wrapText="1"/>
    </xf>
    <xf numFmtId="0" fontId="4" fillId="7" borderId="14" xfId="1" applyNumberFormat="1" applyFont="1" applyFill="1" applyBorder="1" applyAlignment="1">
      <alignment horizontal="center" vertical="center" wrapText="1"/>
    </xf>
    <xf numFmtId="0" fontId="4" fillId="7" borderId="15" xfId="1" applyNumberFormat="1" applyFont="1" applyFill="1" applyBorder="1" applyAlignment="1">
      <alignment horizontal="center" vertical="center" wrapText="1"/>
    </xf>
    <xf numFmtId="0" fontId="4" fillId="7" borderId="16" xfId="1" applyNumberFormat="1" applyFont="1" applyFill="1" applyBorder="1" applyAlignment="1">
      <alignment horizontal="center" vertical="center"/>
    </xf>
    <xf numFmtId="0" fontId="4" fillId="7" borderId="17" xfId="1" applyNumberFormat="1" applyFont="1" applyFill="1" applyBorder="1" applyAlignment="1">
      <alignment horizontal="center" vertical="center"/>
    </xf>
    <xf numFmtId="165" fontId="12" fillId="4" borderId="8" xfId="0" applyNumberFormat="1" applyFont="1" applyFill="1" applyBorder="1" applyAlignment="1">
      <alignment horizontal="center" vertical="center"/>
    </xf>
    <xf numFmtId="165" fontId="12" fillId="4" borderId="13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39" fontId="2" fillId="4" borderId="6" xfId="8" applyNumberFormat="1" applyFont="1" applyFill="1" applyBorder="1" applyAlignment="1">
      <alignment horizontal="center" vertical="center"/>
    </xf>
    <xf numFmtId="39" fontId="2" fillId="4" borderId="2" xfId="8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165" fontId="2" fillId="4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left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0" fontId="4" fillId="9" borderId="21" xfId="1" applyNumberFormat="1" applyFont="1" applyFill="1" applyBorder="1" applyAlignment="1">
      <alignment horizontal="center" vertical="center" wrapText="1"/>
    </xf>
    <xf numFmtId="0" fontId="4" fillId="9" borderId="22" xfId="1" applyNumberFormat="1" applyFont="1" applyFill="1" applyBorder="1" applyAlignment="1">
      <alignment horizontal="center" vertical="center"/>
    </xf>
    <xf numFmtId="0" fontId="4" fillId="9" borderId="22" xfId="1" applyFont="1" applyFill="1" applyBorder="1" applyAlignment="1">
      <alignment horizontal="center" vertical="center" wrapText="1"/>
    </xf>
    <xf numFmtId="0" fontId="5" fillId="9" borderId="23" xfId="1" applyFont="1" applyFill="1" applyBorder="1" applyAlignment="1">
      <alignment horizontal="center" vertical="center" wrapText="1"/>
    </xf>
    <xf numFmtId="0" fontId="4" fillId="9" borderId="24" xfId="1" applyNumberFormat="1" applyFont="1" applyFill="1" applyBorder="1" applyAlignment="1">
      <alignment horizontal="center" vertical="center" wrapText="1"/>
    </xf>
    <xf numFmtId="0" fontId="4" fillId="9" borderId="25" xfId="1" applyNumberFormat="1" applyFont="1" applyFill="1" applyBorder="1" applyAlignment="1">
      <alignment horizontal="center" vertical="center"/>
    </xf>
    <xf numFmtId="0" fontId="4" fillId="9" borderId="25" xfId="1" applyFont="1" applyFill="1" applyBorder="1" applyAlignment="1">
      <alignment horizontal="center" vertical="center" wrapText="1"/>
    </xf>
    <xf numFmtId="0" fontId="5" fillId="9" borderId="26" xfId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4" fontId="4" fillId="9" borderId="22" xfId="11" applyFont="1" applyFill="1" applyBorder="1" applyAlignment="1">
      <alignment horizontal="center" vertical="center" wrapText="1"/>
    </xf>
    <xf numFmtId="44" fontId="5" fillId="9" borderId="22" xfId="11" applyFont="1" applyFill="1" applyBorder="1" applyAlignment="1">
      <alignment horizontal="center" vertical="center" wrapText="1"/>
    </xf>
    <xf numFmtId="44" fontId="5" fillId="9" borderId="25" xfId="11" applyFont="1" applyFill="1" applyBorder="1" applyAlignment="1">
      <alignment horizontal="center" vertical="center"/>
    </xf>
    <xf numFmtId="44" fontId="5" fillId="9" borderId="25" xfId="11" applyFont="1" applyFill="1" applyBorder="1" applyAlignment="1">
      <alignment horizontal="center" vertical="center" wrapText="1"/>
    </xf>
    <xf numFmtId="44" fontId="2" fillId="4" borderId="5" xfId="11" applyFont="1" applyFill="1" applyBorder="1" applyAlignment="1">
      <alignment horizontal="center" vertical="center"/>
    </xf>
    <xf numFmtId="44" fontId="2" fillId="4" borderId="1" xfId="11" applyFont="1" applyFill="1" applyBorder="1" applyAlignment="1">
      <alignment horizontal="center" vertical="center"/>
    </xf>
    <xf numFmtId="44" fontId="6" fillId="4" borderId="1" xfId="11" applyFont="1" applyFill="1" applyBorder="1" applyAlignment="1">
      <alignment horizontal="center" vertical="center" wrapText="1"/>
    </xf>
    <xf numFmtId="44" fontId="2" fillId="4" borderId="1" xfId="11" applyFont="1" applyFill="1" applyBorder="1" applyAlignment="1">
      <alignment horizontal="center" vertical="center" wrapText="1"/>
    </xf>
    <xf numFmtId="44" fontId="6" fillId="4" borderId="4" xfId="11" applyFont="1" applyFill="1" applyBorder="1" applyAlignment="1">
      <alignment horizontal="center" vertical="center" wrapText="1"/>
    </xf>
    <xf numFmtId="44" fontId="2" fillId="4" borderId="4" xfId="11" applyFont="1" applyFill="1" applyBorder="1" applyAlignment="1">
      <alignment horizontal="center" vertical="center"/>
    </xf>
    <xf numFmtId="44" fontId="2" fillId="4" borderId="4" xfId="1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17" fillId="4" borderId="27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5" fillId="4" borderId="3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0" fillId="4" borderId="30" xfId="0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/>
    </xf>
    <xf numFmtId="44" fontId="13" fillId="4" borderId="0" xfId="1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right" vertical="center"/>
    </xf>
    <xf numFmtId="0" fontId="13" fillId="4" borderId="31" xfId="0" applyFont="1" applyFill="1" applyBorder="1" applyAlignment="1">
      <alignment horizontal="right" vertical="center"/>
    </xf>
    <xf numFmtId="0" fontId="13" fillId="4" borderId="31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31" xfId="0" applyFont="1" applyFill="1" applyBorder="1" applyAlignment="1">
      <alignment horizontal="center" vertical="center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left" vertical="center"/>
    </xf>
    <xf numFmtId="44" fontId="0" fillId="4" borderId="0" xfId="11" applyFont="1" applyFill="1" applyBorder="1" applyAlignment="1">
      <alignment vertical="center"/>
    </xf>
    <xf numFmtId="0" fontId="0" fillId="4" borderId="31" xfId="0" applyFill="1" applyBorder="1" applyAlignment="1">
      <alignment vertical="center"/>
    </xf>
    <xf numFmtId="4" fontId="0" fillId="0" borderId="0" xfId="0" applyNumberFormat="1" applyFill="1" applyAlignment="1">
      <alignment vertical="center"/>
    </xf>
    <xf numFmtId="0" fontId="16" fillId="8" borderId="32" xfId="0" applyFont="1" applyFill="1" applyBorder="1" applyAlignment="1">
      <alignment horizontal="center" vertical="center"/>
    </xf>
    <xf numFmtId="0" fontId="16" fillId="8" borderId="33" xfId="0" applyFont="1" applyFill="1" applyBorder="1" applyAlignment="1">
      <alignment horizontal="center" vertical="center"/>
    </xf>
    <xf numFmtId="0" fontId="16" fillId="8" borderId="33" xfId="0" applyFont="1" applyFill="1" applyBorder="1" applyAlignment="1">
      <alignment horizontal="center" vertical="center" wrapText="1"/>
    </xf>
    <xf numFmtId="44" fontId="16" fillId="8" borderId="33" xfId="11" applyFont="1" applyFill="1" applyBorder="1" applyAlignment="1">
      <alignment horizontal="center" vertical="center"/>
    </xf>
    <xf numFmtId="0" fontId="16" fillId="8" borderId="3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4" fontId="0" fillId="0" borderId="0" xfId="11" applyFont="1" applyAlignment="1">
      <alignment vertical="center"/>
    </xf>
    <xf numFmtId="0" fontId="0" fillId="0" borderId="0" xfId="0" applyAlignment="1">
      <alignment horizontal="left" vertical="center"/>
    </xf>
    <xf numFmtId="0" fontId="4" fillId="9" borderId="22" xfId="1" applyNumberFormat="1" applyFont="1" applyFill="1" applyBorder="1" applyAlignment="1">
      <alignment horizontal="center" vertical="center" wrapText="1"/>
    </xf>
    <xf numFmtId="0" fontId="4" fillId="9" borderId="25" xfId="1" applyNumberFormat="1" applyFont="1" applyFill="1" applyBorder="1" applyAlignment="1">
      <alignment horizontal="center" vertical="center" wrapText="1"/>
    </xf>
  </cellXfs>
  <cellStyles count="12">
    <cellStyle name="Ênfase2" xfId="1" builtinId="33"/>
    <cellStyle name="Hiperlink" xfId="2" builtinId="8"/>
    <cellStyle name="Moeda" xfId="11" builtinId="4"/>
    <cellStyle name="Moeda 2" xfId="3"/>
    <cellStyle name="Moeda 3" xfId="4"/>
    <cellStyle name="Moeda 4" xfId="5"/>
    <cellStyle name="Moeda 5" xfId="6"/>
    <cellStyle name="Normal" xfId="0" builtinId="0"/>
    <cellStyle name="Normal 2" xfId="7"/>
    <cellStyle name="Vírgula" xfId="8" builtinId="3"/>
    <cellStyle name="Vírgula 2" xfId="9"/>
    <cellStyle name="Vírgula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314325</xdr:colOff>
      <xdr:row>5</xdr:row>
      <xdr:rowOff>190500</xdr:rowOff>
    </xdr:to>
    <xdr:pic>
      <xdr:nvPicPr>
        <xdr:cNvPr id="88515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3430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opLeftCell="A96" zoomScaleNormal="100" workbookViewId="0">
      <selection activeCell="K104" sqref="K104"/>
    </sheetView>
  </sheetViews>
  <sheetFormatPr defaultRowHeight="15" x14ac:dyDescent="0.25"/>
  <cols>
    <col min="1" max="1" width="14.42578125" customWidth="1"/>
    <col min="2" max="2" width="21" customWidth="1"/>
    <col min="3" max="3" width="15.5703125" customWidth="1"/>
    <col min="4" max="5" width="10.85546875" bestFit="1" customWidth="1"/>
    <col min="6" max="6" width="10.7109375" customWidth="1"/>
    <col min="7" max="7" width="12.85546875" customWidth="1"/>
    <col min="8" max="8" width="15.42578125" customWidth="1"/>
    <col min="9" max="9" width="12.28515625" customWidth="1"/>
    <col min="10" max="10" width="20.5703125" customWidth="1"/>
    <col min="11" max="11" width="22.5703125" customWidth="1"/>
    <col min="12" max="12" width="12.7109375" customWidth="1"/>
    <col min="13" max="13" width="13.28515625" customWidth="1"/>
    <col min="14" max="14" width="11" customWidth="1"/>
  </cols>
  <sheetData>
    <row r="1" spans="1:13" ht="23.25" customHeight="1" thickBot="1" x14ac:dyDescent="0.4">
      <c r="A1" s="96" t="s">
        <v>10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ht="15" customHeight="1" x14ac:dyDescent="0.25">
      <c r="A2" s="113" t="s">
        <v>0</v>
      </c>
      <c r="B2" s="115" t="s">
        <v>1</v>
      </c>
      <c r="C2" s="115" t="s">
        <v>2</v>
      </c>
      <c r="D2" s="110" t="s">
        <v>3</v>
      </c>
      <c r="E2" s="111"/>
      <c r="F2" s="112"/>
      <c r="G2" s="110" t="s">
        <v>7</v>
      </c>
      <c r="H2" s="111"/>
      <c r="I2" s="112"/>
      <c r="J2" s="108" t="s">
        <v>206</v>
      </c>
      <c r="K2" s="97" t="s">
        <v>211</v>
      </c>
      <c r="L2" s="97" t="s">
        <v>56</v>
      </c>
      <c r="M2" s="97" t="s">
        <v>208</v>
      </c>
    </row>
    <row r="3" spans="1:13" ht="52.5" customHeight="1" x14ac:dyDescent="0.25">
      <c r="A3" s="114"/>
      <c r="B3" s="116"/>
      <c r="C3" s="116"/>
      <c r="D3" s="14" t="s">
        <v>4</v>
      </c>
      <c r="E3" s="14" t="s">
        <v>5</v>
      </c>
      <c r="F3" s="13" t="s">
        <v>6</v>
      </c>
      <c r="G3" s="15" t="s">
        <v>8</v>
      </c>
      <c r="H3" s="16" t="s">
        <v>9</v>
      </c>
      <c r="I3" s="16" t="s">
        <v>6</v>
      </c>
      <c r="J3" s="109"/>
      <c r="K3" s="98"/>
      <c r="L3" s="98"/>
      <c r="M3" s="98"/>
    </row>
    <row r="4" spans="1:13" ht="33" customHeight="1" x14ac:dyDescent="0.25">
      <c r="A4" s="33" t="s">
        <v>61</v>
      </c>
      <c r="B4" s="8" t="s">
        <v>247</v>
      </c>
      <c r="C4" s="8" t="s">
        <v>62</v>
      </c>
      <c r="D4" s="34">
        <v>38717</v>
      </c>
      <c r="E4" s="34">
        <v>39137</v>
      </c>
      <c r="F4" s="34">
        <v>41022</v>
      </c>
      <c r="G4" s="1">
        <v>300000</v>
      </c>
      <c r="H4" s="35">
        <v>15000</v>
      </c>
      <c r="I4" s="33" t="s">
        <v>35</v>
      </c>
      <c r="J4" s="36">
        <v>0</v>
      </c>
      <c r="K4" s="36">
        <v>200000</v>
      </c>
      <c r="L4" s="33" t="s">
        <v>63</v>
      </c>
      <c r="M4" s="32" t="s">
        <v>35</v>
      </c>
    </row>
    <row r="5" spans="1:13" ht="34.5" customHeight="1" x14ac:dyDescent="0.25">
      <c r="A5" s="37" t="s">
        <v>175</v>
      </c>
      <c r="B5" s="6" t="s">
        <v>176</v>
      </c>
      <c r="C5" s="6" t="s">
        <v>177</v>
      </c>
      <c r="D5" s="38">
        <v>38716</v>
      </c>
      <c r="E5" s="38">
        <v>39434</v>
      </c>
      <c r="F5" s="38">
        <v>41152</v>
      </c>
      <c r="G5" s="1">
        <v>230842.13</v>
      </c>
      <c r="H5" s="35">
        <v>27367.58</v>
      </c>
      <c r="I5" s="37" t="s">
        <v>35</v>
      </c>
      <c r="J5" s="39">
        <v>0</v>
      </c>
      <c r="K5" s="39">
        <v>230842.13</v>
      </c>
      <c r="L5" s="37" t="s">
        <v>178</v>
      </c>
      <c r="M5" s="32" t="s">
        <v>35</v>
      </c>
    </row>
    <row r="6" spans="1:13" ht="45.75" customHeight="1" x14ac:dyDescent="0.25">
      <c r="A6" s="8" t="s">
        <v>11</v>
      </c>
      <c r="B6" s="8" t="s">
        <v>12</v>
      </c>
      <c r="C6" s="8" t="s">
        <v>13</v>
      </c>
      <c r="D6" s="34">
        <v>38882</v>
      </c>
      <c r="E6" s="34">
        <v>39232</v>
      </c>
      <c r="F6" s="34">
        <v>41333</v>
      </c>
      <c r="G6" s="29">
        <v>4602000</v>
      </c>
      <c r="H6" s="29">
        <v>230100</v>
      </c>
      <c r="I6" s="40">
        <v>277668.62</v>
      </c>
      <c r="J6" s="41">
        <v>0</v>
      </c>
      <c r="K6" s="36">
        <v>4602000</v>
      </c>
      <c r="L6" s="33" t="s">
        <v>57</v>
      </c>
      <c r="M6" s="32" t="s">
        <v>35</v>
      </c>
    </row>
    <row r="7" spans="1:13" ht="75" customHeight="1" x14ac:dyDescent="0.25">
      <c r="A7" s="8" t="s">
        <v>89</v>
      </c>
      <c r="B7" s="8" t="s">
        <v>186</v>
      </c>
      <c r="C7" s="8" t="s">
        <v>83</v>
      </c>
      <c r="D7" s="34">
        <v>39072</v>
      </c>
      <c r="E7" s="34">
        <v>39629</v>
      </c>
      <c r="F7" s="34">
        <v>41121</v>
      </c>
      <c r="G7" s="29">
        <v>1950000</v>
      </c>
      <c r="H7" s="29">
        <v>97500</v>
      </c>
      <c r="I7" s="10" t="s">
        <v>35</v>
      </c>
      <c r="J7" s="41">
        <v>0</v>
      </c>
      <c r="K7" s="36">
        <v>1950000</v>
      </c>
      <c r="L7" s="33" t="s">
        <v>84</v>
      </c>
      <c r="M7" s="32" t="s">
        <v>35</v>
      </c>
    </row>
    <row r="8" spans="1:13" ht="55.5" customHeight="1" x14ac:dyDescent="0.25">
      <c r="A8" s="8" t="s">
        <v>90</v>
      </c>
      <c r="B8" s="8" t="s">
        <v>187</v>
      </c>
      <c r="C8" s="8" t="s">
        <v>88</v>
      </c>
      <c r="D8" s="34">
        <v>39080</v>
      </c>
      <c r="E8" s="34">
        <v>39416</v>
      </c>
      <c r="F8" s="34">
        <v>41333</v>
      </c>
      <c r="G8" s="29">
        <v>200000</v>
      </c>
      <c r="H8" s="29">
        <v>20000</v>
      </c>
      <c r="I8" s="10" t="s">
        <v>35</v>
      </c>
      <c r="J8" s="41">
        <v>0</v>
      </c>
      <c r="K8" s="36">
        <v>200000</v>
      </c>
      <c r="L8" s="33" t="s">
        <v>84</v>
      </c>
      <c r="M8" s="32" t="s">
        <v>35</v>
      </c>
    </row>
    <row r="9" spans="1:13" ht="57" customHeight="1" x14ac:dyDescent="0.25">
      <c r="A9" s="8" t="s">
        <v>14</v>
      </c>
      <c r="B9" s="8" t="s">
        <v>15</v>
      </c>
      <c r="C9" s="8" t="s">
        <v>16</v>
      </c>
      <c r="D9" s="34">
        <v>39420</v>
      </c>
      <c r="E9" s="34">
        <v>40177</v>
      </c>
      <c r="F9" s="34">
        <v>41305</v>
      </c>
      <c r="G9" s="1">
        <v>5850000</v>
      </c>
      <c r="H9" s="1">
        <v>292500</v>
      </c>
      <c r="I9" s="1">
        <v>2510973.15</v>
      </c>
      <c r="J9" s="36">
        <v>0</v>
      </c>
      <c r="K9" s="36">
        <v>5850000</v>
      </c>
      <c r="L9" s="33" t="s">
        <v>57</v>
      </c>
      <c r="M9" s="32" t="s">
        <v>35</v>
      </c>
    </row>
    <row r="10" spans="1:13" ht="44.25" customHeight="1" x14ac:dyDescent="0.25">
      <c r="A10" s="8" t="s">
        <v>64</v>
      </c>
      <c r="B10" s="8" t="s">
        <v>65</v>
      </c>
      <c r="C10" s="8" t="s">
        <v>62</v>
      </c>
      <c r="D10" s="34">
        <v>39447</v>
      </c>
      <c r="E10" s="34">
        <v>41220</v>
      </c>
      <c r="F10" s="34">
        <v>41432</v>
      </c>
      <c r="G10" s="42">
        <v>192465</v>
      </c>
      <c r="H10" s="35">
        <v>11547.9</v>
      </c>
      <c r="I10" s="43" t="s">
        <v>35</v>
      </c>
      <c r="J10" s="36">
        <v>0</v>
      </c>
      <c r="K10" s="36">
        <v>192465</v>
      </c>
      <c r="L10" s="33" t="s">
        <v>63</v>
      </c>
      <c r="M10" s="32" t="s">
        <v>35</v>
      </c>
    </row>
    <row r="11" spans="1:13" ht="44.25" customHeight="1" x14ac:dyDescent="0.25">
      <c r="A11" s="8" t="s">
        <v>66</v>
      </c>
      <c r="B11" s="8" t="s">
        <v>67</v>
      </c>
      <c r="C11" s="8" t="s">
        <v>62</v>
      </c>
      <c r="D11" s="34">
        <v>39447</v>
      </c>
      <c r="E11" s="34">
        <v>39807</v>
      </c>
      <c r="F11" s="34">
        <v>41333</v>
      </c>
      <c r="G11" s="42">
        <v>1000000</v>
      </c>
      <c r="H11" s="35">
        <v>100000</v>
      </c>
      <c r="I11" s="43" t="s">
        <v>35</v>
      </c>
      <c r="J11" s="36">
        <v>0</v>
      </c>
      <c r="K11" s="36">
        <v>0</v>
      </c>
      <c r="L11" s="33" t="s">
        <v>63</v>
      </c>
      <c r="M11" s="32" t="s">
        <v>35</v>
      </c>
    </row>
    <row r="12" spans="1:13" ht="44.25" customHeight="1" x14ac:dyDescent="0.25">
      <c r="A12" s="8" t="s">
        <v>86</v>
      </c>
      <c r="B12" s="8" t="s">
        <v>87</v>
      </c>
      <c r="C12" s="8" t="s">
        <v>88</v>
      </c>
      <c r="D12" s="34">
        <v>39442</v>
      </c>
      <c r="E12" s="34">
        <v>39994</v>
      </c>
      <c r="F12" s="34">
        <v>41152</v>
      </c>
      <c r="G12" s="42">
        <v>850000</v>
      </c>
      <c r="H12" s="35">
        <v>95000</v>
      </c>
      <c r="I12" s="43" t="s">
        <v>35</v>
      </c>
      <c r="J12" s="36">
        <v>0</v>
      </c>
      <c r="K12" s="36">
        <v>850000</v>
      </c>
      <c r="L12" s="33" t="s">
        <v>84</v>
      </c>
      <c r="M12" s="32" t="s">
        <v>35</v>
      </c>
    </row>
    <row r="13" spans="1:13" ht="44.25" customHeight="1" x14ac:dyDescent="0.25">
      <c r="A13" s="8" t="s">
        <v>111</v>
      </c>
      <c r="B13" s="8" t="s">
        <v>112</v>
      </c>
      <c r="C13" s="8" t="s">
        <v>113</v>
      </c>
      <c r="D13" s="34">
        <v>39447</v>
      </c>
      <c r="E13" s="34">
        <v>39812</v>
      </c>
      <c r="F13" s="34">
        <v>41004</v>
      </c>
      <c r="G13" s="42">
        <v>100000</v>
      </c>
      <c r="H13" s="35">
        <v>5463.31</v>
      </c>
      <c r="I13" s="43" t="s">
        <v>35</v>
      </c>
      <c r="J13" s="36">
        <v>0</v>
      </c>
      <c r="K13" s="36">
        <v>100000</v>
      </c>
      <c r="L13" s="33" t="s">
        <v>114</v>
      </c>
      <c r="M13" s="32" t="s">
        <v>35</v>
      </c>
    </row>
    <row r="14" spans="1:13" ht="60" customHeight="1" x14ac:dyDescent="0.25">
      <c r="A14" s="8" t="s">
        <v>116</v>
      </c>
      <c r="B14" s="8" t="s">
        <v>117</v>
      </c>
      <c r="C14" s="8" t="s">
        <v>118</v>
      </c>
      <c r="D14" s="34">
        <v>39447</v>
      </c>
      <c r="E14" s="34">
        <v>40147</v>
      </c>
      <c r="F14" s="34">
        <v>41060</v>
      </c>
      <c r="G14" s="42">
        <v>176451</v>
      </c>
      <c r="H14" s="35">
        <v>12000</v>
      </c>
      <c r="I14" s="43" t="s">
        <v>35</v>
      </c>
      <c r="J14" s="36">
        <v>0</v>
      </c>
      <c r="K14" s="36">
        <v>173451</v>
      </c>
      <c r="L14" s="33" t="s">
        <v>119</v>
      </c>
      <c r="M14" s="32" t="s">
        <v>35</v>
      </c>
    </row>
    <row r="15" spans="1:13" ht="60" customHeight="1" x14ac:dyDescent="0.25">
      <c r="A15" s="8" t="s">
        <v>130</v>
      </c>
      <c r="B15" s="8" t="s">
        <v>131</v>
      </c>
      <c r="C15" s="8" t="s">
        <v>13</v>
      </c>
      <c r="D15" s="34">
        <v>39442</v>
      </c>
      <c r="E15" s="34">
        <v>39782</v>
      </c>
      <c r="F15" s="34">
        <v>41394</v>
      </c>
      <c r="G15" s="42">
        <v>423870</v>
      </c>
      <c r="H15" s="35">
        <v>21193.5</v>
      </c>
      <c r="I15" s="43" t="s">
        <v>35</v>
      </c>
      <c r="J15" s="36">
        <v>59341.81</v>
      </c>
      <c r="K15" s="36">
        <v>313112.78000000003</v>
      </c>
      <c r="L15" s="33" t="s">
        <v>114</v>
      </c>
      <c r="M15" s="32" t="s">
        <v>35</v>
      </c>
    </row>
    <row r="16" spans="1:13" ht="45.75" customHeight="1" x14ac:dyDescent="0.25">
      <c r="A16" s="6" t="s">
        <v>179</v>
      </c>
      <c r="B16" s="6" t="s">
        <v>180</v>
      </c>
      <c r="C16" s="6" t="s">
        <v>177</v>
      </c>
      <c r="D16" s="38">
        <v>39447</v>
      </c>
      <c r="E16" s="38">
        <v>39813</v>
      </c>
      <c r="F16" s="38">
        <v>41089</v>
      </c>
      <c r="G16" s="42">
        <v>100000</v>
      </c>
      <c r="H16" s="35">
        <v>11000</v>
      </c>
      <c r="I16" s="44" t="s">
        <v>35</v>
      </c>
      <c r="J16" s="39">
        <v>0</v>
      </c>
      <c r="K16" s="39">
        <v>0</v>
      </c>
      <c r="L16" s="37" t="s">
        <v>178</v>
      </c>
      <c r="M16" s="37" t="s">
        <v>248</v>
      </c>
    </row>
    <row r="17" spans="1:14" ht="29.25" customHeight="1" x14ac:dyDescent="0.25">
      <c r="A17" s="119" t="s">
        <v>68</v>
      </c>
      <c r="B17" s="119" t="s">
        <v>70</v>
      </c>
      <c r="C17" s="119" t="s">
        <v>69</v>
      </c>
      <c r="D17" s="90">
        <v>39583</v>
      </c>
      <c r="E17" s="121">
        <v>39887</v>
      </c>
      <c r="F17" s="90">
        <v>41409</v>
      </c>
      <c r="G17" s="93">
        <v>2014477.9</v>
      </c>
      <c r="H17" s="123">
        <v>0</v>
      </c>
      <c r="I17" s="17" t="s">
        <v>198</v>
      </c>
      <c r="J17" s="127">
        <v>0</v>
      </c>
      <c r="K17" s="125">
        <v>1350000</v>
      </c>
      <c r="L17" s="81" t="s">
        <v>63</v>
      </c>
      <c r="M17" s="129" t="s">
        <v>35</v>
      </c>
    </row>
    <row r="18" spans="1:14" ht="33" customHeight="1" x14ac:dyDescent="0.25">
      <c r="A18" s="120"/>
      <c r="B18" s="120"/>
      <c r="C18" s="120"/>
      <c r="D18" s="92"/>
      <c r="E18" s="122"/>
      <c r="F18" s="92"/>
      <c r="G18" s="95"/>
      <c r="H18" s="124"/>
      <c r="I18" s="18">
        <v>120068.5</v>
      </c>
      <c r="J18" s="128"/>
      <c r="K18" s="126"/>
      <c r="L18" s="83"/>
      <c r="M18" s="130"/>
    </row>
    <row r="19" spans="1:14" ht="76.5" x14ac:dyDescent="0.25">
      <c r="A19" s="8" t="s">
        <v>197</v>
      </c>
      <c r="B19" s="8" t="s">
        <v>17</v>
      </c>
      <c r="C19" s="8" t="s">
        <v>13</v>
      </c>
      <c r="D19" s="34">
        <v>39568</v>
      </c>
      <c r="E19" s="34">
        <v>40298</v>
      </c>
      <c r="F19" s="34">
        <v>41364</v>
      </c>
      <c r="G19" s="40">
        <v>4943600</v>
      </c>
      <c r="H19" s="40">
        <v>247180</v>
      </c>
      <c r="I19" s="45" t="s">
        <v>35</v>
      </c>
      <c r="J19" s="36">
        <v>582378.43999999994</v>
      </c>
      <c r="K19" s="36">
        <v>4943600</v>
      </c>
      <c r="L19" s="33" t="s">
        <v>57</v>
      </c>
      <c r="M19" s="32" t="s">
        <v>35</v>
      </c>
    </row>
    <row r="20" spans="1:14" ht="44.25" customHeight="1" x14ac:dyDescent="0.25">
      <c r="A20" s="8" t="s">
        <v>18</v>
      </c>
      <c r="B20" s="8" t="s">
        <v>189</v>
      </c>
      <c r="C20" s="8" t="s">
        <v>13</v>
      </c>
      <c r="D20" s="34">
        <v>39665</v>
      </c>
      <c r="E20" s="34">
        <v>40267</v>
      </c>
      <c r="F20" s="34">
        <v>41394</v>
      </c>
      <c r="G20" s="10">
        <v>987600</v>
      </c>
      <c r="H20" s="10">
        <v>52000</v>
      </c>
      <c r="I20" s="33" t="s">
        <v>35</v>
      </c>
      <c r="J20" s="39">
        <v>0</v>
      </c>
      <c r="K20" s="36">
        <v>460024.08</v>
      </c>
      <c r="L20" s="33" t="s">
        <v>57</v>
      </c>
      <c r="M20" s="32" t="s">
        <v>35</v>
      </c>
    </row>
    <row r="21" spans="1:14" ht="81" customHeight="1" x14ac:dyDescent="0.25">
      <c r="A21" s="8" t="s">
        <v>19</v>
      </c>
      <c r="B21" s="8" t="s">
        <v>20</v>
      </c>
      <c r="C21" s="8" t="s">
        <v>13</v>
      </c>
      <c r="D21" s="34">
        <v>39689</v>
      </c>
      <c r="E21" s="34">
        <v>40147</v>
      </c>
      <c r="F21" s="34">
        <v>41394</v>
      </c>
      <c r="G21" s="1">
        <v>2965600</v>
      </c>
      <c r="H21" s="1">
        <v>156084.22</v>
      </c>
      <c r="I21" s="33" t="s">
        <v>35</v>
      </c>
      <c r="J21" s="39">
        <v>0</v>
      </c>
      <c r="K21" s="36">
        <v>1298339.6399999999</v>
      </c>
      <c r="L21" s="33" t="s">
        <v>57</v>
      </c>
      <c r="M21" s="32" t="s">
        <v>35</v>
      </c>
    </row>
    <row r="22" spans="1:14" ht="43.5" customHeight="1" x14ac:dyDescent="0.25">
      <c r="A22" s="8" t="s">
        <v>21</v>
      </c>
      <c r="B22" s="8" t="s">
        <v>22</v>
      </c>
      <c r="C22" s="8" t="s">
        <v>23</v>
      </c>
      <c r="D22" s="34">
        <v>39710</v>
      </c>
      <c r="E22" s="34">
        <v>40147</v>
      </c>
      <c r="F22" s="34">
        <v>41029</v>
      </c>
      <c r="G22" s="46">
        <v>975000</v>
      </c>
      <c r="H22" s="46">
        <v>75051.78</v>
      </c>
      <c r="I22" s="33" t="s">
        <v>35</v>
      </c>
      <c r="J22" s="36"/>
      <c r="K22" s="36">
        <v>975000</v>
      </c>
      <c r="L22" s="33" t="s">
        <v>57</v>
      </c>
      <c r="M22" s="32" t="s">
        <v>35</v>
      </c>
    </row>
    <row r="23" spans="1:14" ht="42" customHeight="1" x14ac:dyDescent="0.25">
      <c r="A23" s="8" t="s">
        <v>24</v>
      </c>
      <c r="B23" s="8" t="s">
        <v>188</v>
      </c>
      <c r="C23" s="8" t="s">
        <v>13</v>
      </c>
      <c r="D23" s="34">
        <v>39804</v>
      </c>
      <c r="E23" s="34">
        <v>40147</v>
      </c>
      <c r="F23" s="34">
        <v>41152</v>
      </c>
      <c r="G23" s="1">
        <v>394200</v>
      </c>
      <c r="H23" s="39">
        <v>30942.6</v>
      </c>
      <c r="I23" s="33" t="s">
        <v>35</v>
      </c>
      <c r="J23" s="36">
        <v>153738</v>
      </c>
      <c r="K23" s="36">
        <v>268331.94</v>
      </c>
      <c r="L23" s="33" t="s">
        <v>57</v>
      </c>
      <c r="M23" s="32" t="s">
        <v>35</v>
      </c>
    </row>
    <row r="24" spans="1:14" ht="82.5" customHeight="1" x14ac:dyDescent="0.25">
      <c r="A24" s="8" t="s">
        <v>25</v>
      </c>
      <c r="B24" s="8" t="s">
        <v>26</v>
      </c>
      <c r="C24" s="8" t="s">
        <v>13</v>
      </c>
      <c r="D24" s="34">
        <v>39813</v>
      </c>
      <c r="E24" s="34">
        <v>40542</v>
      </c>
      <c r="F24" s="34">
        <v>41305</v>
      </c>
      <c r="G24" s="1">
        <v>6921600</v>
      </c>
      <c r="H24" s="39">
        <v>364295</v>
      </c>
      <c r="I24" s="33" t="s">
        <v>35</v>
      </c>
      <c r="J24" s="36">
        <v>305242.56</v>
      </c>
      <c r="K24" s="36">
        <v>5427226.5599999996</v>
      </c>
      <c r="L24" s="33" t="s">
        <v>57</v>
      </c>
      <c r="M24" s="32" t="s">
        <v>35</v>
      </c>
      <c r="N24" s="9"/>
    </row>
    <row r="25" spans="1:14" ht="42.75" customHeight="1" x14ac:dyDescent="0.25">
      <c r="A25" s="8" t="s">
        <v>78</v>
      </c>
      <c r="B25" s="8" t="s">
        <v>209</v>
      </c>
      <c r="C25" s="8" t="s">
        <v>77</v>
      </c>
      <c r="D25" s="34">
        <v>39811</v>
      </c>
      <c r="E25" s="34">
        <v>40359</v>
      </c>
      <c r="F25" s="34">
        <v>41304</v>
      </c>
      <c r="G25" s="29">
        <v>500000</v>
      </c>
      <c r="H25" s="29">
        <v>26400</v>
      </c>
      <c r="I25" s="47" t="s">
        <v>35</v>
      </c>
      <c r="J25" s="36">
        <v>0</v>
      </c>
      <c r="K25" s="36">
        <v>500000</v>
      </c>
      <c r="L25" s="33" t="s">
        <v>63</v>
      </c>
      <c r="M25" s="32" t="s">
        <v>35</v>
      </c>
    </row>
    <row r="26" spans="1:14" ht="24" customHeight="1" x14ac:dyDescent="0.25">
      <c r="A26" s="87" t="s">
        <v>79</v>
      </c>
      <c r="B26" s="87" t="s">
        <v>81</v>
      </c>
      <c r="C26" s="87" t="s">
        <v>77</v>
      </c>
      <c r="D26" s="90">
        <v>39812</v>
      </c>
      <c r="E26" s="90">
        <v>40542</v>
      </c>
      <c r="F26" s="90">
        <v>41090</v>
      </c>
      <c r="G26" s="93">
        <v>600000</v>
      </c>
      <c r="H26" s="99">
        <v>31590</v>
      </c>
      <c r="I26" s="47" t="s">
        <v>9</v>
      </c>
      <c r="J26" s="102">
        <v>0</v>
      </c>
      <c r="K26" s="102">
        <v>600000</v>
      </c>
      <c r="L26" s="105" t="s">
        <v>63</v>
      </c>
      <c r="M26" s="131" t="s">
        <v>35</v>
      </c>
    </row>
    <row r="27" spans="1:14" ht="31.5" customHeight="1" x14ac:dyDescent="0.25">
      <c r="A27" s="89"/>
      <c r="B27" s="89"/>
      <c r="C27" s="89"/>
      <c r="D27" s="92"/>
      <c r="E27" s="92"/>
      <c r="F27" s="92"/>
      <c r="G27" s="95"/>
      <c r="H27" s="101"/>
      <c r="I27" s="30">
        <v>50384.38</v>
      </c>
      <c r="J27" s="104"/>
      <c r="K27" s="104"/>
      <c r="L27" s="107"/>
      <c r="M27" s="132"/>
    </row>
    <row r="28" spans="1:14" ht="42.75" customHeight="1" x14ac:dyDescent="0.25">
      <c r="A28" s="8" t="s">
        <v>80</v>
      </c>
      <c r="B28" s="8" t="s">
        <v>82</v>
      </c>
      <c r="C28" s="8" t="s">
        <v>77</v>
      </c>
      <c r="D28" s="34">
        <v>39811</v>
      </c>
      <c r="E28" s="34">
        <v>40359</v>
      </c>
      <c r="F28" s="34">
        <v>41121</v>
      </c>
      <c r="G28" s="29">
        <v>428000</v>
      </c>
      <c r="H28" s="29">
        <v>22560</v>
      </c>
      <c r="I28" s="45" t="s">
        <v>35</v>
      </c>
      <c r="J28" s="36">
        <v>0</v>
      </c>
      <c r="K28" s="36">
        <v>428000</v>
      </c>
      <c r="L28" s="33" t="s">
        <v>63</v>
      </c>
      <c r="M28" s="32" t="s">
        <v>35</v>
      </c>
    </row>
    <row r="29" spans="1:14" ht="68.25" customHeight="1" x14ac:dyDescent="0.25">
      <c r="A29" s="8" t="s">
        <v>91</v>
      </c>
      <c r="B29" s="8" t="s">
        <v>92</v>
      </c>
      <c r="C29" s="8" t="s">
        <v>88</v>
      </c>
      <c r="D29" s="34">
        <v>39629</v>
      </c>
      <c r="E29" s="34">
        <v>40147</v>
      </c>
      <c r="F29" s="34">
        <v>41213</v>
      </c>
      <c r="G29" s="1">
        <v>900000</v>
      </c>
      <c r="H29" s="1">
        <v>47500</v>
      </c>
      <c r="I29" s="33" t="s">
        <v>35</v>
      </c>
      <c r="J29" s="36">
        <v>0</v>
      </c>
      <c r="K29" s="36">
        <v>900000</v>
      </c>
      <c r="L29" s="33" t="s">
        <v>84</v>
      </c>
      <c r="M29" s="32" t="s">
        <v>35</v>
      </c>
    </row>
    <row r="30" spans="1:14" ht="42.75" customHeight="1" x14ac:dyDescent="0.25">
      <c r="A30" s="8" t="s">
        <v>93</v>
      </c>
      <c r="B30" s="8" t="s">
        <v>94</v>
      </c>
      <c r="C30" s="8" t="s">
        <v>88</v>
      </c>
      <c r="D30" s="34">
        <v>39813</v>
      </c>
      <c r="E30" s="34">
        <v>40359</v>
      </c>
      <c r="F30" s="34">
        <v>41333</v>
      </c>
      <c r="G30" s="29">
        <v>553359</v>
      </c>
      <c r="H30" s="29">
        <v>29130</v>
      </c>
      <c r="I30" s="33" t="s">
        <v>35</v>
      </c>
      <c r="J30" s="36">
        <v>0</v>
      </c>
      <c r="K30" s="36">
        <v>553359</v>
      </c>
      <c r="L30" s="33" t="s">
        <v>84</v>
      </c>
      <c r="M30" s="32" t="s">
        <v>35</v>
      </c>
    </row>
    <row r="31" spans="1:14" ht="63.75" customHeight="1" x14ac:dyDescent="0.25">
      <c r="A31" s="8" t="s">
        <v>115</v>
      </c>
      <c r="B31" s="8" t="s">
        <v>190</v>
      </c>
      <c r="C31" s="8" t="s">
        <v>113</v>
      </c>
      <c r="D31" s="34">
        <v>39813</v>
      </c>
      <c r="E31" s="34">
        <v>40177</v>
      </c>
      <c r="F31" s="34">
        <v>41605</v>
      </c>
      <c r="G31" s="1">
        <v>100000</v>
      </c>
      <c r="H31" s="1">
        <v>5000</v>
      </c>
      <c r="I31" s="33" t="s">
        <v>35</v>
      </c>
      <c r="J31" s="36">
        <v>0</v>
      </c>
      <c r="K31" s="36">
        <v>100000</v>
      </c>
      <c r="L31" s="33" t="s">
        <v>114</v>
      </c>
      <c r="M31" s="32" t="s">
        <v>35</v>
      </c>
    </row>
    <row r="32" spans="1:14" ht="64.5" customHeight="1" x14ac:dyDescent="0.25">
      <c r="A32" s="8" t="s">
        <v>166</v>
      </c>
      <c r="B32" s="8" t="s">
        <v>167</v>
      </c>
      <c r="C32" s="8" t="s">
        <v>168</v>
      </c>
      <c r="D32" s="34">
        <v>39631</v>
      </c>
      <c r="E32" s="34">
        <v>40939</v>
      </c>
      <c r="F32" s="34">
        <v>41029</v>
      </c>
      <c r="G32" s="48">
        <v>116661.6</v>
      </c>
      <c r="H32" s="49">
        <v>1964</v>
      </c>
      <c r="I32" s="33" t="s">
        <v>35</v>
      </c>
      <c r="J32" s="36">
        <v>0</v>
      </c>
      <c r="K32" s="36">
        <v>116661.6</v>
      </c>
      <c r="L32" s="33" t="s">
        <v>169</v>
      </c>
      <c r="M32" s="32" t="s">
        <v>35</v>
      </c>
    </row>
    <row r="33" spans="1:13" ht="64.5" customHeight="1" x14ac:dyDescent="0.25">
      <c r="A33" s="8" t="s">
        <v>182</v>
      </c>
      <c r="B33" s="8" t="s">
        <v>183</v>
      </c>
      <c r="C33" s="8" t="s">
        <v>13</v>
      </c>
      <c r="D33" s="34">
        <v>39813</v>
      </c>
      <c r="E33" s="34">
        <v>40147</v>
      </c>
      <c r="F33" s="34">
        <v>41364</v>
      </c>
      <c r="G33" s="48">
        <v>148433.5</v>
      </c>
      <c r="H33" s="49">
        <v>7850</v>
      </c>
      <c r="I33" s="33" t="s">
        <v>35</v>
      </c>
      <c r="J33" s="36">
        <v>0</v>
      </c>
      <c r="K33" s="36">
        <v>29686.7</v>
      </c>
      <c r="L33" s="33" t="s">
        <v>181</v>
      </c>
      <c r="M33" s="32" t="s">
        <v>35</v>
      </c>
    </row>
    <row r="34" spans="1:13" ht="44.25" customHeight="1" x14ac:dyDescent="0.25">
      <c r="A34" s="8" t="s">
        <v>27</v>
      </c>
      <c r="B34" s="8" t="s">
        <v>28</v>
      </c>
      <c r="C34" s="8" t="s">
        <v>23</v>
      </c>
      <c r="D34" s="34">
        <v>40178</v>
      </c>
      <c r="E34" s="34">
        <v>40542</v>
      </c>
      <c r="F34" s="34">
        <v>40999</v>
      </c>
      <c r="G34" s="1">
        <v>195000</v>
      </c>
      <c r="H34" s="1">
        <v>8125</v>
      </c>
      <c r="I34" s="33" t="s">
        <v>35</v>
      </c>
      <c r="J34" s="36">
        <v>0</v>
      </c>
      <c r="K34" s="36">
        <v>195000</v>
      </c>
      <c r="L34" s="33" t="s">
        <v>57</v>
      </c>
      <c r="M34" s="32" t="s">
        <v>35</v>
      </c>
    </row>
    <row r="35" spans="1:13" ht="60.75" customHeight="1" x14ac:dyDescent="0.25">
      <c r="A35" s="8" t="s">
        <v>29</v>
      </c>
      <c r="B35" s="8" t="s">
        <v>30</v>
      </c>
      <c r="C35" s="8" t="s">
        <v>23</v>
      </c>
      <c r="D35" s="34">
        <v>40178</v>
      </c>
      <c r="E35" s="34">
        <v>40542</v>
      </c>
      <c r="F35" s="34">
        <v>41455</v>
      </c>
      <c r="G35" s="1">
        <v>975000</v>
      </c>
      <c r="H35" s="1">
        <v>41666.67</v>
      </c>
      <c r="I35" s="33" t="s">
        <v>35</v>
      </c>
      <c r="J35" s="36">
        <v>165977.5</v>
      </c>
      <c r="K35" s="36">
        <v>606937.5</v>
      </c>
      <c r="L35" s="33" t="s">
        <v>57</v>
      </c>
      <c r="M35" s="32" t="s">
        <v>35</v>
      </c>
    </row>
    <row r="36" spans="1:13" ht="45" customHeight="1" x14ac:dyDescent="0.25">
      <c r="A36" s="8" t="s">
        <v>32</v>
      </c>
      <c r="B36" s="8" t="s">
        <v>33</v>
      </c>
      <c r="C36" s="8" t="s">
        <v>34</v>
      </c>
      <c r="D36" s="34">
        <v>40186</v>
      </c>
      <c r="E36" s="34">
        <v>41644</v>
      </c>
      <c r="F36" s="32" t="s">
        <v>35</v>
      </c>
      <c r="G36" s="1">
        <v>2400000</v>
      </c>
      <c r="H36" s="1">
        <v>112500</v>
      </c>
      <c r="I36" s="33" t="s">
        <v>35</v>
      </c>
      <c r="J36" s="50">
        <v>0</v>
      </c>
      <c r="K36" s="36">
        <v>0</v>
      </c>
      <c r="L36" s="33" t="s">
        <v>57</v>
      </c>
      <c r="M36" s="8" t="s">
        <v>210</v>
      </c>
    </row>
    <row r="37" spans="1:13" ht="57.75" customHeight="1" x14ac:dyDescent="0.25">
      <c r="A37" s="8" t="s">
        <v>71</v>
      </c>
      <c r="B37" s="8" t="s">
        <v>72</v>
      </c>
      <c r="C37" s="6" t="s">
        <v>69</v>
      </c>
      <c r="D37" s="34">
        <v>40081</v>
      </c>
      <c r="E37" s="34">
        <v>40384</v>
      </c>
      <c r="F37" s="34">
        <v>41639</v>
      </c>
      <c r="G37" s="1">
        <v>362729.75</v>
      </c>
      <c r="H37" s="1">
        <v>0</v>
      </c>
      <c r="I37" s="33" t="s">
        <v>35</v>
      </c>
      <c r="J37" s="36">
        <v>0</v>
      </c>
      <c r="K37" s="1">
        <v>147026.01999999999</v>
      </c>
      <c r="L37" s="36" t="s">
        <v>63</v>
      </c>
      <c r="M37" s="32" t="s">
        <v>35</v>
      </c>
    </row>
    <row r="38" spans="1:13" ht="76.5" customHeight="1" x14ac:dyDescent="0.25">
      <c r="A38" s="8" t="s">
        <v>95</v>
      </c>
      <c r="B38" s="8" t="s">
        <v>96</v>
      </c>
      <c r="C38" s="6" t="s">
        <v>88</v>
      </c>
      <c r="D38" s="34">
        <v>40178</v>
      </c>
      <c r="E38" s="34">
        <v>40512</v>
      </c>
      <c r="F38" s="34">
        <v>41059</v>
      </c>
      <c r="G38" s="1">
        <v>200000</v>
      </c>
      <c r="H38" s="1">
        <v>8354.36</v>
      </c>
      <c r="I38" s="33" t="s">
        <v>35</v>
      </c>
      <c r="J38" s="36">
        <v>0</v>
      </c>
      <c r="K38" s="36">
        <v>200000</v>
      </c>
      <c r="L38" s="33" t="s">
        <v>84</v>
      </c>
      <c r="M38" s="32" t="s">
        <v>35</v>
      </c>
    </row>
    <row r="39" spans="1:13" ht="57.75" customHeight="1" x14ac:dyDescent="0.25">
      <c r="A39" s="8" t="s">
        <v>97</v>
      </c>
      <c r="B39" s="8" t="s">
        <v>98</v>
      </c>
      <c r="C39" s="6" t="s">
        <v>99</v>
      </c>
      <c r="D39" s="34">
        <v>40147</v>
      </c>
      <c r="E39" s="34">
        <v>40663</v>
      </c>
      <c r="F39" s="34">
        <v>41333</v>
      </c>
      <c r="G39" s="1">
        <v>450000</v>
      </c>
      <c r="H39" s="1">
        <v>20000</v>
      </c>
      <c r="I39" s="33" t="s">
        <v>35</v>
      </c>
      <c r="J39" s="36">
        <v>0</v>
      </c>
      <c r="K39" s="36">
        <v>450000</v>
      </c>
      <c r="L39" s="33" t="s">
        <v>84</v>
      </c>
      <c r="M39" s="32" t="s">
        <v>35</v>
      </c>
    </row>
    <row r="40" spans="1:13" ht="57.75" customHeight="1" x14ac:dyDescent="0.25">
      <c r="A40" s="8" t="s">
        <v>102</v>
      </c>
      <c r="B40" s="8" t="s">
        <v>103</v>
      </c>
      <c r="C40" s="6" t="s">
        <v>85</v>
      </c>
      <c r="D40" s="34">
        <v>40176</v>
      </c>
      <c r="E40" s="34">
        <v>41117</v>
      </c>
      <c r="F40" s="34">
        <v>41212</v>
      </c>
      <c r="G40" s="1">
        <v>700000</v>
      </c>
      <c r="H40" s="1">
        <v>29200</v>
      </c>
      <c r="I40" s="33" t="s">
        <v>35</v>
      </c>
      <c r="J40" s="36">
        <v>0</v>
      </c>
      <c r="K40" s="36">
        <v>700000</v>
      </c>
      <c r="L40" s="33" t="s">
        <v>84</v>
      </c>
      <c r="M40" s="32" t="s">
        <v>35</v>
      </c>
    </row>
    <row r="41" spans="1:13" ht="41.25" customHeight="1" x14ac:dyDescent="0.25">
      <c r="A41" s="8" t="s">
        <v>107</v>
      </c>
      <c r="B41" s="8" t="s">
        <v>108</v>
      </c>
      <c r="C41" s="6" t="s">
        <v>34</v>
      </c>
      <c r="D41" s="34">
        <v>40186</v>
      </c>
      <c r="E41" s="34">
        <v>41644</v>
      </c>
      <c r="F41" s="34" t="s">
        <v>35</v>
      </c>
      <c r="G41" s="51">
        <v>100000</v>
      </c>
      <c r="H41" s="51">
        <v>7800</v>
      </c>
      <c r="I41" s="33" t="s">
        <v>35</v>
      </c>
      <c r="J41" s="36">
        <v>0</v>
      </c>
      <c r="K41" s="36">
        <v>0</v>
      </c>
      <c r="L41" s="33" t="s">
        <v>84</v>
      </c>
      <c r="M41" s="32" t="s">
        <v>35</v>
      </c>
    </row>
    <row r="42" spans="1:13" ht="71.25" customHeight="1" x14ac:dyDescent="0.25">
      <c r="A42" s="8" t="s">
        <v>123</v>
      </c>
      <c r="B42" s="8" t="s">
        <v>124</v>
      </c>
      <c r="C42" s="6" t="s">
        <v>88</v>
      </c>
      <c r="D42" s="34">
        <v>40178</v>
      </c>
      <c r="E42" s="34">
        <v>40542</v>
      </c>
      <c r="F42" s="34">
        <v>41182</v>
      </c>
      <c r="G42" s="51">
        <v>237791.25</v>
      </c>
      <c r="H42" s="51">
        <v>10338.75</v>
      </c>
      <c r="I42" s="33" t="s">
        <v>35</v>
      </c>
      <c r="J42" s="36">
        <v>0</v>
      </c>
      <c r="K42" s="36">
        <v>237791.25</v>
      </c>
      <c r="L42" s="33" t="s">
        <v>119</v>
      </c>
      <c r="M42" s="32" t="s">
        <v>35</v>
      </c>
    </row>
    <row r="43" spans="1:13" ht="111.75" customHeight="1" x14ac:dyDescent="0.25">
      <c r="A43" s="8" t="s">
        <v>125</v>
      </c>
      <c r="B43" s="8" t="s">
        <v>126</v>
      </c>
      <c r="C43" s="6" t="s">
        <v>88</v>
      </c>
      <c r="D43" s="34">
        <v>40178</v>
      </c>
      <c r="E43" s="34">
        <v>40542</v>
      </c>
      <c r="F43" s="34">
        <v>41182</v>
      </c>
      <c r="G43" s="51">
        <v>336375</v>
      </c>
      <c r="H43" s="51">
        <v>14625</v>
      </c>
      <c r="I43" s="33" t="s">
        <v>35</v>
      </c>
      <c r="J43" s="36">
        <v>0</v>
      </c>
      <c r="K43" s="36">
        <v>336375</v>
      </c>
      <c r="L43" s="33" t="s">
        <v>119</v>
      </c>
      <c r="M43" s="32" t="s">
        <v>35</v>
      </c>
    </row>
    <row r="44" spans="1:13" ht="90" customHeight="1" x14ac:dyDescent="0.25">
      <c r="A44" s="8" t="s">
        <v>159</v>
      </c>
      <c r="B44" s="8" t="s">
        <v>160</v>
      </c>
      <c r="C44" s="6" t="s">
        <v>161</v>
      </c>
      <c r="D44" s="34">
        <v>40178</v>
      </c>
      <c r="E44" s="34">
        <v>41213</v>
      </c>
      <c r="F44" s="34" t="s">
        <v>35</v>
      </c>
      <c r="G44" s="51">
        <v>500000</v>
      </c>
      <c r="H44" s="51">
        <v>26010.62</v>
      </c>
      <c r="I44" s="33" t="s">
        <v>35</v>
      </c>
      <c r="J44" s="36">
        <v>0</v>
      </c>
      <c r="K44" s="36">
        <v>353271.02</v>
      </c>
      <c r="L44" s="33" t="s">
        <v>158</v>
      </c>
      <c r="M44" s="32" t="s">
        <v>35</v>
      </c>
    </row>
    <row r="45" spans="1:13" ht="61.5" customHeight="1" x14ac:dyDescent="0.25">
      <c r="A45" s="8" t="s">
        <v>162</v>
      </c>
      <c r="B45" s="8" t="s">
        <v>163</v>
      </c>
      <c r="C45" s="6" t="s">
        <v>161</v>
      </c>
      <c r="D45" s="34">
        <v>40178</v>
      </c>
      <c r="E45" s="34">
        <v>41391</v>
      </c>
      <c r="F45" s="34" t="s">
        <v>35</v>
      </c>
      <c r="G45" s="48">
        <v>597856.18999999994</v>
      </c>
      <c r="H45" s="49">
        <v>25000</v>
      </c>
      <c r="I45" s="47" t="s">
        <v>35</v>
      </c>
      <c r="J45" s="36">
        <v>0</v>
      </c>
      <c r="K45" s="36">
        <v>597856.18999999994</v>
      </c>
      <c r="L45" s="33" t="s">
        <v>158</v>
      </c>
      <c r="M45" s="32" t="s">
        <v>35</v>
      </c>
    </row>
    <row r="46" spans="1:13" ht="45" customHeight="1" x14ac:dyDescent="0.25">
      <c r="A46" s="8" t="s">
        <v>31</v>
      </c>
      <c r="B46" s="6" t="s">
        <v>36</v>
      </c>
      <c r="C46" s="8" t="s">
        <v>23</v>
      </c>
      <c r="D46" s="34">
        <v>40399</v>
      </c>
      <c r="E46" s="34">
        <v>41151</v>
      </c>
      <c r="F46" s="34">
        <v>41274</v>
      </c>
      <c r="G46" s="1">
        <v>243750</v>
      </c>
      <c r="H46" s="1">
        <v>10156.25</v>
      </c>
      <c r="I46" s="33" t="s">
        <v>35</v>
      </c>
      <c r="J46" s="36">
        <v>195000</v>
      </c>
      <c r="K46" s="36">
        <v>243750</v>
      </c>
      <c r="L46" s="33" t="s">
        <v>57</v>
      </c>
      <c r="M46" s="32" t="s">
        <v>35</v>
      </c>
    </row>
    <row r="47" spans="1:13" ht="39" customHeight="1" x14ac:dyDescent="0.25">
      <c r="A47" s="8" t="s">
        <v>37</v>
      </c>
      <c r="B47" s="8" t="s">
        <v>38</v>
      </c>
      <c r="C47" s="8" t="s">
        <v>23</v>
      </c>
      <c r="D47" s="34">
        <v>40399</v>
      </c>
      <c r="E47" s="34">
        <v>41151</v>
      </c>
      <c r="F47" s="34">
        <v>41333</v>
      </c>
      <c r="G47" s="1">
        <v>224250</v>
      </c>
      <c r="H47" s="1">
        <v>9343.75</v>
      </c>
      <c r="I47" s="33" t="s">
        <v>35</v>
      </c>
      <c r="J47" s="50">
        <v>183615.9</v>
      </c>
      <c r="K47" s="36">
        <v>183615.9</v>
      </c>
      <c r="L47" s="33" t="s">
        <v>57</v>
      </c>
      <c r="M47" s="32" t="s">
        <v>35</v>
      </c>
    </row>
    <row r="48" spans="1:13" ht="28.5" customHeight="1" x14ac:dyDescent="0.25">
      <c r="A48" s="8" t="s">
        <v>39</v>
      </c>
      <c r="B48" s="8" t="s">
        <v>40</v>
      </c>
      <c r="C48" s="8" t="s">
        <v>41</v>
      </c>
      <c r="D48" s="34">
        <v>40353</v>
      </c>
      <c r="E48" s="34">
        <v>41244</v>
      </c>
      <c r="F48" s="33" t="s">
        <v>35</v>
      </c>
      <c r="G48" s="1">
        <v>850000</v>
      </c>
      <c r="H48" s="1">
        <v>35842.379999999997</v>
      </c>
      <c r="I48" s="33" t="s">
        <v>35</v>
      </c>
      <c r="J48" s="36">
        <v>500000</v>
      </c>
      <c r="K48" s="36">
        <v>350000</v>
      </c>
      <c r="L48" s="33" t="s">
        <v>57</v>
      </c>
      <c r="M48" s="32" t="s">
        <v>35</v>
      </c>
    </row>
    <row r="49" spans="1:13" ht="30" customHeight="1" x14ac:dyDescent="0.25">
      <c r="A49" s="8" t="s">
        <v>42</v>
      </c>
      <c r="B49" s="8" t="s">
        <v>43</v>
      </c>
      <c r="C49" s="8" t="s">
        <v>41</v>
      </c>
      <c r="D49" s="34">
        <v>40353</v>
      </c>
      <c r="E49" s="34">
        <v>41161</v>
      </c>
      <c r="F49" s="33" t="s">
        <v>35</v>
      </c>
      <c r="G49" s="1">
        <v>250000</v>
      </c>
      <c r="H49" s="1">
        <v>10416.629999999999</v>
      </c>
      <c r="I49" s="33" t="s">
        <v>35</v>
      </c>
      <c r="J49" s="36">
        <v>0</v>
      </c>
      <c r="K49" s="36">
        <v>250000</v>
      </c>
      <c r="L49" s="33" t="s">
        <v>57</v>
      </c>
      <c r="M49" s="32" t="s">
        <v>35</v>
      </c>
    </row>
    <row r="50" spans="1:13" ht="33.75" customHeight="1" x14ac:dyDescent="0.25">
      <c r="A50" s="8" t="s">
        <v>44</v>
      </c>
      <c r="B50" s="8" t="s">
        <v>45</v>
      </c>
      <c r="C50" s="8" t="s">
        <v>41</v>
      </c>
      <c r="D50" s="34">
        <v>40357</v>
      </c>
      <c r="E50" s="34">
        <v>41159</v>
      </c>
      <c r="F50" s="33" t="s">
        <v>35</v>
      </c>
      <c r="G50" s="1">
        <v>100000</v>
      </c>
      <c r="H50" s="1">
        <v>4166.68</v>
      </c>
      <c r="I50" s="33" t="s">
        <v>35</v>
      </c>
      <c r="J50" s="36">
        <v>0</v>
      </c>
      <c r="K50" s="36">
        <v>100000</v>
      </c>
      <c r="L50" s="33" t="s">
        <v>57</v>
      </c>
      <c r="M50" s="32" t="s">
        <v>35</v>
      </c>
    </row>
    <row r="51" spans="1:13" ht="34.5" customHeight="1" x14ac:dyDescent="0.25">
      <c r="A51" s="8" t="s">
        <v>46</v>
      </c>
      <c r="B51" s="8" t="s">
        <v>47</v>
      </c>
      <c r="C51" s="8" t="s">
        <v>41</v>
      </c>
      <c r="D51" s="34">
        <v>40357</v>
      </c>
      <c r="E51" s="34">
        <v>41242</v>
      </c>
      <c r="F51" s="33" t="s">
        <v>35</v>
      </c>
      <c r="G51" s="1">
        <v>100000</v>
      </c>
      <c r="H51" s="1">
        <v>4166.67</v>
      </c>
      <c r="I51" s="33" t="s">
        <v>35</v>
      </c>
      <c r="J51" s="36">
        <v>0</v>
      </c>
      <c r="K51" s="36">
        <v>100000</v>
      </c>
      <c r="L51" s="33" t="s">
        <v>57</v>
      </c>
      <c r="M51" s="32" t="s">
        <v>35</v>
      </c>
    </row>
    <row r="52" spans="1:13" ht="42" customHeight="1" x14ac:dyDescent="0.25">
      <c r="A52" s="8" t="s">
        <v>48</v>
      </c>
      <c r="B52" s="8" t="s">
        <v>49</v>
      </c>
      <c r="C52" s="8" t="s">
        <v>41</v>
      </c>
      <c r="D52" s="34">
        <v>40357</v>
      </c>
      <c r="E52" s="34">
        <v>41242</v>
      </c>
      <c r="F52" s="33" t="s">
        <v>35</v>
      </c>
      <c r="G52" s="51">
        <v>400000</v>
      </c>
      <c r="H52" s="51">
        <v>16666.669999999998</v>
      </c>
      <c r="I52" s="33" t="s">
        <v>35</v>
      </c>
      <c r="J52" s="36">
        <v>0</v>
      </c>
      <c r="K52" s="36">
        <v>400000</v>
      </c>
      <c r="L52" s="33" t="s">
        <v>57</v>
      </c>
      <c r="M52" s="32" t="s">
        <v>35</v>
      </c>
    </row>
    <row r="53" spans="1:13" ht="33.75" customHeight="1" x14ac:dyDescent="0.25">
      <c r="A53" s="8" t="s">
        <v>50</v>
      </c>
      <c r="B53" s="8" t="s">
        <v>51</v>
      </c>
      <c r="C53" s="8" t="s">
        <v>41</v>
      </c>
      <c r="D53" s="34">
        <v>40357</v>
      </c>
      <c r="E53" s="34">
        <v>41337</v>
      </c>
      <c r="F53" s="33" t="s">
        <v>35</v>
      </c>
      <c r="G53" s="1">
        <v>1000000</v>
      </c>
      <c r="H53" s="1">
        <v>41666.67</v>
      </c>
      <c r="I53" s="33" t="s">
        <v>35</v>
      </c>
      <c r="J53" s="36">
        <v>1000000</v>
      </c>
      <c r="K53" s="36">
        <v>1000000</v>
      </c>
      <c r="L53" s="33" t="s">
        <v>57</v>
      </c>
      <c r="M53" s="32" t="s">
        <v>35</v>
      </c>
    </row>
    <row r="54" spans="1:13" ht="52.5" customHeight="1" x14ac:dyDescent="0.25">
      <c r="A54" s="4" t="s">
        <v>74</v>
      </c>
      <c r="B54" s="4" t="s">
        <v>73</v>
      </c>
      <c r="C54" s="4" t="s">
        <v>69</v>
      </c>
      <c r="D54" s="5">
        <v>40203</v>
      </c>
      <c r="E54" s="5">
        <v>40658</v>
      </c>
      <c r="F54" s="34">
        <v>41638</v>
      </c>
      <c r="G54" s="1">
        <v>586498.98</v>
      </c>
      <c r="H54" s="1">
        <v>0</v>
      </c>
      <c r="I54" s="2" t="s">
        <v>35</v>
      </c>
      <c r="J54" s="36">
        <v>0</v>
      </c>
      <c r="K54" s="3">
        <v>390999.32</v>
      </c>
      <c r="L54" s="2" t="s">
        <v>63</v>
      </c>
      <c r="M54" s="7" t="s">
        <v>35</v>
      </c>
    </row>
    <row r="55" spans="1:13" ht="33.75" customHeight="1" x14ac:dyDescent="0.25">
      <c r="A55" s="8" t="s">
        <v>75</v>
      </c>
      <c r="B55" s="8" t="s">
        <v>76</v>
      </c>
      <c r="C55" s="8" t="s">
        <v>41</v>
      </c>
      <c r="D55" s="34">
        <v>40357</v>
      </c>
      <c r="E55" s="34">
        <v>41161</v>
      </c>
      <c r="F55" s="33" t="s">
        <v>35</v>
      </c>
      <c r="G55" s="1">
        <v>148000</v>
      </c>
      <c r="H55" s="1">
        <v>6666.67</v>
      </c>
      <c r="I55" s="33" t="s">
        <v>35</v>
      </c>
      <c r="J55" s="36">
        <v>0</v>
      </c>
      <c r="K55" s="36">
        <v>148000</v>
      </c>
      <c r="L55" s="33" t="s">
        <v>63</v>
      </c>
      <c r="M55" s="32" t="s">
        <v>35</v>
      </c>
    </row>
    <row r="56" spans="1:13" ht="54" customHeight="1" x14ac:dyDescent="0.25">
      <c r="A56" s="8" t="s">
        <v>100</v>
      </c>
      <c r="B56" s="8" t="s">
        <v>101</v>
      </c>
      <c r="C56" s="6" t="s">
        <v>99</v>
      </c>
      <c r="D56" s="34">
        <v>40360</v>
      </c>
      <c r="E56" s="34">
        <v>40908</v>
      </c>
      <c r="F56" s="34">
        <v>41274</v>
      </c>
      <c r="G56" s="1">
        <v>250000</v>
      </c>
      <c r="H56" s="1">
        <v>10857</v>
      </c>
      <c r="I56" s="33" t="s">
        <v>35</v>
      </c>
      <c r="J56" s="36">
        <v>0</v>
      </c>
      <c r="K56" s="36">
        <v>250000</v>
      </c>
      <c r="L56" s="33" t="s">
        <v>84</v>
      </c>
      <c r="M56" s="32" t="s">
        <v>35</v>
      </c>
    </row>
    <row r="57" spans="1:13" ht="59.25" customHeight="1" x14ac:dyDescent="0.25">
      <c r="A57" s="8" t="s">
        <v>104</v>
      </c>
      <c r="B57" s="8" t="s">
        <v>105</v>
      </c>
      <c r="C57" s="6" t="s">
        <v>106</v>
      </c>
      <c r="D57" s="34">
        <v>40543</v>
      </c>
      <c r="E57" s="34">
        <v>40908</v>
      </c>
      <c r="F57" s="34">
        <v>41274</v>
      </c>
      <c r="G57" s="1">
        <v>499997.81</v>
      </c>
      <c r="H57" s="1">
        <v>20850</v>
      </c>
      <c r="I57" s="33" t="s">
        <v>35</v>
      </c>
      <c r="J57" s="36">
        <v>0</v>
      </c>
      <c r="K57" s="36">
        <v>499997.81</v>
      </c>
      <c r="L57" s="33" t="s">
        <v>84</v>
      </c>
      <c r="M57" s="32" t="s">
        <v>35</v>
      </c>
    </row>
    <row r="58" spans="1:13" ht="46.5" customHeight="1" x14ac:dyDescent="0.25">
      <c r="A58" s="8" t="s">
        <v>109</v>
      </c>
      <c r="B58" s="8" t="s">
        <v>110</v>
      </c>
      <c r="C58" s="6" t="s">
        <v>41</v>
      </c>
      <c r="D58" s="34">
        <v>40353</v>
      </c>
      <c r="E58" s="34">
        <v>41337</v>
      </c>
      <c r="F58" s="34" t="s">
        <v>35</v>
      </c>
      <c r="G58" s="52">
        <v>2000000</v>
      </c>
      <c r="H58" s="52">
        <v>83500</v>
      </c>
      <c r="I58" s="33" t="s">
        <v>35</v>
      </c>
      <c r="J58" s="36">
        <v>2000000</v>
      </c>
      <c r="K58" s="36">
        <v>0</v>
      </c>
      <c r="L58" s="33" t="s">
        <v>84</v>
      </c>
      <c r="M58" s="32" t="s">
        <v>35</v>
      </c>
    </row>
    <row r="59" spans="1:13" ht="70.5" customHeight="1" x14ac:dyDescent="0.25">
      <c r="A59" s="8" t="s">
        <v>120</v>
      </c>
      <c r="B59" s="8" t="s">
        <v>121</v>
      </c>
      <c r="C59" s="6" t="s">
        <v>122</v>
      </c>
      <c r="D59" s="34">
        <v>40343</v>
      </c>
      <c r="E59" s="34">
        <v>40891</v>
      </c>
      <c r="F59" s="34">
        <v>41310</v>
      </c>
      <c r="G59" s="52">
        <v>246000</v>
      </c>
      <c r="H59" s="52">
        <v>11000</v>
      </c>
      <c r="I59" s="12" t="s">
        <v>35</v>
      </c>
      <c r="J59" s="36">
        <v>0</v>
      </c>
      <c r="K59" s="36">
        <v>246000</v>
      </c>
      <c r="L59" s="33" t="s">
        <v>119</v>
      </c>
      <c r="M59" s="32" t="s">
        <v>35</v>
      </c>
    </row>
    <row r="60" spans="1:13" ht="66" customHeight="1" x14ac:dyDescent="0.25">
      <c r="A60" s="6" t="s">
        <v>151</v>
      </c>
      <c r="B60" s="6" t="s">
        <v>152</v>
      </c>
      <c r="C60" s="6" t="s">
        <v>23</v>
      </c>
      <c r="D60" s="38">
        <v>40360</v>
      </c>
      <c r="E60" s="38">
        <v>41094</v>
      </c>
      <c r="F60" s="38">
        <v>41274</v>
      </c>
      <c r="G60" s="53">
        <v>647479.30000000005</v>
      </c>
      <c r="H60" s="53">
        <v>58070</v>
      </c>
      <c r="I60" s="37" t="s">
        <v>35</v>
      </c>
      <c r="J60" s="36">
        <v>0</v>
      </c>
      <c r="K60" s="36">
        <v>647479.30000000005</v>
      </c>
      <c r="L60" s="37" t="s">
        <v>153</v>
      </c>
      <c r="M60" s="32" t="s">
        <v>35</v>
      </c>
    </row>
    <row r="61" spans="1:13" ht="66" customHeight="1" x14ac:dyDescent="0.25">
      <c r="A61" s="6" t="s">
        <v>164</v>
      </c>
      <c r="B61" s="6" t="s">
        <v>165</v>
      </c>
      <c r="C61" s="6" t="s">
        <v>99</v>
      </c>
      <c r="D61" s="38">
        <v>40360</v>
      </c>
      <c r="E61" s="38">
        <v>40908</v>
      </c>
      <c r="F61" s="38">
        <v>41274</v>
      </c>
      <c r="G61" s="48">
        <v>200000</v>
      </c>
      <c r="H61" s="49">
        <v>8333.33</v>
      </c>
      <c r="I61" s="37" t="s">
        <v>35</v>
      </c>
      <c r="J61" s="39">
        <v>0</v>
      </c>
      <c r="K61" s="39">
        <v>200000</v>
      </c>
      <c r="L61" s="37" t="s">
        <v>158</v>
      </c>
      <c r="M61" s="32" t="s">
        <v>35</v>
      </c>
    </row>
    <row r="62" spans="1:13" ht="66" customHeight="1" x14ac:dyDescent="0.25">
      <c r="A62" s="6" t="s">
        <v>170</v>
      </c>
      <c r="B62" s="6" t="s">
        <v>171</v>
      </c>
      <c r="C62" s="6" t="s">
        <v>168</v>
      </c>
      <c r="D62" s="38">
        <v>40540</v>
      </c>
      <c r="E62" s="38">
        <v>41259</v>
      </c>
      <c r="F62" s="38" t="s">
        <v>35</v>
      </c>
      <c r="G62" s="48">
        <v>946518.09</v>
      </c>
      <c r="H62" s="49">
        <v>9465.18</v>
      </c>
      <c r="I62" s="37" t="s">
        <v>35</v>
      </c>
      <c r="J62" s="54">
        <v>477991.63</v>
      </c>
      <c r="K62" s="49">
        <v>946518.09</v>
      </c>
      <c r="L62" s="37" t="s">
        <v>169</v>
      </c>
      <c r="M62" s="32" t="s">
        <v>35</v>
      </c>
    </row>
    <row r="63" spans="1:13" ht="55.5" customHeight="1" x14ac:dyDescent="0.25">
      <c r="A63" s="6" t="s">
        <v>172</v>
      </c>
      <c r="B63" s="6" t="s">
        <v>173</v>
      </c>
      <c r="C63" s="6" t="s">
        <v>168</v>
      </c>
      <c r="D63" s="38">
        <v>40539</v>
      </c>
      <c r="E63" s="38">
        <v>40977</v>
      </c>
      <c r="F63" s="38">
        <v>41157</v>
      </c>
      <c r="G63" s="48">
        <v>200561.84</v>
      </c>
      <c r="H63" s="49">
        <v>2025.88</v>
      </c>
      <c r="I63" s="37" t="s">
        <v>35</v>
      </c>
      <c r="J63" s="39">
        <v>0</v>
      </c>
      <c r="K63" s="54">
        <v>200561.84</v>
      </c>
      <c r="L63" s="37" t="s">
        <v>169</v>
      </c>
      <c r="M63" s="32" t="s">
        <v>35</v>
      </c>
    </row>
    <row r="64" spans="1:13" ht="81" customHeight="1" x14ac:dyDescent="0.25">
      <c r="A64" s="6" t="s">
        <v>184</v>
      </c>
      <c r="B64" s="6" t="s">
        <v>185</v>
      </c>
      <c r="C64" s="6" t="s">
        <v>13</v>
      </c>
      <c r="D64" s="38">
        <v>40536</v>
      </c>
      <c r="E64" s="38">
        <v>41305</v>
      </c>
      <c r="F64" s="38" t="s">
        <v>35</v>
      </c>
      <c r="G64" s="52">
        <v>1482100</v>
      </c>
      <c r="H64" s="52">
        <v>77900</v>
      </c>
      <c r="I64" s="55" t="s">
        <v>35</v>
      </c>
      <c r="J64" s="39">
        <v>0</v>
      </c>
      <c r="K64" s="39">
        <v>0</v>
      </c>
      <c r="L64" s="37" t="s">
        <v>181</v>
      </c>
      <c r="M64" s="37" t="s">
        <v>207</v>
      </c>
    </row>
    <row r="65" spans="1:13" ht="24" customHeight="1" x14ac:dyDescent="0.25">
      <c r="A65" s="87" t="s">
        <v>58</v>
      </c>
      <c r="B65" s="87" t="s">
        <v>59</v>
      </c>
      <c r="C65" s="87" t="s">
        <v>60</v>
      </c>
      <c r="D65" s="90">
        <v>40694</v>
      </c>
      <c r="E65" s="90">
        <v>41161</v>
      </c>
      <c r="F65" s="105" t="s">
        <v>35</v>
      </c>
      <c r="G65" s="93">
        <v>221119.91</v>
      </c>
      <c r="H65" s="99">
        <v>0</v>
      </c>
      <c r="I65" s="47" t="s">
        <v>2</v>
      </c>
      <c r="J65" s="102">
        <v>0</v>
      </c>
      <c r="K65" s="117">
        <v>250455.72</v>
      </c>
      <c r="L65" s="105" t="s">
        <v>57</v>
      </c>
      <c r="M65" s="131" t="s">
        <v>35</v>
      </c>
    </row>
    <row r="66" spans="1:13" ht="34.5" customHeight="1" x14ac:dyDescent="0.25">
      <c r="A66" s="89"/>
      <c r="B66" s="89"/>
      <c r="C66" s="89"/>
      <c r="D66" s="92"/>
      <c r="E66" s="92"/>
      <c r="F66" s="107"/>
      <c r="G66" s="95"/>
      <c r="H66" s="101"/>
      <c r="I66" s="56">
        <v>29335.81</v>
      </c>
      <c r="J66" s="104"/>
      <c r="K66" s="118"/>
      <c r="L66" s="107"/>
      <c r="M66" s="132"/>
    </row>
    <row r="67" spans="1:13" ht="47.25" customHeight="1" x14ac:dyDescent="0.25">
      <c r="A67" s="8" t="s">
        <v>205</v>
      </c>
      <c r="B67" s="8" t="s">
        <v>52</v>
      </c>
      <c r="C67" s="8" t="s">
        <v>13</v>
      </c>
      <c r="D67" s="34">
        <v>40781</v>
      </c>
      <c r="E67" s="34">
        <v>41485</v>
      </c>
      <c r="F67" s="33" t="s">
        <v>35</v>
      </c>
      <c r="G67" s="1">
        <v>15000000</v>
      </c>
      <c r="H67" s="1">
        <v>1247447.3600000001</v>
      </c>
      <c r="I67" s="45" t="s">
        <v>35</v>
      </c>
      <c r="J67" s="36">
        <v>1826125.93</v>
      </c>
      <c r="K67" s="36">
        <v>1826125.93</v>
      </c>
      <c r="L67" s="33" t="s">
        <v>57</v>
      </c>
      <c r="M67" s="32" t="s">
        <v>35</v>
      </c>
    </row>
    <row r="68" spans="1:13" ht="39.75" customHeight="1" x14ac:dyDescent="0.25">
      <c r="A68" s="8" t="s">
        <v>204</v>
      </c>
      <c r="B68" s="8" t="s">
        <v>53</v>
      </c>
      <c r="C68" s="8" t="s">
        <v>13</v>
      </c>
      <c r="D68" s="34">
        <v>40753</v>
      </c>
      <c r="E68" s="34">
        <v>41485</v>
      </c>
      <c r="F68" s="33" t="s">
        <v>35</v>
      </c>
      <c r="G68" s="1">
        <v>16170000</v>
      </c>
      <c r="H68" s="1">
        <v>61876.15</v>
      </c>
      <c r="I68" s="33" t="s">
        <v>35</v>
      </c>
      <c r="J68" s="36">
        <v>3172515.07</v>
      </c>
      <c r="K68" s="36">
        <v>3172515.07</v>
      </c>
      <c r="L68" s="33" t="s">
        <v>57</v>
      </c>
      <c r="M68" s="32" t="s">
        <v>35</v>
      </c>
    </row>
    <row r="69" spans="1:13" ht="47.25" customHeight="1" x14ac:dyDescent="0.25">
      <c r="A69" s="8" t="s">
        <v>203</v>
      </c>
      <c r="B69" s="8" t="s">
        <v>54</v>
      </c>
      <c r="C69" s="8" t="s">
        <v>13</v>
      </c>
      <c r="D69" s="34">
        <v>40765</v>
      </c>
      <c r="E69" s="34">
        <v>41485</v>
      </c>
      <c r="F69" s="33" t="s">
        <v>35</v>
      </c>
      <c r="G69" s="1">
        <v>7120000</v>
      </c>
      <c r="H69" s="1">
        <v>379283.46</v>
      </c>
      <c r="I69" s="33" t="s">
        <v>35</v>
      </c>
      <c r="J69" s="36">
        <v>1179365.81</v>
      </c>
      <c r="K69" s="36">
        <v>1179365.81</v>
      </c>
      <c r="L69" s="33" t="s">
        <v>57</v>
      </c>
      <c r="M69" s="32" t="s">
        <v>35</v>
      </c>
    </row>
    <row r="70" spans="1:13" ht="45" customHeight="1" x14ac:dyDescent="0.25">
      <c r="A70" s="8" t="s">
        <v>202</v>
      </c>
      <c r="B70" s="8" t="s">
        <v>55</v>
      </c>
      <c r="C70" s="8" t="s">
        <v>13</v>
      </c>
      <c r="D70" s="34">
        <v>40753</v>
      </c>
      <c r="E70" s="34">
        <v>41485</v>
      </c>
      <c r="F70" s="33" t="s">
        <v>35</v>
      </c>
      <c r="G70" s="1">
        <v>12210000</v>
      </c>
      <c r="H70" s="1">
        <v>47737.41</v>
      </c>
      <c r="I70" s="33" t="s">
        <v>35</v>
      </c>
      <c r="J70" s="36">
        <v>3439764.3</v>
      </c>
      <c r="K70" s="36">
        <v>3439764.3</v>
      </c>
      <c r="L70" s="33" t="s">
        <v>57</v>
      </c>
      <c r="M70" s="32" t="s">
        <v>35</v>
      </c>
    </row>
    <row r="71" spans="1:13" ht="103.5" customHeight="1" x14ac:dyDescent="0.25">
      <c r="A71" s="31" t="s">
        <v>127</v>
      </c>
      <c r="B71" s="8" t="s">
        <v>128</v>
      </c>
      <c r="C71" s="8" t="s">
        <v>129</v>
      </c>
      <c r="D71" s="34">
        <v>40906</v>
      </c>
      <c r="E71" s="34">
        <v>41608</v>
      </c>
      <c r="F71" s="33" t="s">
        <v>35</v>
      </c>
      <c r="G71" s="1">
        <v>476207</v>
      </c>
      <c r="H71" s="1">
        <v>20235.060000000001</v>
      </c>
      <c r="I71" s="33" t="s">
        <v>35</v>
      </c>
      <c r="J71" s="36">
        <v>238047</v>
      </c>
      <c r="K71" s="36">
        <v>238047</v>
      </c>
      <c r="L71" s="33" t="s">
        <v>119</v>
      </c>
      <c r="M71" s="32" t="s">
        <v>35</v>
      </c>
    </row>
    <row r="72" spans="1:13" ht="51" x14ac:dyDescent="0.25">
      <c r="A72" s="31" t="s">
        <v>132</v>
      </c>
      <c r="B72" s="57" t="s">
        <v>133</v>
      </c>
      <c r="C72" s="8" t="s">
        <v>83</v>
      </c>
      <c r="D72" s="34">
        <v>40896</v>
      </c>
      <c r="E72" s="34">
        <v>41669</v>
      </c>
      <c r="F72" s="33" t="s">
        <v>35</v>
      </c>
      <c r="G72" s="1">
        <v>975000</v>
      </c>
      <c r="H72" s="1">
        <v>40625</v>
      </c>
      <c r="I72" s="33" t="s">
        <v>35</v>
      </c>
      <c r="J72" s="36">
        <v>975000</v>
      </c>
      <c r="K72" s="36">
        <v>975000</v>
      </c>
      <c r="L72" s="33" t="s">
        <v>84</v>
      </c>
      <c r="M72" s="32" t="s">
        <v>35</v>
      </c>
    </row>
    <row r="73" spans="1:13" ht="38.25" customHeight="1" x14ac:dyDescent="0.25">
      <c r="A73" s="8" t="s">
        <v>134</v>
      </c>
      <c r="B73" s="8" t="s">
        <v>136</v>
      </c>
      <c r="C73" s="8" t="s">
        <v>135</v>
      </c>
      <c r="D73" s="34">
        <v>40884</v>
      </c>
      <c r="E73" s="34">
        <v>41973</v>
      </c>
      <c r="F73" s="33" t="s">
        <v>35</v>
      </c>
      <c r="G73" s="1">
        <v>1150000</v>
      </c>
      <c r="H73" s="1">
        <v>47916.67</v>
      </c>
      <c r="I73" s="33" t="s">
        <v>35</v>
      </c>
      <c r="J73" s="36">
        <v>0</v>
      </c>
      <c r="K73" s="36">
        <v>0</v>
      </c>
      <c r="L73" s="33" t="s">
        <v>57</v>
      </c>
      <c r="M73" s="32" t="s">
        <v>35</v>
      </c>
    </row>
    <row r="74" spans="1:13" ht="39.75" customHeight="1" x14ac:dyDescent="0.25">
      <c r="A74" s="8" t="s">
        <v>137</v>
      </c>
      <c r="B74" s="8" t="s">
        <v>139</v>
      </c>
      <c r="C74" s="8" t="s">
        <v>138</v>
      </c>
      <c r="D74" s="34">
        <v>40908</v>
      </c>
      <c r="E74" s="34">
        <v>41654</v>
      </c>
      <c r="F74" s="33" t="s">
        <v>35</v>
      </c>
      <c r="G74" s="1">
        <v>2700000</v>
      </c>
      <c r="H74" s="1">
        <v>112500</v>
      </c>
      <c r="I74" s="33" t="s">
        <v>35</v>
      </c>
      <c r="J74" s="36">
        <v>0</v>
      </c>
      <c r="K74" s="36">
        <v>0</v>
      </c>
      <c r="L74" s="33" t="s">
        <v>57</v>
      </c>
      <c r="M74" s="8" t="s">
        <v>210</v>
      </c>
    </row>
    <row r="75" spans="1:13" ht="36" customHeight="1" x14ac:dyDescent="0.25">
      <c r="A75" s="8" t="s">
        <v>140</v>
      </c>
      <c r="B75" s="8" t="s">
        <v>141</v>
      </c>
      <c r="C75" s="8" t="s">
        <v>13</v>
      </c>
      <c r="D75" s="34">
        <v>40907</v>
      </c>
      <c r="E75" s="34">
        <v>42003</v>
      </c>
      <c r="F75" s="33" t="s">
        <v>35</v>
      </c>
      <c r="G75" s="1">
        <v>690900</v>
      </c>
      <c r="H75" s="1">
        <f>G75*0.04/0.96</f>
        <v>28787.5</v>
      </c>
      <c r="I75" s="33" t="s">
        <v>35</v>
      </c>
      <c r="J75" s="36">
        <v>0</v>
      </c>
      <c r="K75" s="36">
        <v>0</v>
      </c>
      <c r="L75" s="33" t="s">
        <v>57</v>
      </c>
      <c r="M75" s="32" t="s">
        <v>35</v>
      </c>
    </row>
    <row r="76" spans="1:13" ht="58.5" customHeight="1" x14ac:dyDescent="0.25">
      <c r="A76" s="8" t="s">
        <v>142</v>
      </c>
      <c r="B76" s="8" t="s">
        <v>143</v>
      </c>
      <c r="C76" s="8" t="s">
        <v>113</v>
      </c>
      <c r="D76" s="34">
        <v>40907</v>
      </c>
      <c r="E76" s="34">
        <v>41820</v>
      </c>
      <c r="F76" s="33" t="s">
        <v>35</v>
      </c>
      <c r="G76" s="1">
        <v>230000</v>
      </c>
      <c r="H76" s="1">
        <v>149346.6</v>
      </c>
      <c r="I76" s="33" t="s">
        <v>35</v>
      </c>
      <c r="J76" s="36">
        <v>0</v>
      </c>
      <c r="K76" s="36">
        <v>0</v>
      </c>
      <c r="L76" s="33" t="s">
        <v>114</v>
      </c>
      <c r="M76" s="32" t="s">
        <v>35</v>
      </c>
    </row>
    <row r="77" spans="1:13" ht="69" customHeight="1" x14ac:dyDescent="0.25">
      <c r="A77" s="8" t="s">
        <v>144</v>
      </c>
      <c r="B77" s="8" t="s">
        <v>145</v>
      </c>
      <c r="C77" s="8" t="s">
        <v>41</v>
      </c>
      <c r="D77" s="34">
        <v>40904</v>
      </c>
      <c r="E77" s="34">
        <v>41400</v>
      </c>
      <c r="F77" s="33" t="s">
        <v>35</v>
      </c>
      <c r="G77" s="1">
        <v>170000</v>
      </c>
      <c r="H77" s="1">
        <v>40000</v>
      </c>
      <c r="I77" s="33" t="s">
        <v>35</v>
      </c>
      <c r="J77" s="36">
        <v>170000</v>
      </c>
      <c r="K77" s="36">
        <v>170000</v>
      </c>
      <c r="L77" s="33" t="s">
        <v>114</v>
      </c>
      <c r="M77" s="32" t="s">
        <v>35</v>
      </c>
    </row>
    <row r="78" spans="1:13" ht="51" x14ac:dyDescent="0.25">
      <c r="A78" s="8" t="s">
        <v>146</v>
      </c>
      <c r="B78" s="8" t="s">
        <v>147</v>
      </c>
      <c r="C78" s="8" t="s">
        <v>23</v>
      </c>
      <c r="D78" s="34">
        <v>40907</v>
      </c>
      <c r="E78" s="34">
        <v>41608</v>
      </c>
      <c r="F78" s="33" t="s">
        <v>35</v>
      </c>
      <c r="G78" s="1">
        <v>387189.96</v>
      </c>
      <c r="H78" s="1">
        <v>16132.92</v>
      </c>
      <c r="I78" s="33" t="s">
        <v>35</v>
      </c>
      <c r="J78" s="36">
        <v>0</v>
      </c>
      <c r="K78" s="36">
        <v>0</v>
      </c>
      <c r="L78" s="33" t="s">
        <v>63</v>
      </c>
      <c r="M78" s="32" t="s">
        <v>35</v>
      </c>
    </row>
    <row r="79" spans="1:13" ht="84" customHeight="1" x14ac:dyDescent="0.25">
      <c r="A79" s="8" t="s">
        <v>148</v>
      </c>
      <c r="B79" s="8" t="s">
        <v>149</v>
      </c>
      <c r="C79" s="8" t="s">
        <v>150</v>
      </c>
      <c r="D79" s="34">
        <v>40896</v>
      </c>
      <c r="E79" s="34">
        <v>41624</v>
      </c>
      <c r="F79" s="33" t="s">
        <v>35</v>
      </c>
      <c r="G79" s="1">
        <v>120000</v>
      </c>
      <c r="H79" s="1">
        <v>5000</v>
      </c>
      <c r="I79" s="33" t="s">
        <v>35</v>
      </c>
      <c r="J79" s="36">
        <v>120000</v>
      </c>
      <c r="K79" s="36">
        <v>0</v>
      </c>
      <c r="L79" s="33" t="s">
        <v>63</v>
      </c>
      <c r="M79" s="32" t="s">
        <v>35</v>
      </c>
    </row>
    <row r="80" spans="1:13" ht="63.75" x14ac:dyDescent="0.25">
      <c r="A80" s="8" t="s">
        <v>154</v>
      </c>
      <c r="B80" s="8" t="s">
        <v>155</v>
      </c>
      <c r="C80" s="8" t="s">
        <v>156</v>
      </c>
      <c r="D80" s="34">
        <v>40904</v>
      </c>
      <c r="E80" s="34">
        <v>41270</v>
      </c>
      <c r="F80" s="34">
        <v>41391</v>
      </c>
      <c r="G80" s="1">
        <v>177575.33</v>
      </c>
      <c r="H80" s="1">
        <v>7399.62</v>
      </c>
      <c r="I80" s="33" t="s">
        <v>35</v>
      </c>
      <c r="J80" s="36">
        <v>0</v>
      </c>
      <c r="K80" s="36">
        <v>177575.33</v>
      </c>
      <c r="L80" s="33" t="s">
        <v>157</v>
      </c>
      <c r="M80" s="32" t="s">
        <v>35</v>
      </c>
    </row>
    <row r="81" spans="1:13" ht="15" customHeight="1" x14ac:dyDescent="0.25">
      <c r="A81" s="84" t="s">
        <v>191</v>
      </c>
      <c r="B81" s="87" t="s">
        <v>192</v>
      </c>
      <c r="C81" s="87" t="s">
        <v>193</v>
      </c>
      <c r="D81" s="90">
        <v>40868</v>
      </c>
      <c r="E81" s="90">
        <v>40958</v>
      </c>
      <c r="F81" s="90">
        <v>41251</v>
      </c>
      <c r="G81" s="93">
        <v>200000</v>
      </c>
      <c r="H81" s="99">
        <v>96416</v>
      </c>
      <c r="I81" s="47" t="s">
        <v>2</v>
      </c>
      <c r="J81" s="102">
        <v>0</v>
      </c>
      <c r="K81" s="102">
        <v>200000</v>
      </c>
      <c r="L81" s="105" t="s">
        <v>195</v>
      </c>
      <c r="M81" s="105" t="s">
        <v>35</v>
      </c>
    </row>
    <row r="82" spans="1:13" ht="47.25" customHeight="1" x14ac:dyDescent="0.25">
      <c r="A82" s="85"/>
      <c r="B82" s="88"/>
      <c r="C82" s="88"/>
      <c r="D82" s="91"/>
      <c r="E82" s="91"/>
      <c r="F82" s="91"/>
      <c r="G82" s="94"/>
      <c r="H82" s="100"/>
      <c r="I82" s="58">
        <v>300000</v>
      </c>
      <c r="J82" s="103"/>
      <c r="K82" s="103"/>
      <c r="L82" s="106"/>
      <c r="M82" s="106"/>
    </row>
    <row r="83" spans="1:13" ht="19.5" customHeight="1" x14ac:dyDescent="0.25">
      <c r="A83" s="85"/>
      <c r="B83" s="88"/>
      <c r="C83" s="88"/>
      <c r="D83" s="91"/>
      <c r="E83" s="91"/>
      <c r="F83" s="91"/>
      <c r="G83" s="94"/>
      <c r="H83" s="100"/>
      <c r="I83" s="47" t="s">
        <v>194</v>
      </c>
      <c r="J83" s="103"/>
      <c r="K83" s="103"/>
      <c r="L83" s="106"/>
      <c r="M83" s="106"/>
    </row>
    <row r="84" spans="1:13" ht="38.25" customHeight="1" x14ac:dyDescent="0.25">
      <c r="A84" s="86"/>
      <c r="B84" s="89"/>
      <c r="C84" s="89"/>
      <c r="D84" s="92"/>
      <c r="E84" s="92"/>
      <c r="F84" s="92"/>
      <c r="G84" s="95"/>
      <c r="H84" s="101"/>
      <c r="I84" s="30">
        <v>30000</v>
      </c>
      <c r="J84" s="104"/>
      <c r="K84" s="104"/>
      <c r="L84" s="107"/>
      <c r="M84" s="107"/>
    </row>
    <row r="85" spans="1:13" ht="51" x14ac:dyDescent="0.25">
      <c r="A85" s="8" t="s">
        <v>201</v>
      </c>
      <c r="B85" s="8" t="s">
        <v>174</v>
      </c>
      <c r="C85" s="8" t="s">
        <v>168</v>
      </c>
      <c r="D85" s="34" t="s">
        <v>35</v>
      </c>
      <c r="E85" s="33" t="s">
        <v>35</v>
      </c>
      <c r="F85" s="33" t="s">
        <v>35</v>
      </c>
      <c r="G85" s="1">
        <v>995103.45</v>
      </c>
      <c r="H85" s="1">
        <v>128323.02</v>
      </c>
      <c r="I85" s="45" t="s">
        <v>35</v>
      </c>
      <c r="J85" s="1">
        <v>893268.98</v>
      </c>
      <c r="K85" s="36">
        <v>0</v>
      </c>
      <c r="L85" s="33" t="s">
        <v>169</v>
      </c>
      <c r="M85" s="32" t="s">
        <v>35</v>
      </c>
    </row>
    <row r="86" spans="1:13" ht="51" x14ac:dyDescent="0.25">
      <c r="A86" s="6" t="s">
        <v>212</v>
      </c>
      <c r="B86" s="6" t="s">
        <v>213</v>
      </c>
      <c r="C86" s="8" t="s">
        <v>168</v>
      </c>
      <c r="D86" s="34" t="s">
        <v>35</v>
      </c>
      <c r="E86" s="33" t="s">
        <v>35</v>
      </c>
      <c r="F86" s="33" t="s">
        <v>35</v>
      </c>
      <c r="G86" s="1">
        <v>14417046</v>
      </c>
      <c r="H86" s="1">
        <v>7723032.8300000001</v>
      </c>
      <c r="I86" s="45" t="s">
        <v>35</v>
      </c>
      <c r="J86" s="36">
        <v>2883409.2</v>
      </c>
      <c r="K86" s="36">
        <v>0</v>
      </c>
      <c r="L86" s="33" t="s">
        <v>169</v>
      </c>
      <c r="M86" s="32" t="s">
        <v>35</v>
      </c>
    </row>
    <row r="87" spans="1:13" ht="30.75" customHeight="1" x14ac:dyDescent="0.25">
      <c r="A87" s="8" t="s">
        <v>214</v>
      </c>
      <c r="B87" s="59" t="s">
        <v>215</v>
      </c>
      <c r="C87" s="8" t="s">
        <v>41</v>
      </c>
      <c r="D87" s="28">
        <v>41096</v>
      </c>
      <c r="E87" s="28">
        <v>41461</v>
      </c>
      <c r="F87" s="33" t="s">
        <v>35</v>
      </c>
      <c r="G87" s="49">
        <v>500000</v>
      </c>
      <c r="H87" s="60">
        <v>20833.330000000002</v>
      </c>
      <c r="I87" s="45" t="s">
        <v>35</v>
      </c>
      <c r="J87" s="36">
        <v>0</v>
      </c>
      <c r="K87" s="36">
        <v>0</v>
      </c>
      <c r="L87" s="33" t="s">
        <v>57</v>
      </c>
      <c r="M87" s="32" t="s">
        <v>35</v>
      </c>
    </row>
    <row r="88" spans="1:13" ht="38.25" x14ac:dyDescent="0.25">
      <c r="A88" s="8" t="s">
        <v>216</v>
      </c>
      <c r="B88" s="6" t="s">
        <v>220</v>
      </c>
      <c r="C88" s="59" t="s">
        <v>224</v>
      </c>
      <c r="D88" s="28">
        <v>41096</v>
      </c>
      <c r="E88" s="28">
        <v>41461</v>
      </c>
      <c r="F88" s="33" t="s">
        <v>35</v>
      </c>
      <c r="G88" s="49">
        <v>585000</v>
      </c>
      <c r="H88" s="49">
        <v>97740.88</v>
      </c>
      <c r="I88" s="45" t="s">
        <v>35</v>
      </c>
      <c r="J88" s="36">
        <v>0</v>
      </c>
      <c r="K88" s="36">
        <v>0</v>
      </c>
      <c r="L88" s="33" t="s">
        <v>63</v>
      </c>
      <c r="M88" s="32" t="s">
        <v>35</v>
      </c>
    </row>
    <row r="89" spans="1:13" ht="25.5" x14ac:dyDescent="0.25">
      <c r="A89" s="8" t="s">
        <v>217</v>
      </c>
      <c r="B89" s="6" t="s">
        <v>221</v>
      </c>
      <c r="C89" s="59" t="s">
        <v>224</v>
      </c>
      <c r="D89" s="28">
        <v>41096</v>
      </c>
      <c r="E89" s="28">
        <v>41461</v>
      </c>
      <c r="F89" s="33" t="s">
        <v>35</v>
      </c>
      <c r="G89" s="49">
        <v>165000</v>
      </c>
      <c r="H89" s="49">
        <v>6875</v>
      </c>
      <c r="I89" s="45" t="s">
        <v>35</v>
      </c>
      <c r="J89" s="36">
        <v>0</v>
      </c>
      <c r="K89" s="36">
        <v>0</v>
      </c>
      <c r="L89" s="33" t="s">
        <v>63</v>
      </c>
      <c r="M89" s="32" t="s">
        <v>35</v>
      </c>
    </row>
    <row r="90" spans="1:13" ht="25.5" x14ac:dyDescent="0.25">
      <c r="A90" s="6" t="s">
        <v>218</v>
      </c>
      <c r="B90" s="6" t="s">
        <v>222</v>
      </c>
      <c r="C90" s="8" t="s">
        <v>41</v>
      </c>
      <c r="D90" s="28">
        <v>41243</v>
      </c>
      <c r="E90" s="28">
        <v>41608</v>
      </c>
      <c r="F90" s="33" t="s">
        <v>35</v>
      </c>
      <c r="G90" s="49">
        <v>800000</v>
      </c>
      <c r="H90" s="11">
        <v>239282.23</v>
      </c>
      <c r="I90" s="45" t="s">
        <v>35</v>
      </c>
      <c r="J90" s="36">
        <v>0</v>
      </c>
      <c r="K90" s="36">
        <v>0</v>
      </c>
      <c r="L90" s="33" t="s">
        <v>57</v>
      </c>
      <c r="M90" s="32" t="s">
        <v>35</v>
      </c>
    </row>
    <row r="91" spans="1:13" ht="89.25" x14ac:dyDescent="0.25">
      <c r="A91" s="61" t="s">
        <v>219</v>
      </c>
      <c r="B91" s="8" t="s">
        <v>223</v>
      </c>
      <c r="C91" s="8" t="s">
        <v>99</v>
      </c>
      <c r="D91" s="28">
        <v>41274</v>
      </c>
      <c r="E91" s="28">
        <v>42004</v>
      </c>
      <c r="F91" s="33" t="s">
        <v>35</v>
      </c>
      <c r="G91" s="11">
        <v>899853</v>
      </c>
      <c r="H91" s="11">
        <v>36028.870000000003</v>
      </c>
      <c r="I91" s="45" t="s">
        <v>35</v>
      </c>
      <c r="J91" s="36">
        <v>0</v>
      </c>
      <c r="K91" s="36">
        <v>0</v>
      </c>
      <c r="L91" s="33" t="s">
        <v>84</v>
      </c>
      <c r="M91" s="32" t="s">
        <v>35</v>
      </c>
    </row>
    <row r="92" spans="1:13" ht="89.25" x14ac:dyDescent="0.25">
      <c r="A92" s="31" t="s">
        <v>225</v>
      </c>
      <c r="B92" s="8" t="s">
        <v>227</v>
      </c>
      <c r="C92" s="8" t="s">
        <v>161</v>
      </c>
      <c r="D92" s="34">
        <v>41274</v>
      </c>
      <c r="E92" s="28">
        <v>42004</v>
      </c>
      <c r="F92" s="33" t="s">
        <v>35</v>
      </c>
      <c r="G92" s="62">
        <v>1731671</v>
      </c>
      <c r="H92" s="11">
        <v>72600</v>
      </c>
      <c r="I92" s="45" t="s">
        <v>35</v>
      </c>
      <c r="J92" s="36">
        <v>0</v>
      </c>
      <c r="K92" s="36">
        <v>0</v>
      </c>
      <c r="L92" s="33" t="s">
        <v>158</v>
      </c>
      <c r="M92" s="32" t="s">
        <v>35</v>
      </c>
    </row>
    <row r="93" spans="1:13" ht="51" x14ac:dyDescent="0.25">
      <c r="A93" s="59" t="s">
        <v>239</v>
      </c>
      <c r="B93" s="59" t="s">
        <v>228</v>
      </c>
      <c r="C93" s="49" t="s">
        <v>23</v>
      </c>
      <c r="D93" s="34">
        <v>41225</v>
      </c>
      <c r="E93" s="34">
        <v>41973</v>
      </c>
      <c r="F93" s="33" t="s">
        <v>35</v>
      </c>
      <c r="G93" s="48">
        <v>1170000</v>
      </c>
      <c r="H93" s="63">
        <v>48750</v>
      </c>
      <c r="I93" s="45" t="s">
        <v>35</v>
      </c>
      <c r="J93" s="36">
        <v>0</v>
      </c>
      <c r="K93" s="36">
        <v>0</v>
      </c>
      <c r="L93" s="33" t="s">
        <v>57</v>
      </c>
      <c r="M93" s="32" t="s">
        <v>35</v>
      </c>
    </row>
    <row r="94" spans="1:13" ht="63.75" x14ac:dyDescent="0.25">
      <c r="A94" s="59" t="s">
        <v>242</v>
      </c>
      <c r="B94" s="6" t="s">
        <v>229</v>
      </c>
      <c r="C94" s="59" t="s">
        <v>230</v>
      </c>
      <c r="D94" s="34">
        <v>41250</v>
      </c>
      <c r="E94" s="34">
        <v>41881</v>
      </c>
      <c r="F94" s="33" t="s">
        <v>35</v>
      </c>
      <c r="G94" s="48">
        <v>220000</v>
      </c>
      <c r="H94" s="48">
        <v>9200</v>
      </c>
      <c r="I94" s="45" t="s">
        <v>35</v>
      </c>
      <c r="J94" s="36">
        <v>0</v>
      </c>
      <c r="K94" s="36">
        <v>0</v>
      </c>
      <c r="L94" s="33" t="s">
        <v>119</v>
      </c>
      <c r="M94" s="32" t="s">
        <v>35</v>
      </c>
    </row>
    <row r="95" spans="1:13" ht="38.25" x14ac:dyDescent="0.25">
      <c r="A95" s="59" t="s">
        <v>243</v>
      </c>
      <c r="B95" s="6" t="s">
        <v>231</v>
      </c>
      <c r="C95" s="59" t="s">
        <v>88</v>
      </c>
      <c r="D95" s="34">
        <v>41225</v>
      </c>
      <c r="E95" s="34">
        <v>41608</v>
      </c>
      <c r="F95" s="33" t="s">
        <v>35</v>
      </c>
      <c r="G95" s="48">
        <v>500000</v>
      </c>
      <c r="H95" s="48">
        <v>20833.330000000002</v>
      </c>
      <c r="I95" s="45" t="s">
        <v>35</v>
      </c>
      <c r="J95" s="36">
        <v>0</v>
      </c>
      <c r="K95" s="36">
        <v>0</v>
      </c>
      <c r="L95" s="33" t="s">
        <v>84</v>
      </c>
      <c r="M95" s="32" t="s">
        <v>35</v>
      </c>
    </row>
    <row r="96" spans="1:13" ht="51" x14ac:dyDescent="0.25">
      <c r="A96" s="6" t="s">
        <v>240</v>
      </c>
      <c r="B96" s="6" t="s">
        <v>232</v>
      </c>
      <c r="C96" s="59" t="s">
        <v>233</v>
      </c>
      <c r="D96" s="34">
        <v>41225</v>
      </c>
      <c r="E96" s="34">
        <v>42185</v>
      </c>
      <c r="F96" s="33" t="s">
        <v>35</v>
      </c>
      <c r="G96" s="64">
        <v>4801354.08</v>
      </c>
      <c r="H96" s="64">
        <v>200056.42</v>
      </c>
      <c r="I96" s="33" t="s">
        <v>35</v>
      </c>
      <c r="J96" s="36">
        <v>0</v>
      </c>
      <c r="K96" s="36">
        <v>0</v>
      </c>
      <c r="L96" s="33" t="s">
        <v>63</v>
      </c>
      <c r="M96" s="32" t="s">
        <v>35</v>
      </c>
    </row>
    <row r="97" spans="1:13" ht="81" customHeight="1" x14ac:dyDescent="0.25">
      <c r="A97" s="6" t="s">
        <v>241</v>
      </c>
      <c r="B97" s="6" t="s">
        <v>234</v>
      </c>
      <c r="C97" s="6" t="s">
        <v>99</v>
      </c>
      <c r="D97" s="34">
        <v>41271</v>
      </c>
      <c r="E97" s="34">
        <v>41973</v>
      </c>
      <c r="F97" s="33" t="s">
        <v>35</v>
      </c>
      <c r="G97" s="49">
        <v>688467.2</v>
      </c>
      <c r="H97" s="49">
        <v>28686.13</v>
      </c>
      <c r="I97" s="45" t="s">
        <v>35</v>
      </c>
      <c r="J97" s="36">
        <v>0</v>
      </c>
      <c r="K97" s="36">
        <v>0</v>
      </c>
      <c r="L97" s="33" t="s">
        <v>57</v>
      </c>
      <c r="M97" s="32" t="s">
        <v>35</v>
      </c>
    </row>
    <row r="98" spans="1:13" ht="34.5" customHeight="1" x14ac:dyDescent="0.25">
      <c r="A98" s="59" t="s">
        <v>244</v>
      </c>
      <c r="B98" s="8" t="s">
        <v>235</v>
      </c>
      <c r="C98" s="8" t="s">
        <v>41</v>
      </c>
      <c r="D98" s="34">
        <v>41096</v>
      </c>
      <c r="E98" s="34">
        <v>41461</v>
      </c>
      <c r="F98" s="33" t="s">
        <v>35</v>
      </c>
      <c r="G98" s="48">
        <v>800000</v>
      </c>
      <c r="H98" s="63">
        <v>33333.33</v>
      </c>
      <c r="I98" s="45" t="s">
        <v>35</v>
      </c>
      <c r="J98" s="36">
        <v>0</v>
      </c>
      <c r="K98" s="36">
        <v>0</v>
      </c>
      <c r="L98" s="33" t="s">
        <v>57</v>
      </c>
      <c r="M98" s="32" t="s">
        <v>35</v>
      </c>
    </row>
    <row r="99" spans="1:13" ht="114.75" x14ac:dyDescent="0.25">
      <c r="A99" s="6" t="s">
        <v>226</v>
      </c>
      <c r="B99" s="8" t="s">
        <v>236</v>
      </c>
      <c r="C99" s="8" t="s">
        <v>88</v>
      </c>
      <c r="D99" s="34">
        <v>41274</v>
      </c>
      <c r="E99" s="34">
        <v>41639</v>
      </c>
      <c r="F99" s="33" t="s">
        <v>35</v>
      </c>
      <c r="G99" s="11">
        <v>1000000</v>
      </c>
      <c r="H99" s="11">
        <v>47000</v>
      </c>
      <c r="I99" s="45" t="s">
        <v>35</v>
      </c>
      <c r="J99" s="36">
        <v>0</v>
      </c>
      <c r="K99" s="36">
        <v>0</v>
      </c>
      <c r="L99" s="33" t="s">
        <v>84</v>
      </c>
      <c r="M99" s="32" t="s">
        <v>35</v>
      </c>
    </row>
    <row r="100" spans="1:13" ht="76.5" x14ac:dyDescent="0.25">
      <c r="A100" s="6" t="s">
        <v>245</v>
      </c>
      <c r="B100" s="8" t="s">
        <v>237</v>
      </c>
      <c r="C100" s="8" t="s">
        <v>99</v>
      </c>
      <c r="D100" s="34">
        <v>41271</v>
      </c>
      <c r="E100" s="34">
        <v>41901</v>
      </c>
      <c r="F100" s="32" t="s">
        <v>35</v>
      </c>
      <c r="G100" s="65">
        <v>650000</v>
      </c>
      <c r="H100" s="65">
        <f>G100*0.04/0.96</f>
        <v>27083.333333333336</v>
      </c>
      <c r="I100" s="45" t="s">
        <v>35</v>
      </c>
      <c r="J100" s="36">
        <v>0</v>
      </c>
      <c r="K100" s="36">
        <v>0</v>
      </c>
      <c r="L100" s="33" t="s">
        <v>57</v>
      </c>
      <c r="M100" s="32" t="s">
        <v>35</v>
      </c>
    </row>
    <row r="101" spans="1:13" ht="38.25" customHeight="1" x14ac:dyDescent="0.25">
      <c r="A101" s="31" t="s">
        <v>246</v>
      </c>
      <c r="B101" s="8" t="s">
        <v>238</v>
      </c>
      <c r="C101" s="8" t="s">
        <v>41</v>
      </c>
      <c r="D101" s="34">
        <v>41271</v>
      </c>
      <c r="E101" s="34">
        <v>41636</v>
      </c>
      <c r="F101" s="32" t="s">
        <v>35</v>
      </c>
      <c r="G101" s="65">
        <v>800000</v>
      </c>
      <c r="H101" s="65">
        <v>33333.4</v>
      </c>
      <c r="I101" s="33" t="s">
        <v>35</v>
      </c>
      <c r="J101" s="36">
        <v>0</v>
      </c>
      <c r="K101" s="36">
        <v>0</v>
      </c>
      <c r="L101" s="33" t="s">
        <v>57</v>
      </c>
      <c r="M101" s="32" t="s">
        <v>35</v>
      </c>
    </row>
    <row r="102" spans="1:13" x14ac:dyDescent="0.25">
      <c r="A102" s="27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</row>
    <row r="103" spans="1:13" x14ac:dyDescent="0.25">
      <c r="A103" s="27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1:13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6"/>
      <c r="K104" s="25"/>
      <c r="L104" s="25"/>
      <c r="M104" s="25"/>
    </row>
    <row r="105" spans="1:13" x14ac:dyDescent="0.25">
      <c r="B105" s="81" t="s">
        <v>199</v>
      </c>
      <c r="C105" s="19"/>
      <c r="D105" s="20"/>
      <c r="E105" s="20"/>
      <c r="F105" s="20"/>
      <c r="G105" s="21"/>
    </row>
    <row r="106" spans="1:13" x14ac:dyDescent="0.25">
      <c r="B106" s="82"/>
      <c r="C106" s="22"/>
      <c r="D106" s="23"/>
      <c r="E106" s="23"/>
      <c r="F106" s="23"/>
      <c r="G106" s="24"/>
    </row>
    <row r="107" spans="1:13" x14ac:dyDescent="0.25">
      <c r="B107" s="82"/>
      <c r="C107" s="75" t="s">
        <v>200</v>
      </c>
      <c r="D107" s="76"/>
      <c r="E107" s="76"/>
      <c r="F107" s="76"/>
      <c r="G107" s="77"/>
    </row>
    <row r="108" spans="1:13" x14ac:dyDescent="0.25">
      <c r="B108" s="83"/>
      <c r="C108" s="78" t="s">
        <v>249</v>
      </c>
      <c r="D108" s="79"/>
      <c r="E108" s="79"/>
      <c r="F108" s="79"/>
      <c r="G108" s="80"/>
    </row>
    <row r="120" spans="7:7" x14ac:dyDescent="0.25">
      <c r="G120" s="9"/>
    </row>
    <row r="121" spans="7:7" x14ac:dyDescent="0.25">
      <c r="G121" s="9"/>
    </row>
    <row r="122" spans="7:7" x14ac:dyDescent="0.25">
      <c r="G122" s="9"/>
    </row>
  </sheetData>
  <mergeCells count="61">
    <mergeCell ref="J65:J66"/>
    <mergeCell ref="M65:M66"/>
    <mergeCell ref="M81:M84"/>
    <mergeCell ref="L17:L18"/>
    <mergeCell ref="J17:J18"/>
    <mergeCell ref="K26:K27"/>
    <mergeCell ref="M17:M18"/>
    <mergeCell ref="J26:J27"/>
    <mergeCell ref="M26:M27"/>
    <mergeCell ref="G65:G66"/>
    <mergeCell ref="H65:H66"/>
    <mergeCell ref="K65:K66"/>
    <mergeCell ref="A17:A18"/>
    <mergeCell ref="B17:B18"/>
    <mergeCell ref="C17:C18"/>
    <mergeCell ref="D17:D18"/>
    <mergeCell ref="E17:E18"/>
    <mergeCell ref="E26:E27"/>
    <mergeCell ref="F17:F18"/>
    <mergeCell ref="G17:G18"/>
    <mergeCell ref="H17:H18"/>
    <mergeCell ref="K17:K18"/>
    <mergeCell ref="F26:F27"/>
    <mergeCell ref="G26:G27"/>
    <mergeCell ref="H26:H27"/>
    <mergeCell ref="D65:D66"/>
    <mergeCell ref="C26:C27"/>
    <mergeCell ref="D26:D27"/>
    <mergeCell ref="E65:E66"/>
    <mergeCell ref="F65:F66"/>
    <mergeCell ref="A26:A27"/>
    <mergeCell ref="B26:B27"/>
    <mergeCell ref="A65:A66"/>
    <mergeCell ref="B65:B66"/>
    <mergeCell ref="C65:C66"/>
    <mergeCell ref="A1:M1"/>
    <mergeCell ref="M2:M3"/>
    <mergeCell ref="H81:H84"/>
    <mergeCell ref="K81:K84"/>
    <mergeCell ref="L81:L84"/>
    <mergeCell ref="K2:K3"/>
    <mergeCell ref="L65:L66"/>
    <mergeCell ref="J2:J3"/>
    <mergeCell ref="J81:J84"/>
    <mergeCell ref="L26:L27"/>
    <mergeCell ref="D2:F2"/>
    <mergeCell ref="G2:I2"/>
    <mergeCell ref="A2:A3"/>
    <mergeCell ref="B2:B3"/>
    <mergeCell ref="C2:C3"/>
    <mergeCell ref="L2:L3"/>
    <mergeCell ref="C107:G107"/>
    <mergeCell ref="C108:G108"/>
    <mergeCell ref="B105:B108"/>
    <mergeCell ref="A81:A84"/>
    <mergeCell ref="B81:B84"/>
    <mergeCell ref="C81:C84"/>
    <mergeCell ref="D81:D84"/>
    <mergeCell ref="E81:E84"/>
    <mergeCell ref="F81:F84"/>
    <mergeCell ref="G81:G84"/>
  </mergeCells>
  <pageMargins left="0.51181102362204722" right="0.51181102362204722" top="0.78740157480314965" bottom="0.78740157480314965" header="0.11811023622047245" footer="0.31496062992125984"/>
  <pageSetup paperSize="9" scale="70" orientation="landscape" r:id="rId1"/>
  <headerFooter>
    <oddHeader>&amp;C&amp;G  
&amp;"Arial,Negrito"&amp;14&amp;XPREFEITURA MUNICIPAL DE RIO BRANCO</oddHeader>
    <oddFooter>&amp;C&amp;P</oddFooter>
  </headerFooter>
  <rowBreaks count="2" manualBreakCount="2">
    <brk id="68" max="12" man="1"/>
    <brk id="8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zoomScaleNormal="100" workbookViewId="0">
      <selection activeCell="B4" sqref="B4:L4"/>
    </sheetView>
  </sheetViews>
  <sheetFormatPr defaultRowHeight="15" x14ac:dyDescent="0.25"/>
  <cols>
    <col min="1" max="1" width="5.85546875" style="168" customWidth="1"/>
    <col min="2" max="2" width="10.7109375" style="168" bestFit="1" customWidth="1"/>
    <col min="3" max="3" width="47.140625" style="196" bestFit="1" customWidth="1"/>
    <col min="4" max="4" width="25" style="168" bestFit="1" customWidth="1"/>
    <col min="5" max="5" width="20.140625" style="168" bestFit="1" customWidth="1"/>
    <col min="6" max="6" width="10.140625" style="168" bestFit="1" customWidth="1"/>
    <col min="7" max="7" width="16.85546875" style="195" bestFit="1" customWidth="1"/>
    <col min="8" max="8" width="14.7109375" style="195" bestFit="1" customWidth="1"/>
    <col min="9" max="9" width="8.42578125" style="195" bestFit="1" customWidth="1"/>
    <col min="10" max="10" width="16.85546875" style="195" bestFit="1" customWidth="1"/>
    <col min="11" max="11" width="17.7109375" style="195" customWidth="1"/>
    <col min="12" max="12" width="13.140625" style="168" bestFit="1" customWidth="1"/>
    <col min="13" max="13" width="6.42578125" style="167" customWidth="1"/>
    <col min="14" max="14" width="9.140625" style="167"/>
    <col min="15" max="16384" width="9.140625" style="168"/>
  </cols>
  <sheetData>
    <row r="1" spans="1:14" ht="18" x14ac:dyDescent="0.25">
      <c r="A1" s="164" t="s">
        <v>250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6"/>
    </row>
    <row r="2" spans="1:14" ht="15.75" x14ac:dyDescent="0.25">
      <c r="A2" s="169" t="s">
        <v>251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1"/>
    </row>
    <row r="3" spans="1:14" x14ac:dyDescent="0.25">
      <c r="A3" s="172"/>
      <c r="B3" s="173"/>
      <c r="C3" s="174"/>
      <c r="D3" s="173"/>
      <c r="E3" s="173"/>
      <c r="F3" s="175"/>
      <c r="G3" s="176"/>
      <c r="H3" s="176"/>
      <c r="I3" s="176"/>
      <c r="J3" s="177" t="s">
        <v>452</v>
      </c>
      <c r="K3" s="177"/>
      <c r="L3" s="178"/>
    </row>
    <row r="4" spans="1:14" ht="15.75" x14ac:dyDescent="0.25">
      <c r="A4" s="172"/>
      <c r="B4" s="170" t="s">
        <v>259</v>
      </c>
      <c r="C4" s="170"/>
      <c r="D4" s="170"/>
      <c r="E4" s="170"/>
      <c r="F4" s="170"/>
      <c r="G4" s="170"/>
      <c r="H4" s="170"/>
      <c r="I4" s="170"/>
      <c r="J4" s="170"/>
      <c r="K4" s="170"/>
      <c r="L4" s="171"/>
    </row>
    <row r="5" spans="1:14" x14ac:dyDescent="0.25">
      <c r="A5" s="172"/>
      <c r="B5" s="175"/>
      <c r="C5" s="174"/>
      <c r="D5" s="175"/>
      <c r="E5" s="175"/>
      <c r="F5" s="175"/>
      <c r="G5" s="176"/>
      <c r="H5" s="176"/>
      <c r="I5" s="176"/>
      <c r="J5" s="176"/>
      <c r="K5" s="176"/>
      <c r="L5" s="179"/>
    </row>
    <row r="6" spans="1:14" ht="18" x14ac:dyDescent="0.25">
      <c r="A6" s="172"/>
      <c r="B6" s="180" t="s">
        <v>260</v>
      </c>
      <c r="C6" s="180"/>
      <c r="D6" s="180"/>
      <c r="E6" s="180"/>
      <c r="F6" s="180"/>
      <c r="G6" s="180"/>
      <c r="H6" s="180"/>
      <c r="I6" s="180"/>
      <c r="J6" s="180"/>
      <c r="K6" s="180"/>
      <c r="L6" s="181"/>
    </row>
    <row r="7" spans="1:14" ht="15.75" thickBot="1" x14ac:dyDescent="0.3">
      <c r="A7" s="172"/>
      <c r="B7" s="182"/>
      <c r="C7" s="183"/>
      <c r="D7" s="182"/>
      <c r="E7" s="182"/>
      <c r="F7" s="182"/>
      <c r="G7" s="184"/>
      <c r="H7" s="184"/>
      <c r="I7" s="184"/>
      <c r="J7" s="184"/>
      <c r="K7" s="184"/>
      <c r="L7" s="185"/>
    </row>
    <row r="8" spans="1:14" ht="15" customHeight="1" x14ac:dyDescent="0.25">
      <c r="A8" s="137" t="s">
        <v>254</v>
      </c>
      <c r="B8" s="197" t="s">
        <v>256</v>
      </c>
      <c r="C8" s="138" t="s">
        <v>1</v>
      </c>
      <c r="D8" s="138" t="s">
        <v>194</v>
      </c>
      <c r="E8" s="138" t="s">
        <v>255</v>
      </c>
      <c r="F8" s="139" t="s">
        <v>3</v>
      </c>
      <c r="G8" s="150" t="s">
        <v>7</v>
      </c>
      <c r="H8" s="150"/>
      <c r="I8" s="150"/>
      <c r="J8" s="150"/>
      <c r="K8" s="151" t="s">
        <v>252</v>
      </c>
      <c r="L8" s="140" t="s">
        <v>196</v>
      </c>
    </row>
    <row r="9" spans="1:14" ht="22.5" customHeight="1" thickBot="1" x14ac:dyDescent="0.3">
      <c r="A9" s="141"/>
      <c r="B9" s="198"/>
      <c r="C9" s="142"/>
      <c r="D9" s="142"/>
      <c r="E9" s="142"/>
      <c r="F9" s="143"/>
      <c r="G9" s="152" t="s">
        <v>8</v>
      </c>
      <c r="H9" s="152" t="s">
        <v>9</v>
      </c>
      <c r="I9" s="152" t="s">
        <v>6</v>
      </c>
      <c r="J9" s="152" t="s">
        <v>253</v>
      </c>
      <c r="K9" s="153"/>
      <c r="L9" s="144"/>
    </row>
    <row r="10" spans="1:14" ht="87.75" customHeight="1" x14ac:dyDescent="0.25">
      <c r="A10" s="145">
        <v>1</v>
      </c>
      <c r="B10" s="134" t="s">
        <v>289</v>
      </c>
      <c r="C10" s="135" t="s">
        <v>318</v>
      </c>
      <c r="D10" s="136" t="s">
        <v>290</v>
      </c>
      <c r="E10" s="134" t="s">
        <v>291</v>
      </c>
      <c r="F10" s="74">
        <v>47118</v>
      </c>
      <c r="G10" s="154">
        <v>7220000</v>
      </c>
      <c r="H10" s="154">
        <v>0</v>
      </c>
      <c r="I10" s="154">
        <v>0</v>
      </c>
      <c r="J10" s="154">
        <v>7220000</v>
      </c>
      <c r="K10" s="154">
        <v>2355655.9</v>
      </c>
      <c r="L10" s="73" t="s">
        <v>319</v>
      </c>
    </row>
    <row r="11" spans="1:14" ht="87.75" customHeight="1" x14ac:dyDescent="0.25">
      <c r="A11" s="67">
        <v>2</v>
      </c>
      <c r="B11" s="69" t="s">
        <v>272</v>
      </c>
      <c r="C11" s="66" t="s">
        <v>269</v>
      </c>
      <c r="D11" s="68" t="s">
        <v>270</v>
      </c>
      <c r="E11" s="61" t="s">
        <v>271</v>
      </c>
      <c r="F11" s="38">
        <v>46386</v>
      </c>
      <c r="G11" s="155">
        <v>5411367.29</v>
      </c>
      <c r="H11" s="155">
        <v>0</v>
      </c>
      <c r="I11" s="155">
        <v>0</v>
      </c>
      <c r="J11" s="155">
        <v>5411367.29</v>
      </c>
      <c r="K11" s="155">
        <v>3993385.8</v>
      </c>
      <c r="L11" s="1" t="s">
        <v>169</v>
      </c>
      <c r="M11" s="186"/>
    </row>
    <row r="12" spans="1:14" ht="66.75" customHeight="1" x14ac:dyDescent="0.25">
      <c r="A12" s="67">
        <v>3</v>
      </c>
      <c r="B12" s="67" t="s">
        <v>274</v>
      </c>
      <c r="C12" s="66" t="s">
        <v>273</v>
      </c>
      <c r="D12" s="68" t="s">
        <v>267</v>
      </c>
      <c r="E12" s="61" t="s">
        <v>257</v>
      </c>
      <c r="F12" s="38">
        <v>46386</v>
      </c>
      <c r="G12" s="155">
        <v>12416359.43</v>
      </c>
      <c r="H12" s="155">
        <v>0</v>
      </c>
      <c r="I12" s="155">
        <v>0</v>
      </c>
      <c r="J12" s="155">
        <v>12416359.43</v>
      </c>
      <c r="K12" s="155">
        <v>10258620.199999999</v>
      </c>
      <c r="L12" s="1" t="s">
        <v>169</v>
      </c>
    </row>
    <row r="13" spans="1:14" ht="72.75" customHeight="1" x14ac:dyDescent="0.25">
      <c r="A13" s="67">
        <v>4</v>
      </c>
      <c r="B13" s="67" t="s">
        <v>275</v>
      </c>
      <c r="C13" s="66" t="s">
        <v>276</v>
      </c>
      <c r="D13" s="66" t="s">
        <v>268</v>
      </c>
      <c r="E13" s="68" t="s">
        <v>266</v>
      </c>
      <c r="F13" s="61" t="s">
        <v>277</v>
      </c>
      <c r="G13" s="155">
        <v>371500</v>
      </c>
      <c r="H13" s="155">
        <v>0</v>
      </c>
      <c r="I13" s="155">
        <v>0</v>
      </c>
      <c r="J13" s="155">
        <v>371500</v>
      </c>
      <c r="K13" s="155">
        <v>371500</v>
      </c>
      <c r="L13" s="1" t="s">
        <v>63</v>
      </c>
    </row>
    <row r="14" spans="1:14" ht="59.25" customHeight="1" x14ac:dyDescent="0.25">
      <c r="A14" s="67">
        <v>5</v>
      </c>
      <c r="B14" s="67" t="s">
        <v>284</v>
      </c>
      <c r="C14" s="66" t="s">
        <v>280</v>
      </c>
      <c r="D14" s="68" t="s">
        <v>281</v>
      </c>
      <c r="E14" s="68" t="s">
        <v>282</v>
      </c>
      <c r="F14" s="61" t="s">
        <v>283</v>
      </c>
      <c r="G14" s="155">
        <v>158400</v>
      </c>
      <c r="H14" s="155">
        <v>0</v>
      </c>
      <c r="I14" s="155">
        <v>0</v>
      </c>
      <c r="J14" s="155">
        <v>158400</v>
      </c>
      <c r="K14" s="155">
        <v>158400</v>
      </c>
      <c r="L14" s="1" t="s">
        <v>279</v>
      </c>
    </row>
    <row r="15" spans="1:14" ht="59.25" customHeight="1" x14ac:dyDescent="0.25">
      <c r="A15" s="67">
        <v>6</v>
      </c>
      <c r="B15" s="70" t="s">
        <v>295</v>
      </c>
      <c r="C15" s="161" t="s">
        <v>296</v>
      </c>
      <c r="D15" s="68" t="s">
        <v>297</v>
      </c>
      <c r="E15" s="68" t="s">
        <v>292</v>
      </c>
      <c r="F15" s="68" t="s">
        <v>298</v>
      </c>
      <c r="G15" s="155">
        <v>381000</v>
      </c>
      <c r="H15" s="155">
        <v>0</v>
      </c>
      <c r="I15" s="155">
        <v>0</v>
      </c>
      <c r="J15" s="155">
        <v>381000</v>
      </c>
      <c r="K15" s="155">
        <v>381000</v>
      </c>
      <c r="L15" s="1" t="s">
        <v>279</v>
      </c>
      <c r="M15" s="133"/>
      <c r="N15" s="133"/>
    </row>
    <row r="16" spans="1:14" ht="59.25" customHeight="1" x14ac:dyDescent="0.25">
      <c r="A16" s="67">
        <v>7</v>
      </c>
      <c r="B16" s="70" t="s">
        <v>300</v>
      </c>
      <c r="C16" s="161" t="s">
        <v>301</v>
      </c>
      <c r="D16" s="68" t="s">
        <v>263</v>
      </c>
      <c r="E16" s="68" t="s">
        <v>261</v>
      </c>
      <c r="F16" s="68" t="s">
        <v>302</v>
      </c>
      <c r="G16" s="156">
        <v>642720.19999999995</v>
      </c>
      <c r="H16" s="155">
        <v>0</v>
      </c>
      <c r="I16" s="155">
        <v>0</v>
      </c>
      <c r="J16" s="157">
        <v>642720.19999999995</v>
      </c>
      <c r="K16" s="155">
        <v>642720.19999999995</v>
      </c>
      <c r="L16" s="1" t="s">
        <v>258</v>
      </c>
      <c r="M16" s="133"/>
      <c r="N16" s="133"/>
    </row>
    <row r="17" spans="1:14" ht="59.25" customHeight="1" x14ac:dyDescent="0.25">
      <c r="A17" s="67">
        <v>8</v>
      </c>
      <c r="B17" s="70" t="s">
        <v>303</v>
      </c>
      <c r="C17" s="161" t="s">
        <v>304</v>
      </c>
      <c r="D17" s="68" t="s">
        <v>305</v>
      </c>
      <c r="E17" s="68" t="s">
        <v>306</v>
      </c>
      <c r="F17" s="68" t="s">
        <v>307</v>
      </c>
      <c r="G17" s="155">
        <v>290000</v>
      </c>
      <c r="H17" s="155">
        <v>0</v>
      </c>
      <c r="I17" s="155">
        <v>0</v>
      </c>
      <c r="J17" s="157">
        <v>290000</v>
      </c>
      <c r="K17" s="155">
        <v>290000</v>
      </c>
      <c r="L17" s="1" t="s">
        <v>258</v>
      </c>
      <c r="M17" s="133"/>
      <c r="N17" s="133"/>
    </row>
    <row r="18" spans="1:14" ht="59.25" customHeight="1" x14ac:dyDescent="0.25">
      <c r="A18" s="67">
        <v>9</v>
      </c>
      <c r="B18" s="70" t="s">
        <v>308</v>
      </c>
      <c r="C18" s="161" t="s">
        <v>309</v>
      </c>
      <c r="D18" s="68" t="s">
        <v>263</v>
      </c>
      <c r="E18" s="68" t="s">
        <v>261</v>
      </c>
      <c r="F18" s="68" t="s">
        <v>310</v>
      </c>
      <c r="G18" s="155">
        <v>400000</v>
      </c>
      <c r="H18" s="155">
        <v>0</v>
      </c>
      <c r="I18" s="155">
        <v>0</v>
      </c>
      <c r="J18" s="157">
        <v>400000</v>
      </c>
      <c r="K18" s="155">
        <v>400000</v>
      </c>
      <c r="L18" s="1" t="s">
        <v>258</v>
      </c>
      <c r="M18" s="133"/>
      <c r="N18" s="133"/>
    </row>
    <row r="19" spans="1:14" ht="59.25" customHeight="1" x14ac:dyDescent="0.25">
      <c r="A19" s="67">
        <v>10</v>
      </c>
      <c r="B19" s="70" t="s">
        <v>311</v>
      </c>
      <c r="C19" s="161" t="s">
        <v>312</v>
      </c>
      <c r="D19" s="68" t="s">
        <v>294</v>
      </c>
      <c r="E19" s="68" t="s">
        <v>264</v>
      </c>
      <c r="F19" s="68" t="s">
        <v>313</v>
      </c>
      <c r="G19" s="155">
        <v>2000000</v>
      </c>
      <c r="H19" s="155">
        <v>0</v>
      </c>
      <c r="I19" s="155">
        <v>0</v>
      </c>
      <c r="J19" s="157">
        <v>2000000</v>
      </c>
      <c r="K19" s="155">
        <v>2000000</v>
      </c>
      <c r="L19" s="1" t="s">
        <v>258</v>
      </c>
      <c r="M19" s="133"/>
      <c r="N19" s="133"/>
    </row>
    <row r="20" spans="1:14" ht="59.25" customHeight="1" x14ac:dyDescent="0.25">
      <c r="A20" s="67">
        <v>11</v>
      </c>
      <c r="B20" s="70" t="s">
        <v>314</v>
      </c>
      <c r="C20" s="161" t="s">
        <v>315</v>
      </c>
      <c r="D20" s="68" t="s">
        <v>316</v>
      </c>
      <c r="E20" s="68" t="s">
        <v>278</v>
      </c>
      <c r="F20" s="68" t="s">
        <v>317</v>
      </c>
      <c r="G20" s="155">
        <v>500000</v>
      </c>
      <c r="H20" s="155">
        <v>0</v>
      </c>
      <c r="I20" s="155">
        <v>0</v>
      </c>
      <c r="J20" s="157">
        <v>500000</v>
      </c>
      <c r="K20" s="155">
        <v>500000</v>
      </c>
      <c r="L20" s="1" t="s">
        <v>258</v>
      </c>
      <c r="M20" s="133"/>
      <c r="N20" s="133"/>
    </row>
    <row r="21" spans="1:14" ht="59.25" customHeight="1" x14ac:dyDescent="0.25">
      <c r="A21" s="67">
        <v>12</v>
      </c>
      <c r="B21" s="70" t="s">
        <v>320</v>
      </c>
      <c r="C21" s="161" t="s">
        <v>321</v>
      </c>
      <c r="D21" s="68" t="s">
        <v>322</v>
      </c>
      <c r="E21" s="68" t="s">
        <v>262</v>
      </c>
      <c r="F21" s="68" t="s">
        <v>302</v>
      </c>
      <c r="G21" s="155">
        <v>228638.19</v>
      </c>
      <c r="H21" s="155">
        <v>0</v>
      </c>
      <c r="I21" s="155">
        <v>0</v>
      </c>
      <c r="J21" s="157">
        <v>228638.19</v>
      </c>
      <c r="K21" s="155">
        <v>114319.11</v>
      </c>
      <c r="L21" s="1" t="s">
        <v>258</v>
      </c>
      <c r="M21" s="133"/>
      <c r="N21" s="133"/>
    </row>
    <row r="22" spans="1:14" ht="59.25" customHeight="1" x14ac:dyDescent="0.25">
      <c r="A22" s="67">
        <v>13</v>
      </c>
      <c r="B22" s="70" t="s">
        <v>323</v>
      </c>
      <c r="C22" s="161" t="s">
        <v>324</v>
      </c>
      <c r="D22" s="68" t="s">
        <v>325</v>
      </c>
      <c r="E22" s="68" t="s">
        <v>326</v>
      </c>
      <c r="F22" s="68" t="s">
        <v>317</v>
      </c>
      <c r="G22" s="155">
        <v>500828.4</v>
      </c>
      <c r="H22" s="155">
        <v>0</v>
      </c>
      <c r="I22" s="155">
        <v>0</v>
      </c>
      <c r="J22" s="157">
        <v>500828.4</v>
      </c>
      <c r="K22" s="155">
        <v>500808.4</v>
      </c>
      <c r="L22" s="1" t="s">
        <v>63</v>
      </c>
      <c r="M22" s="133"/>
      <c r="N22" s="133"/>
    </row>
    <row r="23" spans="1:14" ht="59.25" customHeight="1" x14ac:dyDescent="0.25">
      <c r="A23" s="67">
        <v>14</v>
      </c>
      <c r="B23" s="70" t="s">
        <v>328</v>
      </c>
      <c r="C23" s="161" t="s">
        <v>329</v>
      </c>
      <c r="D23" s="68" t="s">
        <v>330</v>
      </c>
      <c r="E23" s="68" t="s">
        <v>331</v>
      </c>
      <c r="F23" s="68" t="s">
        <v>332</v>
      </c>
      <c r="G23" s="155">
        <v>250000</v>
      </c>
      <c r="H23" s="155">
        <v>0</v>
      </c>
      <c r="I23" s="155">
        <v>0</v>
      </c>
      <c r="J23" s="157">
        <v>250000</v>
      </c>
      <c r="K23" s="155">
        <v>250000</v>
      </c>
      <c r="L23" s="1" t="s">
        <v>258</v>
      </c>
      <c r="M23" s="133"/>
      <c r="N23" s="133"/>
    </row>
    <row r="24" spans="1:14" ht="59.25" customHeight="1" x14ac:dyDescent="0.25">
      <c r="A24" s="67">
        <v>15</v>
      </c>
      <c r="B24" s="70" t="s">
        <v>335</v>
      </c>
      <c r="C24" s="161" t="s">
        <v>336</v>
      </c>
      <c r="D24" s="68" t="s">
        <v>294</v>
      </c>
      <c r="E24" s="68" t="s">
        <v>264</v>
      </c>
      <c r="F24" s="68" t="s">
        <v>337</v>
      </c>
      <c r="G24" s="155">
        <v>381000</v>
      </c>
      <c r="H24" s="155">
        <v>0</v>
      </c>
      <c r="I24" s="155">
        <v>0</v>
      </c>
      <c r="J24" s="157">
        <v>381000</v>
      </c>
      <c r="K24" s="155">
        <v>381000</v>
      </c>
      <c r="L24" s="1" t="s">
        <v>63</v>
      </c>
      <c r="M24" s="133"/>
      <c r="N24" s="133"/>
    </row>
    <row r="25" spans="1:14" ht="59.25" customHeight="1" x14ac:dyDescent="0.25">
      <c r="A25" s="67">
        <v>16</v>
      </c>
      <c r="B25" s="70" t="s">
        <v>338</v>
      </c>
      <c r="C25" s="161" t="s">
        <v>339</v>
      </c>
      <c r="D25" s="68" t="s">
        <v>294</v>
      </c>
      <c r="E25" s="68" t="s">
        <v>264</v>
      </c>
      <c r="F25" s="68" t="s">
        <v>337</v>
      </c>
      <c r="G25" s="155">
        <v>500000</v>
      </c>
      <c r="H25" s="155">
        <v>0</v>
      </c>
      <c r="I25" s="155">
        <v>0</v>
      </c>
      <c r="J25" s="157">
        <v>500000</v>
      </c>
      <c r="K25" s="155">
        <v>500000</v>
      </c>
      <c r="L25" s="1" t="s">
        <v>258</v>
      </c>
      <c r="M25" s="133"/>
      <c r="N25" s="133"/>
    </row>
    <row r="26" spans="1:14" ht="59.25" customHeight="1" x14ac:dyDescent="0.25">
      <c r="A26" s="67">
        <v>17</v>
      </c>
      <c r="B26" s="70" t="s">
        <v>340</v>
      </c>
      <c r="C26" s="162" t="s">
        <v>341</v>
      </c>
      <c r="D26" s="71" t="s">
        <v>294</v>
      </c>
      <c r="E26" s="68" t="s">
        <v>264</v>
      </c>
      <c r="F26" s="68" t="s">
        <v>342</v>
      </c>
      <c r="G26" s="156">
        <v>72000</v>
      </c>
      <c r="H26" s="155">
        <v>0</v>
      </c>
      <c r="I26" s="155">
        <v>0</v>
      </c>
      <c r="J26" s="155">
        <v>72000</v>
      </c>
      <c r="K26" s="157">
        <v>72000</v>
      </c>
      <c r="L26" s="1" t="s">
        <v>258</v>
      </c>
      <c r="M26" s="133"/>
      <c r="N26" s="133"/>
    </row>
    <row r="27" spans="1:14" ht="59.25" customHeight="1" x14ac:dyDescent="0.25">
      <c r="A27" s="67">
        <v>18</v>
      </c>
      <c r="B27" s="70" t="s">
        <v>346</v>
      </c>
      <c r="C27" s="162" t="s">
        <v>343</v>
      </c>
      <c r="D27" s="71" t="s">
        <v>344</v>
      </c>
      <c r="E27" s="68" t="s">
        <v>345</v>
      </c>
      <c r="F27" s="68" t="s">
        <v>342</v>
      </c>
      <c r="G27" s="156">
        <v>350000</v>
      </c>
      <c r="H27" s="155">
        <v>0</v>
      </c>
      <c r="I27" s="155">
        <v>0</v>
      </c>
      <c r="J27" s="155">
        <v>350000</v>
      </c>
      <c r="K27" s="157">
        <v>350000</v>
      </c>
      <c r="L27" s="1" t="s">
        <v>327</v>
      </c>
      <c r="M27" s="133"/>
      <c r="N27" s="133"/>
    </row>
    <row r="28" spans="1:14" ht="59.25" customHeight="1" x14ac:dyDescent="0.25">
      <c r="A28" s="67">
        <v>19</v>
      </c>
      <c r="B28" s="70" t="s">
        <v>347</v>
      </c>
      <c r="C28" s="162" t="s">
        <v>324</v>
      </c>
      <c r="D28" s="71" t="s">
        <v>325</v>
      </c>
      <c r="E28" s="68" t="s">
        <v>326</v>
      </c>
      <c r="F28" s="68" t="s">
        <v>348</v>
      </c>
      <c r="G28" s="156">
        <v>501910.3</v>
      </c>
      <c r="H28" s="155">
        <v>0</v>
      </c>
      <c r="I28" s="155">
        <v>0</v>
      </c>
      <c r="J28" s="155">
        <v>501910.3</v>
      </c>
      <c r="K28" s="157">
        <v>501910.3</v>
      </c>
      <c r="L28" s="1" t="s">
        <v>63</v>
      </c>
      <c r="M28" s="133"/>
      <c r="N28" s="133"/>
    </row>
    <row r="29" spans="1:14" ht="59.25" customHeight="1" x14ac:dyDescent="0.25">
      <c r="A29" s="67">
        <v>20</v>
      </c>
      <c r="B29" s="70" t="s">
        <v>349</v>
      </c>
      <c r="C29" s="162" t="s">
        <v>350</v>
      </c>
      <c r="D29" s="71" t="s">
        <v>325</v>
      </c>
      <c r="E29" s="68" t="s">
        <v>326</v>
      </c>
      <c r="F29" s="68" t="s">
        <v>351</v>
      </c>
      <c r="G29" s="156">
        <v>501956</v>
      </c>
      <c r="H29" s="155">
        <v>0</v>
      </c>
      <c r="I29" s="155">
        <v>0</v>
      </c>
      <c r="J29" s="155">
        <v>501956</v>
      </c>
      <c r="K29" s="157">
        <v>501956</v>
      </c>
      <c r="L29" s="1" t="s">
        <v>63</v>
      </c>
      <c r="M29" s="133"/>
      <c r="N29" s="133"/>
    </row>
    <row r="30" spans="1:14" ht="59.25" customHeight="1" x14ac:dyDescent="0.25">
      <c r="A30" s="67">
        <v>21</v>
      </c>
      <c r="B30" s="70" t="s">
        <v>352</v>
      </c>
      <c r="C30" s="162" t="s">
        <v>324</v>
      </c>
      <c r="D30" s="71" t="s">
        <v>325</v>
      </c>
      <c r="E30" s="68" t="s">
        <v>326</v>
      </c>
      <c r="F30" s="68" t="s">
        <v>348</v>
      </c>
      <c r="G30" s="156">
        <v>500828.4</v>
      </c>
      <c r="H30" s="155">
        <v>0</v>
      </c>
      <c r="I30" s="155">
        <v>0</v>
      </c>
      <c r="J30" s="155">
        <v>500828.4</v>
      </c>
      <c r="K30" s="157">
        <v>500828.4</v>
      </c>
      <c r="L30" s="1" t="s">
        <v>63</v>
      </c>
      <c r="M30" s="133"/>
      <c r="N30" s="133"/>
    </row>
    <row r="31" spans="1:14" ht="59.25" customHeight="1" x14ac:dyDescent="0.25">
      <c r="A31" s="67">
        <v>22</v>
      </c>
      <c r="B31" s="70" t="s">
        <v>353</v>
      </c>
      <c r="C31" s="162" t="s">
        <v>354</v>
      </c>
      <c r="D31" s="71" t="s">
        <v>355</v>
      </c>
      <c r="E31" s="68" t="s">
        <v>331</v>
      </c>
      <c r="F31" s="68" t="s">
        <v>332</v>
      </c>
      <c r="G31" s="156">
        <v>250500</v>
      </c>
      <c r="H31" s="155">
        <v>0</v>
      </c>
      <c r="I31" s="155">
        <v>0</v>
      </c>
      <c r="J31" s="155">
        <v>250500</v>
      </c>
      <c r="K31" s="157">
        <v>250500</v>
      </c>
      <c r="L31" s="1" t="s">
        <v>258</v>
      </c>
      <c r="M31" s="133"/>
      <c r="N31" s="133"/>
    </row>
    <row r="32" spans="1:14" ht="59.25" customHeight="1" x14ac:dyDescent="0.25">
      <c r="A32" s="67">
        <v>23</v>
      </c>
      <c r="B32" s="70" t="s">
        <v>356</v>
      </c>
      <c r="C32" s="162" t="s">
        <v>357</v>
      </c>
      <c r="D32" s="71" t="s">
        <v>358</v>
      </c>
      <c r="E32" s="68" t="s">
        <v>359</v>
      </c>
      <c r="F32" s="68" t="s">
        <v>360</v>
      </c>
      <c r="G32" s="156">
        <v>1800000</v>
      </c>
      <c r="H32" s="155">
        <v>0</v>
      </c>
      <c r="I32" s="155">
        <v>0</v>
      </c>
      <c r="J32" s="155">
        <v>1800000</v>
      </c>
      <c r="K32" s="157">
        <v>1800000</v>
      </c>
      <c r="L32" s="1" t="s">
        <v>258</v>
      </c>
      <c r="M32" s="133"/>
      <c r="N32" s="133"/>
    </row>
    <row r="33" spans="1:14" ht="59.25" customHeight="1" x14ac:dyDescent="0.25">
      <c r="A33" s="67">
        <v>24</v>
      </c>
      <c r="B33" s="70" t="s">
        <v>361</v>
      </c>
      <c r="C33" s="162" t="s">
        <v>362</v>
      </c>
      <c r="D33" s="71" t="s">
        <v>263</v>
      </c>
      <c r="E33" s="68" t="s">
        <v>261</v>
      </c>
      <c r="F33" s="68" t="s">
        <v>363</v>
      </c>
      <c r="G33" s="156">
        <v>60000</v>
      </c>
      <c r="H33" s="155">
        <v>19.98</v>
      </c>
      <c r="I33" s="155">
        <v>0</v>
      </c>
      <c r="J33" s="155">
        <v>60019.98</v>
      </c>
      <c r="K33" s="157">
        <v>60000</v>
      </c>
      <c r="L33" s="1" t="s">
        <v>63</v>
      </c>
      <c r="M33" s="133"/>
      <c r="N33" s="133"/>
    </row>
    <row r="34" spans="1:14" ht="59.25" customHeight="1" x14ac:dyDescent="0.25">
      <c r="A34" s="67">
        <v>25</v>
      </c>
      <c r="B34" s="70" t="s">
        <v>364</v>
      </c>
      <c r="C34" s="162" t="s">
        <v>365</v>
      </c>
      <c r="D34" s="71" t="s">
        <v>358</v>
      </c>
      <c r="E34" s="68" t="s">
        <v>359</v>
      </c>
      <c r="F34" s="68" t="s">
        <v>342</v>
      </c>
      <c r="G34" s="156">
        <v>228639.9</v>
      </c>
      <c r="H34" s="155">
        <v>0</v>
      </c>
      <c r="I34" s="155">
        <v>0</v>
      </c>
      <c r="J34" s="155">
        <v>228639.9</v>
      </c>
      <c r="K34" s="157">
        <v>45727.98</v>
      </c>
      <c r="L34" s="1" t="s">
        <v>258</v>
      </c>
      <c r="M34" s="133"/>
      <c r="N34" s="133"/>
    </row>
    <row r="35" spans="1:14" ht="59.25" customHeight="1" x14ac:dyDescent="0.25">
      <c r="A35" s="67">
        <v>26</v>
      </c>
      <c r="B35" s="70" t="s">
        <v>366</v>
      </c>
      <c r="C35" s="162" t="s">
        <v>370</v>
      </c>
      <c r="D35" s="71" t="s">
        <v>367</v>
      </c>
      <c r="E35" s="68" t="s">
        <v>368</v>
      </c>
      <c r="F35" s="68" t="s">
        <v>369</v>
      </c>
      <c r="G35" s="156">
        <v>200000</v>
      </c>
      <c r="H35" s="155">
        <v>0</v>
      </c>
      <c r="I35" s="155">
        <v>0</v>
      </c>
      <c r="J35" s="155">
        <v>200000</v>
      </c>
      <c r="K35" s="157">
        <v>200000</v>
      </c>
      <c r="L35" s="1" t="s">
        <v>258</v>
      </c>
      <c r="M35" s="133"/>
      <c r="N35" s="133"/>
    </row>
    <row r="36" spans="1:14" ht="59.25" customHeight="1" x14ac:dyDescent="0.25">
      <c r="A36" s="67">
        <v>27</v>
      </c>
      <c r="B36" s="70" t="s">
        <v>371</v>
      </c>
      <c r="C36" s="162" t="s">
        <v>372</v>
      </c>
      <c r="D36" s="71" t="s">
        <v>373</v>
      </c>
      <c r="E36" s="68" t="s">
        <v>265</v>
      </c>
      <c r="F36" s="68" t="s">
        <v>374</v>
      </c>
      <c r="G36" s="156">
        <v>60000</v>
      </c>
      <c r="H36" s="155">
        <v>0</v>
      </c>
      <c r="I36" s="155">
        <v>0</v>
      </c>
      <c r="J36" s="155">
        <v>60000</v>
      </c>
      <c r="K36" s="157">
        <v>60000</v>
      </c>
      <c r="L36" s="1" t="s">
        <v>63</v>
      </c>
      <c r="M36" s="133"/>
      <c r="N36" s="133"/>
    </row>
    <row r="37" spans="1:14" ht="59.25" customHeight="1" x14ac:dyDescent="0.25">
      <c r="A37" s="67">
        <v>28</v>
      </c>
      <c r="B37" s="70" t="s">
        <v>375</v>
      </c>
      <c r="C37" s="162" t="s">
        <v>376</v>
      </c>
      <c r="D37" s="71" t="s">
        <v>268</v>
      </c>
      <c r="E37" s="68" t="s">
        <v>266</v>
      </c>
      <c r="F37" s="68" t="s">
        <v>374</v>
      </c>
      <c r="G37" s="156">
        <v>152000</v>
      </c>
      <c r="H37" s="155">
        <v>0</v>
      </c>
      <c r="I37" s="155">
        <v>0</v>
      </c>
      <c r="J37" s="155">
        <v>152000</v>
      </c>
      <c r="K37" s="157">
        <v>152000</v>
      </c>
      <c r="L37" s="1" t="s">
        <v>63</v>
      </c>
      <c r="M37" s="133"/>
      <c r="N37" s="133"/>
    </row>
    <row r="38" spans="1:14" ht="59.25" customHeight="1" x14ac:dyDescent="0.25">
      <c r="A38" s="67">
        <v>29</v>
      </c>
      <c r="B38" s="70" t="s">
        <v>379</v>
      </c>
      <c r="C38" s="162" t="s">
        <v>380</v>
      </c>
      <c r="D38" s="71" t="s">
        <v>305</v>
      </c>
      <c r="E38" s="68" t="s">
        <v>306</v>
      </c>
      <c r="F38" s="68" t="s">
        <v>374</v>
      </c>
      <c r="G38" s="156">
        <v>300000</v>
      </c>
      <c r="H38" s="155">
        <v>0</v>
      </c>
      <c r="I38" s="155">
        <v>0</v>
      </c>
      <c r="J38" s="155">
        <v>300000</v>
      </c>
      <c r="K38" s="157">
        <v>300000</v>
      </c>
      <c r="L38" s="1" t="s">
        <v>63</v>
      </c>
      <c r="M38" s="133"/>
      <c r="N38" s="133"/>
    </row>
    <row r="39" spans="1:14" ht="59.25" customHeight="1" x14ac:dyDescent="0.25">
      <c r="A39" s="67">
        <v>30</v>
      </c>
      <c r="B39" s="70" t="s">
        <v>381</v>
      </c>
      <c r="C39" s="162" t="s">
        <v>382</v>
      </c>
      <c r="D39" s="71" t="s">
        <v>325</v>
      </c>
      <c r="E39" s="68" t="s">
        <v>326</v>
      </c>
      <c r="F39" s="68" t="s">
        <v>383</v>
      </c>
      <c r="G39" s="156">
        <v>399997.7</v>
      </c>
      <c r="H39" s="155">
        <v>0</v>
      </c>
      <c r="I39" s="155">
        <v>0</v>
      </c>
      <c r="J39" s="155">
        <v>399997.7</v>
      </c>
      <c r="K39" s="157">
        <v>399997.7</v>
      </c>
      <c r="L39" s="1" t="s">
        <v>63</v>
      </c>
      <c r="M39" s="133"/>
      <c r="N39" s="133"/>
    </row>
    <row r="40" spans="1:14" ht="59.25" customHeight="1" x14ac:dyDescent="0.25">
      <c r="A40" s="67">
        <v>31</v>
      </c>
      <c r="B40" s="70" t="s">
        <v>386</v>
      </c>
      <c r="C40" s="162" t="s">
        <v>384</v>
      </c>
      <c r="D40" s="71" t="s">
        <v>287</v>
      </c>
      <c r="E40" s="68" t="s">
        <v>288</v>
      </c>
      <c r="F40" s="68" t="s">
        <v>385</v>
      </c>
      <c r="G40" s="156">
        <v>215000</v>
      </c>
      <c r="H40" s="155">
        <v>0</v>
      </c>
      <c r="I40" s="155">
        <v>0</v>
      </c>
      <c r="J40" s="155">
        <v>215000</v>
      </c>
      <c r="K40" s="157">
        <v>215000</v>
      </c>
      <c r="L40" s="1" t="s">
        <v>63</v>
      </c>
      <c r="M40" s="133"/>
      <c r="N40" s="133"/>
    </row>
    <row r="41" spans="1:14" ht="59.25" customHeight="1" x14ac:dyDescent="0.25">
      <c r="A41" s="67">
        <v>32</v>
      </c>
      <c r="B41" s="70" t="s">
        <v>387</v>
      </c>
      <c r="C41" s="162" t="s">
        <v>388</v>
      </c>
      <c r="D41" s="71" t="s">
        <v>377</v>
      </c>
      <c r="E41" s="68" t="s">
        <v>378</v>
      </c>
      <c r="F41" s="68" t="s">
        <v>389</v>
      </c>
      <c r="G41" s="156">
        <v>501000</v>
      </c>
      <c r="H41" s="155">
        <v>0</v>
      </c>
      <c r="I41" s="155">
        <v>0</v>
      </c>
      <c r="J41" s="155">
        <v>501000</v>
      </c>
      <c r="K41" s="157">
        <v>501000</v>
      </c>
      <c r="L41" s="1" t="s">
        <v>63</v>
      </c>
      <c r="M41" s="133"/>
      <c r="N41" s="133"/>
    </row>
    <row r="42" spans="1:14" ht="59.25" customHeight="1" x14ac:dyDescent="0.25">
      <c r="A42" s="67">
        <v>33</v>
      </c>
      <c r="B42" s="70" t="s">
        <v>390</v>
      </c>
      <c r="C42" s="162" t="s">
        <v>391</v>
      </c>
      <c r="D42" s="71" t="s">
        <v>305</v>
      </c>
      <c r="E42" s="68" t="s">
        <v>306</v>
      </c>
      <c r="F42" s="68" t="s">
        <v>392</v>
      </c>
      <c r="G42" s="156">
        <v>361000</v>
      </c>
      <c r="H42" s="155">
        <v>0</v>
      </c>
      <c r="I42" s="155">
        <v>0</v>
      </c>
      <c r="J42" s="155">
        <v>361000</v>
      </c>
      <c r="K42" s="157">
        <v>361000</v>
      </c>
      <c r="L42" s="1" t="s">
        <v>63</v>
      </c>
      <c r="M42" s="133"/>
      <c r="N42" s="133"/>
    </row>
    <row r="43" spans="1:14" ht="59.25" customHeight="1" x14ac:dyDescent="0.25">
      <c r="A43" s="67">
        <v>34</v>
      </c>
      <c r="B43" s="70" t="s">
        <v>393</v>
      </c>
      <c r="C43" s="162" t="s">
        <v>394</v>
      </c>
      <c r="D43" s="71" t="s">
        <v>395</v>
      </c>
      <c r="E43" s="68" t="s">
        <v>396</v>
      </c>
      <c r="F43" s="68" t="s">
        <v>397</v>
      </c>
      <c r="G43" s="156">
        <v>60000</v>
      </c>
      <c r="H43" s="155">
        <v>0</v>
      </c>
      <c r="I43" s="155">
        <v>0</v>
      </c>
      <c r="J43" s="155">
        <v>60000</v>
      </c>
      <c r="K43" s="157">
        <v>60000</v>
      </c>
      <c r="L43" s="1" t="s">
        <v>63</v>
      </c>
      <c r="M43" s="133"/>
      <c r="N43" s="133"/>
    </row>
    <row r="44" spans="1:14" ht="59.25" customHeight="1" x14ac:dyDescent="0.25">
      <c r="A44" s="67">
        <v>35</v>
      </c>
      <c r="B44" s="70" t="s">
        <v>398</v>
      </c>
      <c r="C44" s="162" t="s">
        <v>399</v>
      </c>
      <c r="D44" s="71" t="s">
        <v>400</v>
      </c>
      <c r="E44" s="68" t="s">
        <v>401</v>
      </c>
      <c r="F44" s="68" t="s">
        <v>337</v>
      </c>
      <c r="G44" s="156" t="s">
        <v>293</v>
      </c>
      <c r="H44" s="155">
        <v>0</v>
      </c>
      <c r="I44" s="155">
        <v>0</v>
      </c>
      <c r="J44" s="155">
        <v>60000</v>
      </c>
      <c r="K44" s="157">
        <v>60000</v>
      </c>
      <c r="L44" s="1" t="s">
        <v>63</v>
      </c>
      <c r="M44" s="133"/>
      <c r="N44" s="133"/>
    </row>
    <row r="45" spans="1:14" ht="59.25" customHeight="1" x14ac:dyDescent="0.25">
      <c r="A45" s="67">
        <v>36</v>
      </c>
      <c r="B45" s="70" t="s">
        <v>402</v>
      </c>
      <c r="C45" s="162" t="s">
        <v>403</v>
      </c>
      <c r="D45" s="71" t="s">
        <v>287</v>
      </c>
      <c r="E45" s="68" t="s">
        <v>288</v>
      </c>
      <c r="F45" s="68" t="s">
        <v>404</v>
      </c>
      <c r="G45" s="156">
        <v>100000</v>
      </c>
      <c r="H45" s="155">
        <v>0</v>
      </c>
      <c r="I45" s="155">
        <v>0</v>
      </c>
      <c r="J45" s="155">
        <v>100000</v>
      </c>
      <c r="K45" s="157">
        <v>100000</v>
      </c>
      <c r="L45" s="1" t="s">
        <v>153</v>
      </c>
      <c r="M45" s="133"/>
      <c r="N45" s="133"/>
    </row>
    <row r="46" spans="1:14" ht="59.25" customHeight="1" x14ac:dyDescent="0.25">
      <c r="A46" s="67">
        <v>37</v>
      </c>
      <c r="B46" s="70" t="s">
        <v>410</v>
      </c>
      <c r="C46" s="162" t="s">
        <v>405</v>
      </c>
      <c r="D46" s="71" t="s">
        <v>358</v>
      </c>
      <c r="E46" s="68" t="s">
        <v>359</v>
      </c>
      <c r="F46" s="68" t="s">
        <v>406</v>
      </c>
      <c r="G46" s="156">
        <v>59940</v>
      </c>
      <c r="H46" s="155">
        <v>0</v>
      </c>
      <c r="I46" s="155">
        <v>0</v>
      </c>
      <c r="J46" s="155">
        <v>59940</v>
      </c>
      <c r="K46" s="157">
        <v>59940</v>
      </c>
      <c r="L46" s="1" t="s">
        <v>258</v>
      </c>
      <c r="M46" s="133"/>
      <c r="N46" s="133"/>
    </row>
    <row r="47" spans="1:14" ht="59.25" customHeight="1" x14ac:dyDescent="0.25">
      <c r="A47" s="67">
        <v>38</v>
      </c>
      <c r="B47" s="70" t="s">
        <v>411</v>
      </c>
      <c r="C47" s="162" t="s">
        <v>408</v>
      </c>
      <c r="D47" s="71" t="s">
        <v>407</v>
      </c>
      <c r="E47" s="68" t="s">
        <v>262</v>
      </c>
      <c r="F47" s="68" t="s">
        <v>409</v>
      </c>
      <c r="G47" s="156">
        <v>60000</v>
      </c>
      <c r="H47" s="155">
        <v>0</v>
      </c>
      <c r="I47" s="155">
        <v>0</v>
      </c>
      <c r="J47" s="155">
        <v>60000</v>
      </c>
      <c r="K47" s="157">
        <v>60000</v>
      </c>
      <c r="L47" s="1" t="s">
        <v>63</v>
      </c>
      <c r="M47" s="133"/>
      <c r="N47" s="133"/>
    </row>
    <row r="48" spans="1:14" ht="59.25" customHeight="1" x14ac:dyDescent="0.25">
      <c r="A48" s="67">
        <v>39</v>
      </c>
      <c r="B48" s="70" t="s">
        <v>412</v>
      </c>
      <c r="C48" s="162" t="s">
        <v>413</v>
      </c>
      <c r="D48" s="71" t="s">
        <v>414</v>
      </c>
      <c r="E48" s="68" t="s">
        <v>415</v>
      </c>
      <c r="F48" s="68" t="s">
        <v>416</v>
      </c>
      <c r="G48" s="156">
        <v>502000</v>
      </c>
      <c r="H48" s="155">
        <v>0</v>
      </c>
      <c r="I48" s="155">
        <v>0</v>
      </c>
      <c r="J48" s="155">
        <v>502000</v>
      </c>
      <c r="K48" s="157">
        <v>502000</v>
      </c>
      <c r="L48" s="1" t="s">
        <v>63</v>
      </c>
      <c r="M48" s="133"/>
      <c r="N48" s="133"/>
    </row>
    <row r="49" spans="1:14" ht="59.25" customHeight="1" x14ac:dyDescent="0.25">
      <c r="A49" s="67">
        <v>40</v>
      </c>
      <c r="B49" s="70" t="s">
        <v>417</v>
      </c>
      <c r="C49" s="162" t="s">
        <v>418</v>
      </c>
      <c r="D49" s="71" t="s">
        <v>419</v>
      </c>
      <c r="E49" s="68" t="s">
        <v>420</v>
      </c>
      <c r="F49" s="68" t="s">
        <v>302</v>
      </c>
      <c r="G49" s="156">
        <v>100000</v>
      </c>
      <c r="H49" s="155">
        <v>0</v>
      </c>
      <c r="I49" s="155">
        <v>0</v>
      </c>
      <c r="J49" s="155">
        <v>100000</v>
      </c>
      <c r="K49" s="157">
        <v>100000</v>
      </c>
      <c r="L49" s="1" t="s">
        <v>327</v>
      </c>
      <c r="M49" s="133"/>
      <c r="N49" s="133"/>
    </row>
    <row r="50" spans="1:14" ht="59.25" customHeight="1" x14ac:dyDescent="0.25">
      <c r="A50" s="67">
        <v>41</v>
      </c>
      <c r="B50" s="70" t="s">
        <v>421</v>
      </c>
      <c r="C50" s="162" t="s">
        <v>422</v>
      </c>
      <c r="D50" s="71" t="s">
        <v>423</v>
      </c>
      <c r="E50" s="68" t="s">
        <v>326</v>
      </c>
      <c r="F50" s="68" t="s">
        <v>317</v>
      </c>
      <c r="G50" s="156">
        <v>100000</v>
      </c>
      <c r="H50" s="155">
        <v>0</v>
      </c>
      <c r="I50" s="155">
        <v>0</v>
      </c>
      <c r="J50" s="155">
        <v>100000</v>
      </c>
      <c r="K50" s="157">
        <v>100000</v>
      </c>
      <c r="L50" s="1" t="s">
        <v>63</v>
      </c>
      <c r="M50" s="133"/>
      <c r="N50" s="133"/>
    </row>
    <row r="51" spans="1:14" ht="59.25" customHeight="1" x14ac:dyDescent="0.25">
      <c r="A51" s="67">
        <v>42</v>
      </c>
      <c r="B51" s="70" t="s">
        <v>424</v>
      </c>
      <c r="C51" s="162" t="s">
        <v>425</v>
      </c>
      <c r="D51" s="71" t="s">
        <v>423</v>
      </c>
      <c r="E51" s="68" t="s">
        <v>326</v>
      </c>
      <c r="F51" s="68" t="s">
        <v>426</v>
      </c>
      <c r="G51" s="156">
        <v>500000</v>
      </c>
      <c r="H51" s="155">
        <v>0</v>
      </c>
      <c r="I51" s="155">
        <v>0</v>
      </c>
      <c r="J51" s="155">
        <v>500000</v>
      </c>
      <c r="K51" s="157">
        <v>500000</v>
      </c>
      <c r="L51" s="1" t="s">
        <v>63</v>
      </c>
      <c r="M51" s="133"/>
      <c r="N51" s="133"/>
    </row>
    <row r="52" spans="1:14" ht="59.25" customHeight="1" x14ac:dyDescent="0.25">
      <c r="A52" s="67">
        <v>43</v>
      </c>
      <c r="B52" s="70" t="s">
        <v>427</v>
      </c>
      <c r="C52" s="162" t="s">
        <v>428</v>
      </c>
      <c r="D52" s="71" t="s">
        <v>333</v>
      </c>
      <c r="E52" s="68" t="s">
        <v>334</v>
      </c>
      <c r="F52" s="68" t="s">
        <v>298</v>
      </c>
      <c r="G52" s="156">
        <v>100000</v>
      </c>
      <c r="H52" s="155">
        <v>0</v>
      </c>
      <c r="I52" s="155">
        <v>0</v>
      </c>
      <c r="J52" s="155">
        <v>100000</v>
      </c>
      <c r="K52" s="157">
        <v>100000</v>
      </c>
      <c r="L52" s="1" t="s">
        <v>279</v>
      </c>
      <c r="M52" s="133"/>
      <c r="N52" s="133"/>
    </row>
    <row r="53" spans="1:14" ht="59.25" customHeight="1" x14ac:dyDescent="0.25">
      <c r="A53" s="67">
        <v>44</v>
      </c>
      <c r="B53" s="70" t="s">
        <v>429</v>
      </c>
      <c r="C53" s="162" t="s">
        <v>430</v>
      </c>
      <c r="D53" s="71" t="s">
        <v>431</v>
      </c>
      <c r="E53" s="68" t="s">
        <v>299</v>
      </c>
      <c r="F53" s="68" t="s">
        <v>342</v>
      </c>
      <c r="G53" s="156">
        <v>25000</v>
      </c>
      <c r="H53" s="155">
        <v>0</v>
      </c>
      <c r="I53" s="155">
        <v>0</v>
      </c>
      <c r="J53" s="155">
        <v>25000</v>
      </c>
      <c r="K53" s="157">
        <v>25000</v>
      </c>
      <c r="L53" s="1" t="s">
        <v>153</v>
      </c>
      <c r="M53" s="133"/>
      <c r="N53" s="133"/>
    </row>
    <row r="54" spans="1:14" ht="59.25" customHeight="1" x14ac:dyDescent="0.25">
      <c r="A54" s="67">
        <v>45</v>
      </c>
      <c r="B54" s="70" t="s">
        <v>432</v>
      </c>
      <c r="C54" s="162" t="s">
        <v>433</v>
      </c>
      <c r="D54" s="71" t="s">
        <v>434</v>
      </c>
      <c r="E54" s="68" t="s">
        <v>435</v>
      </c>
      <c r="F54" s="68" t="s">
        <v>436</v>
      </c>
      <c r="G54" s="156" t="s">
        <v>437</v>
      </c>
      <c r="H54" s="155">
        <v>0</v>
      </c>
      <c r="I54" s="155">
        <v>0</v>
      </c>
      <c r="J54" s="155">
        <v>40000</v>
      </c>
      <c r="K54" s="157">
        <v>40000</v>
      </c>
      <c r="L54" s="1" t="s">
        <v>63</v>
      </c>
      <c r="M54" s="133"/>
      <c r="N54" s="133"/>
    </row>
    <row r="55" spans="1:14" ht="59.25" customHeight="1" x14ac:dyDescent="0.25">
      <c r="A55" s="67">
        <v>46</v>
      </c>
      <c r="B55" s="70" t="s">
        <v>438</v>
      </c>
      <c r="C55" s="162" t="s">
        <v>439</v>
      </c>
      <c r="D55" s="71" t="s">
        <v>440</v>
      </c>
      <c r="E55" s="68" t="s">
        <v>441</v>
      </c>
      <c r="F55" s="68" t="s">
        <v>442</v>
      </c>
      <c r="G55" s="156">
        <v>170040</v>
      </c>
      <c r="H55" s="155">
        <v>0</v>
      </c>
      <c r="I55" s="155">
        <v>0</v>
      </c>
      <c r="J55" s="155">
        <v>170040</v>
      </c>
      <c r="K55" s="157">
        <v>170040</v>
      </c>
      <c r="L55" s="1" t="s">
        <v>63</v>
      </c>
      <c r="M55" s="133"/>
      <c r="N55" s="133"/>
    </row>
    <row r="56" spans="1:14" ht="59.25" customHeight="1" x14ac:dyDescent="0.25">
      <c r="A56" s="67">
        <v>47</v>
      </c>
      <c r="B56" s="70" t="s">
        <v>443</v>
      </c>
      <c r="C56" s="162" t="s">
        <v>444</v>
      </c>
      <c r="D56" s="71" t="s">
        <v>305</v>
      </c>
      <c r="E56" s="68" t="s">
        <v>306</v>
      </c>
      <c r="F56" s="68" t="s">
        <v>445</v>
      </c>
      <c r="G56" s="156">
        <v>1002000</v>
      </c>
      <c r="H56" s="155">
        <v>0</v>
      </c>
      <c r="I56" s="155">
        <v>0</v>
      </c>
      <c r="J56" s="155">
        <v>1002000</v>
      </c>
      <c r="K56" s="157">
        <v>1002000</v>
      </c>
      <c r="L56" s="1" t="s">
        <v>63</v>
      </c>
      <c r="M56" s="133"/>
      <c r="N56" s="133"/>
    </row>
    <row r="57" spans="1:14" ht="59.25" customHeight="1" x14ac:dyDescent="0.25">
      <c r="A57" s="67">
        <v>48</v>
      </c>
      <c r="B57" s="70" t="s">
        <v>446</v>
      </c>
      <c r="C57" s="162" t="s">
        <v>447</v>
      </c>
      <c r="D57" s="71" t="s">
        <v>448</v>
      </c>
      <c r="E57" s="68" t="s">
        <v>396</v>
      </c>
      <c r="F57" s="68" t="s">
        <v>449</v>
      </c>
      <c r="G57" s="156">
        <v>20000</v>
      </c>
      <c r="H57" s="155">
        <v>0</v>
      </c>
      <c r="I57" s="155">
        <v>0</v>
      </c>
      <c r="J57" s="155">
        <v>20000</v>
      </c>
      <c r="K57" s="157">
        <v>20000</v>
      </c>
      <c r="L57" s="1" t="s">
        <v>63</v>
      </c>
      <c r="M57" s="133"/>
      <c r="N57" s="133"/>
    </row>
    <row r="58" spans="1:14" ht="59.25" customHeight="1" thickBot="1" x14ac:dyDescent="0.3">
      <c r="A58" s="146">
        <v>49</v>
      </c>
      <c r="B58" s="147" t="s">
        <v>450</v>
      </c>
      <c r="C58" s="163" t="s">
        <v>451</v>
      </c>
      <c r="D58" s="148" t="s">
        <v>285</v>
      </c>
      <c r="E58" s="149" t="s">
        <v>286</v>
      </c>
      <c r="F58" s="149" t="s">
        <v>298</v>
      </c>
      <c r="G58" s="158">
        <v>30000</v>
      </c>
      <c r="H58" s="159">
        <v>0</v>
      </c>
      <c r="I58" s="159">
        <v>0</v>
      </c>
      <c r="J58" s="159">
        <v>30000</v>
      </c>
      <c r="K58" s="160">
        <v>30000</v>
      </c>
      <c r="L58" s="72" t="s">
        <v>169</v>
      </c>
      <c r="M58" s="133"/>
      <c r="N58" s="133"/>
    </row>
    <row r="59" spans="1:14" s="193" customFormat="1" ht="15.75" thickBot="1" x14ac:dyDescent="0.3">
      <c r="A59" s="187"/>
      <c r="B59" s="188"/>
      <c r="C59" s="189" t="s">
        <v>453</v>
      </c>
      <c r="D59" s="188"/>
      <c r="E59" s="188"/>
      <c r="F59" s="188"/>
      <c r="G59" s="190">
        <f>SUM(G10:G58)</f>
        <v>40935625.810000002</v>
      </c>
      <c r="H59" s="190">
        <f>SUM(H10:H58)</f>
        <v>19.98</v>
      </c>
      <c r="I59" s="190">
        <f>SUM(I10:I58)</f>
        <v>0</v>
      </c>
      <c r="J59" s="190">
        <f>SUM(J10:J58)</f>
        <v>41035645.789999999</v>
      </c>
      <c r="K59" s="190">
        <f>SUM(K10:K58)</f>
        <v>32298309.989999995</v>
      </c>
      <c r="L59" s="191"/>
      <c r="M59" s="192"/>
      <c r="N59" s="192"/>
    </row>
    <row r="60" spans="1:14" x14ac:dyDescent="0.25">
      <c r="C60" s="194"/>
    </row>
    <row r="61" spans="1:14" x14ac:dyDescent="0.25">
      <c r="C61" s="194"/>
    </row>
    <row r="62" spans="1:14" x14ac:dyDescent="0.25">
      <c r="C62" s="194"/>
    </row>
    <row r="63" spans="1:14" x14ac:dyDescent="0.25">
      <c r="C63" s="194"/>
    </row>
    <row r="64" spans="1:14" x14ac:dyDescent="0.25">
      <c r="C64" s="194"/>
    </row>
    <row r="65" spans="3:3" x14ac:dyDescent="0.25">
      <c r="C65" s="194"/>
    </row>
    <row r="66" spans="3:3" x14ac:dyDescent="0.25">
      <c r="C66" s="194"/>
    </row>
    <row r="67" spans="3:3" x14ac:dyDescent="0.25">
      <c r="C67" s="194"/>
    </row>
    <row r="68" spans="3:3" x14ac:dyDescent="0.25">
      <c r="C68" s="194"/>
    </row>
    <row r="69" spans="3:3" x14ac:dyDescent="0.25">
      <c r="C69" s="194"/>
    </row>
    <row r="70" spans="3:3" x14ac:dyDescent="0.25">
      <c r="C70" s="194"/>
    </row>
    <row r="71" spans="3:3" x14ac:dyDescent="0.25">
      <c r="C71" s="194"/>
    </row>
    <row r="72" spans="3:3" x14ac:dyDescent="0.25">
      <c r="C72" s="194"/>
    </row>
    <row r="73" spans="3:3" x14ac:dyDescent="0.25">
      <c r="C73" s="194"/>
    </row>
    <row r="74" spans="3:3" x14ac:dyDescent="0.25">
      <c r="C74" s="194"/>
    </row>
    <row r="75" spans="3:3" x14ac:dyDescent="0.25">
      <c r="C75" s="194"/>
    </row>
    <row r="76" spans="3:3" x14ac:dyDescent="0.25">
      <c r="C76" s="194"/>
    </row>
    <row r="77" spans="3:3" x14ac:dyDescent="0.25">
      <c r="C77" s="194"/>
    </row>
    <row r="78" spans="3:3" x14ac:dyDescent="0.25">
      <c r="C78" s="194"/>
    </row>
    <row r="79" spans="3:3" x14ac:dyDescent="0.25">
      <c r="C79" s="194"/>
    </row>
    <row r="80" spans="3:3" x14ac:dyDescent="0.25">
      <c r="C80" s="194"/>
    </row>
    <row r="81" spans="3:3" x14ac:dyDescent="0.25">
      <c r="C81" s="194"/>
    </row>
    <row r="82" spans="3:3" x14ac:dyDescent="0.25">
      <c r="C82" s="194"/>
    </row>
    <row r="83" spans="3:3" x14ac:dyDescent="0.25">
      <c r="C83" s="194"/>
    </row>
    <row r="84" spans="3:3" x14ac:dyDescent="0.25">
      <c r="C84" s="194"/>
    </row>
    <row r="85" spans="3:3" x14ac:dyDescent="0.25">
      <c r="C85" s="194"/>
    </row>
    <row r="86" spans="3:3" x14ac:dyDescent="0.25">
      <c r="C86" s="194"/>
    </row>
    <row r="87" spans="3:3" x14ac:dyDescent="0.25">
      <c r="C87" s="194"/>
    </row>
    <row r="88" spans="3:3" x14ac:dyDescent="0.25">
      <c r="C88" s="194"/>
    </row>
    <row r="89" spans="3:3" x14ac:dyDescent="0.25">
      <c r="C89" s="194"/>
    </row>
    <row r="90" spans="3:3" x14ac:dyDescent="0.25">
      <c r="C90" s="194"/>
    </row>
    <row r="91" spans="3:3" x14ac:dyDescent="0.25">
      <c r="C91" s="194"/>
    </row>
    <row r="92" spans="3:3" x14ac:dyDescent="0.25">
      <c r="C92" s="194"/>
    </row>
    <row r="93" spans="3:3" x14ac:dyDescent="0.25">
      <c r="C93" s="194"/>
    </row>
    <row r="94" spans="3:3" x14ac:dyDescent="0.25">
      <c r="C94" s="194"/>
    </row>
    <row r="95" spans="3:3" x14ac:dyDescent="0.25">
      <c r="C95" s="194"/>
    </row>
    <row r="96" spans="3:3" x14ac:dyDescent="0.25">
      <c r="C96" s="194"/>
    </row>
    <row r="97" spans="3:3" x14ac:dyDescent="0.25">
      <c r="C97" s="194"/>
    </row>
    <row r="98" spans="3:3" x14ac:dyDescent="0.25">
      <c r="C98" s="194"/>
    </row>
    <row r="99" spans="3:3" x14ac:dyDescent="0.25">
      <c r="C99" s="194"/>
    </row>
  </sheetData>
  <mergeCells count="14">
    <mergeCell ref="K8:K9"/>
    <mergeCell ref="J3:L3"/>
    <mergeCell ref="A1:L1"/>
    <mergeCell ref="A2:L2"/>
    <mergeCell ref="A8:A9"/>
    <mergeCell ref="L8:L9"/>
    <mergeCell ref="B4:L4"/>
    <mergeCell ref="B6:L6"/>
    <mergeCell ref="G8:J8"/>
    <mergeCell ref="C8:C9"/>
    <mergeCell ref="F8:F9"/>
    <mergeCell ref="E8:E9"/>
    <mergeCell ref="D8:D9"/>
    <mergeCell ref="B8:B9"/>
  </mergeCells>
  <phoneticPr fontId="8" type="noConversion"/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Conv Receita</vt:lpstr>
      <vt:lpstr>CONVÊNIOS DESPESA JUNHO-2026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cp:lastPrinted>2024-05-06T21:17:59Z</cp:lastPrinted>
  <dcterms:created xsi:type="dcterms:W3CDTF">2012-02-29T13:08:52Z</dcterms:created>
  <dcterms:modified xsi:type="dcterms:W3CDTF">2026-07-15T14:04:30Z</dcterms:modified>
</cp:coreProperties>
</file>