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ato.oliveira\Documents\ANO 2025\PRESTAÇÃO DE CONTAS MENSAL 2025\"/>
    </mc:Choice>
  </mc:AlternateContent>
  <bookViews>
    <workbookView xWindow="28680" yWindow="-120" windowWidth="29040" windowHeight="15720"/>
  </bookViews>
  <sheets>
    <sheet name="SMGA DIÁRIAS SERVIDOR DEZ 2025" sheetId="1" r:id="rId1"/>
  </sheets>
  <definedNames>
    <definedName name="_xlnm.Print_Area" localSheetId="0">'SMGA DIÁRIAS SERVIDOR DEZ 2025'!$A$1:$AF$1048021</definedName>
  </definedNames>
  <calcPr calcId="162913"/>
</workbook>
</file>

<file path=xl/calcChain.xml><?xml version="1.0" encoding="utf-8"?>
<calcChain xmlns="http://schemas.openxmlformats.org/spreadsheetml/2006/main">
  <c r="AC36" i="1" l="1"/>
  <c r="AB36" i="1"/>
  <c r="Z36" i="1"/>
  <c r="Y36" i="1"/>
  <c r="X36" i="1"/>
  <c r="W36" i="1"/>
  <c r="V36" i="1"/>
  <c r="G36" i="1"/>
  <c r="AC35" i="1" l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</calcChain>
</file>

<file path=xl/sharedStrings.xml><?xml version="1.0" encoding="utf-8"?>
<sst xmlns="http://schemas.openxmlformats.org/spreadsheetml/2006/main" count="314" uniqueCount="177">
  <si>
    <t>Da Concessão</t>
  </si>
  <si>
    <t>Do Deslocamento</t>
  </si>
  <si>
    <t>Da Despesa</t>
  </si>
  <si>
    <t>Da Prestação de Contas</t>
  </si>
  <si>
    <t>Nº da Portaria</t>
  </si>
  <si>
    <t>Data</t>
  </si>
  <si>
    <t>D.O.E</t>
  </si>
  <si>
    <t>Nº de diárias</t>
  </si>
  <si>
    <t>Nome</t>
  </si>
  <si>
    <t>Matrícula</t>
  </si>
  <si>
    <t>Cargo ou Função</t>
  </si>
  <si>
    <t>Lotação</t>
  </si>
  <si>
    <t>Início</t>
  </si>
  <si>
    <t>Término</t>
  </si>
  <si>
    <t>Meio de transporte</t>
  </si>
  <si>
    <t>Resultado líquido</t>
  </si>
  <si>
    <t>Seq</t>
  </si>
  <si>
    <t>Nº do Processo</t>
  </si>
  <si>
    <t>Itinerário</t>
  </si>
  <si>
    <t>Nº da Nota de Empenho</t>
  </si>
  <si>
    <t>Com diárias</t>
  </si>
  <si>
    <t>Valor do Adiantamento</t>
  </si>
  <si>
    <t>Valor Realizado</t>
  </si>
  <si>
    <t xml:space="preserve">Total </t>
  </si>
  <si>
    <t>Vínculo</t>
  </si>
  <si>
    <t>Dados do Responsável pelo Adiantamento</t>
  </si>
  <si>
    <t xml:space="preserve">Valor Devolvido </t>
  </si>
  <si>
    <t>Valor Recebido em complementação</t>
  </si>
  <si>
    <t>(a)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</si>
  <si>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</si>
  <si>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</si>
  <si>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</si>
  <si>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</si>
  <si>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</si>
  <si>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</si>
  <si>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</si>
  <si>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</si>
  <si>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</si>
  <si>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</si>
  <si>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(n)</t>
  </si>
  <si>
    <t>(o)</t>
  </si>
  <si>
    <t>(p)</t>
  </si>
  <si>
    <t>(q)</t>
  </si>
  <si>
    <t>(s)</t>
  </si>
  <si>
    <t>(u)</t>
  </si>
  <si>
    <t>(v)</t>
  </si>
  <si>
    <t>(x)</t>
  </si>
  <si>
    <t>(aa)</t>
  </si>
  <si>
    <t>(ab)</t>
  </si>
  <si>
    <t>Fonte de Recursos</t>
  </si>
  <si>
    <t>Valor unitário da diária</t>
  </si>
  <si>
    <t>(b )</t>
  </si>
  <si>
    <t>(c)</t>
  </si>
  <si>
    <t>(ae)</t>
  </si>
  <si>
    <t xml:space="preserve">DEMONSTRATIVO DA CONCESSÃO DE ADIANTAMENTOS - DIÁRIAS E PASSAGENS </t>
  </si>
  <si>
    <t>Classe</t>
  </si>
  <si>
    <t>RESOLUÇÃO Nº 87, DE 28 DE NOVEMBRO DE 2013 - TRIBUNAL DE CONTAS DO ESTADO DO ACRE</t>
  </si>
  <si>
    <t>Nº do contrato de fornecimento da passagem</t>
  </si>
  <si>
    <t>Nº da Nota de Pagamento</t>
  </si>
  <si>
    <t>(ag)</t>
  </si>
  <si>
    <t>(r)</t>
  </si>
  <si>
    <t>(t)</t>
  </si>
  <si>
    <t>(y)</t>
  </si>
  <si>
    <t>Com o pagamento do transporte</t>
  </si>
  <si>
    <t>(ad)</t>
  </si>
  <si>
    <t>Situação quanto a aprovação (*)</t>
  </si>
  <si>
    <t xml:space="preserve">(*) Coluna "ae" Situação: </t>
  </si>
  <si>
    <t>Regular/Baixado ou</t>
  </si>
  <si>
    <t>Aberto/Pendente</t>
  </si>
  <si>
    <t>Finalidade da viagem</t>
  </si>
  <si>
    <t>(w) = u - v</t>
  </si>
  <si>
    <t>(ac) = v + y + ab</t>
  </si>
  <si>
    <t>Obs.: PREENCHER COM "NADA CONSTA", QUANDO FOR O CASO</t>
  </si>
  <si>
    <t>IDENTIFICAÇÃO DO ÓRGÃO/ENTIDADE/FUNDO:  Secretaria Municipal de Gestão Administrativa - SMGA</t>
  </si>
  <si>
    <t>SMGA</t>
  </si>
  <si>
    <t>II</t>
  </si>
  <si>
    <t>3 ½</t>
  </si>
  <si>
    <t>EDVILSON MOURA DA SILVA</t>
  </si>
  <si>
    <t>TOTAL</t>
  </si>
  <si>
    <t>Nome do responsável pela elaboração: Mayara Cunha Rodrigues</t>
  </si>
  <si>
    <t xml:space="preserve">Nome do titular do Órgão/Entidade/Fundo (no exercício do cargo): Dougllas Jonathan Santiagode Souza  </t>
  </si>
  <si>
    <t>2 ½</t>
  </si>
  <si>
    <t>Secretario</t>
  </si>
  <si>
    <t>aéreo</t>
  </si>
  <si>
    <t>COMPROVADA</t>
  </si>
  <si>
    <t>Diretor</t>
  </si>
  <si>
    <t>Data da emissão: 05 de fevereiro de 2025</t>
  </si>
  <si>
    <t>PRESTAÇÃO DE CONTAS  - EXERCÍCIO 2025</t>
  </si>
  <si>
    <t>63/2025</t>
  </si>
  <si>
    <t>participar do Workshop de Capacidades Dinâmicas na cidade de São Paulo/SP, objetivando discutir temas essenciais para explorar ferramentas que as organizações públicas podem utilizar para medir suas capacidades e avaliar pontos em que podem melhorar para potencializar o desenvolvimento, no dia 22 de abril de 2025</t>
  </si>
  <si>
    <t>MARCUS FREDERICK FREITAS DE LUCENA</t>
  </si>
  <si>
    <t xml:space="preserve">Origem: RIO BRANCO - ACRE , Destino: SÃO PAULO - SÃO PAULO </t>
  </si>
  <si>
    <t>080030069/2025</t>
  </si>
  <si>
    <t>080030172/2025</t>
  </si>
  <si>
    <t>01080026/2024</t>
  </si>
  <si>
    <t>85/2025</t>
  </si>
  <si>
    <t>para assessorar e acompanhar o secretário municipal da Secretaria Municipal de Gestão Administrativa – SMGA, na 84ª Reunião Ordinária do Fórum Nacional de Secretarias Municipais de Administração das Capitais – FONAC</t>
  </si>
  <si>
    <t>Origem: RIO BRANCO - ACRE , Destino: JOAO PESSOA - PARAÍBA</t>
  </si>
  <si>
    <t>080030079/2025</t>
  </si>
  <si>
    <t>080030199/2025</t>
  </si>
  <si>
    <t>84/2025</t>
  </si>
  <si>
    <t>participar da 84ª Reunião Ordinária do Fórum Nacional de Secretarias
Municipais de Administração das Capitais – FONAC, nos dias 08 e 09 de
maio do ano corrente, na
Cidade de João Pessoa – PB</t>
  </si>
  <si>
    <t>080030078/2025</t>
  </si>
  <si>
    <t>080030190/2025</t>
  </si>
  <si>
    <t>140/2025</t>
  </si>
  <si>
    <t>para participar da “Oficina Regional Norte – Estratégia Nacional de Contratações Públicas para o Desenvolvimento Sustentável”, no dia 17 de junho de 2025, na cidade de Belém – PA</t>
  </si>
  <si>
    <t>ERICK SILVA DE OLIVEIRA</t>
  </si>
  <si>
    <t>Secretario Adjunto</t>
  </si>
  <si>
    <t>Origem: RIO BRANCO - ACRE , Destino: BELEM - ALAGOAS</t>
  </si>
  <si>
    <t>080030131/2025</t>
  </si>
  <si>
    <t>080030339/2025</t>
  </si>
  <si>
    <t>141/2025</t>
  </si>
  <si>
    <t>Fabiano Lira de Queiroz</t>
  </si>
  <si>
    <t>080030141/2025</t>
  </si>
  <si>
    <t>080030368/2025</t>
  </si>
  <si>
    <t>331/2025</t>
  </si>
  <si>
    <t>para participar do Evento Proged: 20 Anos de Transformações e História (Gestão Documental, bem como, uma visita institucional ao Arquivo Público do Espírito Santo</t>
  </si>
  <si>
    <t>III</t>
  </si>
  <si>
    <t>ELIZANILDE ALVES DA SILVA </t>
  </si>
  <si>
    <t>Servidora</t>
  </si>
  <si>
    <t xml:space="preserve">Origem: RIO BRANCO - ACRE , Destino: VITORIA - ESPÍRITO SANTO </t>
  </si>
  <si>
    <t>080030216/2025</t>
  </si>
  <si>
    <t>08003547/2025</t>
  </si>
  <si>
    <t>01070010/2025</t>
  </si>
  <si>
    <t>343/2025</t>
  </si>
  <si>
    <t>ara realizar visita técnica à Prefeitura de Porto Velho – RO, nos dias 15 a 18 de outubro de 2025, na cidade de Porto Velho – RO, via terrestre, concedendo-lhe 3½ (três e meia) diárias, referente ao período de 15 a 18 de outubro de 2025</t>
  </si>
  <si>
    <t>Carolina Maria Sousa da Costa</t>
  </si>
  <si>
    <t xml:space="preserve">Origem: RIO BRANCO - ACRE , Destino: PORTO VELHO - RONDÔNIA </t>
  </si>
  <si>
    <t>Terrestre</t>
  </si>
  <si>
    <t>080030231/2025</t>
  </si>
  <si>
    <t>080030554/2025</t>
  </si>
  <si>
    <t>344/2025</t>
  </si>
  <si>
    <t>João Pedro dos Anjos Vasconcelos</t>
  </si>
  <si>
    <t>080030232/2025</t>
  </si>
  <si>
    <t>080030555/2025</t>
  </si>
  <si>
    <t>342/2025</t>
  </si>
  <si>
    <t>para realizar visita técnica à Prefeitura de Porto Velho – RO, nos dias 15 a 18 de outubro de 2025</t>
  </si>
  <si>
    <t>080030229/2025</t>
  </si>
  <si>
    <t>080030553/2025</t>
  </si>
  <si>
    <t>334/2025</t>
  </si>
  <si>
    <t>para parti-cipar de curso presencial com o tema “Formação e Atualização de Agentes de Contratação e Pregoeiros + Contratação Direta (dispensa e inexigibilidade), Credencia-mento e Contrata + Brasil”, nos dias 15 a 17 de outubro de 2025, na cidade de Porto Velho/RO, concedendo-lhe passagens terrestres nos trechos Rio Branco/Porto Velho/Rio Branco</t>
  </si>
  <si>
    <t> ANA PAULA XAVIER DA SILVA VASCONCELOS FERREIRA</t>
  </si>
  <si>
    <t>080030217/2025</t>
  </si>
  <si>
    <t>080030548/2025</t>
  </si>
  <si>
    <t>335/2025</t>
  </si>
  <si>
    <t>Auricasia Santos da Silva Correia</t>
  </si>
  <si>
    <t>080030218/2025</t>
  </si>
  <si>
    <t>080030549/2025</t>
  </si>
  <si>
    <t>336/2025</t>
  </si>
  <si>
    <t>Railene Fernandes Boaventura</t>
  </si>
  <si>
    <t>080030219/2025</t>
  </si>
  <si>
    <t>080030550/2025</t>
  </si>
  <si>
    <t>338/2025</t>
  </si>
  <si>
    <t>Rayssa Albuquerque Cruz Abreu</t>
  </si>
  <si>
    <t>080030228/2025</t>
  </si>
  <si>
    <t>080030552/2025</t>
  </si>
  <si>
    <t>337/2025</t>
  </si>
  <si>
    <t>Simone Rodrigues de Quadros</t>
  </si>
  <si>
    <t>080030227/2025</t>
  </si>
  <si>
    <t>080030551/2025</t>
  </si>
  <si>
    <t>379/2025</t>
  </si>
  <si>
    <t>para participar da 85ª Reunião Ordinária do Fórum Nacional de Secretarias Municipais de Administração das Capitais – FONAC</t>
  </si>
  <si>
    <t>4 ½</t>
  </si>
  <si>
    <t>080030268/2025</t>
  </si>
  <si>
    <t>080030613/2025</t>
  </si>
  <si>
    <t>378/2025</t>
  </si>
  <si>
    <t>para acompanhar e assessorar o Secretáriona 85ª Reunião Ordinária do Fórum Nacional de Secretarias Municipais de Administração das Capitais – FONAC</t>
  </si>
  <si>
    <t>Mayara Cunha Rodrigues</t>
  </si>
  <si>
    <t>080030261/2025</t>
  </si>
  <si>
    <t>080030611/2025</t>
  </si>
  <si>
    <t>380/2025</t>
  </si>
  <si>
    <t>080030262/2025</t>
  </si>
  <si>
    <t>080030612/2025</t>
  </si>
  <si>
    <t>PODER EXECUTIVO MUNICIPAL</t>
  </si>
  <si>
    <t>Manual de Referência - 12ª Edição</t>
  </si>
  <si>
    <t>REALIZADO ATÉ O MÊS DEZEMBRO/2024 (ACUMULADO):  JANEIRO A DEZEMBRO/2025</t>
  </si>
  <si>
    <t>Ações de regularização/ responsabilização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</si>
</sst>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R$&quot;\ * #,##0.00_-;\-&quot;R$&quot;\ * #,##0.00_-;_-&quot;R$&quot;\ * &quot;-&quot;??_-;_-@_-"/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6">
    <xf numFmtId="0" fontId="0" fillId="0" borderId="0" xfId="0"/>
    <xf numFmtId="43" fontId="2" fillId="0" borderId="0" xfId="1" applyFont="1" applyFill="1" applyBorder="1" applyAlignment="1">
      <alignment horizontal="center" vertical="center"/>
    </xf>
    <xf numFmtId="0" fontId="2" fillId="0" borderId="0" xfId="1" applyNumberFormat="1" applyFont="1" applyFill="1" applyBorder="1" applyAlignment="1">
      <alignment vertical="center"/>
    </xf>
    <xf numFmtId="43" fontId="2" fillId="0" borderId="0" xfId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3" fontId="3" fillId="0" borderId="1" xfId="0" applyNumberFormat="1" applyFont="1" applyFill="1" applyBorder="1" applyAlignment="1">
      <alignment horizontal="center" vertical="center"/>
    </xf>
    <xf numFmtId="44" fontId="3" fillId="0" borderId="1" xfId="2" applyFont="1" applyFill="1" applyBorder="1" applyAlignment="1">
      <alignment horizontal="center" vertical="center"/>
    </xf>
    <xf numFmtId="44" fontId="3" fillId="0" borderId="1" xfId="2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3" xfId="0" applyFont="1" applyFill="1" applyBorder="1" applyAlignment="1">
      <alignment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14" fontId="3" fillId="0" borderId="3" xfId="0" applyNumberFormat="1" applyFont="1" applyFill="1" applyBorder="1" applyAlignment="1">
      <alignment horizontal="center" vertical="center"/>
    </xf>
    <xf numFmtId="3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44" fontId="3" fillId="0" borderId="3" xfId="2" applyFont="1" applyFill="1" applyBorder="1" applyAlignment="1">
      <alignment horizontal="center" vertical="center"/>
    </xf>
    <xf numFmtId="14" fontId="3" fillId="0" borderId="3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49" fontId="2" fillId="0" borderId="10" xfId="0" applyNumberFormat="1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14" fontId="3" fillId="0" borderId="2" xfId="0" applyNumberFormat="1" applyFont="1" applyFill="1" applyBorder="1" applyAlignment="1">
      <alignment horizontal="center" vertical="center"/>
    </xf>
    <xf numFmtId="3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44" fontId="3" fillId="0" borderId="2" xfId="2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vertical="center" wrapText="1"/>
    </xf>
    <xf numFmtId="44" fontId="2" fillId="0" borderId="15" xfId="2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vertical="center"/>
    </xf>
    <xf numFmtId="14" fontId="2" fillId="0" borderId="15" xfId="0" applyNumberFormat="1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 wrapText="1"/>
    </xf>
    <xf numFmtId="49" fontId="2" fillId="0" borderId="15" xfId="0" applyNumberFormat="1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255060</xdr:colOff>
      <xdr:row>0</xdr:row>
      <xdr:rowOff>76200</xdr:rowOff>
    </xdr:from>
    <xdr:to>
      <xdr:col>1</xdr:col>
      <xdr:colOff>783168</xdr:colOff>
      <xdr:row>3</xdr:row>
      <xdr:rowOff>105833</xdr:rowOff>
    </xdr:to>
    <xdr:pic>
      <xdr:nvPicPr>
        <xdr:cNvPr id="2" name="Imagem 1" descr="pmrb_evandr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1810" y="76200"/>
          <a:ext cx="528108" cy="5693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048569"/>
  <sheetViews>
    <sheetView tabSelected="1" zoomScale="90" zoomScaleNormal="90" zoomScaleSheetLayoutView="80" workbookViewId="0">
      <selection activeCell="D30" sqref="D30"/>
    </sheetView>
  </sheetViews>
  <sheetFormatPr defaultRowHeight="12.75" x14ac:dyDescent="0.25"/>
  <cols>
    <col min="1" max="1" width="7" style="7" customWidth="1"/>
    <col min="2" max="2" width="15.140625" style="7" bestFit="1" customWidth="1"/>
    <col min="3" max="3" width="13.7109375" style="7" bestFit="1" customWidth="1"/>
    <col min="4" max="4" width="12.5703125" style="7" bestFit="1" customWidth="1"/>
    <col min="5" max="5" width="7.5703125" style="7" bestFit="1" customWidth="1"/>
    <col min="6" max="6" width="91" style="7" customWidth="1"/>
    <col min="7" max="7" width="21.5703125" style="7" bestFit="1" customWidth="1"/>
    <col min="8" max="8" width="7.28515625" style="7" bestFit="1" customWidth="1"/>
    <col min="9" max="9" width="12.5703125" style="7" bestFit="1" customWidth="1"/>
    <col min="10" max="10" width="44.85546875" style="7" bestFit="1" customWidth="1"/>
    <col min="11" max="11" width="11.140625" style="7" bestFit="1" customWidth="1"/>
    <col min="12" max="12" width="12.85546875" style="7" bestFit="1" customWidth="1"/>
    <col min="13" max="13" width="26" style="7" bestFit="1" customWidth="1"/>
    <col min="14" max="14" width="8.140625" style="7" bestFit="1" customWidth="1"/>
    <col min="15" max="16" width="31.7109375" style="7" bestFit="1" customWidth="1"/>
    <col min="17" max="17" width="32.7109375" style="7" bestFit="1" customWidth="1"/>
    <col min="18" max="18" width="17" style="7" customWidth="1"/>
    <col min="19" max="19" width="8.7109375" style="7" customWidth="1"/>
    <col min="20" max="20" width="22" style="7" bestFit="1" customWidth="1"/>
    <col min="21" max="21" width="17.5703125" style="7" customWidth="1"/>
    <col min="22" max="22" width="13.42578125" style="7" customWidth="1"/>
    <col min="23" max="24" width="19" style="7" bestFit="1" customWidth="1"/>
    <col min="25" max="25" width="13" style="7" bestFit="1" customWidth="1"/>
    <col min="26" max="26" width="16.5703125" style="7" customWidth="1"/>
    <col min="27" max="27" width="17.7109375" style="7" customWidth="1"/>
    <col min="28" max="28" width="30.42578125" style="7" bestFit="1" customWidth="1"/>
    <col min="29" max="29" width="18.42578125" style="7" bestFit="1" customWidth="1"/>
    <col min="30" max="30" width="13.42578125" style="7" bestFit="1" customWidth="1"/>
    <col min="31" max="31" width="16.42578125" style="7" customWidth="1"/>
    <col min="32" max="32" width="23.28515625" style="7" customWidth="1"/>
    <col min="33" max="16384" width="9.140625" style="7"/>
  </cols>
  <sheetData>
    <row r="1" spans="1:32" s="22" customFormat="1" ht="14.25" x14ac:dyDescent="0.25">
      <c r="F1" s="43"/>
      <c r="J1" s="43"/>
    </row>
    <row r="2" spans="1:32" s="22" customFormat="1" ht="14.25" x14ac:dyDescent="0.25">
      <c r="F2" s="43"/>
      <c r="J2" s="43"/>
    </row>
    <row r="3" spans="1:32" s="22" customFormat="1" ht="14.25" x14ac:dyDescent="0.25">
      <c r="F3" s="43"/>
      <c r="J3" s="43"/>
    </row>
    <row r="4" spans="1:32" s="22" customFormat="1" ht="14.25" x14ac:dyDescent="0.25">
      <c r="F4" s="43"/>
      <c r="J4" s="43"/>
    </row>
    <row r="5" spans="1:32" s="22" customFormat="1" ht="15" x14ac:dyDescent="0.25">
      <c r="A5" s="24" t="s">
        <v>173</v>
      </c>
      <c r="F5" s="43"/>
      <c r="J5" s="43"/>
    </row>
    <row r="6" spans="1:32" s="22" customFormat="1" ht="14.25" x14ac:dyDescent="0.25">
      <c r="F6" s="43"/>
      <c r="J6" s="43"/>
    </row>
    <row r="7" spans="1:32" s="22" customFormat="1" ht="15" x14ac:dyDescent="0.25">
      <c r="A7" s="24" t="s">
        <v>87</v>
      </c>
      <c r="F7" s="43"/>
      <c r="J7" s="43"/>
    </row>
    <row r="8" spans="1:32" s="22" customFormat="1" ht="14.25" x14ac:dyDescent="0.25">
      <c r="A8" s="22" t="s">
        <v>56</v>
      </c>
      <c r="F8" s="43"/>
      <c r="J8" s="43"/>
    </row>
    <row r="9" spans="1:32" s="22" customFormat="1" ht="14.25" x14ac:dyDescent="0.25">
      <c r="A9" s="22" t="s">
        <v>174</v>
      </c>
      <c r="F9" s="43"/>
      <c r="J9" s="43"/>
    </row>
    <row r="10" spans="1:32" s="22" customFormat="1" ht="14.25" x14ac:dyDescent="0.25">
      <c r="F10" s="43"/>
      <c r="J10" s="43"/>
    </row>
    <row r="11" spans="1:32" s="22" customFormat="1" ht="15" x14ac:dyDescent="0.25">
      <c r="A11" s="24" t="s">
        <v>73</v>
      </c>
      <c r="F11" s="43"/>
      <c r="J11" s="43"/>
    </row>
    <row r="12" spans="1:32" s="22" customFormat="1" ht="15" x14ac:dyDescent="0.25">
      <c r="A12" s="24" t="s">
        <v>175</v>
      </c>
      <c r="F12" s="43"/>
      <c r="J12" s="43"/>
    </row>
    <row r="13" spans="1:32" s="22" customFormat="1" ht="14.25" x14ac:dyDescent="0.25">
      <c r="F13" s="43"/>
      <c r="J13" s="43"/>
    </row>
    <row r="14" spans="1:32" s="22" customFormat="1" ht="15.75" thickBot="1" x14ac:dyDescent="0.3">
      <c r="A14" s="23" t="s">
        <v>54</v>
      </c>
      <c r="B14" s="23"/>
      <c r="C14" s="23"/>
      <c r="D14" s="23"/>
      <c r="E14" s="23"/>
      <c r="F14" s="44"/>
      <c r="G14" s="23"/>
      <c r="H14" s="23"/>
      <c r="I14" s="23"/>
      <c r="J14" s="44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</row>
    <row r="15" spans="1:32" x14ac:dyDescent="0.25">
      <c r="A15" s="33" t="s">
        <v>16</v>
      </c>
      <c r="B15" s="34" t="s">
        <v>0</v>
      </c>
      <c r="C15" s="34"/>
      <c r="D15" s="34"/>
      <c r="E15" s="34"/>
      <c r="F15" s="34"/>
      <c r="G15" s="34"/>
      <c r="H15" s="34"/>
      <c r="I15" s="34"/>
      <c r="J15" s="34" t="s">
        <v>25</v>
      </c>
      <c r="K15" s="34"/>
      <c r="L15" s="34"/>
      <c r="M15" s="34"/>
      <c r="N15" s="34"/>
      <c r="O15" s="34" t="s">
        <v>1</v>
      </c>
      <c r="P15" s="34"/>
      <c r="Q15" s="34"/>
      <c r="R15" s="34"/>
      <c r="S15" s="34" t="s">
        <v>2</v>
      </c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5" t="s">
        <v>3</v>
      </c>
      <c r="AE15" s="35"/>
      <c r="AF15" s="36" t="s">
        <v>176</v>
      </c>
    </row>
    <row r="16" spans="1:32" x14ac:dyDescent="0.25">
      <c r="A16" s="37"/>
      <c r="B16" s="4" t="s">
        <v>17</v>
      </c>
      <c r="C16" s="6" t="s">
        <v>4</v>
      </c>
      <c r="D16" s="4" t="s">
        <v>5</v>
      </c>
      <c r="E16" s="4" t="s">
        <v>6</v>
      </c>
      <c r="F16" s="4" t="s">
        <v>69</v>
      </c>
      <c r="G16" s="6" t="s">
        <v>50</v>
      </c>
      <c r="H16" s="6" t="s">
        <v>55</v>
      </c>
      <c r="I16" s="6" t="s">
        <v>7</v>
      </c>
      <c r="J16" s="4" t="s">
        <v>8</v>
      </c>
      <c r="K16" s="4" t="s">
        <v>9</v>
      </c>
      <c r="L16" s="4" t="s">
        <v>24</v>
      </c>
      <c r="M16" s="6" t="s">
        <v>10</v>
      </c>
      <c r="N16" s="4" t="s">
        <v>11</v>
      </c>
      <c r="O16" s="4" t="s">
        <v>12</v>
      </c>
      <c r="P16" s="4" t="s">
        <v>13</v>
      </c>
      <c r="Q16" s="4" t="s">
        <v>18</v>
      </c>
      <c r="R16" s="6" t="s">
        <v>14</v>
      </c>
      <c r="S16" s="6" t="s">
        <v>49</v>
      </c>
      <c r="T16" s="6" t="s">
        <v>19</v>
      </c>
      <c r="U16" s="6" t="s">
        <v>58</v>
      </c>
      <c r="V16" s="4" t="s">
        <v>20</v>
      </c>
      <c r="W16" s="4"/>
      <c r="X16" s="4"/>
      <c r="Y16" s="4"/>
      <c r="Z16" s="4"/>
      <c r="AA16" s="6" t="s">
        <v>57</v>
      </c>
      <c r="AB16" s="6" t="s">
        <v>63</v>
      </c>
      <c r="AC16" s="6" t="s">
        <v>23</v>
      </c>
      <c r="AD16" s="5"/>
      <c r="AE16" s="5"/>
      <c r="AF16" s="38"/>
    </row>
    <row r="17" spans="1:32" ht="51" x14ac:dyDescent="0.25">
      <c r="A17" s="37"/>
      <c r="B17" s="4"/>
      <c r="C17" s="6"/>
      <c r="D17" s="4"/>
      <c r="E17" s="4"/>
      <c r="F17" s="4"/>
      <c r="G17" s="6"/>
      <c r="H17" s="6"/>
      <c r="I17" s="6"/>
      <c r="J17" s="4"/>
      <c r="K17" s="4"/>
      <c r="L17" s="4"/>
      <c r="M17" s="6"/>
      <c r="N17" s="4"/>
      <c r="O17" s="4"/>
      <c r="P17" s="4"/>
      <c r="Q17" s="4"/>
      <c r="R17" s="6"/>
      <c r="S17" s="6"/>
      <c r="T17" s="6"/>
      <c r="U17" s="6"/>
      <c r="V17" s="25" t="s">
        <v>21</v>
      </c>
      <c r="W17" s="25" t="s">
        <v>22</v>
      </c>
      <c r="X17" s="25" t="s">
        <v>15</v>
      </c>
      <c r="Y17" s="25" t="s">
        <v>26</v>
      </c>
      <c r="Z17" s="25" t="s">
        <v>27</v>
      </c>
      <c r="AA17" s="6"/>
      <c r="AB17" s="6"/>
      <c r="AC17" s="6"/>
      <c r="AD17" s="26" t="s">
        <v>5</v>
      </c>
      <c r="AE17" s="26" t="s">
        <v>65</v>
      </c>
      <c r="AF17" s="38"/>
    </row>
    <row r="18" spans="1:32" s="11" customFormat="1" ht="13.5" thickBot="1" x14ac:dyDescent="0.3">
      <c r="A18" s="39"/>
      <c r="B18" s="40" t="s">
        <v>28</v>
      </c>
      <c r="C18" s="40" t="s">
        <v>51</v>
      </c>
      <c r="D18" s="40" t="s">
        <v>52</v>
      </c>
      <c r="E18" s="40" t="s">
        <v>29</v>
      </c>
      <c r="F18" s="40" t="s">
        <v>30</v>
      </c>
      <c r="G18" s="40" t="s">
        <v>31</v>
      </c>
      <c r="H18" s="40" t="s">
        <v>32</v>
      </c>
      <c r="I18" s="40" t="s">
        <v>33</v>
      </c>
      <c r="J18" s="40" t="s">
        <v>34</v>
      </c>
      <c r="K18" s="40" t="s">
        <v>35</v>
      </c>
      <c r="L18" s="40" t="s">
        <v>36</v>
      </c>
      <c r="M18" s="40" t="s">
        <v>37</v>
      </c>
      <c r="N18" s="40" t="s">
        <v>38</v>
      </c>
      <c r="O18" s="40" t="s">
        <v>39</v>
      </c>
      <c r="P18" s="40" t="s">
        <v>40</v>
      </c>
      <c r="Q18" s="40" t="s">
        <v>41</v>
      </c>
      <c r="R18" s="40" t="s">
        <v>42</v>
      </c>
      <c r="S18" s="40" t="s">
        <v>60</v>
      </c>
      <c r="T18" s="40" t="s">
        <v>43</v>
      </c>
      <c r="U18" s="40" t="s">
        <v>61</v>
      </c>
      <c r="V18" s="40" t="s">
        <v>44</v>
      </c>
      <c r="W18" s="40" t="s">
        <v>45</v>
      </c>
      <c r="X18" s="40" t="s">
        <v>70</v>
      </c>
      <c r="Y18" s="40" t="s">
        <v>46</v>
      </c>
      <c r="Z18" s="40" t="s">
        <v>62</v>
      </c>
      <c r="AA18" s="40" t="s">
        <v>47</v>
      </c>
      <c r="AB18" s="40" t="s">
        <v>48</v>
      </c>
      <c r="AC18" s="41" t="s">
        <v>71</v>
      </c>
      <c r="AD18" s="41" t="s">
        <v>64</v>
      </c>
      <c r="AE18" s="40" t="s">
        <v>53</v>
      </c>
      <c r="AF18" s="42" t="s">
        <v>59</v>
      </c>
    </row>
    <row r="19" spans="1:32" s="11" customFormat="1" ht="51" x14ac:dyDescent="0.25">
      <c r="A19" s="27">
        <v>1</v>
      </c>
      <c r="B19" s="27"/>
      <c r="C19" s="27" t="s">
        <v>88</v>
      </c>
      <c r="D19" s="28">
        <v>45763</v>
      </c>
      <c r="E19" s="29">
        <v>14004</v>
      </c>
      <c r="F19" s="45" t="s">
        <v>89</v>
      </c>
      <c r="G19" s="31">
        <v>689.44</v>
      </c>
      <c r="H19" s="27" t="s">
        <v>75</v>
      </c>
      <c r="I19" s="27" t="s">
        <v>81</v>
      </c>
      <c r="J19" s="21" t="s">
        <v>90</v>
      </c>
      <c r="K19" s="27"/>
      <c r="L19" s="27" t="s">
        <v>82</v>
      </c>
      <c r="M19" s="27" t="s">
        <v>82</v>
      </c>
      <c r="N19" s="27" t="s">
        <v>74</v>
      </c>
      <c r="O19" s="28">
        <v>45768</v>
      </c>
      <c r="P19" s="32">
        <v>45770</v>
      </c>
      <c r="Q19" s="30" t="s">
        <v>91</v>
      </c>
      <c r="R19" s="27" t="s">
        <v>83</v>
      </c>
      <c r="S19" s="27">
        <v>1500</v>
      </c>
      <c r="T19" s="27" t="s">
        <v>92</v>
      </c>
      <c r="U19" s="27" t="s">
        <v>93</v>
      </c>
      <c r="V19" s="31">
        <v>1723.58</v>
      </c>
      <c r="W19" s="31">
        <v>1723.58</v>
      </c>
      <c r="X19" s="31">
        <v>1723.58</v>
      </c>
      <c r="Y19" s="31"/>
      <c r="Z19" s="31"/>
      <c r="AA19" s="30" t="s">
        <v>94</v>
      </c>
      <c r="AB19" s="31">
        <v>3800.61</v>
      </c>
      <c r="AC19" s="31">
        <f>Z19+W19+AB19</f>
        <v>5524.1900000000005</v>
      </c>
      <c r="AD19" s="28">
        <v>45782</v>
      </c>
      <c r="AE19" s="27" t="s">
        <v>84</v>
      </c>
      <c r="AF19" s="27"/>
    </row>
    <row r="20" spans="1:32" s="11" customFormat="1" ht="38.25" x14ac:dyDescent="0.25">
      <c r="A20" s="10">
        <v>2</v>
      </c>
      <c r="B20" s="10"/>
      <c r="C20" s="10" t="s">
        <v>95</v>
      </c>
      <c r="D20" s="12">
        <v>45784</v>
      </c>
      <c r="E20" s="13">
        <v>14015</v>
      </c>
      <c r="F20" s="16" t="s">
        <v>96</v>
      </c>
      <c r="G20" s="14">
        <v>800</v>
      </c>
      <c r="H20" s="10" t="s">
        <v>75</v>
      </c>
      <c r="I20" s="8" t="s">
        <v>76</v>
      </c>
      <c r="J20" s="46" t="s">
        <v>77</v>
      </c>
      <c r="K20" s="10"/>
      <c r="L20" s="10" t="s">
        <v>85</v>
      </c>
      <c r="M20" s="10" t="s">
        <v>85</v>
      </c>
      <c r="N20" s="10" t="s">
        <v>74</v>
      </c>
      <c r="O20" s="12">
        <v>45784</v>
      </c>
      <c r="P20" s="12">
        <v>45787</v>
      </c>
      <c r="Q20" s="8" t="s">
        <v>97</v>
      </c>
      <c r="R20" s="10" t="s">
        <v>83</v>
      </c>
      <c r="S20" s="10">
        <v>1500</v>
      </c>
      <c r="T20" s="10" t="s">
        <v>98</v>
      </c>
      <c r="U20" s="10" t="s">
        <v>99</v>
      </c>
      <c r="V20" s="14">
        <v>2800</v>
      </c>
      <c r="W20" s="14">
        <v>2800</v>
      </c>
      <c r="X20" s="14">
        <v>2800</v>
      </c>
      <c r="Y20" s="14"/>
      <c r="Z20" s="14"/>
      <c r="AA20" s="8" t="s">
        <v>94</v>
      </c>
      <c r="AB20" s="14">
        <v>2562.36</v>
      </c>
      <c r="AC20" s="14">
        <f>Z20+W20+AB20</f>
        <v>5362.3600000000006</v>
      </c>
      <c r="AD20" s="9"/>
      <c r="AE20" s="10" t="s">
        <v>84</v>
      </c>
      <c r="AF20" s="10"/>
    </row>
    <row r="21" spans="1:32" s="11" customFormat="1" ht="51" x14ac:dyDescent="0.25">
      <c r="A21" s="10">
        <v>3</v>
      </c>
      <c r="B21" s="10"/>
      <c r="C21" s="10" t="s">
        <v>100</v>
      </c>
      <c r="D21" s="12">
        <v>45782</v>
      </c>
      <c r="E21" s="13">
        <v>14013</v>
      </c>
      <c r="F21" s="16" t="s">
        <v>101</v>
      </c>
      <c r="G21" s="14">
        <v>800</v>
      </c>
      <c r="H21" s="10" t="s">
        <v>75</v>
      </c>
      <c r="I21" s="10" t="s">
        <v>76</v>
      </c>
      <c r="J21" s="46" t="s">
        <v>90</v>
      </c>
      <c r="K21" s="10"/>
      <c r="L21" s="10" t="s">
        <v>82</v>
      </c>
      <c r="M21" s="10" t="s">
        <v>82</v>
      </c>
      <c r="N21" s="10" t="s">
        <v>74</v>
      </c>
      <c r="O21" s="12">
        <v>45784</v>
      </c>
      <c r="P21" s="12">
        <v>45787</v>
      </c>
      <c r="Q21" s="8" t="s">
        <v>97</v>
      </c>
      <c r="R21" s="10" t="s">
        <v>83</v>
      </c>
      <c r="S21" s="10">
        <v>1500</v>
      </c>
      <c r="T21" s="10" t="s">
        <v>102</v>
      </c>
      <c r="U21" s="10" t="s">
        <v>103</v>
      </c>
      <c r="V21" s="14">
        <v>2800</v>
      </c>
      <c r="W21" s="14">
        <v>2800</v>
      </c>
      <c r="X21" s="14">
        <v>2800</v>
      </c>
      <c r="Y21" s="14"/>
      <c r="Z21" s="14"/>
      <c r="AA21" s="8" t="s">
        <v>94</v>
      </c>
      <c r="AB21" s="14">
        <v>2562.36</v>
      </c>
      <c r="AC21" s="14">
        <f t="shared" ref="AC21:AC35" si="0">Z21+W21+AB21</f>
        <v>5362.3600000000006</v>
      </c>
      <c r="AD21" s="9"/>
      <c r="AE21" s="10" t="s">
        <v>84</v>
      </c>
      <c r="AF21" s="10"/>
    </row>
    <row r="22" spans="1:32" s="11" customFormat="1" ht="25.5" x14ac:dyDescent="0.25">
      <c r="A22" s="10">
        <v>4</v>
      </c>
      <c r="B22" s="10"/>
      <c r="C22" s="10" t="s">
        <v>104</v>
      </c>
      <c r="D22" s="12">
        <v>45845</v>
      </c>
      <c r="E22" s="13">
        <v>14058</v>
      </c>
      <c r="F22" s="16" t="s">
        <v>105</v>
      </c>
      <c r="G22" s="14">
        <v>800</v>
      </c>
      <c r="H22" s="10" t="s">
        <v>75</v>
      </c>
      <c r="I22" s="10" t="s">
        <v>76</v>
      </c>
      <c r="J22" s="46" t="s">
        <v>106</v>
      </c>
      <c r="K22" s="10"/>
      <c r="L22" s="8" t="s">
        <v>107</v>
      </c>
      <c r="M22" s="8" t="s">
        <v>107</v>
      </c>
      <c r="N22" s="10" t="s">
        <v>74</v>
      </c>
      <c r="O22" s="12">
        <v>45823</v>
      </c>
      <c r="P22" s="12">
        <v>45826</v>
      </c>
      <c r="Q22" s="8" t="s">
        <v>108</v>
      </c>
      <c r="R22" s="10" t="s">
        <v>83</v>
      </c>
      <c r="S22" s="10">
        <v>1500</v>
      </c>
      <c r="T22" s="10" t="s">
        <v>109</v>
      </c>
      <c r="U22" s="10" t="s">
        <v>110</v>
      </c>
      <c r="V22" s="14"/>
      <c r="W22" s="14">
        <v>2800</v>
      </c>
      <c r="X22" s="14">
        <v>2800</v>
      </c>
      <c r="Y22" s="14"/>
      <c r="Z22" s="14"/>
      <c r="AA22" s="8" t="s">
        <v>94</v>
      </c>
      <c r="AB22" s="14">
        <v>4314.7299999999996</v>
      </c>
      <c r="AC22" s="14">
        <f t="shared" si="0"/>
        <v>7114.73</v>
      </c>
      <c r="AD22" s="9"/>
      <c r="AE22" s="10" t="s">
        <v>84</v>
      </c>
      <c r="AF22" s="10"/>
    </row>
    <row r="23" spans="1:32" s="11" customFormat="1" ht="25.5" x14ac:dyDescent="0.25">
      <c r="A23" s="10">
        <v>5</v>
      </c>
      <c r="B23" s="10"/>
      <c r="C23" s="10" t="s">
        <v>111</v>
      </c>
      <c r="D23" s="12">
        <v>45845</v>
      </c>
      <c r="E23" s="13">
        <v>14058</v>
      </c>
      <c r="F23" s="16" t="s">
        <v>105</v>
      </c>
      <c r="G23" s="14">
        <v>800</v>
      </c>
      <c r="H23" s="10" t="s">
        <v>75</v>
      </c>
      <c r="I23" s="10" t="s">
        <v>76</v>
      </c>
      <c r="J23" s="46" t="s">
        <v>112</v>
      </c>
      <c r="K23" s="10"/>
      <c r="L23" s="8" t="s">
        <v>107</v>
      </c>
      <c r="M23" s="8" t="s">
        <v>107</v>
      </c>
      <c r="N23" s="10" t="s">
        <v>74</v>
      </c>
      <c r="O23" s="12">
        <v>45823</v>
      </c>
      <c r="P23" s="12">
        <v>45826</v>
      </c>
      <c r="Q23" s="8" t="s">
        <v>108</v>
      </c>
      <c r="R23" s="10" t="s">
        <v>83</v>
      </c>
      <c r="S23" s="10">
        <v>1500</v>
      </c>
      <c r="T23" s="10" t="s">
        <v>113</v>
      </c>
      <c r="U23" s="10" t="s">
        <v>114</v>
      </c>
      <c r="V23" s="14"/>
      <c r="W23" s="14">
        <v>2800</v>
      </c>
      <c r="X23" s="14">
        <v>2800</v>
      </c>
      <c r="Y23" s="14"/>
      <c r="Z23" s="14"/>
      <c r="AA23" s="8" t="s">
        <v>94</v>
      </c>
      <c r="AB23" s="14">
        <v>4314.7299999999996</v>
      </c>
      <c r="AC23" s="14">
        <f t="shared" si="0"/>
        <v>7114.73</v>
      </c>
      <c r="AD23" s="9"/>
      <c r="AE23" s="10" t="s">
        <v>84</v>
      </c>
      <c r="AF23" s="10"/>
    </row>
    <row r="24" spans="1:32" s="11" customFormat="1" ht="38.25" x14ac:dyDescent="0.25">
      <c r="A24" s="10">
        <v>6</v>
      </c>
      <c r="B24" s="10"/>
      <c r="C24" s="10" t="s">
        <v>115</v>
      </c>
      <c r="D24" s="12">
        <v>45944</v>
      </c>
      <c r="E24" s="13">
        <v>14127</v>
      </c>
      <c r="F24" s="16" t="s">
        <v>116</v>
      </c>
      <c r="G24" s="14">
        <v>480</v>
      </c>
      <c r="H24" s="10" t="s">
        <v>117</v>
      </c>
      <c r="I24" s="10" t="s">
        <v>81</v>
      </c>
      <c r="J24" s="46" t="s">
        <v>118</v>
      </c>
      <c r="K24" s="10"/>
      <c r="L24" s="8" t="s">
        <v>119</v>
      </c>
      <c r="M24" s="8" t="s">
        <v>119</v>
      </c>
      <c r="N24" s="10" t="s">
        <v>74</v>
      </c>
      <c r="O24" s="12">
        <v>45952</v>
      </c>
      <c r="P24" s="12">
        <v>45955</v>
      </c>
      <c r="Q24" s="8" t="s">
        <v>120</v>
      </c>
      <c r="R24" s="10" t="s">
        <v>83</v>
      </c>
      <c r="S24" s="10">
        <v>1500</v>
      </c>
      <c r="T24" s="10" t="s">
        <v>121</v>
      </c>
      <c r="U24" s="10" t="s">
        <v>122</v>
      </c>
      <c r="V24" s="14"/>
      <c r="W24" s="14">
        <v>1200</v>
      </c>
      <c r="X24" s="14">
        <v>1200</v>
      </c>
      <c r="Y24" s="14"/>
      <c r="Z24" s="14"/>
      <c r="AA24" s="10" t="s">
        <v>123</v>
      </c>
      <c r="AB24" s="15">
        <v>6436.78</v>
      </c>
      <c r="AC24" s="14">
        <f t="shared" si="0"/>
        <v>7636.78</v>
      </c>
      <c r="AD24" s="9"/>
      <c r="AE24" s="10" t="s">
        <v>84</v>
      </c>
      <c r="AF24" s="10"/>
    </row>
    <row r="25" spans="1:32" s="11" customFormat="1" ht="38.25" x14ac:dyDescent="0.25">
      <c r="A25" s="10">
        <v>7</v>
      </c>
      <c r="B25" s="10"/>
      <c r="C25" s="10" t="s">
        <v>124</v>
      </c>
      <c r="D25" s="12">
        <v>45950</v>
      </c>
      <c r="E25" s="13">
        <v>14131</v>
      </c>
      <c r="F25" s="16" t="s">
        <v>125</v>
      </c>
      <c r="G25" s="14">
        <v>480</v>
      </c>
      <c r="H25" s="10" t="s">
        <v>117</v>
      </c>
      <c r="I25" s="10" t="s">
        <v>76</v>
      </c>
      <c r="J25" s="46" t="s">
        <v>126</v>
      </c>
      <c r="K25" s="10"/>
      <c r="L25" s="8" t="s">
        <v>119</v>
      </c>
      <c r="M25" s="8" t="s">
        <v>119</v>
      </c>
      <c r="N25" s="10" t="s">
        <v>74</v>
      </c>
      <c r="O25" s="12">
        <v>45945</v>
      </c>
      <c r="P25" s="12">
        <v>45948</v>
      </c>
      <c r="Q25" s="8" t="s">
        <v>127</v>
      </c>
      <c r="R25" s="10" t="s">
        <v>128</v>
      </c>
      <c r="S25" s="10">
        <v>1500</v>
      </c>
      <c r="T25" s="10" t="s">
        <v>129</v>
      </c>
      <c r="U25" s="10" t="s">
        <v>130</v>
      </c>
      <c r="V25" s="14"/>
      <c r="W25" s="14">
        <v>1680</v>
      </c>
      <c r="X25" s="14">
        <v>1680</v>
      </c>
      <c r="Y25" s="14"/>
      <c r="Z25" s="14"/>
      <c r="AA25" s="8"/>
      <c r="AB25" s="14"/>
      <c r="AC25" s="14">
        <f t="shared" si="0"/>
        <v>1680</v>
      </c>
      <c r="AD25" s="9"/>
      <c r="AE25" s="10" t="s">
        <v>84</v>
      </c>
      <c r="AF25" s="10"/>
    </row>
    <row r="26" spans="1:32" s="11" customFormat="1" ht="38.25" x14ac:dyDescent="0.25">
      <c r="A26" s="10">
        <v>8</v>
      </c>
      <c r="B26" s="10"/>
      <c r="C26" s="10" t="s">
        <v>131</v>
      </c>
      <c r="D26" s="12">
        <v>45950</v>
      </c>
      <c r="E26" s="13">
        <v>14131</v>
      </c>
      <c r="F26" s="16" t="s">
        <v>125</v>
      </c>
      <c r="G26" s="14">
        <v>480</v>
      </c>
      <c r="H26" s="10" t="s">
        <v>117</v>
      </c>
      <c r="I26" s="10" t="s">
        <v>76</v>
      </c>
      <c r="J26" s="46" t="s">
        <v>132</v>
      </c>
      <c r="K26" s="10"/>
      <c r="L26" s="8" t="s">
        <v>119</v>
      </c>
      <c r="M26" s="8" t="s">
        <v>119</v>
      </c>
      <c r="N26" s="10" t="s">
        <v>74</v>
      </c>
      <c r="O26" s="12">
        <v>45945</v>
      </c>
      <c r="P26" s="12">
        <v>45948</v>
      </c>
      <c r="Q26" s="8" t="s">
        <v>127</v>
      </c>
      <c r="R26" s="10" t="s">
        <v>128</v>
      </c>
      <c r="S26" s="10">
        <v>1500</v>
      </c>
      <c r="T26" s="10" t="s">
        <v>133</v>
      </c>
      <c r="U26" s="10" t="s">
        <v>134</v>
      </c>
      <c r="V26" s="14"/>
      <c r="W26" s="14">
        <v>1680</v>
      </c>
      <c r="X26" s="14">
        <v>1680</v>
      </c>
      <c r="Y26" s="14"/>
      <c r="Z26" s="14"/>
      <c r="AA26" s="8"/>
      <c r="AB26" s="14"/>
      <c r="AC26" s="14">
        <f t="shared" si="0"/>
        <v>1680</v>
      </c>
      <c r="AD26" s="9"/>
      <c r="AE26" s="10" t="s">
        <v>84</v>
      </c>
      <c r="AF26" s="10"/>
    </row>
    <row r="27" spans="1:32" s="11" customFormat="1" ht="38.25" x14ac:dyDescent="0.25">
      <c r="A27" s="10">
        <v>9</v>
      </c>
      <c r="B27" s="10"/>
      <c r="C27" s="10" t="s">
        <v>135</v>
      </c>
      <c r="D27" s="12">
        <v>45950</v>
      </c>
      <c r="E27" s="13">
        <v>14131</v>
      </c>
      <c r="F27" s="46" t="s">
        <v>136</v>
      </c>
      <c r="G27" s="14">
        <v>800</v>
      </c>
      <c r="H27" s="10" t="s">
        <v>75</v>
      </c>
      <c r="I27" s="10" t="s">
        <v>76</v>
      </c>
      <c r="J27" s="46" t="s">
        <v>90</v>
      </c>
      <c r="K27" s="10"/>
      <c r="L27" s="10" t="s">
        <v>82</v>
      </c>
      <c r="M27" s="10" t="s">
        <v>82</v>
      </c>
      <c r="N27" s="10" t="s">
        <v>74</v>
      </c>
      <c r="O27" s="12">
        <v>45945</v>
      </c>
      <c r="P27" s="12">
        <v>45948</v>
      </c>
      <c r="Q27" s="8" t="s">
        <v>127</v>
      </c>
      <c r="R27" s="10" t="s">
        <v>128</v>
      </c>
      <c r="S27" s="10">
        <v>1500</v>
      </c>
      <c r="T27" s="10" t="s">
        <v>137</v>
      </c>
      <c r="U27" s="10" t="s">
        <v>138</v>
      </c>
      <c r="V27" s="14"/>
      <c r="W27" s="14">
        <v>2800</v>
      </c>
      <c r="X27" s="14">
        <v>2800</v>
      </c>
      <c r="Y27" s="14"/>
      <c r="Z27" s="14"/>
      <c r="AA27" s="8"/>
      <c r="AB27" s="14"/>
      <c r="AC27" s="14">
        <f t="shared" si="0"/>
        <v>2800</v>
      </c>
      <c r="AD27" s="9"/>
      <c r="AE27" s="10" t="s">
        <v>84</v>
      </c>
      <c r="AF27" s="10"/>
    </row>
    <row r="28" spans="1:32" s="11" customFormat="1" ht="51" x14ac:dyDescent="0.25">
      <c r="A28" s="10">
        <v>10</v>
      </c>
      <c r="B28" s="10"/>
      <c r="C28" s="10" t="s">
        <v>139</v>
      </c>
      <c r="D28" s="12">
        <v>45944</v>
      </c>
      <c r="E28" s="13">
        <v>14127</v>
      </c>
      <c r="F28" s="16" t="s">
        <v>140</v>
      </c>
      <c r="G28" s="14">
        <v>480</v>
      </c>
      <c r="H28" s="10" t="s">
        <v>117</v>
      </c>
      <c r="I28" s="10">
        <v>4</v>
      </c>
      <c r="J28" s="16" t="s">
        <v>141</v>
      </c>
      <c r="K28" s="10"/>
      <c r="L28" s="8" t="s">
        <v>119</v>
      </c>
      <c r="M28" s="8" t="s">
        <v>119</v>
      </c>
      <c r="N28" s="10" t="s">
        <v>74</v>
      </c>
      <c r="O28" s="12">
        <v>45944</v>
      </c>
      <c r="P28" s="12">
        <v>45947</v>
      </c>
      <c r="Q28" s="8" t="s">
        <v>127</v>
      </c>
      <c r="R28" s="10" t="s">
        <v>128</v>
      </c>
      <c r="S28" s="10">
        <v>1500</v>
      </c>
      <c r="T28" s="10" t="s">
        <v>142</v>
      </c>
      <c r="U28" s="10" t="s">
        <v>143</v>
      </c>
      <c r="V28" s="14"/>
      <c r="W28" s="14">
        <v>1920</v>
      </c>
      <c r="X28" s="14">
        <v>1920</v>
      </c>
      <c r="Y28" s="14"/>
      <c r="Z28" s="14"/>
      <c r="AA28" s="8" t="s">
        <v>94</v>
      </c>
      <c r="AB28" s="14">
        <v>364.55</v>
      </c>
      <c r="AC28" s="14">
        <f t="shared" si="0"/>
        <v>2284.5500000000002</v>
      </c>
      <c r="AD28" s="9"/>
      <c r="AE28" s="10" t="s">
        <v>84</v>
      </c>
      <c r="AF28" s="10"/>
    </row>
    <row r="29" spans="1:32" s="11" customFormat="1" ht="51" x14ac:dyDescent="0.25">
      <c r="A29" s="10">
        <v>11</v>
      </c>
      <c r="B29" s="10"/>
      <c r="C29" s="10" t="s">
        <v>144</v>
      </c>
      <c r="D29" s="12">
        <v>45944</v>
      </c>
      <c r="E29" s="13">
        <v>14127</v>
      </c>
      <c r="F29" s="16" t="s">
        <v>140</v>
      </c>
      <c r="G29" s="14">
        <v>480</v>
      </c>
      <c r="H29" s="10" t="s">
        <v>117</v>
      </c>
      <c r="I29" s="10">
        <v>4</v>
      </c>
      <c r="J29" s="46" t="s">
        <v>145</v>
      </c>
      <c r="K29" s="10"/>
      <c r="L29" s="8" t="s">
        <v>119</v>
      </c>
      <c r="M29" s="8" t="s">
        <v>119</v>
      </c>
      <c r="N29" s="10" t="s">
        <v>74</v>
      </c>
      <c r="O29" s="12">
        <v>45944</v>
      </c>
      <c r="P29" s="12">
        <v>45947</v>
      </c>
      <c r="Q29" s="8" t="s">
        <v>127</v>
      </c>
      <c r="R29" s="10" t="s">
        <v>128</v>
      </c>
      <c r="S29" s="10">
        <v>1500</v>
      </c>
      <c r="T29" s="10" t="s">
        <v>146</v>
      </c>
      <c r="U29" s="10" t="s">
        <v>147</v>
      </c>
      <c r="V29" s="14"/>
      <c r="W29" s="14">
        <v>1920</v>
      </c>
      <c r="X29" s="14">
        <v>1920</v>
      </c>
      <c r="Y29" s="14"/>
      <c r="Z29" s="14"/>
      <c r="AA29" s="8" t="s">
        <v>94</v>
      </c>
      <c r="AB29" s="14">
        <v>364.55</v>
      </c>
      <c r="AC29" s="14">
        <f t="shared" si="0"/>
        <v>2284.5500000000002</v>
      </c>
      <c r="AD29" s="9"/>
      <c r="AE29" s="10" t="s">
        <v>84</v>
      </c>
      <c r="AF29" s="10"/>
    </row>
    <row r="30" spans="1:32" s="11" customFormat="1" ht="51" x14ac:dyDescent="0.25">
      <c r="A30" s="10">
        <v>12</v>
      </c>
      <c r="B30" s="10"/>
      <c r="C30" s="10" t="s">
        <v>148</v>
      </c>
      <c r="D30" s="12">
        <v>45944</v>
      </c>
      <c r="E30" s="13">
        <v>14127</v>
      </c>
      <c r="F30" s="16" t="s">
        <v>140</v>
      </c>
      <c r="G30" s="14">
        <v>480</v>
      </c>
      <c r="H30" s="10" t="s">
        <v>117</v>
      </c>
      <c r="I30" s="10">
        <v>4</v>
      </c>
      <c r="J30" s="46" t="s">
        <v>149</v>
      </c>
      <c r="K30" s="10"/>
      <c r="L30" s="8" t="s">
        <v>119</v>
      </c>
      <c r="M30" s="8" t="s">
        <v>119</v>
      </c>
      <c r="N30" s="10" t="s">
        <v>74</v>
      </c>
      <c r="O30" s="12">
        <v>45944</v>
      </c>
      <c r="P30" s="12">
        <v>45947</v>
      </c>
      <c r="Q30" s="8" t="s">
        <v>127</v>
      </c>
      <c r="R30" s="10" t="s">
        <v>128</v>
      </c>
      <c r="S30" s="10">
        <v>1500</v>
      </c>
      <c r="T30" s="10" t="s">
        <v>150</v>
      </c>
      <c r="U30" s="10" t="s">
        <v>151</v>
      </c>
      <c r="V30" s="14"/>
      <c r="W30" s="14">
        <v>1920</v>
      </c>
      <c r="X30" s="14">
        <v>1920</v>
      </c>
      <c r="Y30" s="14"/>
      <c r="Z30" s="14"/>
      <c r="AA30" s="8" t="s">
        <v>94</v>
      </c>
      <c r="AB30" s="14">
        <v>364.55</v>
      </c>
      <c r="AC30" s="14">
        <f t="shared" si="0"/>
        <v>2284.5500000000002</v>
      </c>
      <c r="AD30" s="9"/>
      <c r="AE30" s="10" t="s">
        <v>84</v>
      </c>
      <c r="AF30" s="10"/>
    </row>
    <row r="31" spans="1:32" s="11" customFormat="1" ht="51" x14ac:dyDescent="0.25">
      <c r="A31" s="10">
        <v>13</v>
      </c>
      <c r="B31" s="10"/>
      <c r="C31" s="10" t="s">
        <v>152</v>
      </c>
      <c r="D31" s="12">
        <v>45944</v>
      </c>
      <c r="E31" s="13">
        <v>14127</v>
      </c>
      <c r="F31" s="16" t="s">
        <v>140</v>
      </c>
      <c r="G31" s="14">
        <v>480</v>
      </c>
      <c r="H31" s="10" t="s">
        <v>117</v>
      </c>
      <c r="I31" s="10">
        <v>4</v>
      </c>
      <c r="J31" s="46" t="s">
        <v>153</v>
      </c>
      <c r="K31" s="10"/>
      <c r="L31" s="8" t="s">
        <v>119</v>
      </c>
      <c r="M31" s="8" t="s">
        <v>119</v>
      </c>
      <c r="N31" s="10" t="s">
        <v>74</v>
      </c>
      <c r="O31" s="12">
        <v>45944</v>
      </c>
      <c r="P31" s="12">
        <v>45947</v>
      </c>
      <c r="Q31" s="8" t="s">
        <v>127</v>
      </c>
      <c r="R31" s="10" t="s">
        <v>128</v>
      </c>
      <c r="S31" s="10">
        <v>1500</v>
      </c>
      <c r="T31" s="10" t="s">
        <v>154</v>
      </c>
      <c r="U31" s="10" t="s">
        <v>155</v>
      </c>
      <c r="V31" s="14"/>
      <c r="W31" s="14">
        <v>1920</v>
      </c>
      <c r="X31" s="14">
        <v>1920</v>
      </c>
      <c r="Y31" s="14"/>
      <c r="Z31" s="14"/>
      <c r="AA31" s="8" t="s">
        <v>94</v>
      </c>
      <c r="AB31" s="14">
        <v>364.55</v>
      </c>
      <c r="AC31" s="14">
        <f t="shared" si="0"/>
        <v>2284.5500000000002</v>
      </c>
      <c r="AD31" s="9"/>
      <c r="AE31" s="10" t="s">
        <v>84</v>
      </c>
      <c r="AF31" s="10"/>
    </row>
    <row r="32" spans="1:32" s="11" customFormat="1" ht="51" x14ac:dyDescent="0.25">
      <c r="A32" s="10">
        <v>14</v>
      </c>
      <c r="B32" s="10"/>
      <c r="C32" s="10" t="s">
        <v>156</v>
      </c>
      <c r="D32" s="12">
        <v>45944</v>
      </c>
      <c r="E32" s="13">
        <v>14127</v>
      </c>
      <c r="F32" s="16" t="s">
        <v>140</v>
      </c>
      <c r="G32" s="14">
        <v>480</v>
      </c>
      <c r="H32" s="10" t="s">
        <v>117</v>
      </c>
      <c r="I32" s="10">
        <v>4</v>
      </c>
      <c r="J32" s="46" t="s">
        <v>157</v>
      </c>
      <c r="K32" s="10"/>
      <c r="L32" s="8" t="s">
        <v>119</v>
      </c>
      <c r="M32" s="8" t="s">
        <v>119</v>
      </c>
      <c r="N32" s="10" t="s">
        <v>74</v>
      </c>
      <c r="O32" s="12">
        <v>45944</v>
      </c>
      <c r="P32" s="12">
        <v>45947</v>
      </c>
      <c r="Q32" s="8" t="s">
        <v>127</v>
      </c>
      <c r="R32" s="10" t="s">
        <v>128</v>
      </c>
      <c r="S32" s="10">
        <v>1500</v>
      </c>
      <c r="T32" s="10" t="s">
        <v>158</v>
      </c>
      <c r="U32" s="10" t="s">
        <v>159</v>
      </c>
      <c r="V32" s="14"/>
      <c r="W32" s="14">
        <v>1920</v>
      </c>
      <c r="X32" s="14">
        <v>1920</v>
      </c>
      <c r="Y32" s="14"/>
      <c r="Z32" s="14"/>
      <c r="AA32" s="8" t="s">
        <v>94</v>
      </c>
      <c r="AB32" s="14">
        <v>364.55</v>
      </c>
      <c r="AC32" s="14">
        <f t="shared" si="0"/>
        <v>2284.5500000000002</v>
      </c>
      <c r="AD32" s="9"/>
      <c r="AE32" s="10" t="s">
        <v>84</v>
      </c>
      <c r="AF32" s="10"/>
    </row>
    <row r="33" spans="1:35" ht="38.25" x14ac:dyDescent="0.25">
      <c r="A33" s="10">
        <v>15</v>
      </c>
      <c r="B33" s="10"/>
      <c r="C33" s="10" t="s">
        <v>160</v>
      </c>
      <c r="D33" s="12">
        <v>45941</v>
      </c>
      <c r="E33" s="13">
        <v>14146</v>
      </c>
      <c r="F33" s="46" t="s">
        <v>161</v>
      </c>
      <c r="G33" s="14">
        <v>800</v>
      </c>
      <c r="H33" s="10" t="s">
        <v>75</v>
      </c>
      <c r="I33" s="10" t="s">
        <v>162</v>
      </c>
      <c r="J33" s="46" t="s">
        <v>90</v>
      </c>
      <c r="K33" s="10"/>
      <c r="L33" s="10" t="s">
        <v>82</v>
      </c>
      <c r="M33" s="10" t="s">
        <v>82</v>
      </c>
      <c r="N33" s="10" t="s">
        <v>74</v>
      </c>
      <c r="O33" s="12">
        <v>45986</v>
      </c>
      <c r="P33" s="12">
        <v>45990</v>
      </c>
      <c r="Q33" s="8" t="s">
        <v>120</v>
      </c>
      <c r="R33" s="10" t="s">
        <v>83</v>
      </c>
      <c r="S33" s="10">
        <v>1500</v>
      </c>
      <c r="T33" s="10" t="s">
        <v>163</v>
      </c>
      <c r="U33" s="10" t="s">
        <v>164</v>
      </c>
      <c r="V33" s="14"/>
      <c r="W33" s="14">
        <v>3600</v>
      </c>
      <c r="X33" s="14">
        <v>3600</v>
      </c>
      <c r="Y33" s="14"/>
      <c r="Z33" s="14"/>
      <c r="AA33" s="10" t="s">
        <v>123</v>
      </c>
      <c r="AB33" s="14">
        <v>6254.84</v>
      </c>
      <c r="AC33" s="14">
        <f t="shared" si="0"/>
        <v>9854.84</v>
      </c>
      <c r="AD33" s="9"/>
      <c r="AE33" s="10" t="s">
        <v>84</v>
      </c>
      <c r="AF33" s="10"/>
    </row>
    <row r="34" spans="1:35" ht="38.25" x14ac:dyDescent="0.25">
      <c r="A34" s="10">
        <v>16</v>
      </c>
      <c r="B34" s="10"/>
      <c r="C34" s="10" t="s">
        <v>165</v>
      </c>
      <c r="D34" s="12">
        <v>45941</v>
      </c>
      <c r="E34" s="13">
        <v>14146</v>
      </c>
      <c r="F34" s="16" t="s">
        <v>166</v>
      </c>
      <c r="G34" s="14">
        <v>800</v>
      </c>
      <c r="H34" s="10" t="s">
        <v>75</v>
      </c>
      <c r="I34" s="10" t="s">
        <v>162</v>
      </c>
      <c r="J34" s="46" t="s">
        <v>167</v>
      </c>
      <c r="K34" s="10"/>
      <c r="L34" s="8" t="s">
        <v>119</v>
      </c>
      <c r="M34" s="8" t="s">
        <v>119</v>
      </c>
      <c r="N34" s="10" t="s">
        <v>74</v>
      </c>
      <c r="O34" s="12">
        <v>45986</v>
      </c>
      <c r="P34" s="12">
        <v>45990</v>
      </c>
      <c r="Q34" s="8" t="s">
        <v>120</v>
      </c>
      <c r="R34" s="10" t="s">
        <v>83</v>
      </c>
      <c r="S34" s="10">
        <v>1500</v>
      </c>
      <c r="T34" s="10" t="s">
        <v>168</v>
      </c>
      <c r="U34" s="10" t="s">
        <v>169</v>
      </c>
      <c r="V34" s="14"/>
      <c r="W34" s="14">
        <v>3600</v>
      </c>
      <c r="X34" s="14">
        <v>3600</v>
      </c>
      <c r="Y34" s="14"/>
      <c r="Z34" s="14"/>
      <c r="AA34" s="10" t="s">
        <v>123</v>
      </c>
      <c r="AB34" s="14">
        <v>6254.84</v>
      </c>
      <c r="AC34" s="14">
        <f t="shared" si="0"/>
        <v>9854.84</v>
      </c>
      <c r="AD34" s="9"/>
      <c r="AE34" s="10" t="s">
        <v>84</v>
      </c>
      <c r="AF34" s="10"/>
    </row>
    <row r="35" spans="1:35" ht="39" thickBot="1" x14ac:dyDescent="0.3">
      <c r="A35" s="47">
        <v>17</v>
      </c>
      <c r="B35" s="47"/>
      <c r="C35" s="47" t="s">
        <v>170</v>
      </c>
      <c r="D35" s="48">
        <v>45944</v>
      </c>
      <c r="E35" s="49">
        <v>14149</v>
      </c>
      <c r="F35" s="50" t="s">
        <v>166</v>
      </c>
      <c r="G35" s="51">
        <v>800</v>
      </c>
      <c r="H35" s="47" t="s">
        <v>75</v>
      </c>
      <c r="I35" s="47" t="s">
        <v>162</v>
      </c>
      <c r="J35" s="52" t="s">
        <v>132</v>
      </c>
      <c r="K35" s="47"/>
      <c r="L35" s="53" t="s">
        <v>119</v>
      </c>
      <c r="M35" s="53" t="s">
        <v>119</v>
      </c>
      <c r="N35" s="47" t="s">
        <v>74</v>
      </c>
      <c r="O35" s="48">
        <v>45986</v>
      </c>
      <c r="P35" s="48">
        <v>45990</v>
      </c>
      <c r="Q35" s="53" t="s">
        <v>120</v>
      </c>
      <c r="R35" s="47" t="s">
        <v>83</v>
      </c>
      <c r="S35" s="47">
        <v>1500</v>
      </c>
      <c r="T35" s="47" t="s">
        <v>171</v>
      </c>
      <c r="U35" s="47" t="s">
        <v>172</v>
      </c>
      <c r="V35" s="51"/>
      <c r="W35" s="51">
        <v>3600</v>
      </c>
      <c r="X35" s="51">
        <v>3600</v>
      </c>
      <c r="Y35" s="51"/>
      <c r="Z35" s="51"/>
      <c r="AA35" s="47" t="s">
        <v>123</v>
      </c>
      <c r="AB35" s="51">
        <v>6254.84</v>
      </c>
      <c r="AC35" s="51">
        <f t="shared" si="0"/>
        <v>9854.84</v>
      </c>
      <c r="AD35" s="54"/>
      <c r="AE35" s="47" t="s">
        <v>84</v>
      </c>
      <c r="AF35" s="47"/>
    </row>
    <row r="36" spans="1:35" ht="13.5" thickBot="1" x14ac:dyDescent="0.3">
      <c r="A36" s="55" t="s">
        <v>78</v>
      </c>
      <c r="B36" s="56"/>
      <c r="C36" s="56"/>
      <c r="D36" s="56"/>
      <c r="E36" s="57"/>
      <c r="F36" s="58"/>
      <c r="G36" s="59">
        <f>SUM(G19:G35)</f>
        <v>10929.44</v>
      </c>
      <c r="H36" s="60"/>
      <c r="I36" s="60"/>
      <c r="J36" s="61"/>
      <c r="K36" s="60"/>
      <c r="L36" s="60"/>
      <c r="M36" s="60"/>
      <c r="N36" s="60"/>
      <c r="O36" s="62"/>
      <c r="P36" s="62"/>
      <c r="Q36" s="63"/>
      <c r="R36" s="60"/>
      <c r="S36" s="60"/>
      <c r="T36" s="60"/>
      <c r="U36" s="60"/>
      <c r="V36" s="59">
        <f>SUM(V19:V35)</f>
        <v>7323.58</v>
      </c>
      <c r="W36" s="59">
        <f>SUM(W19:W35)</f>
        <v>40683.58</v>
      </c>
      <c r="X36" s="59">
        <f>SUM(X19:X35)</f>
        <v>40683.58</v>
      </c>
      <c r="Y36" s="59">
        <f>SUM(Y19:Y35)</f>
        <v>0</v>
      </c>
      <c r="Z36" s="59">
        <f>SUM(Z19:Z35)</f>
        <v>0</v>
      </c>
      <c r="AA36" s="59"/>
      <c r="AB36" s="59">
        <f>SUM(AB19:AB35)</f>
        <v>44578.84</v>
      </c>
      <c r="AC36" s="59">
        <f>SUM(AC19:AC35)</f>
        <v>85262.420000000013</v>
      </c>
      <c r="AD36" s="64"/>
      <c r="AE36" s="60"/>
      <c r="AF36" s="65"/>
    </row>
    <row r="37" spans="1:35" x14ac:dyDescent="0.25">
      <c r="A37" s="7" t="s">
        <v>72</v>
      </c>
      <c r="F37" s="19"/>
      <c r="G37" s="17"/>
      <c r="H37" s="17"/>
      <c r="I37" s="17"/>
      <c r="J37" s="19"/>
      <c r="K37" s="17"/>
      <c r="L37" s="17"/>
      <c r="M37" s="17"/>
      <c r="N37" s="17"/>
      <c r="O37" s="17"/>
      <c r="P37" s="17"/>
      <c r="Q37" s="17"/>
      <c r="R37" s="17"/>
      <c r="S37" s="17"/>
      <c r="T37" s="1"/>
      <c r="U37" s="1"/>
      <c r="V37" s="2"/>
      <c r="W37" s="2"/>
      <c r="X37" s="2"/>
      <c r="Y37" s="2"/>
      <c r="Z37" s="2"/>
      <c r="AA37" s="3"/>
      <c r="AB37" s="2"/>
      <c r="AC37" s="2"/>
      <c r="AD37" s="18"/>
      <c r="AE37" s="18"/>
      <c r="AF37" s="19"/>
    </row>
    <row r="38" spans="1:35" x14ac:dyDescent="0.25">
      <c r="A38" s="17"/>
      <c r="B38" s="17"/>
      <c r="C38" s="17"/>
      <c r="D38" s="17"/>
      <c r="E38" s="17"/>
      <c r="F38" s="19"/>
      <c r="G38" s="17"/>
      <c r="H38" s="17"/>
      <c r="I38" s="17"/>
      <c r="J38" s="19"/>
      <c r="K38" s="17"/>
      <c r="L38" s="17"/>
      <c r="M38" s="17"/>
      <c r="N38" s="17"/>
      <c r="O38" s="17"/>
      <c r="P38" s="17"/>
      <c r="Q38" s="17"/>
      <c r="R38" s="17"/>
      <c r="S38" s="17"/>
      <c r="T38" s="1"/>
      <c r="U38" s="1"/>
      <c r="V38" s="2"/>
      <c r="W38" s="2"/>
      <c r="X38" s="2"/>
      <c r="Y38" s="2"/>
      <c r="Z38" s="2"/>
      <c r="AA38" s="3"/>
      <c r="AB38" s="2"/>
      <c r="AC38" s="2"/>
      <c r="AD38" s="18"/>
      <c r="AE38" s="18"/>
      <c r="AF38" s="19"/>
    </row>
    <row r="39" spans="1:35" x14ac:dyDescent="0.25">
      <c r="A39" s="19" t="s">
        <v>66</v>
      </c>
      <c r="B39" s="19"/>
      <c r="C39" s="19"/>
      <c r="D39" s="19"/>
      <c r="E39" s="19"/>
      <c r="F39" s="19"/>
      <c r="G39" s="19"/>
      <c r="H39" s="19"/>
      <c r="I39" s="19"/>
      <c r="J39" s="19"/>
      <c r="K39" s="17"/>
      <c r="L39" s="17"/>
      <c r="M39" s="17"/>
      <c r="N39" s="17"/>
      <c r="O39" s="17"/>
      <c r="P39" s="17"/>
      <c r="Q39" s="17"/>
      <c r="R39" s="17"/>
      <c r="S39" s="17"/>
      <c r="T39" s="1"/>
      <c r="U39" s="1"/>
      <c r="V39" s="2"/>
      <c r="W39" s="2"/>
      <c r="X39" s="2"/>
      <c r="Y39" s="2"/>
      <c r="Z39" s="2"/>
      <c r="AA39" s="3"/>
      <c r="AB39" s="2"/>
      <c r="AC39" s="2"/>
      <c r="AD39" s="18"/>
      <c r="AE39" s="18"/>
      <c r="AF39" s="19"/>
    </row>
    <row r="40" spans="1:35" x14ac:dyDescent="0.25">
      <c r="A40" s="19" t="s">
        <v>67</v>
      </c>
      <c r="B40" s="19"/>
      <c r="C40" s="19"/>
      <c r="D40" s="17"/>
      <c r="E40" s="17"/>
      <c r="F40" s="19"/>
      <c r="G40" s="17"/>
      <c r="H40" s="17"/>
      <c r="I40" s="17"/>
      <c r="J40" s="19"/>
      <c r="K40" s="17"/>
      <c r="L40" s="17"/>
      <c r="M40" s="17"/>
      <c r="N40" s="17"/>
      <c r="O40" s="17"/>
      <c r="P40" s="17"/>
      <c r="Q40" s="17"/>
      <c r="R40" s="17"/>
      <c r="S40" s="17"/>
      <c r="T40" s="1"/>
      <c r="U40" s="1"/>
      <c r="V40" s="2"/>
      <c r="W40" s="2"/>
      <c r="X40" s="2"/>
      <c r="Y40" s="2"/>
      <c r="Z40" s="2"/>
      <c r="AA40" s="3"/>
      <c r="AB40" s="2"/>
      <c r="AC40" s="2"/>
      <c r="AD40" s="18"/>
      <c r="AE40" s="18"/>
      <c r="AF40" s="19"/>
    </row>
    <row r="41" spans="1:35" x14ac:dyDescent="0.25">
      <c r="A41" s="19" t="s">
        <v>68</v>
      </c>
      <c r="B41" s="19"/>
      <c r="C41" s="19"/>
      <c r="D41" s="17"/>
      <c r="E41" s="17"/>
      <c r="F41" s="19"/>
      <c r="G41" s="17"/>
      <c r="H41" s="17"/>
      <c r="I41" s="17"/>
      <c r="J41" s="19"/>
      <c r="K41" s="17"/>
      <c r="L41" s="17"/>
      <c r="M41" s="17"/>
      <c r="N41" s="17"/>
      <c r="O41" s="17"/>
      <c r="P41" s="17"/>
      <c r="Q41" s="17"/>
      <c r="R41" s="17"/>
      <c r="S41" s="17"/>
      <c r="T41" s="1"/>
      <c r="U41" s="1"/>
      <c r="V41" s="2"/>
      <c r="W41" s="2"/>
      <c r="X41" s="2"/>
      <c r="Y41" s="2"/>
      <c r="Z41" s="2"/>
      <c r="AA41" s="3"/>
      <c r="AB41" s="2"/>
      <c r="AC41" s="2"/>
      <c r="AD41" s="18"/>
      <c r="AE41" s="18"/>
      <c r="AF41" s="19"/>
    </row>
    <row r="42" spans="1:35" x14ac:dyDescent="0.25">
      <c r="A42" s="20"/>
      <c r="B42" s="20"/>
      <c r="C42" s="20"/>
      <c r="D42" s="17"/>
      <c r="E42" s="17"/>
      <c r="F42" s="19"/>
      <c r="G42" s="17"/>
      <c r="H42" s="17"/>
      <c r="I42" s="17"/>
      <c r="J42" s="19"/>
      <c r="K42" s="17"/>
      <c r="L42" s="17"/>
      <c r="M42" s="17"/>
      <c r="N42" s="17"/>
      <c r="O42" s="17"/>
      <c r="P42" s="17"/>
      <c r="Q42" s="17"/>
      <c r="R42" s="17"/>
      <c r="S42" s="17"/>
      <c r="T42" s="1"/>
      <c r="U42" s="1"/>
      <c r="V42" s="2"/>
      <c r="W42" s="2"/>
      <c r="X42" s="2"/>
      <c r="Y42" s="2"/>
      <c r="Z42" s="2"/>
      <c r="AA42" s="3"/>
      <c r="AB42" s="2"/>
      <c r="AC42" s="2"/>
      <c r="AD42" s="18"/>
      <c r="AE42" s="18"/>
      <c r="AF42" s="19"/>
    </row>
    <row r="43" spans="1:35" x14ac:dyDescent="0.25">
      <c r="A43" s="19" t="s">
        <v>86</v>
      </c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</row>
    <row r="44" spans="1:35" x14ac:dyDescent="0.25">
      <c r="A44" s="19" t="s">
        <v>79</v>
      </c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</row>
    <row r="45" spans="1:35" x14ac:dyDescent="0.25">
      <c r="A45" s="20" t="s">
        <v>80</v>
      </c>
      <c r="B45" s="20"/>
      <c r="C45" s="20"/>
      <c r="D45" s="20"/>
      <c r="E45" s="20"/>
      <c r="F45" s="19"/>
      <c r="G45" s="20"/>
      <c r="H45" s="20"/>
      <c r="I45" s="20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</row>
    <row r="1048569" spans="12:12" x14ac:dyDescent="0.25">
      <c r="L1048569" s="21"/>
    </row>
  </sheetData>
  <mergeCells count="32">
    <mergeCell ref="A36:E36"/>
    <mergeCell ref="N16:N17"/>
    <mergeCell ref="O16:O17"/>
    <mergeCell ref="AA16:AA17"/>
    <mergeCell ref="AB16:AB17"/>
    <mergeCell ref="M16:M17"/>
    <mergeCell ref="AC16:AC17"/>
    <mergeCell ref="J16:J17"/>
    <mergeCell ref="S15:AC15"/>
    <mergeCell ref="U16:U17"/>
    <mergeCell ref="AD15:AE16"/>
    <mergeCell ref="AF15:AF17"/>
    <mergeCell ref="B15:I15"/>
    <mergeCell ref="P16:P17"/>
    <mergeCell ref="Q16:Q17"/>
    <mergeCell ref="R16:R17"/>
    <mergeCell ref="C16:C17"/>
    <mergeCell ref="D16:D17"/>
    <mergeCell ref="E16:E17"/>
    <mergeCell ref="I16:I17"/>
    <mergeCell ref="G16:G17"/>
    <mergeCell ref="F16:F17"/>
    <mergeCell ref="B16:B17"/>
    <mergeCell ref="L16:L17"/>
    <mergeCell ref="K16:K17"/>
    <mergeCell ref="H16:H17"/>
    <mergeCell ref="A15:A18"/>
    <mergeCell ref="J15:N15"/>
    <mergeCell ref="O15:R15"/>
    <mergeCell ref="V16:Z16"/>
    <mergeCell ref="T16:T17"/>
    <mergeCell ref="S16:S17"/>
  </mergeCells>
  <pageMargins left="0.511811024" right="0.511811024" top="0.78740157499999996" bottom="0.78740157499999996" header="0.31496062000000002" footer="0.31496062000000002"/>
  <pageSetup paperSize="9" scale="1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SMGA DIÁRIAS SERVIDOR DEZ 2025</vt:lpstr>
      <vt:lpstr>'SMGA DIÁRIAS SERVIDOR DEZ 2025'!Area_de_impressao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controladoria_03</dc:creator>
  <cp:lastModifiedBy>ANDREATO</cp:lastModifiedBy>
  <dcterms:created xsi:type="dcterms:W3CDTF">2013-10-11T22:14:02Z</dcterms:created>
  <dcterms:modified xsi:type="dcterms:W3CDTF">2026-02-25T19:37:33Z</dcterms:modified>
</cp:coreProperties>
</file>