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dreato.oliveira\Documents\ANO 2026\PRESTAÇÃO DE CONTAS MENSAL 2026\Z-DIARIAS\"/>
    </mc:Choice>
  </mc:AlternateContent>
  <bookViews>
    <workbookView xWindow="0" yWindow="0" windowWidth="28800" windowHeight="12210"/>
  </bookViews>
  <sheets>
    <sheet name="SEMEIA DIÁRIAS SERVIDOR ABR2026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19" i="1" l="1"/>
  <c r="AA19" i="1"/>
  <c r="Z19" i="1"/>
  <c r="X19" i="1"/>
  <c r="W19" i="1"/>
  <c r="L19" i="1"/>
  <c r="AD18" i="1"/>
  <c r="Y18" i="1"/>
  <c r="AD17" i="1"/>
  <c r="Y17" i="1"/>
  <c r="AD19" i="1" l="1"/>
  <c r="Y19" i="1"/>
</calcChain>
</file>

<file path=xl/sharedStrings.xml><?xml version="1.0" encoding="utf-8"?>
<sst xmlns="http://schemas.openxmlformats.org/spreadsheetml/2006/main" count="83" uniqueCount="71">
  <si>
    <t>PODER EXECUTIVO MUNICIPAL</t>
  </si>
  <si>
    <t>PRESTAÇÃO DE CONTAS MENSAL - EXERCÍCIO 2026</t>
  </si>
  <si>
    <t>RESOLUÇÃO Nº 87, DE 28 DE NOVEMBRO DE 2013 - TRIBUNAL DE CONTAS DO ESTADO DO ACRE</t>
  </si>
  <si>
    <t>Manual de Referência - 12ª Edição - Anexos IV, VI, VII e IX</t>
  </si>
  <si>
    <t xml:space="preserve">DEMONSTRATIVO DA CONCESSÃO DE ADIANTAMENTOS - DIÁRIAS E PASSAGENS </t>
  </si>
  <si>
    <t>Seq</t>
  </si>
  <si>
    <t>Da Concessão</t>
  </si>
  <si>
    <t>Do Deslocamento</t>
  </si>
  <si>
    <t>Da Despesa</t>
  </si>
  <si>
    <t>Da Prestação de Contas</t>
  </si>
  <si>
    <t>Ações de regularização/ responsabilização</t>
  </si>
  <si>
    <t>Nº do Processo</t>
  </si>
  <si>
    <t>Nº da Portaria</t>
  </si>
  <si>
    <t>Data</t>
  </si>
  <si>
    <t>D.O.E</t>
  </si>
  <si>
    <t>Responsável/Beneficiário</t>
  </si>
  <si>
    <t>Matrícula</t>
  </si>
  <si>
    <t>Vínculo</t>
  </si>
  <si>
    <t>Cargo/Função</t>
  </si>
  <si>
    <t>Lotação</t>
  </si>
  <si>
    <t>Motivo</t>
  </si>
  <si>
    <t>Valor unitário da diária</t>
  </si>
  <si>
    <t>Classe</t>
  </si>
  <si>
    <t>Nº de diárias</t>
  </si>
  <si>
    <t>Data do início</t>
  </si>
  <si>
    <t>Data do término</t>
  </si>
  <si>
    <t>Itinerário</t>
  </si>
  <si>
    <t>Meio de transporte</t>
  </si>
  <si>
    <t>Classificação da Despesa</t>
  </si>
  <si>
    <t>Fonte de Recursos</t>
  </si>
  <si>
    <t>Nº da Nota de Empenho</t>
  </si>
  <si>
    <t>Nº da Nota de Pagamento</t>
  </si>
  <si>
    <t>Com diárias</t>
  </si>
  <si>
    <t>Nº do contrato de fornecimento da passagem</t>
  </si>
  <si>
    <t>Despesa com passagem</t>
  </si>
  <si>
    <t xml:space="preserve">Total </t>
  </si>
  <si>
    <t>Valor do Adiantamento</t>
  </si>
  <si>
    <t>Valor Realizado</t>
  </si>
  <si>
    <t>Resultado líquido</t>
  </si>
  <si>
    <t xml:space="preserve">Valor Devolvido </t>
  </si>
  <si>
    <t>Valor Recebido em complementação</t>
  </si>
  <si>
    <t>Situação quanto a aprovação (A/NA)</t>
  </si>
  <si>
    <t>Data da baixa contábil</t>
  </si>
  <si>
    <t>Situação (Regular/Baixado/Aberto/Pendente)</t>
  </si>
  <si>
    <t>0115.000757/2026-35</t>
  </si>
  <si>
    <t>71/2026</t>
  </si>
  <si>
    <t xml:space="preserve">Demais cargos e funções da Administração Direta e Indireta. </t>
  </si>
  <si>
    <t>SEMEIA</t>
  </si>
  <si>
    <t>Participar da Capacitação dos Coordenadores dos Convênios Celebrados no Âmbito do Edital FNMA 1/2025 – Fortalecimento dos Municípios Prioritários para Prevenção e Combate a Incêndios Florestais na Amazônia e no Pantanal, nos dias 26 e 27 de fevereiro de 2026, na cidade de Brasília-DF.</t>
  </si>
  <si>
    <t>I</t>
  </si>
  <si>
    <t>Origem: RIO BRANCO-ACRE; Destino: BRASÍLIA - DF</t>
  </si>
  <si>
    <t>Aéreo</t>
  </si>
  <si>
    <t>33.90.14.00</t>
  </si>
  <si>
    <t>1.01.01 - RP</t>
  </si>
  <si>
    <t>0160010021/2026</t>
  </si>
  <si>
    <t>0160010015/2026</t>
  </si>
  <si>
    <t>CONTRATO Nº: 01150025/2025 - SENDPAX</t>
  </si>
  <si>
    <t>Regular</t>
  </si>
  <si>
    <t>0115.000758/2026-08</t>
  </si>
  <si>
    <t>70/2026</t>
  </si>
  <si>
    <t xml:space="preserve"> Comissionado</t>
  </si>
  <si>
    <t>0160010022/2026</t>
  </si>
  <si>
    <t>0160010016/2026</t>
  </si>
  <si>
    <t>TOTAL</t>
  </si>
  <si>
    <t>Data da emissão: 06/05/2026</t>
  </si>
  <si>
    <t xml:space="preserve">Nome do responsável pela elaboração: </t>
  </si>
  <si>
    <t>Nome do titular do Órgão/Entidade/Fundo (no exercício do cargo): Flaviane Agustini Stedille</t>
  </si>
  <si>
    <t>IDENTIFICAÇÃO DO ÓRGÃO/ENTIDADE/FUNDO: SECRETARIA MUNICIPAL DE MEIO AMBIENTE - SEMEIA</t>
  </si>
  <si>
    <t>Sandino Gadelha Bezerra Mendes</t>
  </si>
  <si>
    <t>Adriana Valente de Oliveira</t>
  </si>
  <si>
    <t>REALIZADO ATÉ O MÊS/ANO (ACUMULADO): JANEIRO A ABRIL/2026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</si>
</sst>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_-&quot;R$&quot;\ * #,##0.00_-;\-&quot;R$&quot;\ * #,##0.00_-;_-&quot;R$&quot;\ * &quot;-&quot;??_-;_-@"/>
    <numFmt numFmtId="165" formatCode="_-* #,##0.00_-;\-* #,##0.00_-;_-* &quot;-&quot;??_-;_-@"/>
  </numFmts>
  <fonts count="5" x14ac:knownFonts="1">
    <font>
      <sz val="11"/>
      <color theme="1"/>
      <name val="Calibri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3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14" fontId="2" fillId="0" borderId="31" xfId="0" applyNumberFormat="1" applyFont="1" applyBorder="1" applyAlignment="1">
      <alignment horizontal="center" vertical="center"/>
    </xf>
    <xf numFmtId="3" fontId="2" fillId="0" borderId="31" xfId="0" applyNumberFormat="1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165" fontId="1" fillId="0" borderId="33" xfId="0" applyNumberFormat="1" applyFont="1" applyBorder="1" applyAlignment="1">
      <alignment horizontal="center" vertical="center"/>
    </xf>
    <xf numFmtId="165" fontId="1" fillId="0" borderId="34" xfId="0" applyNumberFormat="1" applyFont="1" applyBorder="1" applyAlignment="1">
      <alignment horizontal="center" vertical="center"/>
    </xf>
    <xf numFmtId="49" fontId="1" fillId="0" borderId="34" xfId="0" applyNumberFormat="1" applyFont="1" applyBorder="1" applyAlignment="1">
      <alignment horizontal="center" vertical="center" wrapText="1"/>
    </xf>
    <xf numFmtId="49" fontId="1" fillId="0" borderId="35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2" fillId="0" borderId="31" xfId="0" applyFont="1" applyBorder="1" applyAlignment="1">
      <alignment horizontal="left" vertical="center" wrapText="1"/>
    </xf>
    <xf numFmtId="44" fontId="2" fillId="0" borderId="0" xfId="1" applyFont="1" applyAlignment="1">
      <alignment vertical="center"/>
    </xf>
    <xf numFmtId="44" fontId="1" fillId="0" borderId="0" xfId="1" applyFont="1" applyAlignment="1">
      <alignment vertical="center"/>
    </xf>
    <xf numFmtId="44" fontId="2" fillId="0" borderId="0" xfId="1" applyFont="1" applyAlignment="1">
      <alignment horizontal="left" vertical="center"/>
    </xf>
    <xf numFmtId="44" fontId="2" fillId="0" borderId="0" xfId="1" applyFont="1" applyAlignment="1">
      <alignment horizontal="center" vertical="center"/>
    </xf>
    <xf numFmtId="44" fontId="1" fillId="0" borderId="3" xfId="1" applyFont="1" applyBorder="1" applyAlignment="1">
      <alignment vertical="center" wrapText="1"/>
    </xf>
    <xf numFmtId="44" fontId="1" fillId="0" borderId="13" xfId="1" applyFont="1" applyBorder="1" applyAlignment="1">
      <alignment horizontal="center" vertical="center" wrapText="1"/>
    </xf>
    <xf numFmtId="44" fontId="4" fillId="0" borderId="24" xfId="1" applyFont="1" applyBorder="1" applyAlignment="1">
      <alignment vertical="center"/>
    </xf>
    <xf numFmtId="44" fontId="2" fillId="0" borderId="31" xfId="1" applyFont="1" applyBorder="1" applyAlignment="1">
      <alignment horizontal="center" vertical="center"/>
    </xf>
    <xf numFmtId="44" fontId="1" fillId="0" borderId="2" xfId="1" applyFont="1" applyBorder="1" applyAlignment="1">
      <alignment vertical="center"/>
    </xf>
    <xf numFmtId="44" fontId="1" fillId="0" borderId="0" xfId="1" applyFont="1" applyAlignment="1">
      <alignment horizontal="center" vertical="center"/>
    </xf>
    <xf numFmtId="44" fontId="1" fillId="0" borderId="0" xfId="1" applyFont="1" applyAlignment="1">
      <alignment horizontal="left" vertical="center"/>
    </xf>
    <xf numFmtId="44" fontId="1" fillId="0" borderId="16" xfId="1" applyFont="1" applyBorder="1" applyAlignment="1">
      <alignment horizontal="center" vertical="center"/>
    </xf>
    <xf numFmtId="44" fontId="4" fillId="0" borderId="17" xfId="1" applyFont="1" applyBorder="1" applyAlignment="1">
      <alignment vertical="center"/>
    </xf>
    <xf numFmtId="44" fontId="4" fillId="0" borderId="18" xfId="1" applyFont="1" applyBorder="1" applyAlignment="1">
      <alignment vertical="center"/>
    </xf>
    <xf numFmtId="44" fontId="1" fillId="0" borderId="24" xfId="1" applyFont="1" applyBorder="1" applyAlignment="1">
      <alignment horizontal="center" vertical="center" wrapText="1"/>
    </xf>
    <xf numFmtId="44" fontId="2" fillId="0" borderId="31" xfId="1" applyFont="1" applyBorder="1" applyAlignment="1">
      <alignment vertical="center"/>
    </xf>
    <xf numFmtId="44" fontId="1" fillId="0" borderId="34" xfId="1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209550</xdr:colOff>
      <xdr:row>0</xdr:row>
      <xdr:rowOff>9525</xdr:rowOff>
    </xdr:from>
    <xdr:ext cx="409575" cy="438150"/>
    <xdr:pic>
      <xdr:nvPicPr>
        <xdr:cNvPr id="2" name="image1.png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99"/>
  <sheetViews>
    <sheetView tabSelected="1" workbookViewId="0">
      <selection activeCell="AC19" sqref="AC19"/>
    </sheetView>
  </sheetViews>
  <sheetFormatPr defaultColWidth="14.42578125" defaultRowHeight="15" customHeight="1" x14ac:dyDescent="0.25"/>
  <cols>
    <col min="1" max="1" width="6.42578125" style="6" customWidth="1"/>
    <col min="2" max="2" width="14.7109375" style="6" customWidth="1"/>
    <col min="3" max="3" width="10.140625" style="6" customWidth="1"/>
    <col min="4" max="4" width="13.42578125" style="6" customWidth="1"/>
    <col min="5" max="5" width="8.42578125" style="6" customWidth="1"/>
    <col min="6" max="6" width="30" style="6" bestFit="1" customWidth="1"/>
    <col min="7" max="7" width="11" style="6" customWidth="1"/>
    <col min="8" max="8" width="18.42578125" style="6" customWidth="1"/>
    <col min="9" max="9" width="15.85546875" style="6" customWidth="1"/>
    <col min="10" max="10" width="11.28515625" style="6" customWidth="1"/>
    <col min="11" max="11" width="45.7109375" style="6" customWidth="1"/>
    <col min="12" max="12" width="14.7109375" style="56" customWidth="1"/>
    <col min="13" max="13" width="10.5703125" style="6" customWidth="1"/>
    <col min="14" max="14" width="10.7109375" style="6" customWidth="1"/>
    <col min="15" max="15" width="11.42578125" style="6" customWidth="1"/>
    <col min="16" max="16" width="11.140625" style="6" customWidth="1"/>
    <col min="17" max="17" width="18.85546875" style="6" customWidth="1"/>
    <col min="18" max="19" width="17" style="6" customWidth="1"/>
    <col min="20" max="20" width="11.7109375" style="6" customWidth="1"/>
    <col min="21" max="22" width="15.7109375" style="6" customWidth="1"/>
    <col min="23" max="23" width="13.42578125" style="56" customWidth="1"/>
    <col min="24" max="24" width="13.28515625" style="56" customWidth="1"/>
    <col min="25" max="25" width="13.5703125" style="56" customWidth="1"/>
    <col min="26" max="26" width="10.5703125" style="56" customWidth="1"/>
    <col min="27" max="27" width="19.42578125" style="56" customWidth="1"/>
    <col min="28" max="28" width="17" style="6" customWidth="1"/>
    <col min="29" max="30" width="14.140625" style="56" customWidth="1"/>
    <col min="31" max="31" width="11.42578125" style="6" customWidth="1"/>
    <col min="32" max="33" width="16.42578125" style="6" customWidth="1"/>
    <col min="34" max="34" width="22.140625" style="6" customWidth="1"/>
    <col min="35" max="35" width="26" style="6" customWidth="1"/>
    <col min="36" max="38" width="9.140625" style="6" customWidth="1"/>
    <col min="39" max="16384" width="14.42578125" style="6"/>
  </cols>
  <sheetData>
    <row r="1" spans="1:38" ht="12.75" customHeight="1" x14ac:dyDescent="0.25"/>
    <row r="2" spans="1:38" ht="12.75" customHeight="1" x14ac:dyDescent="0.25"/>
    <row r="3" spans="1:38" ht="12.75" customHeight="1" x14ac:dyDescent="0.25"/>
    <row r="4" spans="1:38" ht="12.75" customHeight="1" x14ac:dyDescent="0.25">
      <c r="A4" s="1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57"/>
      <c r="M4" s="1"/>
      <c r="N4" s="1"/>
      <c r="O4" s="1"/>
      <c r="P4" s="1"/>
      <c r="Q4" s="1"/>
      <c r="R4" s="1"/>
      <c r="S4" s="1"/>
      <c r="T4" s="1"/>
      <c r="U4" s="1"/>
      <c r="V4" s="1"/>
      <c r="W4" s="57"/>
      <c r="X4" s="57"/>
      <c r="Y4" s="57"/>
      <c r="Z4" s="57"/>
      <c r="AA4" s="57"/>
      <c r="AB4" s="1"/>
      <c r="AC4" s="57"/>
      <c r="AD4" s="57"/>
      <c r="AE4" s="1"/>
      <c r="AF4" s="1"/>
      <c r="AG4" s="1"/>
      <c r="AH4" s="1"/>
      <c r="AI4" s="1"/>
      <c r="AJ4" s="1"/>
      <c r="AK4" s="1"/>
      <c r="AL4" s="1"/>
    </row>
    <row r="5" spans="1:38" ht="12.75" customHeight="1" x14ac:dyDescent="0.25"/>
    <row r="6" spans="1:38" ht="12.75" customHeight="1" x14ac:dyDescent="0.25">
      <c r="A6" s="1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57"/>
      <c r="M6" s="1"/>
      <c r="N6" s="1"/>
      <c r="O6" s="1"/>
      <c r="P6" s="1"/>
      <c r="Q6" s="1"/>
      <c r="R6" s="1"/>
      <c r="S6" s="1"/>
      <c r="T6" s="1"/>
      <c r="U6" s="1"/>
      <c r="V6" s="1"/>
      <c r="W6" s="57"/>
      <c r="X6" s="57"/>
      <c r="Y6" s="57"/>
      <c r="Z6" s="57"/>
      <c r="AA6" s="57"/>
      <c r="AB6" s="1"/>
      <c r="AC6" s="57"/>
      <c r="AD6" s="57"/>
      <c r="AE6" s="1"/>
      <c r="AF6" s="1"/>
      <c r="AG6" s="1"/>
      <c r="AH6" s="1"/>
      <c r="AI6" s="1"/>
      <c r="AJ6" s="1"/>
      <c r="AK6" s="1"/>
      <c r="AL6" s="1"/>
    </row>
    <row r="7" spans="1:38" ht="12.75" customHeight="1" x14ac:dyDescent="0.25">
      <c r="A7" s="1" t="s">
        <v>2</v>
      </c>
      <c r="B7" s="1"/>
      <c r="C7" s="1"/>
      <c r="D7" s="1"/>
      <c r="E7" s="1"/>
      <c r="F7" s="1"/>
      <c r="O7" s="8"/>
      <c r="P7" s="8"/>
      <c r="Q7" s="8"/>
      <c r="R7" s="8"/>
      <c r="S7" s="8"/>
      <c r="T7" s="8"/>
      <c r="U7" s="8"/>
      <c r="V7" s="8"/>
      <c r="W7" s="58"/>
      <c r="X7" s="58"/>
      <c r="Y7" s="58"/>
      <c r="Z7" s="58"/>
      <c r="AA7" s="58"/>
      <c r="AB7" s="8"/>
      <c r="AC7" s="58"/>
      <c r="AD7" s="58"/>
      <c r="AE7" s="8"/>
      <c r="AF7" s="8"/>
      <c r="AG7" s="8"/>
      <c r="AH7" s="8"/>
      <c r="AI7" s="8"/>
      <c r="AJ7" s="8"/>
      <c r="AK7" s="8"/>
      <c r="AL7" s="8"/>
    </row>
    <row r="8" spans="1:38" ht="12.75" customHeight="1" x14ac:dyDescent="0.25">
      <c r="A8" s="1" t="s">
        <v>3</v>
      </c>
      <c r="B8" s="1"/>
      <c r="C8" s="1"/>
      <c r="D8" s="1"/>
      <c r="E8" s="1"/>
      <c r="F8" s="1"/>
      <c r="K8" s="8"/>
      <c r="L8" s="58"/>
      <c r="M8" s="8"/>
      <c r="N8" s="8"/>
      <c r="O8" s="8"/>
      <c r="P8" s="8"/>
      <c r="Q8" s="8"/>
      <c r="R8" s="8"/>
      <c r="S8" s="8"/>
      <c r="T8" s="8"/>
      <c r="U8" s="8"/>
      <c r="V8" s="8"/>
      <c r="W8" s="58"/>
      <c r="X8" s="58"/>
      <c r="Y8" s="58"/>
      <c r="Z8" s="58"/>
      <c r="AA8" s="58"/>
      <c r="AB8" s="8"/>
      <c r="AC8" s="58"/>
      <c r="AD8" s="58"/>
      <c r="AE8" s="8"/>
      <c r="AF8" s="8"/>
      <c r="AG8" s="8"/>
      <c r="AH8" s="8"/>
      <c r="AI8" s="8"/>
      <c r="AJ8" s="8"/>
      <c r="AK8" s="8"/>
      <c r="AL8" s="8"/>
    </row>
    <row r="9" spans="1:38" ht="12.75" customHeight="1" x14ac:dyDescent="0.25">
      <c r="A9" s="1"/>
      <c r="B9" s="2"/>
      <c r="C9" s="2"/>
      <c r="D9" s="2"/>
      <c r="E9" s="2"/>
      <c r="F9" s="2"/>
      <c r="G9" s="9"/>
      <c r="H9" s="9"/>
      <c r="I9" s="9"/>
      <c r="J9" s="9"/>
      <c r="K9" s="9"/>
      <c r="L9" s="59"/>
      <c r="M9" s="9"/>
      <c r="N9" s="9"/>
      <c r="O9" s="9"/>
      <c r="P9" s="9"/>
      <c r="Q9" s="9"/>
      <c r="R9" s="9"/>
      <c r="S9" s="9"/>
      <c r="T9" s="9"/>
      <c r="U9" s="9"/>
      <c r="V9" s="9"/>
      <c r="W9" s="59"/>
      <c r="X9" s="59"/>
      <c r="Y9" s="59"/>
      <c r="Z9" s="59"/>
      <c r="AA9" s="59"/>
      <c r="AB9" s="9"/>
      <c r="AC9" s="59"/>
      <c r="AD9" s="59"/>
      <c r="AE9" s="9"/>
      <c r="AF9" s="9"/>
      <c r="AG9" s="9"/>
      <c r="AH9" s="9"/>
      <c r="AI9" s="9"/>
      <c r="AJ9" s="9"/>
      <c r="AK9" s="9"/>
      <c r="AL9" s="9"/>
    </row>
    <row r="10" spans="1:38" ht="12.75" customHeight="1" x14ac:dyDescent="0.25">
      <c r="A10" s="1" t="s">
        <v>67</v>
      </c>
      <c r="B10" s="1"/>
      <c r="C10" s="1"/>
      <c r="D10" s="1"/>
      <c r="E10" s="1"/>
      <c r="F10" s="1"/>
      <c r="H10" s="7"/>
      <c r="S10" s="7"/>
      <c r="T10" s="7"/>
      <c r="U10" s="7"/>
      <c r="V10" s="7"/>
    </row>
    <row r="11" spans="1:38" ht="12.75" customHeight="1" x14ac:dyDescent="0.25">
      <c r="A11" s="1" t="s">
        <v>70</v>
      </c>
      <c r="B11" s="1"/>
      <c r="C11" s="1"/>
      <c r="D11" s="1"/>
      <c r="E11" s="1"/>
      <c r="F11" s="1"/>
      <c r="H11" s="7"/>
      <c r="S11" s="7"/>
      <c r="T11" s="7"/>
      <c r="U11" s="7"/>
      <c r="V11" s="7"/>
    </row>
    <row r="12" spans="1:38" ht="12.75" customHeight="1" x14ac:dyDescent="0.25"/>
    <row r="13" spans="1:38" ht="13.5" customHeight="1" x14ac:dyDescent="0.25">
      <c r="A13" s="10" t="s">
        <v>4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60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60"/>
      <c r="X13" s="60"/>
      <c r="Y13" s="60"/>
      <c r="Z13" s="60"/>
      <c r="AA13" s="60"/>
      <c r="AB13" s="11"/>
      <c r="AC13" s="60"/>
      <c r="AD13" s="60"/>
      <c r="AE13" s="11"/>
      <c r="AF13" s="11"/>
      <c r="AG13" s="11"/>
      <c r="AH13" s="11"/>
      <c r="AI13" s="11"/>
    </row>
    <row r="14" spans="1:38" ht="12.75" customHeight="1" x14ac:dyDescent="0.25">
      <c r="A14" s="12" t="s">
        <v>5</v>
      </c>
      <c r="B14" s="13" t="s">
        <v>6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1"/>
      <c r="O14" s="13" t="s">
        <v>7</v>
      </c>
      <c r="P14" s="40"/>
      <c r="Q14" s="40"/>
      <c r="R14" s="41"/>
      <c r="S14" s="13" t="s">
        <v>8</v>
      </c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1"/>
      <c r="AE14" s="14" t="s">
        <v>9</v>
      </c>
      <c r="AF14" s="42"/>
      <c r="AG14" s="42"/>
      <c r="AH14" s="43"/>
      <c r="AI14" s="15" t="s">
        <v>10</v>
      </c>
    </row>
    <row r="15" spans="1:38" ht="12.75" customHeight="1" x14ac:dyDescent="0.25">
      <c r="A15" s="44"/>
      <c r="B15" s="5" t="s">
        <v>11</v>
      </c>
      <c r="C15" s="16" t="s">
        <v>12</v>
      </c>
      <c r="D15" s="5" t="s">
        <v>13</v>
      </c>
      <c r="E15" s="5" t="s">
        <v>14</v>
      </c>
      <c r="F15" s="5" t="s">
        <v>15</v>
      </c>
      <c r="G15" s="5" t="s">
        <v>16</v>
      </c>
      <c r="H15" s="5" t="s">
        <v>17</v>
      </c>
      <c r="I15" s="5" t="s">
        <v>18</v>
      </c>
      <c r="J15" s="5" t="s">
        <v>19</v>
      </c>
      <c r="K15" s="5" t="s">
        <v>20</v>
      </c>
      <c r="L15" s="61" t="s">
        <v>21</v>
      </c>
      <c r="M15" s="16" t="s">
        <v>22</v>
      </c>
      <c r="N15" s="17" t="s">
        <v>23</v>
      </c>
      <c r="O15" s="16" t="s">
        <v>24</v>
      </c>
      <c r="P15" s="16" t="s">
        <v>25</v>
      </c>
      <c r="Q15" s="5" t="s">
        <v>26</v>
      </c>
      <c r="R15" s="18" t="s">
        <v>27</v>
      </c>
      <c r="S15" s="16" t="s">
        <v>28</v>
      </c>
      <c r="T15" s="16" t="s">
        <v>29</v>
      </c>
      <c r="U15" s="16" t="s">
        <v>30</v>
      </c>
      <c r="V15" s="16" t="s">
        <v>31</v>
      </c>
      <c r="W15" s="67" t="s">
        <v>32</v>
      </c>
      <c r="X15" s="68"/>
      <c r="Y15" s="68"/>
      <c r="Z15" s="68"/>
      <c r="AA15" s="69"/>
      <c r="AB15" s="16" t="s">
        <v>33</v>
      </c>
      <c r="AC15" s="61" t="s">
        <v>34</v>
      </c>
      <c r="AD15" s="61" t="s">
        <v>35</v>
      </c>
      <c r="AE15" s="45"/>
      <c r="AF15" s="46"/>
      <c r="AG15" s="46"/>
      <c r="AH15" s="47"/>
      <c r="AI15" s="48"/>
    </row>
    <row r="16" spans="1:38" ht="44.25" customHeight="1" x14ac:dyDescent="0.25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62"/>
      <c r="M16" s="50"/>
      <c r="N16" s="51"/>
      <c r="O16" s="50"/>
      <c r="P16" s="50"/>
      <c r="Q16" s="50"/>
      <c r="R16" s="52"/>
      <c r="S16" s="50"/>
      <c r="T16" s="50"/>
      <c r="U16" s="50"/>
      <c r="V16" s="50"/>
      <c r="W16" s="70" t="s">
        <v>36</v>
      </c>
      <c r="X16" s="70" t="s">
        <v>37</v>
      </c>
      <c r="Y16" s="70" t="s">
        <v>38</v>
      </c>
      <c r="Z16" s="70" t="s">
        <v>39</v>
      </c>
      <c r="AA16" s="70" t="s">
        <v>40</v>
      </c>
      <c r="AB16" s="50"/>
      <c r="AC16" s="62"/>
      <c r="AD16" s="62"/>
      <c r="AE16" s="19" t="s">
        <v>13</v>
      </c>
      <c r="AF16" s="19" t="s">
        <v>41</v>
      </c>
      <c r="AG16" s="20" t="s">
        <v>42</v>
      </c>
      <c r="AH16" s="20" t="s">
        <v>43</v>
      </c>
      <c r="AI16" s="53"/>
    </row>
    <row r="17" spans="1:38" ht="80.099999999999994" customHeight="1" x14ac:dyDescent="0.25">
      <c r="A17" s="21">
        <v>1</v>
      </c>
      <c r="B17" s="3" t="s">
        <v>44</v>
      </c>
      <c r="C17" s="4" t="s">
        <v>45</v>
      </c>
      <c r="D17" s="22">
        <v>46078</v>
      </c>
      <c r="E17" s="23">
        <v>14211</v>
      </c>
      <c r="F17" s="4" t="s">
        <v>69</v>
      </c>
      <c r="G17" s="4">
        <v>702268</v>
      </c>
      <c r="H17" s="3" t="s">
        <v>60</v>
      </c>
      <c r="I17" s="3" t="s">
        <v>46</v>
      </c>
      <c r="J17" s="4" t="s">
        <v>47</v>
      </c>
      <c r="K17" s="55" t="s">
        <v>48</v>
      </c>
      <c r="L17" s="63">
        <v>480</v>
      </c>
      <c r="M17" s="4" t="s">
        <v>49</v>
      </c>
      <c r="N17" s="4">
        <v>2.5</v>
      </c>
      <c r="O17" s="22">
        <v>46078</v>
      </c>
      <c r="P17" s="22">
        <v>46080</v>
      </c>
      <c r="Q17" s="3" t="s">
        <v>50</v>
      </c>
      <c r="R17" s="4" t="s">
        <v>51</v>
      </c>
      <c r="S17" s="4" t="s">
        <v>52</v>
      </c>
      <c r="T17" s="4" t="s">
        <v>53</v>
      </c>
      <c r="U17" s="4" t="s">
        <v>54</v>
      </c>
      <c r="V17" s="4" t="s">
        <v>55</v>
      </c>
      <c r="W17" s="63">
        <v>1200</v>
      </c>
      <c r="X17" s="63">
        <v>1200</v>
      </c>
      <c r="Y17" s="63">
        <f t="shared" ref="Y17:Y18" si="0">W17-X17</f>
        <v>0</v>
      </c>
      <c r="Z17" s="71"/>
      <c r="AA17" s="71"/>
      <c r="AB17" s="3" t="s">
        <v>56</v>
      </c>
      <c r="AC17" s="63">
        <v>5246.45</v>
      </c>
      <c r="AD17" s="63">
        <f t="shared" ref="AD17:AD18" si="1">X17+AC17</f>
        <v>6446.45</v>
      </c>
      <c r="AE17" s="24"/>
      <c r="AF17" s="24"/>
      <c r="AG17" s="25"/>
      <c r="AH17" s="25" t="s">
        <v>57</v>
      </c>
      <c r="AI17" s="26"/>
    </row>
    <row r="18" spans="1:38" ht="80.099999999999994" customHeight="1" x14ac:dyDescent="0.25">
      <c r="A18" s="21">
        <v>2</v>
      </c>
      <c r="B18" s="3" t="s">
        <v>58</v>
      </c>
      <c r="C18" s="4" t="s">
        <v>59</v>
      </c>
      <c r="D18" s="22">
        <v>46078</v>
      </c>
      <c r="E18" s="23">
        <v>14211</v>
      </c>
      <c r="F18" s="4" t="s">
        <v>68</v>
      </c>
      <c r="G18" s="4">
        <v>713178</v>
      </c>
      <c r="H18" s="3" t="s">
        <v>60</v>
      </c>
      <c r="I18" s="3" t="s">
        <v>46</v>
      </c>
      <c r="J18" s="4" t="s">
        <v>47</v>
      </c>
      <c r="K18" s="55" t="s">
        <v>48</v>
      </c>
      <c r="L18" s="63">
        <v>480</v>
      </c>
      <c r="M18" s="4" t="s">
        <v>49</v>
      </c>
      <c r="N18" s="4">
        <v>2.5</v>
      </c>
      <c r="O18" s="22">
        <v>46078</v>
      </c>
      <c r="P18" s="22">
        <v>46080</v>
      </c>
      <c r="Q18" s="3" t="s">
        <v>50</v>
      </c>
      <c r="R18" s="4" t="s">
        <v>51</v>
      </c>
      <c r="S18" s="4" t="s">
        <v>52</v>
      </c>
      <c r="T18" s="4" t="s">
        <v>53</v>
      </c>
      <c r="U18" s="4" t="s">
        <v>61</v>
      </c>
      <c r="V18" s="4" t="s">
        <v>62</v>
      </c>
      <c r="W18" s="63">
        <v>1200</v>
      </c>
      <c r="X18" s="63">
        <v>1200</v>
      </c>
      <c r="Y18" s="63">
        <f t="shared" si="0"/>
        <v>0</v>
      </c>
      <c r="Z18" s="71"/>
      <c r="AA18" s="71"/>
      <c r="AB18" s="3" t="s">
        <v>56</v>
      </c>
      <c r="AC18" s="63">
        <v>5487.68</v>
      </c>
      <c r="AD18" s="63">
        <f t="shared" si="1"/>
        <v>6687.68</v>
      </c>
      <c r="AE18" s="24"/>
      <c r="AF18" s="24"/>
      <c r="AG18" s="25"/>
      <c r="AH18" s="25" t="s">
        <v>57</v>
      </c>
      <c r="AI18" s="26"/>
    </row>
    <row r="19" spans="1:38" ht="15.75" customHeight="1" x14ac:dyDescent="0.25">
      <c r="A19" s="27" t="s">
        <v>63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64">
        <f>SUM(L17:L18)</f>
        <v>960</v>
      </c>
      <c r="M19" s="28"/>
      <c r="N19" s="28"/>
      <c r="O19" s="28"/>
      <c r="P19" s="28"/>
      <c r="Q19" s="28"/>
      <c r="R19" s="29"/>
      <c r="S19" s="30"/>
      <c r="T19" s="30"/>
      <c r="U19" s="31"/>
      <c r="V19" s="31"/>
      <c r="W19" s="72">
        <f>SUM(W17:W18)</f>
        <v>2400</v>
      </c>
      <c r="X19" s="72">
        <f>SUM(X17:X18)</f>
        <v>2400</v>
      </c>
      <c r="Y19" s="72">
        <f>SUM(Y17:Y18)</f>
        <v>0</v>
      </c>
      <c r="Z19" s="72">
        <f>SUM(Z17:Z18)</f>
        <v>0</v>
      </c>
      <c r="AA19" s="72">
        <f>SUM(AA17:AA18)</f>
        <v>0</v>
      </c>
      <c r="AB19" s="32"/>
      <c r="AC19" s="72">
        <f>SUM(AC17:AC18)</f>
        <v>10734.130000000001</v>
      </c>
      <c r="AD19" s="72">
        <f>SUM(AD17:AD18)</f>
        <v>13134.130000000001</v>
      </c>
      <c r="AE19" s="33"/>
      <c r="AF19" s="33"/>
      <c r="AG19" s="34"/>
      <c r="AH19" s="34"/>
      <c r="AI19" s="35"/>
    </row>
    <row r="20" spans="1:38" ht="12.7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65"/>
      <c r="M20" s="2"/>
      <c r="N20" s="2"/>
      <c r="O20" s="2"/>
      <c r="P20" s="2"/>
      <c r="Q20" s="2"/>
      <c r="R20" s="2"/>
      <c r="S20" s="2"/>
      <c r="T20" s="2"/>
      <c r="U20" s="36"/>
      <c r="V20" s="36"/>
      <c r="W20" s="57"/>
      <c r="X20" s="57"/>
      <c r="Y20" s="57"/>
      <c r="Z20" s="57"/>
      <c r="AA20" s="57"/>
      <c r="AB20" s="37"/>
      <c r="AC20" s="57"/>
      <c r="AD20" s="57"/>
      <c r="AE20" s="38"/>
      <c r="AF20" s="38"/>
      <c r="AG20" s="38"/>
      <c r="AH20" s="38"/>
      <c r="AI20" s="1"/>
    </row>
    <row r="21" spans="1:38" ht="12.75" customHeight="1" x14ac:dyDescent="0.25">
      <c r="A21" s="1" t="s">
        <v>64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57"/>
      <c r="M21" s="1"/>
      <c r="N21" s="1"/>
      <c r="O21" s="1"/>
      <c r="P21" s="1"/>
      <c r="Q21" s="1"/>
      <c r="R21" s="1"/>
      <c r="S21" s="1"/>
      <c r="T21" s="1"/>
      <c r="U21" s="1"/>
      <c r="V21" s="1"/>
      <c r="W21" s="57"/>
      <c r="X21" s="57"/>
      <c r="Y21" s="57"/>
      <c r="Z21" s="57"/>
      <c r="AA21" s="57"/>
      <c r="AB21" s="1"/>
      <c r="AC21" s="57"/>
      <c r="AD21" s="57"/>
      <c r="AE21" s="1"/>
      <c r="AF21" s="1"/>
      <c r="AG21" s="1"/>
      <c r="AH21" s="1"/>
      <c r="AI21" s="1"/>
      <c r="AJ21" s="1"/>
      <c r="AK21" s="1"/>
      <c r="AL21" s="1"/>
    </row>
    <row r="22" spans="1:38" ht="12.75" customHeight="1" x14ac:dyDescent="0.25">
      <c r="A22" s="1" t="s">
        <v>65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57"/>
      <c r="M22" s="1"/>
      <c r="N22" s="1"/>
      <c r="O22" s="1"/>
      <c r="P22" s="1"/>
      <c r="Q22" s="1"/>
      <c r="R22" s="1"/>
      <c r="S22" s="1"/>
      <c r="T22" s="1"/>
      <c r="U22" s="1"/>
      <c r="V22" s="1"/>
      <c r="W22" s="57"/>
      <c r="X22" s="57"/>
      <c r="Y22" s="57"/>
      <c r="Z22" s="57"/>
      <c r="AA22" s="57"/>
      <c r="AB22" s="1"/>
      <c r="AC22" s="57"/>
      <c r="AD22" s="57"/>
      <c r="AE22" s="1"/>
      <c r="AF22" s="1"/>
      <c r="AG22" s="1"/>
      <c r="AH22" s="1"/>
      <c r="AI22" s="1"/>
      <c r="AJ22" s="1"/>
      <c r="AK22" s="1"/>
      <c r="AL22" s="1"/>
    </row>
    <row r="23" spans="1:38" ht="12.75" customHeight="1" x14ac:dyDescent="0.25">
      <c r="A23" s="39" t="s">
        <v>66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66"/>
      <c r="M23" s="39"/>
      <c r="N23" s="39"/>
      <c r="O23" s="1"/>
      <c r="P23" s="1"/>
      <c r="Q23" s="1"/>
      <c r="R23" s="1"/>
      <c r="S23" s="1"/>
      <c r="T23" s="1"/>
      <c r="U23" s="1"/>
      <c r="V23" s="1"/>
      <c r="W23" s="57"/>
      <c r="X23" s="57"/>
      <c r="Y23" s="57"/>
      <c r="Z23" s="57"/>
      <c r="AA23" s="57"/>
      <c r="AB23" s="1"/>
      <c r="AC23" s="57"/>
      <c r="AD23" s="57"/>
      <c r="AE23" s="1"/>
      <c r="AF23" s="1"/>
      <c r="AG23" s="1"/>
      <c r="AH23" s="1"/>
      <c r="AI23" s="1"/>
      <c r="AJ23" s="1"/>
      <c r="AK23" s="1"/>
      <c r="AL23" s="1"/>
    </row>
    <row r="24" spans="1:38" ht="12.75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58"/>
      <c r="M24" s="8"/>
      <c r="N24" s="8"/>
    </row>
    <row r="25" spans="1:38" ht="12.75" customHeight="1" x14ac:dyDescent="0.25"/>
    <row r="26" spans="1:38" ht="12.75" customHeight="1" x14ac:dyDescent="0.25"/>
    <row r="27" spans="1:38" ht="12.75" customHeight="1" x14ac:dyDescent="0.25"/>
    <row r="28" spans="1:38" ht="12.75" customHeight="1" x14ac:dyDescent="0.25"/>
    <row r="29" spans="1:38" ht="12.75" customHeight="1" x14ac:dyDescent="0.25"/>
    <row r="30" spans="1:38" ht="12.75" customHeight="1" x14ac:dyDescent="0.25"/>
    <row r="31" spans="1:38" ht="12.75" customHeight="1" x14ac:dyDescent="0.25"/>
    <row r="32" spans="1:38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</sheetData>
  <mergeCells count="32">
    <mergeCell ref="A19:K19"/>
    <mergeCell ref="K15:K16"/>
    <mergeCell ref="L15:L16"/>
    <mergeCell ref="M15:M16"/>
    <mergeCell ref="N15:N16"/>
    <mergeCell ref="A14:A16"/>
    <mergeCell ref="AI14:AI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O15:O16"/>
    <mergeCell ref="P15:P16"/>
    <mergeCell ref="B14:N14"/>
    <mergeCell ref="O14:R14"/>
    <mergeCell ref="S14:AD14"/>
    <mergeCell ref="AE14:AH15"/>
    <mergeCell ref="V15:V16"/>
    <mergeCell ref="W15:AA15"/>
    <mergeCell ref="AB15:AB16"/>
    <mergeCell ref="AC15:AC16"/>
    <mergeCell ref="AD15:AD16"/>
    <mergeCell ref="Q15:Q16"/>
    <mergeCell ref="R15:R16"/>
    <mergeCell ref="S15:S16"/>
    <mergeCell ref="T15:T16"/>
    <mergeCell ref="U15:U16"/>
  </mergeCells>
  <pageMargins left="0.511811024" right="0.511811024" top="0.78740157499999996" bottom="0.78740157499999996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SEMEIA DIÁRIAS SERVIDOR ABR2026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ANDREATO</cp:lastModifiedBy>
  <dcterms:modified xsi:type="dcterms:W3CDTF">2026-05-27T21:14:20Z</dcterms:modified>
</cp:coreProperties>
</file>