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0BB4486A-13AF-479B-B7EB-7413EB8B555B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DIÁRIAS A SERVIDOR SAERB MA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2" i="2" l="1"/>
  <c r="AA32" i="2"/>
  <c r="Z32" i="2"/>
  <c r="Y32" i="2"/>
  <c r="X32" i="2"/>
  <c r="W32" i="2"/>
  <c r="AD31" i="2"/>
  <c r="AD30" i="2"/>
  <c r="AD29" i="2"/>
  <c r="AD28" i="2"/>
  <c r="AD27" i="2"/>
  <c r="AD26" i="2"/>
  <c r="AD25" i="2"/>
  <c r="AD24" i="2"/>
  <c r="AD23" i="2"/>
  <c r="AD22" i="2"/>
  <c r="AD21" i="2"/>
  <c r="AD32" i="2" l="1"/>
</calcChain>
</file>

<file path=xl/sharedStrings.xml><?xml version="1.0" encoding="utf-8"?>
<sst xmlns="http://schemas.openxmlformats.org/spreadsheetml/2006/main" count="331" uniqueCount="164">
  <si>
    <t>Da Concessão</t>
  </si>
  <si>
    <t>Do Deslocamento</t>
  </si>
  <si>
    <t>Da Despesa</t>
  </si>
  <si>
    <t>Da Prestação de Contas</t>
  </si>
  <si>
    <t>Nº da Portaria</t>
  </si>
  <si>
    <t>Data</t>
  </si>
  <si>
    <t>D.O.E</t>
  </si>
  <si>
    <t>Matrícula</t>
  </si>
  <si>
    <t>Lotação</t>
  </si>
  <si>
    <t>Motivo</t>
  </si>
  <si>
    <t>Resultado líquido</t>
  </si>
  <si>
    <t>Seq</t>
  </si>
  <si>
    <t>Nº do Processo</t>
  </si>
  <si>
    <t>Itinerário</t>
  </si>
  <si>
    <t>Nº da Nota de Empenho</t>
  </si>
  <si>
    <t>Com diárias</t>
  </si>
  <si>
    <t>Valor do Adiantamento</t>
  </si>
  <si>
    <t>Valor Realizado</t>
  </si>
  <si>
    <t xml:space="preserve">Total </t>
  </si>
  <si>
    <t>Vínculo</t>
  </si>
  <si>
    <t xml:space="preserve">Valor Devolvido </t>
  </si>
  <si>
    <t>Valor Recebido em complementação</t>
  </si>
  <si>
    <t>PODER EXECUTIVO MUNICIPAL</t>
  </si>
  <si>
    <t>Fonte de Recursos</t>
  </si>
  <si>
    <t xml:space="preserve">DEMONSTRATIVO DA CONCESSÃO DE ADIANTAMENTOS - DIÁRIAS E PASSAGENS </t>
  </si>
  <si>
    <t>Classe</t>
  </si>
  <si>
    <t>Classificação da Despesa</t>
  </si>
  <si>
    <t>RESOLUÇÃO Nº 87, DE 28 DE NOVEMBRO DE 2013 - TRIBUNAL DE CONTAS DO ESTADO DO ACRE</t>
  </si>
  <si>
    <t>Responsável/Beneficiário</t>
  </si>
  <si>
    <t>Cargo/Função</t>
  </si>
  <si>
    <t>Nº da Nota de Pagamento</t>
  </si>
  <si>
    <t>Situação (Regular/Baixado/Aberto/Pendente)</t>
  </si>
  <si>
    <t>TOTAL</t>
  </si>
  <si>
    <t>Situação quanto a aprovação (A/NA)</t>
  </si>
  <si>
    <t>Ações de regularização/ responsabilização</t>
  </si>
  <si>
    <r>
      <rPr>
        <b/>
        <sz val="10"/>
        <color theme="1"/>
        <rFont val="Arial"/>
        <family val="2"/>
      </rPr>
      <t>Nome do Responsável pela Elaboração:</t>
    </r>
    <r>
      <rPr>
        <sz val="10"/>
        <color theme="1"/>
        <rFont val="Arial"/>
        <family val="2"/>
      </rPr>
      <t xml:space="preserve"> Paula Maria Gonçalves de Araujo</t>
    </r>
  </si>
  <si>
    <r>
      <rPr>
        <b/>
        <sz val="10"/>
        <color theme="1"/>
        <rFont val="Arial"/>
        <family val="2"/>
      </rPr>
      <t>Nome do titular do Órgão/Entidade/Fundo (no exercício do cargo):</t>
    </r>
    <r>
      <rPr>
        <sz val="10"/>
        <color theme="1"/>
        <rFont val="Arial"/>
        <family val="2"/>
      </rPr>
      <t xml:space="preserve"> Enoque Pereira de Lima</t>
    </r>
  </si>
  <si>
    <t>-</t>
  </si>
  <si>
    <t>Nº de Diárias</t>
  </si>
  <si>
    <t>Data do Início</t>
  </si>
  <si>
    <t>Data do Término</t>
  </si>
  <si>
    <t>Meio de Transporte</t>
  </si>
  <si>
    <t>Nº do Contrato de Fornecimento da Passagem</t>
  </si>
  <si>
    <t>Despesa com Passagem</t>
  </si>
  <si>
    <t>Data da Baixa Contábil</t>
  </si>
  <si>
    <t>Valor Unitário da Diária</t>
  </si>
  <si>
    <t>III</t>
  </si>
  <si>
    <t>3.3.90.14.00</t>
  </si>
  <si>
    <t>ENOQUE PEREIRA DE LIMA</t>
  </si>
  <si>
    <t>CARGO EM CHEFIA</t>
  </si>
  <si>
    <t>DIRETORIA DA PRESIDÊNCIA</t>
  </si>
  <si>
    <t>AEREO</t>
  </si>
  <si>
    <t>BAIXADO</t>
  </si>
  <si>
    <t>A</t>
  </si>
  <si>
    <t>II</t>
  </si>
  <si>
    <t>2 ½</t>
  </si>
  <si>
    <t>HENRIQUE AMARAL DE OLIVEIRA</t>
  </si>
  <si>
    <t>DIRETORIA TECNICA OPERACIONAL</t>
  </si>
  <si>
    <t>PRESTAÇÃO DE CONTAS MENSAL - EXERCÍCIO 2026</t>
  </si>
  <si>
    <t>Manual de Referência - 12ª Edição - Anexos IV, VI, VII e IX</t>
  </si>
  <si>
    <t>0124.001936/2025-56</t>
  </si>
  <si>
    <t xml:space="preserve">WORKSHOP, QUE VERSA SOBRE ANÁLISES, LIDERANÇAS E COMPROMISSOS DA BACIA DO ALTO ACRE, NO MUNICÍPIO DE ASSIS BRASIL/AC </t>
  </si>
  <si>
    <t>DITEROR PRESIDENTE</t>
  </si>
  <si>
    <t>TERRESTRE</t>
  </si>
  <si>
    <t>0112010078/2026</t>
  </si>
  <si>
    <t>2138/2026</t>
  </si>
  <si>
    <t>PENDENTE</t>
  </si>
  <si>
    <t>AINDA NÃO HOUVE BAIXA</t>
  </si>
  <si>
    <t>451/2025</t>
  </si>
  <si>
    <t>452/2025</t>
  </si>
  <si>
    <t>450/2025</t>
  </si>
  <si>
    <t>0124.000346/2026-12</t>
  </si>
  <si>
    <t>PARTICIPAÇÃO NO CURSO PREGOEIROS SUMMIT 2026</t>
  </si>
  <si>
    <t>ÁLEFE QUEIROZ COSTA</t>
  </si>
  <si>
    <t>DEAN SILVA DE OLIVEIRA</t>
  </si>
  <si>
    <t>0124.001939/2025-72</t>
  </si>
  <si>
    <t>0124.000348/2026-55</t>
  </si>
  <si>
    <t xml:space="preserve">ADRIANA CRISTINA SILVA LOUREIRO </t>
  </si>
  <si>
    <t>CONTROLADORA</t>
  </si>
  <si>
    <t>UNIDADE DE CONTROLE INTERNO - UCI</t>
  </si>
  <si>
    <t>0124.000369/2026-70</t>
  </si>
  <si>
    <t>PARTICIPAÇÃO EM REUNIÕES INSTITUCIONAIS JUNTO AO SERVIÇO FLORESTAL BRASILEIRO E À UNIVERSIDADE DE BRASÍLIA (UNB)</t>
  </si>
  <si>
    <t xml:space="preserve">RIO BRANCO-XAPURI;                                                        XAPURI-EPITACIOLANDIA;  EPITACIOLÂNDIA-BRASILÉIA ; BRASILÉIA-ASSIS BRASIL; ASSIS BRASIL-RIOBRANCO </t>
  </si>
  <si>
    <t>0112010111/2026</t>
  </si>
  <si>
    <t>2446/2026</t>
  </si>
  <si>
    <t>0124.001941/2025-18</t>
  </si>
  <si>
    <t>PROCURADOR JURÍDICO - SAERB</t>
  </si>
  <si>
    <t>NA</t>
  </si>
  <si>
    <t>045/2026</t>
  </si>
  <si>
    <t>0112010075/2026</t>
  </si>
  <si>
    <t>2052/2026</t>
  </si>
  <si>
    <t>PROCESSO RECEBIDO NA NA CGM</t>
  </si>
  <si>
    <t>NADA CONSTA</t>
  </si>
  <si>
    <t>046/2026</t>
  </si>
  <si>
    <t>RIO BRANCO-BRASILIA;                                                        BRASILIA-FLORIANOPOLIS; FLORIANOPOLIS-BRASILIA; BRASILIA-RIO BRANCO</t>
  </si>
  <si>
    <t>0112010074/2026</t>
  </si>
  <si>
    <t>2053/2026</t>
  </si>
  <si>
    <t>4 ½</t>
  </si>
  <si>
    <t>2049/2026</t>
  </si>
  <si>
    <t>0112010072/2026</t>
  </si>
  <si>
    <t>054/2026</t>
  </si>
  <si>
    <t>PROCESSO NA SECRETARIA DE FINANÇAS</t>
  </si>
  <si>
    <t>0112010077/2026</t>
  </si>
  <si>
    <t>2139/2026</t>
  </si>
  <si>
    <t>0124.001129/2026-17</t>
  </si>
  <si>
    <t>ELLEN CARINE NOGUEIRA DA SILVA</t>
  </si>
  <si>
    <t>PARTICIPAÇÃO NO SEMINÁRIO ASSESSORIA/PROCURADORIA JURÍDICA E A ATUAÇÃO NA LEI Nº 14.133/2021</t>
  </si>
  <si>
    <t>0124.001106/2026-56</t>
  </si>
  <si>
    <t>PARTICIPAÇÃO NO 3º FÓRUM BRASIL DAS ÁGUAS, WORKSHOP: “A ÁGUA E AS PESSOAS”, ENCONTRO: EDUCAÇÃO PELAS ÁGUAS - CRIANÇAS E JOVENS</t>
  </si>
  <si>
    <t>0124.001138/2026-65</t>
  </si>
  <si>
    <t>JORGINEY ARAÚJO DE LIMA</t>
  </si>
  <si>
    <t>PARTICIPAÇÃO NA CONFERÊNCIA MUNDIAL WATER LOSS 2026, EVENTO DEDICADO À GESTÃO DE PERDAS DE ÁGUA E À EFICIÊNCIA OPERACIONAL NOS SISTEMAS DE ABASTECIMENTO, REALIZADO NO BRASIL PELA ABES, EM PARCERIA COM A INTERNATIONAL WATER ASSOCIATION (IWA), POR MEIO DO WATER LOSS SPECIALIST GROUP (WLSG)</t>
  </si>
  <si>
    <t>MÁRIO MARCELO NASCIMENTO DE LIMA DA ROC</t>
  </si>
  <si>
    <t>0124.001099/2026-51</t>
  </si>
  <si>
    <t>FRANCISCO CARMO DE SOUZA LIMA</t>
  </si>
  <si>
    <t>PARTICIPAR DO 54ª CONGRESSO NACIONAL DE SANEAMNETO DA ASSEMAE</t>
  </si>
  <si>
    <t>0124.001437/2026-43</t>
  </si>
  <si>
    <t>113/2026</t>
  </si>
  <si>
    <t>112/2026</t>
  </si>
  <si>
    <t>PROCURADORIA JURÍDICA</t>
  </si>
  <si>
    <t>ASSESSORA JURÍDICA ADMINISTRATIVA E JUDICIAL</t>
  </si>
  <si>
    <t>5 ½</t>
  </si>
  <si>
    <t>RIO BRANCO-BRASILIA;           BRASILIA-SÃO PAULO                                                     SÃO PAULO-BRASILIA-BRASILIA- RIO BRANCO</t>
  </si>
  <si>
    <t>RIO BRANCO-BRASILIA;                                                        BRASILIA-RIO BRANCO</t>
  </si>
  <si>
    <t>0112010252/2026</t>
  </si>
  <si>
    <t>2829/2026</t>
  </si>
  <si>
    <t>0112010251/2026</t>
  </si>
  <si>
    <t>2830/2026</t>
  </si>
  <si>
    <t>174/2026</t>
  </si>
  <si>
    <t>ASSESOR</t>
  </si>
  <si>
    <t>GERENTE DE PRODUÇÃO DE ÁGUA</t>
  </si>
  <si>
    <t>RIO BRANCO-BRASILIA;           BRASILIA-SÃO LUÍS                                                     SÃOLUÍS-BRASILIA;     BRASILIA-RIO BRANCO</t>
  </si>
  <si>
    <t>0112010391/2026</t>
  </si>
  <si>
    <t>2831/2026</t>
  </si>
  <si>
    <t>112010289/2026</t>
  </si>
  <si>
    <t>76042/2026</t>
  </si>
  <si>
    <t>6 ½</t>
  </si>
  <si>
    <r>
      <t>RIO BRANCO-</t>
    </r>
    <r>
      <rPr>
        <sz val="10"/>
        <rFont val="Arial"/>
        <family val="2"/>
      </rPr>
      <t>BRASILIA</t>
    </r>
    <r>
      <rPr>
        <sz val="10"/>
        <color rgb="FFFF0000"/>
        <rFont val="Arial"/>
        <family val="2"/>
      </rPr>
      <t>;</t>
    </r>
    <r>
      <rPr>
        <sz val="10"/>
        <color rgb="FF000000"/>
        <rFont val="Arial"/>
        <family val="2"/>
      </rPr>
      <t xml:space="preserve">           BRASILIA-SÃO PAULO                                                     SÃO PAULO-CAXIAS DO SUL; CAXIAS DO SUL-SÃO PAULO; SÃO PAULO-BRASÍLIA; BRASILIA-RIO BRANCO     </t>
    </r>
  </si>
  <si>
    <t>226/2026</t>
  </si>
  <si>
    <t>0124.001146/2026-43</t>
  </si>
  <si>
    <t>0112010255/2026</t>
  </si>
  <si>
    <t>2832/2026</t>
  </si>
  <si>
    <t>175/2026</t>
  </si>
  <si>
    <t>0124.001100/2026-24</t>
  </si>
  <si>
    <t>107/2026</t>
  </si>
  <si>
    <t>106/2026</t>
  </si>
  <si>
    <t>108/2026</t>
  </si>
  <si>
    <t>GERENTE DE DISTRIBUIÇÃO DE ÁGUA</t>
  </si>
  <si>
    <t>ENGENHEIRO SANITARISTA E AMBIENTAL</t>
  </si>
  <si>
    <t>RIO BRANCO-BRASILIA;           BRASILIA-RIO DE JANEIRO;                                                     RIO DE JANEIRO-BRASILIA;     BRASILIA-RIO BRANCO</t>
  </si>
  <si>
    <t>0112010249/2026</t>
  </si>
  <si>
    <t>2833/2026</t>
  </si>
  <si>
    <t>0124.001102/2026-67</t>
  </si>
  <si>
    <t>CARGO EM COMISSÃO</t>
  </si>
  <si>
    <t>0112010248/2026</t>
  </si>
  <si>
    <t>2824/2026</t>
  </si>
  <si>
    <t>QUADRO EFETIVO</t>
  </si>
  <si>
    <t>ENCANADOR</t>
  </si>
  <si>
    <t>0112010250/2026</t>
  </si>
  <si>
    <t>2825/2026</t>
  </si>
  <si>
    <r>
      <rPr>
        <b/>
        <sz val="10"/>
        <color theme="1"/>
        <rFont val="Arial"/>
        <family val="2"/>
      </rPr>
      <t xml:space="preserve">Data da Emissão: </t>
    </r>
    <r>
      <rPr>
        <sz val="10"/>
        <color theme="1"/>
        <rFont val="Arial"/>
        <family val="2"/>
      </rPr>
      <t>17 de junho de 2026</t>
    </r>
  </si>
  <si>
    <t>01240009/2026</t>
  </si>
  <si>
    <t>IDENTIFICAÇÃO DO ÓRGÃO/ENTIDADE/FUNDO: SISTEMA DE ÁGUA E ESGOTO DE RIO BRANCO - SAERB - ACRE</t>
  </si>
  <si>
    <t>REALIZADO ATÉ O MÊS/ANO (ACUMULADO): JANEIRO A MAIO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</si>
</sst>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2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2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4" fontId="2" fillId="0" borderId="2" xfId="2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/>
    </xf>
    <xf numFmtId="164" fontId="2" fillId="0" borderId="2" xfId="2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4" fontId="2" fillId="0" borderId="2" xfId="2" applyFont="1" applyFill="1" applyBorder="1" applyAlignment="1">
      <alignment horizontal="center" vertical="center" wrapText="1"/>
    </xf>
    <xf numFmtId="44" fontId="2" fillId="0" borderId="2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4" fontId="2" fillId="0" borderId="3" xfId="2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47625</xdr:rowOff>
    </xdr:from>
    <xdr:to>
      <xdr:col>1</xdr:col>
      <xdr:colOff>542925</xdr:colOff>
      <xdr:row>4</xdr:row>
      <xdr:rowOff>2342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43DF33-2E63-D81A-22F3-576911DE1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47625"/>
          <a:ext cx="647700" cy="716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92864-B773-43E6-9B22-79647515BF79}">
  <dimension ref="A5:AI36"/>
  <sheetViews>
    <sheetView tabSelected="1" workbookViewId="0">
      <selection activeCell="K18" sqref="K18"/>
    </sheetView>
  </sheetViews>
  <sheetFormatPr defaultRowHeight="15" x14ac:dyDescent="0.25"/>
  <cols>
    <col min="2" max="5" width="18.7109375" customWidth="1"/>
    <col min="6" max="6" width="25.7109375" customWidth="1"/>
    <col min="7" max="10" width="18.7109375" customWidth="1"/>
    <col min="11" max="11" width="40.7109375" customWidth="1"/>
    <col min="12" max="16" width="18.7109375" customWidth="1"/>
    <col min="17" max="17" width="27.7109375" customWidth="1"/>
    <col min="18" max="35" width="18.7109375" customWidth="1"/>
  </cols>
  <sheetData>
    <row r="5" spans="1:35" ht="15.75" x14ac:dyDescent="0.25">
      <c r="A5" s="48" t="s">
        <v>22</v>
      </c>
      <c r="B5" s="48"/>
      <c r="C5" s="48"/>
      <c r="D5" s="49"/>
      <c r="E5" s="50"/>
      <c r="F5" s="50"/>
      <c r="G5" s="50"/>
      <c r="H5" s="50"/>
      <c r="I5" s="50"/>
      <c r="J5" s="50"/>
      <c r="K5" s="50"/>
      <c r="L5" s="50"/>
    </row>
    <row r="6" spans="1:35" ht="15.75" x14ac:dyDescent="0.25">
      <c r="A6" s="48"/>
      <c r="B6" s="48"/>
      <c r="C6" s="48"/>
      <c r="D6" s="49"/>
      <c r="E6" s="49"/>
      <c r="F6" s="51"/>
      <c r="G6" s="50"/>
      <c r="H6" s="50"/>
      <c r="I6" s="50"/>
      <c r="J6" s="50"/>
      <c r="K6" s="50"/>
      <c r="L6" s="50"/>
    </row>
    <row r="7" spans="1:35" ht="15.75" x14ac:dyDescent="0.25">
      <c r="A7" s="48" t="s">
        <v>58</v>
      </c>
      <c r="B7" s="48"/>
      <c r="C7" s="48"/>
      <c r="D7" s="48"/>
      <c r="E7" s="48"/>
      <c r="F7" s="52"/>
      <c r="G7" s="50"/>
      <c r="H7" s="50"/>
      <c r="I7" s="50"/>
      <c r="J7" s="50"/>
      <c r="K7" s="50"/>
      <c r="L7" s="50"/>
    </row>
    <row r="8" spans="1:35" ht="15.75" x14ac:dyDescent="0.25">
      <c r="A8" s="48" t="s">
        <v>27</v>
      </c>
      <c r="B8" s="48"/>
      <c r="C8" s="48"/>
      <c r="D8" s="48"/>
      <c r="E8" s="48"/>
      <c r="F8" s="52"/>
      <c r="G8" s="50"/>
      <c r="H8" s="50"/>
      <c r="I8" s="50"/>
      <c r="J8" s="50"/>
      <c r="K8" s="50"/>
      <c r="L8" s="50"/>
    </row>
    <row r="9" spans="1:35" ht="15.75" x14ac:dyDescent="0.25">
      <c r="A9" s="48" t="s">
        <v>59</v>
      </c>
      <c r="B9" s="48"/>
      <c r="C9" s="48"/>
      <c r="D9" s="48"/>
      <c r="E9" s="48"/>
      <c r="F9" s="52"/>
      <c r="G9" s="50"/>
      <c r="H9" s="50"/>
      <c r="I9" s="50"/>
      <c r="J9" s="50"/>
      <c r="K9" s="50"/>
      <c r="L9" s="50"/>
    </row>
    <row r="10" spans="1:35" ht="15.75" x14ac:dyDescent="0.25">
      <c r="A10" s="48"/>
      <c r="B10" s="48"/>
      <c r="C10" s="48"/>
      <c r="D10" s="48"/>
      <c r="E10" s="48"/>
      <c r="F10" s="52"/>
      <c r="G10" s="50"/>
      <c r="H10" s="50"/>
      <c r="I10" s="50"/>
      <c r="J10" s="50"/>
      <c r="K10" s="50"/>
      <c r="L10" s="50"/>
    </row>
    <row r="11" spans="1:35" ht="15.75" x14ac:dyDescent="0.25">
      <c r="A11" s="48" t="s">
        <v>162</v>
      </c>
      <c r="B11" s="48"/>
      <c r="C11" s="48"/>
      <c r="D11" s="53"/>
      <c r="E11" s="53"/>
      <c r="F11" s="53"/>
      <c r="G11" s="50"/>
      <c r="H11" s="50"/>
      <c r="I11" s="50"/>
      <c r="J11" s="50"/>
      <c r="K11" s="50"/>
      <c r="L11" s="50"/>
    </row>
    <row r="12" spans="1:35" ht="15.75" x14ac:dyDescent="0.25">
      <c r="A12" s="48" t="s">
        <v>163</v>
      </c>
      <c r="B12" s="48"/>
      <c r="C12" s="48"/>
      <c r="D12" s="54"/>
      <c r="E12" s="48"/>
      <c r="F12" s="52"/>
      <c r="G12" s="50"/>
      <c r="H12" s="50"/>
      <c r="I12" s="50"/>
      <c r="J12" s="50"/>
      <c r="K12" s="50"/>
      <c r="L12" s="50"/>
    </row>
    <row r="13" spans="1:35" ht="15.75" x14ac:dyDescent="0.25">
      <c r="A13" s="49"/>
      <c r="B13" s="49"/>
      <c r="C13" s="49"/>
      <c r="D13" s="49"/>
      <c r="E13" s="49"/>
      <c r="F13" s="51"/>
      <c r="G13" s="50"/>
      <c r="H13" s="50"/>
      <c r="I13" s="50"/>
      <c r="J13" s="50"/>
      <c r="K13" s="50"/>
      <c r="L13" s="50"/>
    </row>
    <row r="14" spans="1:35" ht="16.5" thickBot="1" x14ac:dyDescent="0.3">
      <c r="A14" s="55" t="s">
        <v>24</v>
      </c>
      <c r="B14" s="52"/>
      <c r="C14" s="52"/>
      <c r="D14" s="52"/>
      <c r="E14" s="52"/>
      <c r="F14" s="52"/>
      <c r="G14" s="50"/>
      <c r="H14" s="50"/>
      <c r="I14" s="50"/>
      <c r="J14" s="50"/>
      <c r="K14" s="50"/>
      <c r="L14" s="50"/>
    </row>
    <row r="15" spans="1:35" ht="15.75" thickBot="1" x14ac:dyDescent="0.3">
      <c r="A15" s="42" t="s">
        <v>11</v>
      </c>
      <c r="B15" s="45" t="s">
        <v>0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38" t="s">
        <v>1</v>
      </c>
      <c r="P15" s="35"/>
      <c r="Q15" s="35"/>
      <c r="R15" s="35"/>
      <c r="S15" s="35" t="s">
        <v>2</v>
      </c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6" t="s">
        <v>3</v>
      </c>
      <c r="AF15" s="36"/>
      <c r="AG15" s="36"/>
      <c r="AH15" s="36"/>
      <c r="AI15" s="44" t="s">
        <v>34</v>
      </c>
    </row>
    <row r="16" spans="1:35" ht="15.75" thickBot="1" x14ac:dyDescent="0.3">
      <c r="A16" s="34"/>
      <c r="B16" s="33" t="s">
        <v>12</v>
      </c>
      <c r="C16" s="31" t="s">
        <v>4</v>
      </c>
      <c r="D16" s="33" t="s">
        <v>5</v>
      </c>
      <c r="E16" s="33" t="s">
        <v>6</v>
      </c>
      <c r="F16" s="31" t="s">
        <v>28</v>
      </c>
      <c r="G16" s="31" t="s">
        <v>7</v>
      </c>
      <c r="H16" s="33" t="s">
        <v>19</v>
      </c>
      <c r="I16" s="31" t="s">
        <v>29</v>
      </c>
      <c r="J16" s="33" t="s">
        <v>8</v>
      </c>
      <c r="K16" s="31" t="s">
        <v>9</v>
      </c>
      <c r="L16" s="43" t="s">
        <v>45</v>
      </c>
      <c r="M16" s="31" t="s">
        <v>25</v>
      </c>
      <c r="N16" s="31" t="s">
        <v>38</v>
      </c>
      <c r="O16" s="32" t="s">
        <v>39</v>
      </c>
      <c r="P16" s="32" t="s">
        <v>40</v>
      </c>
      <c r="Q16" s="34" t="s">
        <v>13</v>
      </c>
      <c r="R16" s="32" t="s">
        <v>41</v>
      </c>
      <c r="S16" s="32" t="s">
        <v>26</v>
      </c>
      <c r="T16" s="32" t="s">
        <v>23</v>
      </c>
      <c r="U16" s="32" t="s">
        <v>14</v>
      </c>
      <c r="V16" s="32" t="s">
        <v>30</v>
      </c>
      <c r="W16" s="40" t="s">
        <v>15</v>
      </c>
      <c r="X16" s="40"/>
      <c r="Y16" s="40"/>
      <c r="Z16" s="40"/>
      <c r="AA16" s="40"/>
      <c r="AB16" s="32" t="s">
        <v>42</v>
      </c>
      <c r="AC16" s="39" t="s">
        <v>43</v>
      </c>
      <c r="AD16" s="39" t="s">
        <v>18</v>
      </c>
      <c r="AE16" s="37"/>
      <c r="AF16" s="37"/>
      <c r="AG16" s="37"/>
      <c r="AH16" s="37"/>
      <c r="AI16" s="32"/>
    </row>
    <row r="17" spans="1:35" ht="77.25" thickBot="1" x14ac:dyDescent="0.3">
      <c r="A17" s="34"/>
      <c r="B17" s="34"/>
      <c r="C17" s="32"/>
      <c r="D17" s="34"/>
      <c r="E17" s="34"/>
      <c r="F17" s="32"/>
      <c r="G17" s="32"/>
      <c r="H17" s="34"/>
      <c r="I17" s="32"/>
      <c r="J17" s="34"/>
      <c r="K17" s="32"/>
      <c r="L17" s="39"/>
      <c r="M17" s="32"/>
      <c r="N17" s="32"/>
      <c r="O17" s="32"/>
      <c r="P17" s="32"/>
      <c r="Q17" s="34"/>
      <c r="R17" s="32"/>
      <c r="S17" s="32"/>
      <c r="T17" s="32"/>
      <c r="U17" s="32"/>
      <c r="V17" s="32"/>
      <c r="W17" s="18" t="s">
        <v>16</v>
      </c>
      <c r="X17" s="18" t="s">
        <v>17</v>
      </c>
      <c r="Y17" s="18" t="s">
        <v>10</v>
      </c>
      <c r="Z17" s="18" t="s">
        <v>20</v>
      </c>
      <c r="AA17" s="18" t="s">
        <v>21</v>
      </c>
      <c r="AB17" s="32"/>
      <c r="AC17" s="39"/>
      <c r="AD17" s="39"/>
      <c r="AE17" s="20" t="s">
        <v>5</v>
      </c>
      <c r="AF17" s="20" t="s">
        <v>33</v>
      </c>
      <c r="AG17" s="20" t="s">
        <v>44</v>
      </c>
      <c r="AH17" s="20" t="s">
        <v>31</v>
      </c>
      <c r="AI17" s="32"/>
    </row>
    <row r="18" spans="1:35" ht="114.95" customHeight="1" thickBot="1" x14ac:dyDescent="0.3">
      <c r="A18" s="7">
        <v>1</v>
      </c>
      <c r="B18" s="7" t="s">
        <v>75</v>
      </c>
      <c r="C18" s="7" t="s">
        <v>70</v>
      </c>
      <c r="D18" s="8">
        <v>46002</v>
      </c>
      <c r="E18" s="9">
        <v>14167</v>
      </c>
      <c r="F18" s="10" t="s">
        <v>48</v>
      </c>
      <c r="G18" s="19">
        <v>713919</v>
      </c>
      <c r="H18" s="7" t="s">
        <v>49</v>
      </c>
      <c r="I18" s="10" t="s">
        <v>62</v>
      </c>
      <c r="J18" s="10" t="s">
        <v>50</v>
      </c>
      <c r="K18" s="10" t="s">
        <v>61</v>
      </c>
      <c r="L18" s="11">
        <v>255</v>
      </c>
      <c r="M18" s="11" t="s">
        <v>46</v>
      </c>
      <c r="N18" s="12" t="s">
        <v>55</v>
      </c>
      <c r="O18" s="8">
        <v>46002</v>
      </c>
      <c r="P18" s="8">
        <v>46004</v>
      </c>
      <c r="Q18" s="29" t="s">
        <v>82</v>
      </c>
      <c r="R18" s="7" t="s">
        <v>63</v>
      </c>
      <c r="S18" s="7" t="s">
        <v>47</v>
      </c>
      <c r="T18" s="27">
        <v>1753</v>
      </c>
      <c r="U18" s="7" t="s">
        <v>83</v>
      </c>
      <c r="V18" s="7" t="s">
        <v>84</v>
      </c>
      <c r="W18" s="11">
        <v>0</v>
      </c>
      <c r="X18" s="11">
        <v>637.5</v>
      </c>
      <c r="Y18" s="11">
        <v>637.5</v>
      </c>
      <c r="Z18" s="11">
        <v>0</v>
      </c>
      <c r="AA18" s="11">
        <v>0</v>
      </c>
      <c r="AB18" s="7" t="s">
        <v>37</v>
      </c>
      <c r="AC18" s="11">
        <v>0</v>
      </c>
      <c r="AD18" s="11">
        <v>637.5</v>
      </c>
      <c r="AE18" s="8">
        <v>46090</v>
      </c>
      <c r="AF18" s="7" t="s">
        <v>87</v>
      </c>
      <c r="AG18" s="28" t="s">
        <v>67</v>
      </c>
      <c r="AH18" s="22" t="s">
        <v>66</v>
      </c>
      <c r="AI18" s="10" t="s">
        <v>91</v>
      </c>
    </row>
    <row r="19" spans="1:35" ht="114.95" customHeight="1" thickBot="1" x14ac:dyDescent="0.3">
      <c r="A19" s="7">
        <v>2</v>
      </c>
      <c r="B19" s="7" t="s">
        <v>60</v>
      </c>
      <c r="C19" s="7" t="s">
        <v>68</v>
      </c>
      <c r="D19" s="8">
        <v>46002</v>
      </c>
      <c r="E19" s="9">
        <v>14167</v>
      </c>
      <c r="F19" s="10" t="s">
        <v>56</v>
      </c>
      <c r="G19" s="10">
        <v>713868</v>
      </c>
      <c r="H19" s="7" t="s">
        <v>49</v>
      </c>
      <c r="I19" s="10" t="s">
        <v>130</v>
      </c>
      <c r="J19" s="10" t="s">
        <v>57</v>
      </c>
      <c r="K19" s="10" t="s">
        <v>61</v>
      </c>
      <c r="L19" s="11">
        <v>255</v>
      </c>
      <c r="M19" s="11" t="s">
        <v>46</v>
      </c>
      <c r="N19" s="12" t="s">
        <v>55</v>
      </c>
      <c r="O19" s="8">
        <v>46002</v>
      </c>
      <c r="P19" s="8">
        <v>46004</v>
      </c>
      <c r="Q19" s="29" t="s">
        <v>82</v>
      </c>
      <c r="R19" s="7" t="s">
        <v>63</v>
      </c>
      <c r="S19" s="7" t="s">
        <v>47</v>
      </c>
      <c r="T19" s="27">
        <v>1753</v>
      </c>
      <c r="U19" s="7" t="s">
        <v>64</v>
      </c>
      <c r="V19" s="7" t="s">
        <v>65</v>
      </c>
      <c r="W19" s="11">
        <v>0</v>
      </c>
      <c r="X19" s="11">
        <v>637.5</v>
      </c>
      <c r="Y19" s="11">
        <v>637.5</v>
      </c>
      <c r="Z19" s="11">
        <v>0</v>
      </c>
      <c r="AA19" s="11">
        <v>0</v>
      </c>
      <c r="AB19" s="7" t="s">
        <v>37</v>
      </c>
      <c r="AC19" s="11">
        <v>0</v>
      </c>
      <c r="AD19" s="11">
        <v>637.5</v>
      </c>
      <c r="AE19" s="8">
        <v>46090</v>
      </c>
      <c r="AF19" s="7" t="s">
        <v>87</v>
      </c>
      <c r="AG19" s="28" t="s">
        <v>67</v>
      </c>
      <c r="AH19" s="22" t="s">
        <v>66</v>
      </c>
      <c r="AI19" s="10" t="s">
        <v>91</v>
      </c>
    </row>
    <row r="20" spans="1:35" ht="114.95" customHeight="1" thickBot="1" x14ac:dyDescent="0.3">
      <c r="A20" s="7">
        <v>3</v>
      </c>
      <c r="B20" s="7" t="s">
        <v>85</v>
      </c>
      <c r="C20" s="7" t="s">
        <v>69</v>
      </c>
      <c r="D20" s="8">
        <v>46002</v>
      </c>
      <c r="E20" s="9">
        <v>14167</v>
      </c>
      <c r="F20" s="10" t="s">
        <v>74</v>
      </c>
      <c r="G20" s="10">
        <v>714905</v>
      </c>
      <c r="H20" s="7" t="s">
        <v>49</v>
      </c>
      <c r="I20" s="10" t="s">
        <v>129</v>
      </c>
      <c r="J20" s="10" t="s">
        <v>50</v>
      </c>
      <c r="K20" s="10" t="s">
        <v>61</v>
      </c>
      <c r="L20" s="11">
        <v>320</v>
      </c>
      <c r="M20" s="11" t="s">
        <v>54</v>
      </c>
      <c r="N20" s="12" t="s">
        <v>55</v>
      </c>
      <c r="O20" s="8">
        <v>46002</v>
      </c>
      <c r="P20" s="8">
        <v>46004</v>
      </c>
      <c r="Q20" s="29" t="s">
        <v>82</v>
      </c>
      <c r="R20" s="7" t="s">
        <v>63</v>
      </c>
      <c r="S20" s="23" t="s">
        <v>47</v>
      </c>
      <c r="T20" s="27">
        <v>1753</v>
      </c>
      <c r="U20" s="7" t="s">
        <v>102</v>
      </c>
      <c r="V20" s="7" t="s">
        <v>103</v>
      </c>
      <c r="W20" s="11">
        <v>0</v>
      </c>
      <c r="X20" s="11">
        <v>800</v>
      </c>
      <c r="Y20" s="11">
        <v>800</v>
      </c>
      <c r="Z20" s="11">
        <v>0</v>
      </c>
      <c r="AA20" s="11">
        <v>0</v>
      </c>
      <c r="AB20" s="7" t="s">
        <v>37</v>
      </c>
      <c r="AC20" s="11">
        <v>0</v>
      </c>
      <c r="AD20" s="11">
        <v>800</v>
      </c>
      <c r="AE20" s="8">
        <v>46090</v>
      </c>
      <c r="AF20" s="7" t="s">
        <v>87</v>
      </c>
      <c r="AG20" s="28" t="s">
        <v>67</v>
      </c>
      <c r="AH20" s="22" t="s">
        <v>66</v>
      </c>
      <c r="AI20" s="10" t="s">
        <v>91</v>
      </c>
    </row>
    <row r="21" spans="1:35" ht="114.95" customHeight="1" thickBot="1" x14ac:dyDescent="0.3">
      <c r="A21" s="7">
        <v>4</v>
      </c>
      <c r="B21" s="7" t="s">
        <v>71</v>
      </c>
      <c r="C21" s="7" t="s">
        <v>88</v>
      </c>
      <c r="D21" s="8">
        <v>46064</v>
      </c>
      <c r="E21" s="9">
        <v>14204</v>
      </c>
      <c r="F21" s="10" t="s">
        <v>73</v>
      </c>
      <c r="G21" s="19">
        <v>711625</v>
      </c>
      <c r="H21" s="7" t="s">
        <v>49</v>
      </c>
      <c r="I21" s="10" t="s">
        <v>86</v>
      </c>
      <c r="J21" s="10" t="s">
        <v>119</v>
      </c>
      <c r="K21" s="10" t="s">
        <v>72</v>
      </c>
      <c r="L21" s="11">
        <v>480</v>
      </c>
      <c r="M21" s="11" t="s">
        <v>46</v>
      </c>
      <c r="N21" s="12" t="s">
        <v>97</v>
      </c>
      <c r="O21" s="8">
        <v>46077</v>
      </c>
      <c r="P21" s="8">
        <v>46081</v>
      </c>
      <c r="Q21" s="29" t="s">
        <v>94</v>
      </c>
      <c r="R21" s="23" t="s">
        <v>51</v>
      </c>
      <c r="S21" s="7" t="s">
        <v>47</v>
      </c>
      <c r="T21" s="27">
        <v>1753</v>
      </c>
      <c r="U21" s="7" t="s">
        <v>89</v>
      </c>
      <c r="V21" s="7" t="s">
        <v>90</v>
      </c>
      <c r="W21" s="11">
        <v>0</v>
      </c>
      <c r="X21" s="11">
        <v>2160</v>
      </c>
      <c r="Y21" s="11">
        <v>2160</v>
      </c>
      <c r="Z21" s="11">
        <v>0</v>
      </c>
      <c r="AA21" s="11">
        <v>0</v>
      </c>
      <c r="AB21" s="13" t="s">
        <v>161</v>
      </c>
      <c r="AC21" s="16">
        <v>6581.28</v>
      </c>
      <c r="AD21" s="16">
        <f>Y21+AC21</f>
        <v>8741.2799999999988</v>
      </c>
      <c r="AE21" s="8">
        <v>46091</v>
      </c>
      <c r="AF21" s="7" t="s">
        <v>53</v>
      </c>
      <c r="AG21" s="8">
        <v>46148</v>
      </c>
      <c r="AH21" s="22" t="s">
        <v>52</v>
      </c>
      <c r="AI21" s="10" t="s">
        <v>92</v>
      </c>
    </row>
    <row r="22" spans="1:35" ht="114.95" customHeight="1" thickBot="1" x14ac:dyDescent="0.3">
      <c r="A22" s="7">
        <v>5</v>
      </c>
      <c r="B22" s="7" t="s">
        <v>76</v>
      </c>
      <c r="C22" s="7" t="s">
        <v>93</v>
      </c>
      <c r="D22" s="8">
        <v>46064</v>
      </c>
      <c r="E22" s="9">
        <v>14204</v>
      </c>
      <c r="F22" s="10" t="s">
        <v>77</v>
      </c>
      <c r="G22" s="10">
        <v>700146</v>
      </c>
      <c r="H22" s="7" t="s">
        <v>49</v>
      </c>
      <c r="I22" s="10" t="s">
        <v>78</v>
      </c>
      <c r="J22" s="10" t="s">
        <v>79</v>
      </c>
      <c r="K22" s="10" t="s">
        <v>72</v>
      </c>
      <c r="L22" s="11">
        <v>480</v>
      </c>
      <c r="M22" s="11" t="s">
        <v>46</v>
      </c>
      <c r="N22" s="12" t="s">
        <v>97</v>
      </c>
      <c r="O22" s="8">
        <v>46077</v>
      </c>
      <c r="P22" s="8">
        <v>46081</v>
      </c>
      <c r="Q22" s="29" t="s">
        <v>94</v>
      </c>
      <c r="R22" s="23" t="s">
        <v>51</v>
      </c>
      <c r="S22" s="23" t="s">
        <v>47</v>
      </c>
      <c r="T22" s="27">
        <v>1753</v>
      </c>
      <c r="U22" s="7" t="s">
        <v>95</v>
      </c>
      <c r="V22" s="7" t="s">
        <v>96</v>
      </c>
      <c r="W22" s="11">
        <v>0</v>
      </c>
      <c r="X22" s="11">
        <v>2160</v>
      </c>
      <c r="Y22" s="11">
        <v>2160</v>
      </c>
      <c r="Z22" s="11">
        <v>0</v>
      </c>
      <c r="AA22" s="11">
        <v>0</v>
      </c>
      <c r="AB22" s="13" t="s">
        <v>161</v>
      </c>
      <c r="AC22" s="16">
        <v>6581.28</v>
      </c>
      <c r="AD22" s="16">
        <f t="shared" ref="AD22:AD31" si="0">Y22+AC22</f>
        <v>8741.2799999999988</v>
      </c>
      <c r="AE22" s="8">
        <v>46091</v>
      </c>
      <c r="AF22" s="7" t="s">
        <v>53</v>
      </c>
      <c r="AG22" s="8">
        <v>46147</v>
      </c>
      <c r="AH22" s="22" t="s">
        <v>52</v>
      </c>
      <c r="AI22" s="10" t="s">
        <v>92</v>
      </c>
    </row>
    <row r="23" spans="1:35" ht="114.95" customHeight="1" thickBot="1" x14ac:dyDescent="0.3">
      <c r="A23" s="7">
        <v>6</v>
      </c>
      <c r="B23" s="24" t="s">
        <v>80</v>
      </c>
      <c r="C23" s="13" t="s">
        <v>100</v>
      </c>
      <c r="D23" s="14">
        <v>46073</v>
      </c>
      <c r="E23" s="15">
        <v>14208</v>
      </c>
      <c r="F23" s="10" t="s">
        <v>48</v>
      </c>
      <c r="G23" s="19">
        <v>713919</v>
      </c>
      <c r="H23" s="7" t="s">
        <v>49</v>
      </c>
      <c r="I23" s="10" t="s">
        <v>62</v>
      </c>
      <c r="J23" s="10" t="s">
        <v>50</v>
      </c>
      <c r="K23" s="10" t="s">
        <v>81</v>
      </c>
      <c r="L23" s="11">
        <v>800</v>
      </c>
      <c r="M23" s="11" t="s">
        <v>54</v>
      </c>
      <c r="N23" s="12" t="s">
        <v>55</v>
      </c>
      <c r="O23" s="8">
        <v>46075</v>
      </c>
      <c r="P23" s="8">
        <v>46077</v>
      </c>
      <c r="Q23" s="29" t="s">
        <v>123</v>
      </c>
      <c r="R23" s="23" t="s">
        <v>51</v>
      </c>
      <c r="S23" s="7" t="s">
        <v>47</v>
      </c>
      <c r="T23" s="27">
        <v>1753</v>
      </c>
      <c r="U23" s="13" t="s">
        <v>99</v>
      </c>
      <c r="V23" s="13" t="s">
        <v>98</v>
      </c>
      <c r="W23" s="11">
        <v>0</v>
      </c>
      <c r="X23" s="11">
        <v>2000</v>
      </c>
      <c r="Y23" s="11">
        <v>2000</v>
      </c>
      <c r="Z23" s="11">
        <v>0</v>
      </c>
      <c r="AA23" s="11">
        <v>0</v>
      </c>
      <c r="AB23" s="13" t="s">
        <v>161</v>
      </c>
      <c r="AC23" s="16">
        <v>7928.01</v>
      </c>
      <c r="AD23" s="16">
        <f t="shared" si="0"/>
        <v>9928.01</v>
      </c>
      <c r="AE23" s="8">
        <v>46090</v>
      </c>
      <c r="AF23" s="7" t="s">
        <v>87</v>
      </c>
      <c r="AG23" s="28" t="s">
        <v>67</v>
      </c>
      <c r="AH23" s="22" t="s">
        <v>66</v>
      </c>
      <c r="AI23" s="10" t="s">
        <v>101</v>
      </c>
    </row>
    <row r="24" spans="1:35" ht="114.95" customHeight="1" thickBot="1" x14ac:dyDescent="0.3">
      <c r="A24" s="7">
        <v>7</v>
      </c>
      <c r="B24" s="7" t="s">
        <v>104</v>
      </c>
      <c r="C24" s="7" t="s">
        <v>117</v>
      </c>
      <c r="D24" s="8">
        <v>46140</v>
      </c>
      <c r="E24" s="9">
        <v>14255</v>
      </c>
      <c r="F24" s="10" t="s">
        <v>105</v>
      </c>
      <c r="G24" s="19">
        <v>713176</v>
      </c>
      <c r="H24" s="7" t="s">
        <v>49</v>
      </c>
      <c r="I24" s="10" t="s">
        <v>120</v>
      </c>
      <c r="J24" s="10" t="s">
        <v>119</v>
      </c>
      <c r="K24" s="10" t="s">
        <v>106</v>
      </c>
      <c r="L24" s="16">
        <v>480</v>
      </c>
      <c r="M24" s="11" t="s">
        <v>46</v>
      </c>
      <c r="N24" s="12" t="s">
        <v>121</v>
      </c>
      <c r="O24" s="14">
        <v>46146</v>
      </c>
      <c r="P24" s="14">
        <v>46151</v>
      </c>
      <c r="Q24" s="29" t="s">
        <v>122</v>
      </c>
      <c r="R24" s="23" t="s">
        <v>51</v>
      </c>
      <c r="S24" s="23" t="s">
        <v>47</v>
      </c>
      <c r="T24" s="27">
        <v>1753</v>
      </c>
      <c r="U24" s="13" t="s">
        <v>124</v>
      </c>
      <c r="V24" s="7" t="s">
        <v>125</v>
      </c>
      <c r="W24" s="11">
        <v>0</v>
      </c>
      <c r="X24" s="11">
        <v>2640</v>
      </c>
      <c r="Y24" s="11">
        <v>2640</v>
      </c>
      <c r="Z24" s="11">
        <v>0</v>
      </c>
      <c r="AA24" s="11">
        <v>0</v>
      </c>
      <c r="AB24" s="13" t="s">
        <v>161</v>
      </c>
      <c r="AC24" s="16">
        <v>3007.08</v>
      </c>
      <c r="AD24" s="16">
        <f t="shared" si="0"/>
        <v>5647.08</v>
      </c>
      <c r="AE24" s="8">
        <v>46157</v>
      </c>
      <c r="AF24" s="7" t="s">
        <v>87</v>
      </c>
      <c r="AG24" s="28" t="s">
        <v>67</v>
      </c>
      <c r="AH24" s="22" t="s">
        <v>66</v>
      </c>
      <c r="AI24" s="10" t="s">
        <v>101</v>
      </c>
    </row>
    <row r="25" spans="1:35" ht="114.95" customHeight="1" thickBot="1" x14ac:dyDescent="0.3">
      <c r="A25" s="7">
        <v>8</v>
      </c>
      <c r="B25" s="7" t="s">
        <v>107</v>
      </c>
      <c r="C25" s="7" t="s">
        <v>118</v>
      </c>
      <c r="D25" s="8">
        <v>46140</v>
      </c>
      <c r="E25" s="9">
        <v>14255</v>
      </c>
      <c r="F25" s="10" t="s">
        <v>73</v>
      </c>
      <c r="G25" s="19">
        <v>711625</v>
      </c>
      <c r="H25" s="7" t="s">
        <v>49</v>
      </c>
      <c r="I25" s="10" t="s">
        <v>86</v>
      </c>
      <c r="J25" s="10" t="s">
        <v>119</v>
      </c>
      <c r="K25" s="10" t="s">
        <v>106</v>
      </c>
      <c r="L25" s="16">
        <v>480</v>
      </c>
      <c r="M25" s="11" t="s">
        <v>46</v>
      </c>
      <c r="N25" s="12" t="s">
        <v>121</v>
      </c>
      <c r="O25" s="14">
        <v>46146</v>
      </c>
      <c r="P25" s="14">
        <v>46151</v>
      </c>
      <c r="Q25" s="29" t="s">
        <v>122</v>
      </c>
      <c r="R25" s="23" t="s">
        <v>51</v>
      </c>
      <c r="S25" s="7" t="s">
        <v>47</v>
      </c>
      <c r="T25" s="27">
        <v>1753</v>
      </c>
      <c r="U25" s="7" t="s">
        <v>126</v>
      </c>
      <c r="V25" s="7" t="s">
        <v>127</v>
      </c>
      <c r="W25" s="11">
        <v>0</v>
      </c>
      <c r="X25" s="11">
        <v>2640</v>
      </c>
      <c r="Y25" s="11">
        <v>2640</v>
      </c>
      <c r="Z25" s="11">
        <v>0</v>
      </c>
      <c r="AA25" s="11">
        <v>0</v>
      </c>
      <c r="AB25" s="13" t="s">
        <v>161</v>
      </c>
      <c r="AC25" s="16">
        <v>3007.08</v>
      </c>
      <c r="AD25" s="16">
        <f t="shared" si="0"/>
        <v>5647.08</v>
      </c>
      <c r="AE25" s="8">
        <v>46156</v>
      </c>
      <c r="AF25" s="7" t="s">
        <v>87</v>
      </c>
      <c r="AG25" s="28" t="s">
        <v>67</v>
      </c>
      <c r="AH25" s="22" t="s">
        <v>66</v>
      </c>
      <c r="AI25" s="10" t="s">
        <v>101</v>
      </c>
    </row>
    <row r="26" spans="1:35" ht="114.95" customHeight="1" thickBot="1" x14ac:dyDescent="0.3">
      <c r="A26" s="7">
        <v>9</v>
      </c>
      <c r="B26" s="7" t="s">
        <v>109</v>
      </c>
      <c r="C26" s="7" t="s">
        <v>128</v>
      </c>
      <c r="D26" s="8">
        <v>46146</v>
      </c>
      <c r="E26" s="9">
        <v>14258</v>
      </c>
      <c r="F26" s="10" t="s">
        <v>48</v>
      </c>
      <c r="G26" s="19">
        <v>713919</v>
      </c>
      <c r="H26" s="7" t="s">
        <v>49</v>
      </c>
      <c r="I26" s="10" t="s">
        <v>62</v>
      </c>
      <c r="J26" s="10" t="s">
        <v>50</v>
      </c>
      <c r="K26" s="10" t="s">
        <v>108</v>
      </c>
      <c r="L26" s="11">
        <v>800</v>
      </c>
      <c r="M26" s="11" t="s">
        <v>54</v>
      </c>
      <c r="N26" s="12" t="s">
        <v>121</v>
      </c>
      <c r="O26" s="14">
        <v>46146</v>
      </c>
      <c r="P26" s="14">
        <v>46151</v>
      </c>
      <c r="Q26" s="29" t="s">
        <v>131</v>
      </c>
      <c r="R26" s="23" t="s">
        <v>51</v>
      </c>
      <c r="S26" s="23" t="s">
        <v>47</v>
      </c>
      <c r="T26" s="27">
        <v>1753</v>
      </c>
      <c r="U26" s="13" t="s">
        <v>132</v>
      </c>
      <c r="V26" s="7" t="s">
        <v>133</v>
      </c>
      <c r="W26" s="11">
        <v>0</v>
      </c>
      <c r="X26" s="11">
        <v>4400</v>
      </c>
      <c r="Y26" s="11">
        <v>4400</v>
      </c>
      <c r="Z26" s="11">
        <v>0</v>
      </c>
      <c r="AA26" s="11">
        <v>0</v>
      </c>
      <c r="AB26" s="13" t="s">
        <v>161</v>
      </c>
      <c r="AC26" s="16">
        <v>6711.27</v>
      </c>
      <c r="AD26" s="16">
        <f t="shared" si="0"/>
        <v>11111.27</v>
      </c>
      <c r="AE26" s="8">
        <v>46157</v>
      </c>
      <c r="AF26" s="7" t="s">
        <v>87</v>
      </c>
      <c r="AG26" s="28" t="s">
        <v>67</v>
      </c>
      <c r="AH26" s="22" t="s">
        <v>66</v>
      </c>
      <c r="AI26" s="10" t="s">
        <v>91</v>
      </c>
    </row>
    <row r="27" spans="1:35" ht="114.95" customHeight="1" thickBot="1" x14ac:dyDescent="0.3">
      <c r="A27" s="7">
        <v>10</v>
      </c>
      <c r="B27" s="7" t="s">
        <v>139</v>
      </c>
      <c r="C27" s="7" t="s">
        <v>142</v>
      </c>
      <c r="D27" s="8">
        <v>46146</v>
      </c>
      <c r="E27" s="9">
        <v>14258</v>
      </c>
      <c r="F27" s="10" t="s">
        <v>56</v>
      </c>
      <c r="G27" s="10">
        <v>713868</v>
      </c>
      <c r="H27" s="7" t="s">
        <v>49</v>
      </c>
      <c r="I27" s="10" t="s">
        <v>130</v>
      </c>
      <c r="J27" s="10" t="s">
        <v>57</v>
      </c>
      <c r="K27" s="10" t="s">
        <v>108</v>
      </c>
      <c r="L27" s="16">
        <v>800</v>
      </c>
      <c r="M27" s="11" t="s">
        <v>46</v>
      </c>
      <c r="N27" s="12" t="s">
        <v>121</v>
      </c>
      <c r="O27" s="14">
        <v>46146</v>
      </c>
      <c r="P27" s="14">
        <v>46151</v>
      </c>
      <c r="Q27" s="29" t="s">
        <v>131</v>
      </c>
      <c r="R27" s="23" t="s">
        <v>51</v>
      </c>
      <c r="S27" s="7" t="s">
        <v>47</v>
      </c>
      <c r="T27" s="27">
        <v>1753</v>
      </c>
      <c r="U27" s="7" t="s">
        <v>140</v>
      </c>
      <c r="V27" s="7" t="s">
        <v>141</v>
      </c>
      <c r="W27" s="11">
        <v>0</v>
      </c>
      <c r="X27" s="11">
        <v>4400</v>
      </c>
      <c r="Y27" s="11">
        <v>4400</v>
      </c>
      <c r="Z27" s="11">
        <v>0</v>
      </c>
      <c r="AA27" s="11">
        <v>0</v>
      </c>
      <c r="AB27" s="13" t="s">
        <v>161</v>
      </c>
      <c r="AC27" s="16">
        <v>6711.27</v>
      </c>
      <c r="AD27" s="16">
        <f t="shared" si="0"/>
        <v>11111.27</v>
      </c>
      <c r="AE27" s="8">
        <v>46157</v>
      </c>
      <c r="AF27" s="7" t="s">
        <v>87</v>
      </c>
      <c r="AG27" s="28" t="s">
        <v>67</v>
      </c>
      <c r="AH27" s="22" t="s">
        <v>66</v>
      </c>
      <c r="AI27" s="10" t="s">
        <v>101</v>
      </c>
    </row>
    <row r="28" spans="1:35" ht="114.95" customHeight="1" thickBot="1" x14ac:dyDescent="0.3">
      <c r="A28" s="7">
        <v>11</v>
      </c>
      <c r="B28" s="7" t="s">
        <v>152</v>
      </c>
      <c r="C28" s="7" t="s">
        <v>145</v>
      </c>
      <c r="D28" s="8">
        <v>46135</v>
      </c>
      <c r="E28" s="9">
        <v>14252</v>
      </c>
      <c r="F28" s="10" t="s">
        <v>110</v>
      </c>
      <c r="G28" s="10">
        <v>715460</v>
      </c>
      <c r="H28" s="7" t="s">
        <v>153</v>
      </c>
      <c r="I28" s="10" t="s">
        <v>148</v>
      </c>
      <c r="J28" s="10" t="s">
        <v>57</v>
      </c>
      <c r="K28" s="10" t="s">
        <v>111</v>
      </c>
      <c r="L28" s="16">
        <v>480</v>
      </c>
      <c r="M28" s="11" t="s">
        <v>46</v>
      </c>
      <c r="N28" s="12" t="s">
        <v>136</v>
      </c>
      <c r="O28" s="8">
        <v>46137</v>
      </c>
      <c r="P28" s="8">
        <v>46143</v>
      </c>
      <c r="Q28" s="29" t="s">
        <v>149</v>
      </c>
      <c r="R28" s="23" t="s">
        <v>51</v>
      </c>
      <c r="S28" s="23" t="s">
        <v>47</v>
      </c>
      <c r="T28" s="27">
        <v>1753</v>
      </c>
      <c r="U28" s="13" t="s">
        <v>154</v>
      </c>
      <c r="V28" s="13" t="s">
        <v>155</v>
      </c>
      <c r="W28" s="11">
        <v>0</v>
      </c>
      <c r="X28" s="11">
        <v>3120</v>
      </c>
      <c r="Y28" s="11">
        <v>3120</v>
      </c>
      <c r="Z28" s="11">
        <v>0</v>
      </c>
      <c r="AA28" s="11">
        <v>0</v>
      </c>
      <c r="AB28" s="13" t="s">
        <v>161</v>
      </c>
      <c r="AC28" s="16">
        <v>4154.34</v>
      </c>
      <c r="AD28" s="16">
        <f t="shared" si="0"/>
        <v>7274.34</v>
      </c>
      <c r="AE28" s="8">
        <v>46162</v>
      </c>
      <c r="AF28" s="7" t="s">
        <v>53</v>
      </c>
      <c r="AG28" s="8">
        <v>46184</v>
      </c>
      <c r="AH28" s="22" t="s">
        <v>52</v>
      </c>
      <c r="AI28" s="10" t="s">
        <v>92</v>
      </c>
    </row>
    <row r="29" spans="1:35" ht="114.95" customHeight="1" thickBot="1" x14ac:dyDescent="0.3">
      <c r="A29" s="7">
        <v>12</v>
      </c>
      <c r="B29" s="7" t="s">
        <v>113</v>
      </c>
      <c r="C29" s="7" t="s">
        <v>146</v>
      </c>
      <c r="D29" s="8">
        <v>46135</v>
      </c>
      <c r="E29" s="9">
        <v>14252</v>
      </c>
      <c r="F29" s="10" t="s">
        <v>112</v>
      </c>
      <c r="G29" s="10">
        <v>700059</v>
      </c>
      <c r="H29" s="7" t="s">
        <v>156</v>
      </c>
      <c r="I29" s="19" t="s">
        <v>157</v>
      </c>
      <c r="J29" s="10" t="s">
        <v>57</v>
      </c>
      <c r="K29" s="10" t="s">
        <v>111</v>
      </c>
      <c r="L29" s="16">
        <v>480</v>
      </c>
      <c r="M29" s="11" t="s">
        <v>46</v>
      </c>
      <c r="N29" s="12" t="s">
        <v>136</v>
      </c>
      <c r="O29" s="8">
        <v>46137</v>
      </c>
      <c r="P29" s="8">
        <v>46143</v>
      </c>
      <c r="Q29" s="29" t="s">
        <v>149</v>
      </c>
      <c r="R29" s="23" t="s">
        <v>51</v>
      </c>
      <c r="S29" s="7" t="s">
        <v>47</v>
      </c>
      <c r="T29" s="27">
        <v>1753</v>
      </c>
      <c r="U29" s="13" t="s">
        <v>158</v>
      </c>
      <c r="V29" s="13" t="s">
        <v>159</v>
      </c>
      <c r="W29" s="11">
        <v>0</v>
      </c>
      <c r="X29" s="11">
        <v>3120</v>
      </c>
      <c r="Y29" s="11">
        <v>3120</v>
      </c>
      <c r="Z29" s="11">
        <v>0</v>
      </c>
      <c r="AA29" s="11">
        <v>0</v>
      </c>
      <c r="AB29" s="13" t="s">
        <v>161</v>
      </c>
      <c r="AC29" s="16">
        <v>4154.34</v>
      </c>
      <c r="AD29" s="16">
        <f t="shared" si="0"/>
        <v>7274.34</v>
      </c>
      <c r="AE29" s="8">
        <v>46175</v>
      </c>
      <c r="AF29" s="7" t="s">
        <v>87</v>
      </c>
      <c r="AG29" s="28" t="s">
        <v>67</v>
      </c>
      <c r="AH29" s="22" t="s">
        <v>66</v>
      </c>
      <c r="AI29" s="10" t="s">
        <v>101</v>
      </c>
    </row>
    <row r="30" spans="1:35" ht="114.95" customHeight="1" thickBot="1" x14ac:dyDescent="0.3">
      <c r="A30" s="7">
        <v>13</v>
      </c>
      <c r="B30" s="7" t="s">
        <v>143</v>
      </c>
      <c r="C30" s="7" t="s">
        <v>144</v>
      </c>
      <c r="D30" s="8">
        <v>46135</v>
      </c>
      <c r="E30" s="9">
        <v>14252</v>
      </c>
      <c r="F30" s="10" t="s">
        <v>114</v>
      </c>
      <c r="G30" s="10">
        <v>700019</v>
      </c>
      <c r="H30" s="13" t="s">
        <v>49</v>
      </c>
      <c r="I30" s="19" t="s">
        <v>147</v>
      </c>
      <c r="J30" s="10" t="s">
        <v>57</v>
      </c>
      <c r="K30" s="10" t="s">
        <v>111</v>
      </c>
      <c r="L30" s="16">
        <v>480</v>
      </c>
      <c r="M30" s="11" t="s">
        <v>46</v>
      </c>
      <c r="N30" s="12" t="s">
        <v>136</v>
      </c>
      <c r="O30" s="8">
        <v>46137</v>
      </c>
      <c r="P30" s="8">
        <v>46143</v>
      </c>
      <c r="Q30" s="29" t="s">
        <v>149</v>
      </c>
      <c r="R30" s="23" t="s">
        <v>51</v>
      </c>
      <c r="S30" s="23" t="s">
        <v>47</v>
      </c>
      <c r="T30" s="27">
        <v>1753</v>
      </c>
      <c r="U30" s="13" t="s">
        <v>150</v>
      </c>
      <c r="V30" s="13" t="s">
        <v>151</v>
      </c>
      <c r="W30" s="11">
        <v>0</v>
      </c>
      <c r="X30" s="11">
        <v>3120</v>
      </c>
      <c r="Y30" s="11">
        <v>3120</v>
      </c>
      <c r="Z30" s="11">
        <v>0</v>
      </c>
      <c r="AA30" s="11">
        <v>0</v>
      </c>
      <c r="AB30" s="13" t="s">
        <v>161</v>
      </c>
      <c r="AC30" s="16">
        <v>4154.34</v>
      </c>
      <c r="AD30" s="16">
        <f t="shared" si="0"/>
        <v>7274.34</v>
      </c>
      <c r="AE30" s="8">
        <v>46175</v>
      </c>
      <c r="AF30" s="7" t="s">
        <v>87</v>
      </c>
      <c r="AG30" s="28" t="s">
        <v>67</v>
      </c>
      <c r="AH30" s="22" t="s">
        <v>66</v>
      </c>
      <c r="AI30" s="10" t="s">
        <v>101</v>
      </c>
    </row>
    <row r="31" spans="1:35" ht="114.95" customHeight="1" thickBot="1" x14ac:dyDescent="0.3">
      <c r="A31" s="7">
        <v>14</v>
      </c>
      <c r="B31" s="7" t="s">
        <v>116</v>
      </c>
      <c r="C31" s="7" t="s">
        <v>138</v>
      </c>
      <c r="D31" s="8">
        <v>46170</v>
      </c>
      <c r="E31" s="9">
        <v>14276</v>
      </c>
      <c r="F31" s="10" t="s">
        <v>56</v>
      </c>
      <c r="G31" s="10">
        <v>713868</v>
      </c>
      <c r="H31" s="7" t="s">
        <v>49</v>
      </c>
      <c r="I31" s="10" t="s">
        <v>130</v>
      </c>
      <c r="J31" s="10" t="s">
        <v>57</v>
      </c>
      <c r="K31" s="10" t="s">
        <v>115</v>
      </c>
      <c r="L31" s="16">
        <v>480</v>
      </c>
      <c r="M31" s="11" t="s">
        <v>46</v>
      </c>
      <c r="N31" s="12" t="s">
        <v>136</v>
      </c>
      <c r="O31" s="8">
        <v>46166</v>
      </c>
      <c r="P31" s="8">
        <v>46172</v>
      </c>
      <c r="Q31" s="29" t="s">
        <v>137</v>
      </c>
      <c r="R31" s="23" t="s">
        <v>51</v>
      </c>
      <c r="S31" s="7" t="s">
        <v>47</v>
      </c>
      <c r="T31" s="27">
        <v>1753</v>
      </c>
      <c r="U31" s="13" t="s">
        <v>134</v>
      </c>
      <c r="V31" s="13" t="s">
        <v>135</v>
      </c>
      <c r="W31" s="11">
        <v>0</v>
      </c>
      <c r="X31" s="11">
        <v>3120</v>
      </c>
      <c r="Y31" s="11">
        <v>3120</v>
      </c>
      <c r="Z31" s="11">
        <v>0</v>
      </c>
      <c r="AA31" s="11">
        <v>0</v>
      </c>
      <c r="AB31" s="13" t="s">
        <v>161</v>
      </c>
      <c r="AC31" s="16">
        <v>8445.2800000000007</v>
      </c>
      <c r="AD31" s="16">
        <f t="shared" si="0"/>
        <v>11565.28</v>
      </c>
      <c r="AE31" s="8">
        <v>46176</v>
      </c>
      <c r="AF31" s="7" t="s">
        <v>87</v>
      </c>
      <c r="AG31" s="28" t="s">
        <v>67</v>
      </c>
      <c r="AH31" s="22" t="s">
        <v>66</v>
      </c>
      <c r="AI31" s="10" t="s">
        <v>101</v>
      </c>
    </row>
    <row r="32" spans="1:35" ht="15.75" thickBot="1" x14ac:dyDescent="0.3">
      <c r="A32" s="34" t="s">
        <v>32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21" t="s">
        <v>37</v>
      </c>
      <c r="M32" s="17" t="s">
        <v>37</v>
      </c>
      <c r="N32" s="17" t="s">
        <v>37</v>
      </c>
      <c r="O32" s="17" t="s">
        <v>37</v>
      </c>
      <c r="P32" s="17" t="s">
        <v>37</v>
      </c>
      <c r="Q32" s="17" t="s">
        <v>37</v>
      </c>
      <c r="R32" s="17" t="s">
        <v>37</v>
      </c>
      <c r="S32" s="17" t="s">
        <v>37</v>
      </c>
      <c r="T32" s="17" t="s">
        <v>37</v>
      </c>
      <c r="U32" s="25" t="s">
        <v>37</v>
      </c>
      <c r="V32" s="25" t="s">
        <v>37</v>
      </c>
      <c r="W32" s="21">
        <f>SUM(W20:W31)</f>
        <v>0</v>
      </c>
      <c r="X32" s="21">
        <f>SUM(X20:X31)</f>
        <v>33680</v>
      </c>
      <c r="Y32" s="26">
        <f>SUM(Y20:Y31)</f>
        <v>33680</v>
      </c>
      <c r="Z32" s="26">
        <f>SUM(Z20:Z31)</f>
        <v>0</v>
      </c>
      <c r="AA32" s="26">
        <f>SUM(AA20:AA31)</f>
        <v>0</v>
      </c>
      <c r="AB32" s="25" t="s">
        <v>37</v>
      </c>
      <c r="AC32" s="21">
        <f>SUM(AC20:AC31)</f>
        <v>61435.569999999992</v>
      </c>
      <c r="AD32" s="26">
        <f>SUM(AD18:AD31)</f>
        <v>96390.569999999992</v>
      </c>
      <c r="AE32" s="4" t="s">
        <v>37</v>
      </c>
      <c r="AF32" s="4" t="s">
        <v>37</v>
      </c>
      <c r="AG32" s="5" t="s">
        <v>37</v>
      </c>
      <c r="AH32" s="4" t="s">
        <v>37</v>
      </c>
      <c r="AI32" s="5" t="s">
        <v>37</v>
      </c>
    </row>
    <row r="34" spans="1:35" x14ac:dyDescent="0.25">
      <c r="A34" s="41" t="s">
        <v>160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1:35" x14ac:dyDescent="0.25">
      <c r="A35" s="2" t="s">
        <v>35</v>
      </c>
      <c r="B35" s="2"/>
      <c r="C35" s="2"/>
      <c r="D35" s="2"/>
      <c r="E35" s="2"/>
      <c r="F35" s="3"/>
      <c r="G35" s="3"/>
      <c r="H35" s="2"/>
      <c r="I35" s="3"/>
      <c r="J35" s="2"/>
      <c r="K35" s="3"/>
      <c r="L35" s="2"/>
      <c r="M35" s="2"/>
      <c r="N35" s="2"/>
      <c r="O35" s="2"/>
      <c r="P35" s="2"/>
      <c r="Q35" s="30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5">
      <c r="A36" s="1" t="s">
        <v>36</v>
      </c>
      <c r="B36" s="1"/>
      <c r="C36" s="1"/>
      <c r="D36" s="1"/>
      <c r="E36" s="1"/>
      <c r="F36" s="6"/>
      <c r="G36" s="6"/>
      <c r="H36" s="1"/>
      <c r="I36" s="6"/>
      <c r="J36" s="2"/>
      <c r="K36" s="3"/>
      <c r="L36" s="2"/>
      <c r="M36" s="2"/>
      <c r="N36" s="2"/>
      <c r="O36" s="2"/>
      <c r="P36" s="2"/>
      <c r="Q36" s="30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mergeCells count="33">
    <mergeCell ref="A32:K32"/>
    <mergeCell ref="A34:AI34"/>
    <mergeCell ref="U16:U17"/>
    <mergeCell ref="V16:V17"/>
    <mergeCell ref="W16:AA16"/>
    <mergeCell ref="AB16:AB17"/>
    <mergeCell ref="AC16:AC17"/>
    <mergeCell ref="AD16:AD17"/>
    <mergeCell ref="O16:O17"/>
    <mergeCell ref="P16:P17"/>
    <mergeCell ref="Q16:Q17"/>
    <mergeCell ref="R16:R17"/>
    <mergeCell ref="S16:S17"/>
    <mergeCell ref="T16:T17"/>
    <mergeCell ref="AI15:AI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A15:A17"/>
    <mergeCell ref="B15:N15"/>
    <mergeCell ref="O15:R15"/>
    <mergeCell ref="S15:AD15"/>
    <mergeCell ref="AE15:AH16"/>
    <mergeCell ref="K16:K17"/>
    <mergeCell ref="L16:L17"/>
    <mergeCell ref="M16:M17"/>
    <mergeCell ref="N16:N1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SAERB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controladoria_03</dc:creator>
  <cp:lastModifiedBy>HIGOR FARIAS DE BRITO</cp:lastModifiedBy>
  <cp:lastPrinted>2026-06-18T19:01:39Z</cp:lastPrinted>
  <dcterms:created xsi:type="dcterms:W3CDTF">2013-10-11T22:14:02Z</dcterms:created>
  <dcterms:modified xsi:type="dcterms:W3CDTF">2026-06-25T16:14:23Z</dcterms:modified>
</cp:coreProperties>
</file>