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AAF343EF-CAA2-4372-B488-24CB53070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GABPRE MAI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4" i="1" l="1"/>
  <c r="AA24" i="1"/>
  <c r="Z24" i="1"/>
  <c r="Y24" i="1"/>
  <c r="X24" i="1"/>
  <c r="W24" i="1"/>
  <c r="L24" i="1"/>
  <c r="AD21" i="1"/>
  <c r="AD20" i="1"/>
  <c r="AD19" i="1"/>
  <c r="J19" i="1"/>
  <c r="AC18" i="1"/>
  <c r="AC17" i="1"/>
  <c r="AD18" i="1" l="1"/>
  <c r="AD17" i="1"/>
  <c r="AD24" i="1" s="1"/>
</calcChain>
</file>

<file path=xl/sharedStrings.xml><?xml version="1.0" encoding="utf-8"?>
<sst xmlns="http://schemas.openxmlformats.org/spreadsheetml/2006/main" count="151" uniqueCount="111">
  <si>
    <t>PODER EXECUTIVO MUNICIPAL</t>
  </si>
  <si>
    <t>PRESTAÇÃO DE CONTAS MENSAL - EXERCÍCIO 2026</t>
  </si>
  <si>
    <t>RESOLUÇÃO Nº 87, DE 28 DE NOVEMBRO DE 2013 - TRIBUNAL DE CONTAS DO ESTADO DO ACRE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</si>
  <si>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</si>
  <si>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</si>
  <si>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</si>
  <si>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</si>
  <si>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</si>
  <si>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</si>
  <si>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</si>
  <si>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</si>
  <si>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</si>
  <si>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</si>
  <si>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</si>
  <si>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</si>
  <si>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</si>
  <si>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</si>
  <si>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</si>
  <si>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</si>
  <si>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</si>
  <si>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</si>
  <si>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</si>
  <si>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</si>
  <si>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</si>
  <si>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</si>
  <si>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</si>
  <si>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</si>
  <si>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</si>
  <si>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</si>
  <si>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</si>
  <si>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</si>
  <si>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</si>
  <si>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</si>
  <si>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</si>
  <si>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</si>
  <si>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</si>
  <si>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</si>
  <si>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</si>
  <si>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</si>
  <si>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</si>
  <si>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</si>
  <si>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</si>
  <si>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</si>
  <si>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RBSEI nº 0103.000221/2026-72</t>
  </si>
  <si>
    <t>36/2026</t>
  </si>
  <si>
    <t>Igor Ramon Queiroz de Souza Gama</t>
  </si>
  <si>
    <t xml:space="preserve">não constam </t>
  </si>
  <si>
    <t>CONSELHEIRO</t>
  </si>
  <si>
    <t xml:space="preserve">CONSELHEIRO </t>
  </si>
  <si>
    <t>GABINETE DO PREFEITO</t>
  </si>
  <si>
    <t xml:space="preserve">Conselheiro Tutelar, para participar do “Seminário Internacional Flávio Jorge Rodrigues – Flavinho”, nos dias 04 a 07 de fevereiro de 2026, na cidade de São 
Paulo – SP, concedendo-lhe 3 ½ (três e meia) diárias, referente aos dias 04 a 07 de fevereiro de 2026, nos termos do Decreto nº 1.275/2015 e suas alterações. As passagens aéreas serão custeadas pelo Instituto Plural de Educação e Cidadania Vila Bela. </t>
  </si>
  <si>
    <t>III</t>
  </si>
  <si>
    <t xml:space="preserve">3 ½   </t>
  </si>
  <si>
    <t xml:space="preserve">AÉREO </t>
  </si>
  <si>
    <t>33.90.14.00 DIÁRIAS -PESSOAL CIVIL</t>
  </si>
  <si>
    <t>020010002/2026</t>
  </si>
  <si>
    <t>5/2026</t>
  </si>
  <si>
    <t xml:space="preserve">As passagens aéreas serão custeadas pelo Instituto Plural de Educação e Cidadania Vila Bela. </t>
  </si>
  <si>
    <t>09/02/2026</t>
  </si>
  <si>
    <t>A</t>
  </si>
  <si>
    <t xml:space="preserve">Ofício Nº 985/2026 SMCC-GABSEC  ao Secretário Municipal de Finanças em 04/03/2026
 </t>
  </si>
  <si>
    <t>Processo : 0103.000201/2026-30/2026</t>
  </si>
  <si>
    <t>49/2026</t>
  </si>
  <si>
    <t>JODERLANI DE MOURA SILVA</t>
  </si>
  <si>
    <t>para participar do Encontro Nacional por Todas as Infâncias Protegidas: Primeira Infância e Fortalecimento dos Conselhos Tutelares, nos dias 23 a 25 de 
fevereiro de 2026, na cidade de Brasília – DF, concedendo-lhe 3 ½ (três e meia) diárias, referente aos dias 22 a 25 de fevereiro de 2026</t>
  </si>
  <si>
    <t>RBR - RIO BRANCO/ BSB/RBR - RIO BRANCO</t>
  </si>
  <si>
    <t xml:space="preserve"> 0020010003/2026</t>
  </si>
  <si>
    <t>30050/2026</t>
  </si>
  <si>
    <t xml:space="preserve">As passagens aéreas serão custeadas pela Secre
taria Nacional dos Direitos da Criança e do Adolescente (SNDCA).Fundação de Apoio à Pesquisa - FUNAPE
OS:3853226 </t>
  </si>
  <si>
    <t>15/04/2026</t>
  </si>
  <si>
    <t xml:space="preserve">Ainda não consta baixa pela Diretoria de Contabilidade . </t>
  </si>
  <si>
    <t>RBSEI nº 0103.000200/2026-57</t>
  </si>
  <si>
    <t>73/2026</t>
  </si>
  <si>
    <t>ANDRE LUIZ OLIVEIRA DE ALMEIDA</t>
  </si>
  <si>
    <t>para participar do VIII Congresso Nacional de Conselheiros e Ex Conse lheiros tutelares no Encontro Nacional por Todos as Infâncias Protegidas, nos dias 23 a 25 de fevereiro de 2026, na cidade de Brasília-DF, concedendo-lhe passagens aéreas nos trechos Rio Branco/Brasília/Rio Branco e 4 ½ (quatro e meia) diárias, referente ao período de 22 a 26 de fevereiro de 2026</t>
  </si>
  <si>
    <t xml:space="preserve">4 ½   </t>
  </si>
  <si>
    <t xml:space="preserve">RBR - RIO BRANCO /  BSB  – BRASILIA/BSB / RIO BRANCO  </t>
  </si>
  <si>
    <t xml:space="preserve">002.001.0008/2026     </t>
  </si>
  <si>
    <t>CONTRATO Nº 00045/SMCC/2026</t>
  </si>
  <si>
    <t>30/03/2026</t>
  </si>
  <si>
    <t>RBSEI nº 0103.000515/2026-88</t>
  </si>
  <si>
    <t>114/2026</t>
  </si>
  <si>
    <t>DEBORA MATOS FERREIRA DE SOUSA</t>
  </si>
  <si>
    <t xml:space="preserve">para participar do Seminário Nacional de Reformulação do Plano Decenal Nacional dos Direitos das Crianças e Adolescentes (PDNDHCA), nos dias 18 a 20 de março de 2026, na cidade de Brasília – DF, concedendo-lhe 2 ½ (duas e meia) diárias, referente aos dias 18 a 20 de março de 2026, nos termos do Decreto nº 1.275/2015 e suas alterações. </t>
  </si>
  <si>
    <t>2 ½</t>
  </si>
  <si>
    <t xml:space="preserve">RBR - RIO BRANCO/  BSB  /RBR </t>
  </si>
  <si>
    <t>002.001.0009/2026</t>
  </si>
  <si>
    <t xml:space="preserve">31442/2026 </t>
  </si>
  <si>
    <t>As passagens aéreas serão custeadas pelo Conselho Nacional dos Direitos da Criança e do Adolescente (CONANDA).81 34245000</t>
  </si>
  <si>
    <t>22/04/2026</t>
  </si>
  <si>
    <t>Nº do Processo 04/2026-                            RBSEI nº 0103.0000913/2026-12</t>
  </si>
  <si>
    <t>207/2026</t>
  </si>
  <si>
    <t>para participar da Assembleia Ordinária Descentralizada do Fórum Colegiado Nacional de Conselheiros Tutelares (FCNCT), nos dias 12 a 14 de maio de 2026, na cidade de Paripueira/AL, concedendo-lhe passagens aéreas nos trechos Rio Branco/Maceió/Rio Branco e 4 ½ (quatro e meia) diárias, referente aos dias 11 a 15 de maio de 2026, nos termos do Decreto nº 1.275/2015 e suas alterações.
Art. 2º Esta Portaria entra em vigor na data de sua publicação, com efeitos a contar de 11 de maio de 2026.</t>
  </si>
  <si>
    <t xml:space="preserve">RBR - RIO BRANCO/ BSB/ GRU – GUARULHOS/MCZ – MACEIÓ/BSB/RBR – RIO BRANCO </t>
  </si>
  <si>
    <t>33901400000 - DIÁRIAS -PESSOAL CIVIL</t>
  </si>
  <si>
    <t>15010000000 - Outros Recursos não Vinculados</t>
  </si>
  <si>
    <t>20010016/2026</t>
  </si>
  <si>
    <t xml:space="preserve">72012/2026 </t>
  </si>
  <si>
    <t>29/05/2026</t>
  </si>
  <si>
    <t>TOTAL</t>
  </si>
  <si>
    <t>Data da emissão:09.06.2026</t>
  </si>
  <si>
    <t xml:space="preserve">Nome do responsável pela elaboração: MILENA DE SOUZA NASCIMENTO </t>
  </si>
  <si>
    <t xml:space="preserve">Nome do titular do Órgão/Entidade/Fundo (no exercício do cargo):  SEBASTIÃO BOCALOM RODRIGUES    </t>
  </si>
  <si>
    <t>INICIO EM ABRIL : Alysson Bestene</t>
  </si>
  <si>
    <t xml:space="preserve">RBR - RIO BRANCO /  BSB  – BRASILIA / GRU SP  /BSB / RIO BRANCO As passagens aéreas serão custeadas pelo Instituto Plural de Educação e Cidadania Vila Bela. </t>
  </si>
  <si>
    <t xml:space="preserve">1.501 ( Outros Recursos não vinculados) </t>
  </si>
  <si>
    <t xml:space="preserve">15000000000 - Recursos não Vinculados de Impostos </t>
  </si>
  <si>
    <t xml:space="preserve">31410/2026  </t>
  </si>
  <si>
    <t xml:space="preserve">IDENTIFICAÇÃO DO ÓRGÃO/ENTIDADE/FUNDO: GABINETE DO PREFEITO - GABPREF </t>
  </si>
  <si>
    <t>REALIZADO ATÉ O MÊS/ANO (ACUMULADO): JANEIRO A MAIO DE /2026</t>
  </si>
  <si>
    <t>Manual de Referência - 12ª Edição - Anexos IV, VI, VII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</si>
</sst>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13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64" fontId="7" fillId="0" borderId="28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/>
    </xf>
    <xf numFmtId="0" fontId="5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164" fontId="7" fillId="0" borderId="31" xfId="0" applyNumberFormat="1" applyFont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34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35" xfId="0" applyFont="1" applyBorder="1" applyAlignment="1">
      <alignment vertical="center"/>
    </xf>
    <xf numFmtId="49" fontId="6" fillId="0" borderId="35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165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vertical="center"/>
    </xf>
    <xf numFmtId="165" fontId="2" fillId="0" borderId="39" xfId="0" applyNumberFormat="1" applyFont="1" applyBorder="1" applyAlignment="1">
      <alignment vertical="center"/>
    </xf>
    <xf numFmtId="164" fontId="2" fillId="0" borderId="39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3" fillId="0" borderId="22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1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164" fontId="2" fillId="0" borderId="1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/>
    <xf numFmtId="0" fontId="3" fillId="0" borderId="21" xfId="0" applyFont="1" applyBorder="1"/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49" fontId="2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7" xfId="0" applyFont="1" applyBorder="1"/>
    <xf numFmtId="0" fontId="2" fillId="0" borderId="36" xfId="0" applyFont="1" applyBorder="1" applyAlignment="1">
      <alignment horizontal="center" vertical="center"/>
    </xf>
    <xf numFmtId="0" fontId="3" fillId="0" borderId="3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3" fillId="0" borderId="23" xfId="0" applyFont="1" applyBorder="1"/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64" fontId="9" fillId="0" borderId="28" xfId="0" applyNumberFormat="1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164" fontId="9" fillId="0" borderId="31" xfId="0" applyNumberFormat="1" applyFont="1" applyBorder="1" applyAlignment="1">
      <alignment horizontal="center" vertical="center" wrapText="1"/>
    </xf>
    <xf numFmtId="14" fontId="11" fillId="0" borderId="31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" fontId="9" fillId="0" borderId="31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G6" sqref="G6"/>
    </sheetView>
  </sheetViews>
  <sheetFormatPr defaultColWidth="14.42578125" defaultRowHeight="15" customHeight="1"/>
  <cols>
    <col min="1" max="1" width="6.42578125" customWidth="1"/>
    <col min="2" max="2" width="39.42578125" customWidth="1"/>
    <col min="3" max="3" width="10.140625" customWidth="1"/>
    <col min="4" max="4" width="13.42578125" customWidth="1"/>
    <col min="5" max="5" width="8.42578125" customWidth="1"/>
    <col min="6" max="6" width="34" customWidth="1"/>
    <col min="7" max="7" width="14.28515625" customWidth="1"/>
    <col min="8" max="8" width="16.85546875" customWidth="1"/>
    <col min="9" max="9" width="15.85546875" customWidth="1"/>
    <col min="10" max="10" width="19" customWidth="1"/>
    <col min="11" max="11" width="80.7109375" customWidth="1"/>
    <col min="12" max="12" width="13.5703125" customWidth="1"/>
    <col min="13" max="13" width="10.5703125" customWidth="1"/>
    <col min="14" max="14" width="21.7109375" customWidth="1"/>
    <col min="15" max="15" width="11.42578125" customWidth="1"/>
    <col min="16" max="16" width="11.140625" customWidth="1"/>
    <col min="17" max="17" width="30.7109375" customWidth="1"/>
    <col min="18" max="19" width="17" customWidth="1"/>
    <col min="20" max="20" width="20.5703125" customWidth="1"/>
    <col min="21" max="21" width="27.140625" customWidth="1"/>
    <col min="22" max="22" width="15.7109375" customWidth="1"/>
    <col min="23" max="23" width="13.42578125" customWidth="1"/>
    <col min="24" max="24" width="14.85546875" customWidth="1"/>
    <col min="25" max="25" width="14.28515625" customWidth="1"/>
    <col min="26" max="26" width="10.5703125" customWidth="1"/>
    <col min="27" max="27" width="19.42578125" customWidth="1"/>
    <col min="28" max="28" width="27" customWidth="1"/>
    <col min="29" max="29" width="22.140625" customWidth="1"/>
    <col min="30" max="30" width="14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135" t="s">
        <v>0</v>
      </c>
      <c r="B4" s="135"/>
      <c r="C4" s="135"/>
      <c r="D4" s="135"/>
      <c r="E4" s="135"/>
      <c r="F4" s="135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135"/>
      <c r="B5" s="135"/>
      <c r="C5" s="135"/>
      <c r="D5" s="135"/>
      <c r="E5" s="135"/>
      <c r="F5" s="135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135" t="s">
        <v>1</v>
      </c>
      <c r="B6" s="135"/>
      <c r="C6" s="135"/>
      <c r="D6" s="135"/>
      <c r="E6" s="135"/>
      <c r="F6" s="135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135" t="s">
        <v>2</v>
      </c>
      <c r="B7" s="135"/>
      <c r="C7" s="135"/>
      <c r="D7" s="135"/>
      <c r="E7" s="135"/>
      <c r="F7" s="135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135" t="s">
        <v>110</v>
      </c>
      <c r="B8" s="135"/>
      <c r="C8" s="135"/>
      <c r="D8" s="135"/>
      <c r="E8" s="135"/>
      <c r="F8" s="135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135"/>
      <c r="B9" s="138"/>
      <c r="C9" s="138"/>
      <c r="D9" s="138"/>
      <c r="E9" s="138"/>
      <c r="F9" s="138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135" t="s">
        <v>108</v>
      </c>
      <c r="B10" s="135"/>
      <c r="C10" s="135"/>
      <c r="D10" s="135"/>
      <c r="E10" s="135"/>
      <c r="F10" s="135"/>
      <c r="G10" s="1"/>
      <c r="H10" s="1"/>
      <c r="I10" s="1"/>
      <c r="J10" s="1"/>
      <c r="K10" s="1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2"/>
      <c r="AA10" s="2"/>
      <c r="AB10" s="1"/>
      <c r="AC10" s="2"/>
      <c r="AD10" s="2"/>
      <c r="AE10" s="1"/>
      <c r="AF10" s="1"/>
      <c r="AG10" s="1"/>
      <c r="AH10" s="1"/>
      <c r="AI10" s="1"/>
      <c r="AJ10" s="1"/>
      <c r="AK10" s="1"/>
      <c r="AL10" s="1"/>
    </row>
    <row r="11" spans="1:38" ht="12.75" customHeight="1">
      <c r="A11" s="135" t="s">
        <v>109</v>
      </c>
      <c r="B11" s="135"/>
      <c r="C11" s="135"/>
      <c r="D11" s="135"/>
      <c r="E11" s="135"/>
      <c r="F11" s="135"/>
      <c r="G11" s="1"/>
      <c r="H11" s="1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  <c r="AA11" s="2"/>
      <c r="AB11" s="1"/>
      <c r="AC11" s="2"/>
      <c r="AD11" s="2"/>
      <c r="AE11" s="1"/>
      <c r="AF11" s="1"/>
      <c r="AG11" s="1"/>
      <c r="AH11" s="1"/>
      <c r="AI11" s="1"/>
      <c r="AJ11" s="1"/>
      <c r="AK11" s="1"/>
      <c r="AL11" s="1"/>
    </row>
    <row r="12" spans="1:38" ht="12.75" customHeight="1">
      <c r="A12" s="135"/>
      <c r="B12" s="135"/>
      <c r="C12" s="135"/>
      <c r="D12" s="135"/>
      <c r="E12" s="135"/>
      <c r="F12" s="135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136" t="s">
        <v>3</v>
      </c>
      <c r="B13" s="137"/>
      <c r="C13" s="137"/>
      <c r="D13" s="137"/>
      <c r="E13" s="137"/>
      <c r="F13" s="137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79" t="s">
        <v>4</v>
      </c>
      <c r="B14" s="82" t="s">
        <v>5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4"/>
      <c r="O14" s="82" t="s">
        <v>6</v>
      </c>
      <c r="P14" s="83"/>
      <c r="Q14" s="83"/>
      <c r="R14" s="84"/>
      <c r="S14" s="82" t="s">
        <v>7</v>
      </c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  <c r="AE14" s="85" t="s">
        <v>8</v>
      </c>
      <c r="AF14" s="86"/>
      <c r="AG14" s="86"/>
      <c r="AH14" s="87"/>
      <c r="AI14" s="91" t="s">
        <v>9</v>
      </c>
      <c r="AJ14" s="1"/>
      <c r="AK14" s="1"/>
      <c r="AL14" s="1"/>
    </row>
    <row r="15" spans="1:38" ht="12.75" customHeight="1">
      <c r="A15" s="80"/>
      <c r="B15" s="70" t="s">
        <v>10</v>
      </c>
      <c r="C15" s="74" t="s">
        <v>11</v>
      </c>
      <c r="D15" s="70" t="s">
        <v>12</v>
      </c>
      <c r="E15" s="70" t="s">
        <v>13</v>
      </c>
      <c r="F15" s="70" t="s">
        <v>14</v>
      </c>
      <c r="G15" s="70" t="s">
        <v>15</v>
      </c>
      <c r="H15" s="70" t="s">
        <v>16</v>
      </c>
      <c r="I15" s="70" t="s">
        <v>17</v>
      </c>
      <c r="J15" s="70" t="s">
        <v>18</v>
      </c>
      <c r="K15" s="70" t="s">
        <v>19</v>
      </c>
      <c r="L15" s="78" t="s">
        <v>20</v>
      </c>
      <c r="M15" s="74" t="s">
        <v>21</v>
      </c>
      <c r="N15" s="98" t="s">
        <v>22</v>
      </c>
      <c r="O15" s="74" t="s">
        <v>23</v>
      </c>
      <c r="P15" s="74" t="s">
        <v>24</v>
      </c>
      <c r="Q15" s="70" t="s">
        <v>25</v>
      </c>
      <c r="R15" s="72" t="s">
        <v>26</v>
      </c>
      <c r="S15" s="74" t="s">
        <v>27</v>
      </c>
      <c r="T15" s="74" t="s">
        <v>28</v>
      </c>
      <c r="U15" s="74" t="s">
        <v>29</v>
      </c>
      <c r="V15" s="74" t="s">
        <v>30</v>
      </c>
      <c r="W15" s="75" t="s">
        <v>31</v>
      </c>
      <c r="X15" s="76"/>
      <c r="Y15" s="76"/>
      <c r="Z15" s="76"/>
      <c r="AA15" s="77"/>
      <c r="AB15" s="74" t="s">
        <v>32</v>
      </c>
      <c r="AC15" s="78" t="s">
        <v>33</v>
      </c>
      <c r="AD15" s="78" t="s">
        <v>34</v>
      </c>
      <c r="AE15" s="88"/>
      <c r="AF15" s="89"/>
      <c r="AG15" s="89"/>
      <c r="AH15" s="90"/>
      <c r="AI15" s="92"/>
      <c r="AJ15" s="1"/>
      <c r="AK15" s="1"/>
      <c r="AL15" s="1"/>
    </row>
    <row r="16" spans="1:38" ht="44.25" customHeight="1">
      <c r="A16" s="8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99"/>
      <c r="O16" s="71"/>
      <c r="P16" s="71"/>
      <c r="Q16" s="71"/>
      <c r="R16" s="73"/>
      <c r="S16" s="71"/>
      <c r="T16" s="71"/>
      <c r="U16" s="71"/>
      <c r="V16" s="71"/>
      <c r="W16" s="11" t="s">
        <v>35</v>
      </c>
      <c r="X16" s="11" t="s">
        <v>36</v>
      </c>
      <c r="Y16" s="11" t="s">
        <v>37</v>
      </c>
      <c r="Z16" s="11" t="s">
        <v>38</v>
      </c>
      <c r="AA16" s="11" t="s">
        <v>39</v>
      </c>
      <c r="AB16" s="71"/>
      <c r="AC16" s="71"/>
      <c r="AD16" s="71"/>
      <c r="AE16" s="12" t="s">
        <v>12</v>
      </c>
      <c r="AF16" s="12" t="s">
        <v>40</v>
      </c>
      <c r="AG16" s="13" t="s">
        <v>41</v>
      </c>
      <c r="AH16" s="13" t="s">
        <v>42</v>
      </c>
      <c r="AI16" s="93"/>
      <c r="AJ16" s="1"/>
      <c r="AK16" s="1"/>
      <c r="AL16" s="1"/>
    </row>
    <row r="17" spans="1:38" ht="84.95" customHeight="1">
      <c r="A17" s="14">
        <v>1</v>
      </c>
      <c r="B17" s="102" t="s">
        <v>43</v>
      </c>
      <c r="C17" s="102" t="s">
        <v>44</v>
      </c>
      <c r="D17" s="103">
        <v>46057</v>
      </c>
      <c r="E17" s="104">
        <v>14201</v>
      </c>
      <c r="F17" s="109" t="s">
        <v>45</v>
      </c>
      <c r="G17" s="110" t="s">
        <v>46</v>
      </c>
      <c r="H17" s="115" t="s">
        <v>47</v>
      </c>
      <c r="I17" s="115" t="s">
        <v>48</v>
      </c>
      <c r="J17" s="117" t="s">
        <v>49</v>
      </c>
      <c r="K17" s="109" t="s">
        <v>50</v>
      </c>
      <c r="L17" s="118">
        <v>480</v>
      </c>
      <c r="M17" s="109" t="s">
        <v>51</v>
      </c>
      <c r="N17" s="109" t="s">
        <v>52</v>
      </c>
      <c r="O17" s="119">
        <v>46057</v>
      </c>
      <c r="P17" s="119">
        <v>46060</v>
      </c>
      <c r="Q17" s="109" t="s">
        <v>104</v>
      </c>
      <c r="R17" s="109" t="s">
        <v>53</v>
      </c>
      <c r="S17" s="109" t="s">
        <v>54</v>
      </c>
      <c r="T17" s="125" t="s">
        <v>105</v>
      </c>
      <c r="U17" s="120" t="s">
        <v>55</v>
      </c>
      <c r="V17" s="18" t="s">
        <v>56</v>
      </c>
      <c r="W17" s="118">
        <v>0</v>
      </c>
      <c r="X17" s="118">
        <v>1680</v>
      </c>
      <c r="Y17" s="118">
        <v>1680</v>
      </c>
      <c r="Z17" s="118">
        <v>0</v>
      </c>
      <c r="AA17" s="118">
        <v>0</v>
      </c>
      <c r="AB17" s="109" t="s">
        <v>57</v>
      </c>
      <c r="AC17" s="118">
        <f>1275.63+1352.18</f>
        <v>2627.8100000000004</v>
      </c>
      <c r="AD17" s="118">
        <f>Y17+AC17</f>
        <v>4307.8100000000004</v>
      </c>
      <c r="AE17" s="130" t="s">
        <v>58</v>
      </c>
      <c r="AF17" s="130" t="s">
        <v>59</v>
      </c>
      <c r="AG17" s="131"/>
      <c r="AH17" s="131"/>
      <c r="AI17" s="132" t="s">
        <v>60</v>
      </c>
      <c r="AJ17" s="1"/>
      <c r="AK17" s="1"/>
      <c r="AL17" s="1"/>
    </row>
    <row r="18" spans="1:38" ht="84.95" customHeight="1">
      <c r="A18" s="23">
        <v>2</v>
      </c>
      <c r="B18" s="100" t="s">
        <v>61</v>
      </c>
      <c r="C18" s="100" t="s">
        <v>62</v>
      </c>
      <c r="D18" s="105">
        <v>46058</v>
      </c>
      <c r="E18" s="106">
        <v>14202</v>
      </c>
      <c r="F18" s="111" t="s">
        <v>63</v>
      </c>
      <c r="G18" s="112" t="s">
        <v>46</v>
      </c>
      <c r="H18" s="115" t="s">
        <v>47</v>
      </c>
      <c r="I18" s="115" t="s">
        <v>48</v>
      </c>
      <c r="J18" s="116" t="s">
        <v>49</v>
      </c>
      <c r="K18" s="111" t="s">
        <v>64</v>
      </c>
      <c r="L18" s="121">
        <v>480</v>
      </c>
      <c r="M18" s="111" t="s">
        <v>51</v>
      </c>
      <c r="N18" s="111" t="s">
        <v>52</v>
      </c>
      <c r="O18" s="122">
        <v>46075</v>
      </c>
      <c r="P18" s="122">
        <v>46078</v>
      </c>
      <c r="Q18" s="111" t="s">
        <v>65</v>
      </c>
      <c r="R18" s="111" t="s">
        <v>53</v>
      </c>
      <c r="S18" s="111" t="s">
        <v>54</v>
      </c>
      <c r="T18" s="111" t="s">
        <v>106</v>
      </c>
      <c r="U18" s="123" t="s">
        <v>66</v>
      </c>
      <c r="V18" s="127" t="s">
        <v>67</v>
      </c>
      <c r="W18" s="121">
        <v>0</v>
      </c>
      <c r="X18" s="121">
        <v>1680</v>
      </c>
      <c r="Y18" s="121">
        <v>1680</v>
      </c>
      <c r="Z18" s="121">
        <v>0</v>
      </c>
      <c r="AA18" s="121">
        <v>0</v>
      </c>
      <c r="AB18" s="129" t="s">
        <v>68</v>
      </c>
      <c r="AC18" s="121">
        <f>2007.68+1827.27</f>
        <v>3834.95</v>
      </c>
      <c r="AD18" s="121">
        <f>AC18+Y18</f>
        <v>5514.95</v>
      </c>
      <c r="AE18" s="133" t="s">
        <v>69</v>
      </c>
      <c r="AF18" s="133" t="s">
        <v>59</v>
      </c>
      <c r="AG18" s="133"/>
      <c r="AH18" s="133"/>
      <c r="AI18" s="111" t="s">
        <v>70</v>
      </c>
      <c r="AJ18" s="1"/>
      <c r="AK18" s="1"/>
      <c r="AL18" s="1"/>
    </row>
    <row r="19" spans="1:38" ht="84.95" customHeight="1">
      <c r="A19" s="23">
        <v>3</v>
      </c>
      <c r="B19" s="100" t="s">
        <v>71</v>
      </c>
      <c r="C19" s="100" t="s">
        <v>72</v>
      </c>
      <c r="D19" s="105">
        <v>46077</v>
      </c>
      <c r="E19" s="106">
        <v>14211</v>
      </c>
      <c r="F19" s="111" t="s">
        <v>73</v>
      </c>
      <c r="G19" s="112" t="s">
        <v>46</v>
      </c>
      <c r="H19" s="115" t="s">
        <v>47</v>
      </c>
      <c r="I19" s="115" t="s">
        <v>48</v>
      </c>
      <c r="J19" s="116" t="str">
        <f>J18</f>
        <v>GABINETE DO PREFEITO</v>
      </c>
      <c r="K19" s="111" t="s">
        <v>74</v>
      </c>
      <c r="L19" s="121">
        <v>480</v>
      </c>
      <c r="M19" s="111" t="s">
        <v>51</v>
      </c>
      <c r="N19" s="111" t="s">
        <v>75</v>
      </c>
      <c r="O19" s="122">
        <v>46075</v>
      </c>
      <c r="P19" s="122">
        <v>46079</v>
      </c>
      <c r="Q19" s="111" t="s">
        <v>76</v>
      </c>
      <c r="R19" s="111" t="s">
        <v>53</v>
      </c>
      <c r="S19" s="111" t="s">
        <v>54</v>
      </c>
      <c r="T19" s="111" t="s">
        <v>105</v>
      </c>
      <c r="U19" s="123" t="s">
        <v>77</v>
      </c>
      <c r="V19" s="123" t="s">
        <v>107</v>
      </c>
      <c r="W19" s="121">
        <v>0</v>
      </c>
      <c r="X19" s="121">
        <v>2160</v>
      </c>
      <c r="Y19" s="121">
        <v>2160</v>
      </c>
      <c r="Z19" s="121">
        <v>0</v>
      </c>
      <c r="AA19" s="121">
        <v>0</v>
      </c>
      <c r="AB19" s="126" t="s">
        <v>78</v>
      </c>
      <c r="AC19" s="121">
        <v>6989.44</v>
      </c>
      <c r="AD19" s="121">
        <f>Y19+AC19</f>
        <v>9149.4399999999987</v>
      </c>
      <c r="AE19" s="133" t="s">
        <v>79</v>
      </c>
      <c r="AF19" s="133" t="s">
        <v>59</v>
      </c>
      <c r="AG19" s="133"/>
      <c r="AH19" s="133"/>
      <c r="AI19" s="111" t="s">
        <v>70</v>
      </c>
      <c r="AJ19" s="1"/>
      <c r="AK19" s="1"/>
      <c r="AL19" s="1"/>
    </row>
    <row r="20" spans="1:38" ht="84.95" customHeight="1">
      <c r="A20" s="7">
        <v>4</v>
      </c>
      <c r="B20" s="101" t="s">
        <v>80</v>
      </c>
      <c r="C20" s="101" t="s">
        <v>81</v>
      </c>
      <c r="D20" s="107">
        <v>46094</v>
      </c>
      <c r="E20" s="108">
        <v>14226</v>
      </c>
      <c r="F20" s="113" t="s">
        <v>82</v>
      </c>
      <c r="G20" s="114" t="s">
        <v>46</v>
      </c>
      <c r="H20" s="115" t="s">
        <v>47</v>
      </c>
      <c r="I20" s="115" t="s">
        <v>48</v>
      </c>
      <c r="J20" s="115" t="s">
        <v>49</v>
      </c>
      <c r="K20" s="113" t="s">
        <v>83</v>
      </c>
      <c r="L20" s="124">
        <v>480</v>
      </c>
      <c r="M20" s="113" t="s">
        <v>51</v>
      </c>
      <c r="N20" s="113" t="s">
        <v>84</v>
      </c>
      <c r="O20" s="119">
        <v>46099</v>
      </c>
      <c r="P20" s="119">
        <v>46101</v>
      </c>
      <c r="Q20" s="113" t="s">
        <v>85</v>
      </c>
      <c r="R20" s="113" t="s">
        <v>53</v>
      </c>
      <c r="S20" s="113" t="s">
        <v>54</v>
      </c>
      <c r="T20" s="125" t="s">
        <v>105</v>
      </c>
      <c r="U20" s="120" t="s">
        <v>86</v>
      </c>
      <c r="V20" s="128" t="s">
        <v>87</v>
      </c>
      <c r="W20" s="124">
        <v>0</v>
      </c>
      <c r="X20" s="124">
        <v>1200</v>
      </c>
      <c r="Y20" s="124">
        <v>1200</v>
      </c>
      <c r="Z20" s="124">
        <v>0</v>
      </c>
      <c r="AA20" s="124">
        <v>0</v>
      </c>
      <c r="AB20" s="113" t="s">
        <v>88</v>
      </c>
      <c r="AC20" s="124">
        <v>12108.8</v>
      </c>
      <c r="AD20" s="124">
        <f t="shared" ref="AD20:AD21" si="0">AC20+Y20</f>
        <v>13308.8</v>
      </c>
      <c r="AE20" s="134" t="s">
        <v>89</v>
      </c>
      <c r="AF20" s="134" t="s">
        <v>59</v>
      </c>
      <c r="AG20" s="134"/>
      <c r="AH20" s="134"/>
      <c r="AI20" s="113" t="s">
        <v>70</v>
      </c>
      <c r="AJ20" s="1"/>
      <c r="AK20" s="1"/>
      <c r="AL20" s="1"/>
    </row>
    <row r="21" spans="1:38" ht="105" customHeight="1">
      <c r="A21" s="23">
        <v>5</v>
      </c>
      <c r="B21" s="100" t="s">
        <v>90</v>
      </c>
      <c r="C21" s="100" t="s">
        <v>91</v>
      </c>
      <c r="D21" s="105">
        <v>46150</v>
      </c>
      <c r="E21" s="106">
        <v>14263</v>
      </c>
      <c r="F21" s="111" t="s">
        <v>63</v>
      </c>
      <c r="G21" s="112" t="s">
        <v>46</v>
      </c>
      <c r="H21" s="115" t="s">
        <v>47</v>
      </c>
      <c r="I21" s="115" t="s">
        <v>48</v>
      </c>
      <c r="J21" s="116" t="s">
        <v>49</v>
      </c>
      <c r="K21" s="111" t="s">
        <v>92</v>
      </c>
      <c r="L21" s="121">
        <v>480</v>
      </c>
      <c r="M21" s="111" t="s">
        <v>51</v>
      </c>
      <c r="N21" s="111" t="s">
        <v>75</v>
      </c>
      <c r="O21" s="122">
        <v>46153</v>
      </c>
      <c r="P21" s="122">
        <v>46157</v>
      </c>
      <c r="Q21" s="111" t="s">
        <v>93</v>
      </c>
      <c r="R21" s="111" t="s">
        <v>53</v>
      </c>
      <c r="S21" s="111" t="s">
        <v>94</v>
      </c>
      <c r="T21" s="111" t="s">
        <v>95</v>
      </c>
      <c r="U21" s="123" t="s">
        <v>96</v>
      </c>
      <c r="V21" s="127" t="s">
        <v>97</v>
      </c>
      <c r="W21" s="121">
        <v>0</v>
      </c>
      <c r="X21" s="121">
        <v>2160</v>
      </c>
      <c r="Y21" s="121">
        <v>2160</v>
      </c>
      <c r="Z21" s="121">
        <v>0</v>
      </c>
      <c r="AA21" s="121">
        <v>0</v>
      </c>
      <c r="AB21" s="111" t="s">
        <v>78</v>
      </c>
      <c r="AC21" s="121">
        <v>7875.93</v>
      </c>
      <c r="AD21" s="121">
        <f t="shared" si="0"/>
        <v>10035.93</v>
      </c>
      <c r="AE21" s="133" t="s">
        <v>98</v>
      </c>
      <c r="AF21" s="133" t="s">
        <v>59</v>
      </c>
      <c r="AG21" s="133"/>
      <c r="AH21" s="133"/>
      <c r="AI21" s="111" t="s">
        <v>70</v>
      </c>
      <c r="AJ21" s="1"/>
      <c r="AK21" s="1"/>
      <c r="AL21" s="1"/>
    </row>
    <row r="22" spans="1:38" ht="12.75" customHeight="1">
      <c r="A22" s="23"/>
      <c r="B22" s="23"/>
      <c r="C22" s="23"/>
      <c r="D22" s="24"/>
      <c r="E22" s="25"/>
      <c r="F22" s="26"/>
      <c r="G22" s="27"/>
      <c r="H22" s="28"/>
      <c r="I22" s="37"/>
      <c r="J22" s="28"/>
      <c r="K22" s="29"/>
      <c r="L22" s="30"/>
      <c r="M22" s="31"/>
      <c r="N22" s="31"/>
      <c r="O22" s="32"/>
      <c r="P22" s="32"/>
      <c r="Q22" s="29"/>
      <c r="R22" s="31"/>
      <c r="S22" s="38"/>
      <c r="T22" s="33"/>
      <c r="U22" s="34"/>
      <c r="V22" s="34"/>
      <c r="W22" s="30"/>
      <c r="X22" s="30"/>
      <c r="Y22" s="30"/>
      <c r="Z22" s="30"/>
      <c r="AA22" s="30"/>
      <c r="AB22" s="31"/>
      <c r="AC22" s="35"/>
      <c r="AD22" s="30"/>
      <c r="AE22" s="36"/>
      <c r="AF22" s="36"/>
      <c r="AG22" s="36"/>
      <c r="AH22" s="36"/>
      <c r="AI22" s="29"/>
      <c r="AJ22" s="1"/>
      <c r="AK22" s="1"/>
      <c r="AL22" s="1"/>
    </row>
    <row r="23" spans="1:38" ht="12.75" customHeight="1">
      <c r="A23" s="39"/>
      <c r="B23" s="7"/>
      <c r="C23" s="7"/>
      <c r="D23" s="40"/>
      <c r="E23" s="41"/>
      <c r="F23" s="42"/>
      <c r="G23" s="43"/>
      <c r="H23" s="44"/>
      <c r="I23" s="45"/>
      <c r="J23" s="44"/>
      <c r="K23" s="46"/>
      <c r="L23" s="47"/>
      <c r="M23" s="48"/>
      <c r="N23" s="48"/>
      <c r="O23" s="49"/>
      <c r="P23" s="49"/>
      <c r="Q23" s="46"/>
      <c r="R23" s="50"/>
      <c r="S23" s="50"/>
      <c r="T23" s="17"/>
      <c r="U23" s="51"/>
      <c r="V23" s="51"/>
      <c r="W23" s="15"/>
      <c r="X23" s="15"/>
      <c r="Y23" s="15"/>
      <c r="Z23" s="15"/>
      <c r="AA23" s="15"/>
      <c r="AB23" s="16"/>
      <c r="AC23" s="19"/>
      <c r="AD23" s="15"/>
      <c r="AE23" s="20"/>
      <c r="AF23" s="20"/>
      <c r="AG23" s="21"/>
      <c r="AH23" s="21"/>
      <c r="AI23" s="22"/>
      <c r="AJ23" s="1"/>
      <c r="AK23" s="1"/>
      <c r="AL23" s="1"/>
    </row>
    <row r="24" spans="1:38" ht="15.75" customHeight="1">
      <c r="A24" s="94" t="s">
        <v>99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52">
        <f>SUM(L17)</f>
        <v>480</v>
      </c>
      <c r="M24" s="53"/>
      <c r="N24" s="53"/>
      <c r="O24" s="53"/>
      <c r="P24" s="53"/>
      <c r="Q24" s="53"/>
      <c r="R24" s="54"/>
      <c r="S24" s="55"/>
      <c r="T24" s="55"/>
      <c r="U24" s="56"/>
      <c r="V24" s="56"/>
      <c r="W24" s="57">
        <f>SUM(W17)</f>
        <v>0</v>
      </c>
      <c r="X24" s="57">
        <f>SUM(X17:X23)</f>
        <v>8880</v>
      </c>
      <c r="Y24" s="57">
        <f>SUM(Y17:Y21)</f>
        <v>8880</v>
      </c>
      <c r="Z24" s="57">
        <f t="shared" ref="Z24:AA24" si="1">SUM(Z17)</f>
        <v>0</v>
      </c>
      <c r="AA24" s="57">
        <f t="shared" si="1"/>
        <v>0</v>
      </c>
      <c r="AB24" s="58"/>
      <c r="AC24" s="59">
        <f t="shared" ref="AC24:AD24" si="2">SUM(AC17:AC21)</f>
        <v>33436.93</v>
      </c>
      <c r="AD24" s="57">
        <f t="shared" si="2"/>
        <v>42316.929999999993</v>
      </c>
      <c r="AE24" s="60"/>
      <c r="AF24" s="60"/>
      <c r="AG24" s="61"/>
      <c r="AH24" s="61"/>
      <c r="AI24" s="62"/>
      <c r="AJ24" s="1"/>
      <c r="AK24" s="1"/>
      <c r="AL24" s="1"/>
    </row>
    <row r="25" spans="1:38" ht="12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  <c r="M25" s="63"/>
      <c r="N25" s="63"/>
      <c r="O25" s="63"/>
      <c r="P25" s="63"/>
      <c r="Q25" s="63"/>
      <c r="R25" s="63"/>
      <c r="S25" s="63"/>
      <c r="T25" s="63"/>
      <c r="U25" s="65"/>
      <c r="V25" s="65"/>
      <c r="W25" s="4"/>
      <c r="X25" s="4"/>
      <c r="Y25" s="4"/>
      <c r="Z25" s="4"/>
      <c r="AA25" s="4"/>
      <c r="AB25" s="66"/>
      <c r="AC25" s="4"/>
      <c r="AD25" s="4"/>
      <c r="AE25" s="67"/>
      <c r="AF25" s="67"/>
      <c r="AG25" s="67"/>
      <c r="AH25" s="67"/>
      <c r="AI25" s="3"/>
      <c r="AJ25" s="1"/>
      <c r="AK25" s="1"/>
      <c r="AL25" s="1"/>
    </row>
    <row r="26" spans="1:38" ht="12.75" customHeight="1">
      <c r="A26" s="3" t="s">
        <v>100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3" t="s">
        <v>101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  <c r="AB27" s="3"/>
      <c r="AC27" s="4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>
      <c r="A28" s="68" t="s">
        <v>102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9"/>
      <c r="M28" s="68"/>
      <c r="N28" s="68"/>
      <c r="O28" s="3"/>
      <c r="P28" s="3"/>
      <c r="Q28" s="3"/>
      <c r="R28" s="3"/>
      <c r="S28" s="3"/>
      <c r="T28" s="3"/>
      <c r="U28" s="3"/>
      <c r="V28" s="3"/>
      <c r="W28" s="4"/>
      <c r="X28" s="4"/>
      <c r="Y28" s="4"/>
      <c r="Z28" s="4"/>
      <c r="AA28" s="4"/>
      <c r="AB28" s="3"/>
      <c r="AC28" s="4"/>
      <c r="AD28" s="4"/>
      <c r="AE28" s="3"/>
      <c r="AF28" s="3"/>
      <c r="AG28" s="3"/>
      <c r="AH28" s="3"/>
      <c r="AI28" s="3"/>
      <c r="AJ28" s="3"/>
      <c r="AK28" s="3"/>
      <c r="AL28" s="3"/>
    </row>
    <row r="29" spans="1:38" ht="12.75" customHeight="1">
      <c r="A29" s="96" t="s">
        <v>103</v>
      </c>
      <c r="B29" s="97"/>
      <c r="C29" s="97"/>
      <c r="D29" s="97"/>
      <c r="E29" s="97"/>
      <c r="F29" s="97"/>
      <c r="G29" s="5"/>
      <c r="H29" s="5"/>
      <c r="I29" s="5"/>
      <c r="J29" s="5"/>
      <c r="K29" s="5"/>
      <c r="L29" s="6"/>
      <c r="M29" s="5"/>
      <c r="N29" s="5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  <c r="AA1000" s="2"/>
      <c r="AB1000" s="1"/>
      <c r="AC1000" s="2"/>
      <c r="AD1000" s="2"/>
      <c r="AE1000" s="1"/>
      <c r="AF1000" s="1"/>
      <c r="AG1000" s="1"/>
      <c r="AH1000" s="1"/>
      <c r="AI1000" s="1"/>
      <c r="AJ1000" s="1"/>
      <c r="AK1000" s="1"/>
      <c r="AL1000" s="1"/>
    </row>
  </sheetData>
  <mergeCells count="33">
    <mergeCell ref="A24:K24"/>
    <mergeCell ref="A29:F29"/>
    <mergeCell ref="K15:K16"/>
    <mergeCell ref="L15:L16"/>
    <mergeCell ref="M15:M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N15:N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GABPRE MAI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2026-06-25T14:32:59Z</dcterms:modified>
</cp:coreProperties>
</file>