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 tabRatio="757"/>
  </bookViews>
  <sheets>
    <sheet name="EMURB DIÁRIAS SERVIDOR DEZ 2025" sheetId="1" r:id="rId1"/>
  </sheets>
  <calcPr calcId="162913"/>
</workbook>
</file>

<file path=xl/calcChain.xml><?xml version="1.0" encoding="utf-8"?>
<calcChain xmlns="http://schemas.openxmlformats.org/spreadsheetml/2006/main">
  <c r="G22" i="1" l="1"/>
  <c r="AB22" i="1"/>
  <c r="Z22" i="1"/>
  <c r="Y22" i="1"/>
  <c r="W22" i="1"/>
  <c r="V22" i="1"/>
  <c r="AC21" i="1"/>
  <c r="X21" i="1"/>
  <c r="AC20" i="1"/>
  <c r="X20" i="1"/>
  <c r="AC19" i="1"/>
  <c r="X19" i="1"/>
  <c r="AC18" i="1"/>
  <c r="AC22" i="1" s="1"/>
  <c r="X18" i="1"/>
</calcChain>
</file>

<file path=xl/sharedStrings.xml><?xml version="1.0" encoding="utf-8"?>
<sst xmlns="http://schemas.openxmlformats.org/spreadsheetml/2006/main" count="107" uniqueCount="99">
  <si>
    <t xml:space="preserve">DEMONSTRATIVO DA CONCESSÃO DE ADIANTAMENTOS - DIÁRIAS E PASSAGENS. </t>
  </si>
  <si>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</si>
  <si>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</si>
  <si>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</si>
  <si>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</si>
  <si>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</si>
  <si>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</si>
  <si>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</si>
  <si>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</si>
  <si>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</si>
  <si>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</si>
  <si>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</si>
  <si>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</si>
  <si>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</si>
  <si>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</si>
  <si>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</si>
  <si>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</si>
  <si>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</si>
  <si>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</si>
  <si>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</si>
  <si>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</si>
  <si>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</si>
  <si>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</si>
  <si>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</si>
  <si>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</si>
  <si>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</si>
  <si>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</si>
  <si>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</si>
  <si>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</si>
  <si>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</si>
  <si>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</si>
  <si>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</si>
  <si>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</si>
  <si>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</si>
  <si>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</si>
  <si>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</si>
  <si>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</si>
  <si>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</si>
  <si>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</si>
  <si>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</si>
  <si>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</si>
  <si>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</si>
  <si>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</si>
  <si>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</si>
  <si>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</si>
  <si>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</si>
  <si>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</si>
  <si>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</si>
  <si>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</si>
  <si>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</si>
  <si>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</si>
  <si>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</si>
  <si>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</si>
  <si>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</si>
  <si>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</si>
  <si>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</si>
  <si>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</si>
  <si>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</si>
  <si>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</si>
  <si>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</si>
  <si>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</si>
  <si>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</si>
  <si>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</si>
  <si>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</si>
  <si>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</si>
  <si>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</si>
  <si>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</si>
  <si>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</si>
  <si>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</si>
  <si>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</si>
  <si>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</si>
  <si>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</si>
  <si>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</si>
  <si>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</si>
  <si>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</si>
  <si>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</si>
  <si>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</si>
  <si>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</si>
  <si>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</si>
  <si>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</si>
  <si>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</si>
  <si>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</si>
  <si>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</si>
  <si>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</si>
  <si>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Total</t>
  </si>
  <si>
    <t>Obs.: PREENCHER COM "NADA CONSTA", QUANDO FOR O CASO</t>
  </si>
  <si>
    <t>(*) Coluna "ac" Situação quanto a aprovação:</t>
  </si>
  <si>
    <t>Regular/Baixado</t>
  </si>
  <si>
    <t>Aberto/Pendente</t>
  </si>
  <si>
    <t>PODER EXECUTIVO MUNICIPAL</t>
  </si>
  <si>
    <t>PRESTAÇÃO DE CONTAS MENSAL - EXERCÍCIO 2025</t>
  </si>
  <si>
    <t>RESOLUÇÃO Nº 87, DE 28 DE NOVEMBRO DE 2013 - TRIBUNAL DE CONTAS DO ESTADO DO ACRE</t>
  </si>
  <si>
    <t>Manual de Referência - 12ª Edição - Anexos IV, VI, VII e IX</t>
  </si>
  <si>
    <t>IDENTIFICAÇÃO DO ÓRGÃO/ENTIDADE/FUNDO: Empresa Municipal de Urbanização de Rio Branco - EMURB.</t>
  </si>
  <si>
    <t>REALIZADO ATÉ O MÊS/ANO (ACUMULADO): JANEIRO A DEZEMBRO/2025</t>
  </si>
  <si>
    <t>Data da emissão: 09/01/2026.</t>
  </si>
  <si>
    <t>Nome do responsável pela elaboração: Antonio José Anjos.</t>
  </si>
  <si>
    <t>Nome do titular do Órgão/Entidade/Fundo : Abdel Barbosa Derze.</t>
  </si>
  <si>
    <t>Ações de regularização/ responsabilização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</si>
</sst>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&quot;-&quot;??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" fontId="2" fillId="0" borderId="2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14" fontId="2" fillId="0" borderId="20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14" fontId="2" fillId="0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Alignment="1">
      <alignment horizontal="left" vertical="center"/>
    </xf>
    <xf numFmtId="44" fontId="2" fillId="0" borderId="1" xfId="1" applyFont="1" applyFill="1" applyBorder="1" applyAlignment="1">
      <alignment vertical="center"/>
    </xf>
    <xf numFmtId="44" fontId="2" fillId="0" borderId="19" xfId="1" applyFont="1" applyFill="1" applyBorder="1" applyAlignment="1">
      <alignment vertical="center"/>
    </xf>
    <xf numFmtId="44" fontId="2" fillId="0" borderId="20" xfId="1" applyFont="1" applyFill="1" applyBorder="1" applyAlignment="1">
      <alignment vertical="center"/>
    </xf>
    <xf numFmtId="44" fontId="3" fillId="0" borderId="28" xfId="1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44" fontId="3" fillId="0" borderId="19" xfId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44" fontId="3" fillId="0" borderId="23" xfId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44" fontId="3" fillId="0" borderId="0" xfId="1" applyFont="1" applyFill="1" applyAlignment="1">
      <alignment vertical="center"/>
    </xf>
    <xf numFmtId="0" fontId="2" fillId="0" borderId="27" xfId="0" applyFont="1" applyFill="1" applyBorder="1" applyAlignment="1">
      <alignment vertical="center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3" fillId="0" borderId="19" xfId="1" applyFont="1" applyFill="1" applyBorder="1" applyAlignment="1">
      <alignment horizontal="center" vertical="center" wrapText="1"/>
    </xf>
    <xf numFmtId="44" fontId="3" fillId="0" borderId="23" xfId="1" applyFont="1" applyFill="1" applyBorder="1" applyAlignment="1">
      <alignment horizontal="center" vertical="center" wrapText="1"/>
    </xf>
    <xf numFmtId="44" fontId="2" fillId="0" borderId="19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4" name="Imagem 3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tabSelected="1" workbookViewId="0">
      <selection activeCell="B15" sqref="B15:B16"/>
    </sheetView>
  </sheetViews>
  <sheetFormatPr defaultColWidth="14.42578125" defaultRowHeight="12.75" x14ac:dyDescent="0.25"/>
  <cols>
    <col min="1" max="1" width="7" style="5" customWidth="1"/>
    <col min="2" max="2" width="21.7109375" style="5" customWidth="1"/>
    <col min="3" max="3" width="10.140625" style="5" customWidth="1"/>
    <col min="4" max="4" width="10" style="5" customWidth="1"/>
    <col min="5" max="5" width="12.85546875" style="5" customWidth="1"/>
    <col min="6" max="6" width="45.42578125" style="5" customWidth="1"/>
    <col min="7" max="7" width="20.28515625" style="48" bestFit="1" customWidth="1"/>
    <col min="8" max="8" width="6.85546875" style="5" bestFit="1" customWidth="1"/>
    <col min="9" max="9" width="10.7109375" style="5" customWidth="1"/>
    <col min="10" max="10" width="18.85546875" style="5" bestFit="1" customWidth="1"/>
    <col min="11" max="11" width="10" style="5" customWidth="1"/>
    <col min="12" max="12" width="10.28515625" style="5" customWidth="1"/>
    <col min="13" max="13" width="17" style="5" customWidth="1"/>
    <col min="14" max="15" width="11.42578125" style="5" customWidth="1"/>
    <col min="16" max="16" width="13" style="5" customWidth="1"/>
    <col min="17" max="17" width="21.42578125" style="5" customWidth="1"/>
    <col min="18" max="18" width="17" style="5" customWidth="1"/>
    <col min="19" max="19" width="11.7109375" style="5" customWidth="1"/>
    <col min="20" max="21" width="15.7109375" style="5" customWidth="1"/>
    <col min="22" max="22" width="13.42578125" style="5" customWidth="1"/>
    <col min="23" max="24" width="12.140625" style="48" bestFit="1" customWidth="1"/>
    <col min="25" max="25" width="10" style="48" bestFit="1" customWidth="1"/>
    <col min="26" max="26" width="15.7109375" style="48" bestFit="1" customWidth="1"/>
    <col min="27" max="27" width="21.42578125" style="48" customWidth="1"/>
    <col min="28" max="28" width="18.5703125" style="48" customWidth="1"/>
    <col min="29" max="29" width="13.28515625" style="48" bestFit="1" customWidth="1"/>
    <col min="30" max="30" width="11.42578125" style="5" customWidth="1"/>
    <col min="31" max="31" width="16.42578125" style="5" customWidth="1"/>
    <col min="32" max="32" width="24.5703125" style="5" customWidth="1"/>
    <col min="33" max="35" width="8.85546875" style="5" customWidth="1"/>
    <col min="36" max="16384" width="14.42578125" style="5"/>
  </cols>
  <sheetData>
    <row r="1" spans="1:38" s="1" customFormat="1" x14ac:dyDescent="0.25">
      <c r="L1" s="48"/>
      <c r="W1" s="48"/>
      <c r="X1" s="48"/>
      <c r="Y1" s="48"/>
      <c r="Z1" s="48"/>
      <c r="AA1" s="48"/>
      <c r="AB1" s="82"/>
      <c r="AC1" s="48"/>
      <c r="AD1" s="48"/>
    </row>
    <row r="2" spans="1:38" s="1" customFormat="1" x14ac:dyDescent="0.25">
      <c r="L2" s="48"/>
      <c r="W2" s="48"/>
      <c r="X2" s="48"/>
      <c r="Y2" s="48"/>
      <c r="Z2" s="48"/>
      <c r="AA2" s="48"/>
      <c r="AB2" s="82"/>
      <c r="AC2" s="48"/>
      <c r="AD2" s="48"/>
    </row>
    <row r="3" spans="1:38" s="1" customFormat="1" x14ac:dyDescent="0.25">
      <c r="L3" s="48"/>
      <c r="W3" s="48"/>
      <c r="X3" s="48"/>
      <c r="Y3" s="48"/>
      <c r="Z3" s="48"/>
      <c r="AA3" s="48"/>
      <c r="AB3" s="82"/>
      <c r="AC3" s="48"/>
      <c r="AD3" s="48"/>
    </row>
    <row r="4" spans="1:38" s="4" customFormat="1" x14ac:dyDescent="0.25">
      <c r="A4" s="4" t="s">
        <v>89</v>
      </c>
      <c r="L4" s="80"/>
      <c r="W4" s="80"/>
      <c r="X4" s="80"/>
      <c r="Y4" s="80"/>
      <c r="Z4" s="80"/>
      <c r="AA4" s="80"/>
      <c r="AB4" s="83"/>
      <c r="AC4" s="80"/>
      <c r="AD4" s="80"/>
    </row>
    <row r="5" spans="1:38" s="1" customFormat="1" x14ac:dyDescent="0.25">
      <c r="L5" s="48"/>
      <c r="W5" s="48"/>
      <c r="X5" s="48"/>
      <c r="Y5" s="48"/>
      <c r="Z5" s="48"/>
      <c r="AA5" s="48"/>
      <c r="AB5" s="82"/>
      <c r="AC5" s="48"/>
      <c r="AD5" s="48"/>
    </row>
    <row r="6" spans="1:38" s="4" customFormat="1" x14ac:dyDescent="0.25">
      <c r="A6" s="4" t="s">
        <v>90</v>
      </c>
      <c r="L6" s="80"/>
      <c r="W6" s="80"/>
      <c r="X6" s="80"/>
      <c r="Y6" s="80"/>
      <c r="Z6" s="80"/>
      <c r="AA6" s="80"/>
      <c r="AB6" s="83"/>
      <c r="AC6" s="80"/>
      <c r="AD6" s="80"/>
    </row>
    <row r="7" spans="1:38" s="1" customFormat="1" x14ac:dyDescent="0.25">
      <c r="A7" s="1" t="s">
        <v>91</v>
      </c>
      <c r="L7" s="48"/>
      <c r="O7" s="2"/>
      <c r="P7" s="2"/>
      <c r="Q7" s="2"/>
      <c r="R7" s="2"/>
      <c r="S7" s="2"/>
      <c r="T7" s="2"/>
      <c r="U7" s="2"/>
      <c r="V7" s="2"/>
      <c r="W7" s="49"/>
      <c r="X7" s="49"/>
      <c r="Y7" s="49"/>
      <c r="Z7" s="49"/>
      <c r="AA7" s="49"/>
      <c r="AB7" s="84"/>
      <c r="AC7" s="49"/>
      <c r="AD7" s="49"/>
      <c r="AE7" s="2"/>
      <c r="AF7" s="2"/>
      <c r="AG7" s="2"/>
      <c r="AH7" s="2"/>
      <c r="AI7" s="2"/>
      <c r="AJ7" s="2"/>
      <c r="AK7" s="2"/>
      <c r="AL7" s="2"/>
    </row>
    <row r="8" spans="1:38" s="1" customFormat="1" x14ac:dyDescent="0.25">
      <c r="A8" s="1" t="s">
        <v>92</v>
      </c>
      <c r="K8" s="2"/>
      <c r="L8" s="49"/>
      <c r="M8" s="2"/>
      <c r="N8" s="2"/>
      <c r="O8" s="2"/>
      <c r="P8" s="2"/>
      <c r="Q8" s="2"/>
      <c r="R8" s="2"/>
      <c r="S8" s="2"/>
      <c r="T8" s="2"/>
      <c r="U8" s="2"/>
      <c r="V8" s="2"/>
      <c r="W8" s="49"/>
      <c r="X8" s="49"/>
      <c r="Y8" s="49"/>
      <c r="Z8" s="49"/>
      <c r="AA8" s="49"/>
      <c r="AB8" s="84"/>
      <c r="AC8" s="49"/>
      <c r="AD8" s="49"/>
      <c r="AE8" s="2"/>
      <c r="AF8" s="2"/>
      <c r="AG8" s="2"/>
      <c r="AH8" s="2"/>
      <c r="AI8" s="2"/>
      <c r="AJ8" s="2"/>
      <c r="AK8" s="2"/>
      <c r="AL8" s="2"/>
    </row>
    <row r="9" spans="1:38" x14ac:dyDescent="0.25">
      <c r="G9" s="4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38" x14ac:dyDescent="0.25">
      <c r="A10" s="7" t="s">
        <v>93</v>
      </c>
    </row>
    <row r="11" spans="1:38" x14ac:dyDescent="0.25">
      <c r="A11" s="3" t="s">
        <v>94</v>
      </c>
    </row>
    <row r="13" spans="1:38" ht="12.75" customHeight="1" x14ac:dyDescent="0.25">
      <c r="A13" s="32" t="s">
        <v>0</v>
      </c>
      <c r="B13" s="31"/>
      <c r="C13" s="31"/>
      <c r="D13" s="31"/>
      <c r="E13" s="31"/>
      <c r="F13" s="31"/>
      <c r="G13" s="5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50"/>
      <c r="X13" s="50"/>
      <c r="Y13" s="50"/>
      <c r="Z13" s="50"/>
      <c r="AA13" s="50"/>
      <c r="AB13" s="50"/>
      <c r="AC13" s="50"/>
      <c r="AD13" s="31"/>
      <c r="AE13" s="31"/>
      <c r="AF13" s="31"/>
    </row>
    <row r="14" spans="1:38" x14ac:dyDescent="0.25">
      <c r="A14" s="55" t="s">
        <v>1</v>
      </c>
      <c r="B14" s="9" t="s">
        <v>2</v>
      </c>
      <c r="C14" s="56"/>
      <c r="D14" s="56"/>
      <c r="E14" s="56"/>
      <c r="F14" s="56"/>
      <c r="G14" s="56"/>
      <c r="H14" s="56"/>
      <c r="I14" s="57"/>
      <c r="J14" s="9" t="s">
        <v>3</v>
      </c>
      <c r="K14" s="56"/>
      <c r="L14" s="56"/>
      <c r="M14" s="56"/>
      <c r="N14" s="57"/>
      <c r="O14" s="9" t="s">
        <v>4</v>
      </c>
      <c r="P14" s="56"/>
      <c r="Q14" s="56"/>
      <c r="R14" s="57"/>
      <c r="S14" s="10" t="s">
        <v>5</v>
      </c>
      <c r="T14" s="56"/>
      <c r="U14" s="56"/>
      <c r="V14" s="56"/>
      <c r="W14" s="56"/>
      <c r="X14" s="56"/>
      <c r="Y14" s="56"/>
      <c r="Z14" s="56"/>
      <c r="AA14" s="56"/>
      <c r="AB14" s="56"/>
      <c r="AC14" s="57"/>
      <c r="AD14" s="11" t="s">
        <v>6</v>
      </c>
      <c r="AE14" s="58"/>
      <c r="AF14" s="12" t="s">
        <v>98</v>
      </c>
    </row>
    <row r="15" spans="1:38" x14ac:dyDescent="0.25">
      <c r="A15" s="59"/>
      <c r="B15" s="60" t="s">
        <v>7</v>
      </c>
      <c r="C15" s="61" t="s">
        <v>8</v>
      </c>
      <c r="D15" s="60" t="s">
        <v>9</v>
      </c>
      <c r="E15" s="60" t="s">
        <v>10</v>
      </c>
      <c r="F15" s="60" t="s">
        <v>11</v>
      </c>
      <c r="G15" s="62" t="s">
        <v>12</v>
      </c>
      <c r="H15" s="61" t="s">
        <v>13</v>
      </c>
      <c r="I15" s="63" t="s">
        <v>14</v>
      </c>
      <c r="J15" s="60" t="s">
        <v>15</v>
      </c>
      <c r="K15" s="60" t="s">
        <v>16</v>
      </c>
      <c r="L15" s="60" t="s">
        <v>17</v>
      </c>
      <c r="M15" s="61" t="s">
        <v>18</v>
      </c>
      <c r="N15" s="60" t="s">
        <v>19</v>
      </c>
      <c r="O15" s="60" t="s">
        <v>20</v>
      </c>
      <c r="P15" s="60" t="s">
        <v>21</v>
      </c>
      <c r="Q15" s="60" t="s">
        <v>22</v>
      </c>
      <c r="R15" s="64" t="s">
        <v>23</v>
      </c>
      <c r="S15" s="61" t="s">
        <v>24</v>
      </c>
      <c r="T15" s="61" t="s">
        <v>25</v>
      </c>
      <c r="U15" s="61" t="s">
        <v>26</v>
      </c>
      <c r="V15" s="30" t="s">
        <v>27</v>
      </c>
      <c r="W15" s="65"/>
      <c r="X15" s="65"/>
      <c r="Y15" s="65"/>
      <c r="Z15" s="66"/>
      <c r="AA15" s="62" t="s">
        <v>28</v>
      </c>
      <c r="AB15" s="62" t="s">
        <v>29</v>
      </c>
      <c r="AC15" s="62" t="s">
        <v>30</v>
      </c>
      <c r="AD15" s="67"/>
      <c r="AE15" s="68"/>
      <c r="AF15" s="69"/>
    </row>
    <row r="16" spans="1:38" ht="51" x14ac:dyDescent="0.25">
      <c r="A16" s="59"/>
      <c r="B16" s="70"/>
      <c r="C16" s="70"/>
      <c r="D16" s="70"/>
      <c r="E16" s="70"/>
      <c r="F16" s="70"/>
      <c r="G16" s="71"/>
      <c r="H16" s="70"/>
      <c r="I16" s="68"/>
      <c r="J16" s="70"/>
      <c r="K16" s="70"/>
      <c r="L16" s="70"/>
      <c r="M16" s="70"/>
      <c r="N16" s="70"/>
      <c r="O16" s="70"/>
      <c r="P16" s="70"/>
      <c r="Q16" s="70"/>
      <c r="R16" s="67"/>
      <c r="S16" s="70"/>
      <c r="T16" s="70"/>
      <c r="U16" s="70"/>
      <c r="V16" s="72" t="s">
        <v>31</v>
      </c>
      <c r="W16" s="85" t="s">
        <v>32</v>
      </c>
      <c r="X16" s="85" t="s">
        <v>33</v>
      </c>
      <c r="Y16" s="85" t="s">
        <v>34</v>
      </c>
      <c r="Z16" s="85" t="s">
        <v>35</v>
      </c>
      <c r="AA16" s="71"/>
      <c r="AB16" s="71"/>
      <c r="AC16" s="71"/>
      <c r="AD16" s="73" t="s">
        <v>9</v>
      </c>
      <c r="AE16" s="73" t="s">
        <v>36</v>
      </c>
      <c r="AF16" s="74"/>
    </row>
    <row r="17" spans="1:35" ht="26.25" thickBot="1" x14ac:dyDescent="0.3">
      <c r="A17" s="75"/>
      <c r="B17" s="76" t="s">
        <v>37</v>
      </c>
      <c r="C17" s="76" t="s">
        <v>38</v>
      </c>
      <c r="D17" s="76" t="s">
        <v>39</v>
      </c>
      <c r="E17" s="76" t="s">
        <v>40</v>
      </c>
      <c r="F17" s="76" t="s">
        <v>41</v>
      </c>
      <c r="G17" s="77" t="s">
        <v>42</v>
      </c>
      <c r="H17" s="76" t="s">
        <v>43</v>
      </c>
      <c r="I17" s="76" t="s">
        <v>44</v>
      </c>
      <c r="J17" s="76" t="s">
        <v>45</v>
      </c>
      <c r="K17" s="76" t="s">
        <v>46</v>
      </c>
      <c r="L17" s="76" t="s">
        <v>47</v>
      </c>
      <c r="M17" s="76" t="s">
        <v>48</v>
      </c>
      <c r="N17" s="76" t="s">
        <v>49</v>
      </c>
      <c r="O17" s="76" t="s">
        <v>50</v>
      </c>
      <c r="P17" s="76" t="s">
        <v>51</v>
      </c>
      <c r="Q17" s="76" t="s">
        <v>52</v>
      </c>
      <c r="R17" s="76" t="s">
        <v>53</v>
      </c>
      <c r="S17" s="76" t="s">
        <v>54</v>
      </c>
      <c r="T17" s="76" t="s">
        <v>55</v>
      </c>
      <c r="U17" s="76" t="s">
        <v>56</v>
      </c>
      <c r="V17" s="76" t="s">
        <v>57</v>
      </c>
      <c r="W17" s="77" t="s">
        <v>58</v>
      </c>
      <c r="X17" s="77" t="s">
        <v>59</v>
      </c>
      <c r="Y17" s="77" t="s">
        <v>60</v>
      </c>
      <c r="Z17" s="77" t="s">
        <v>61</v>
      </c>
      <c r="AA17" s="77" t="s">
        <v>62</v>
      </c>
      <c r="AB17" s="77" t="s">
        <v>63</v>
      </c>
      <c r="AC17" s="86" t="s">
        <v>64</v>
      </c>
      <c r="AD17" s="29" t="s">
        <v>65</v>
      </c>
      <c r="AE17" s="78" t="s">
        <v>66</v>
      </c>
      <c r="AF17" s="78" t="s">
        <v>67</v>
      </c>
      <c r="AG17" s="8"/>
      <c r="AH17" s="8"/>
      <c r="AI17" s="8"/>
    </row>
    <row r="18" spans="1:35" x14ac:dyDescent="0.25">
      <c r="A18" s="79">
        <v>1</v>
      </c>
      <c r="B18" s="15">
        <v>1214</v>
      </c>
      <c r="C18" s="16" t="s">
        <v>68</v>
      </c>
      <c r="D18" s="17">
        <v>45806</v>
      </c>
      <c r="E18" s="15">
        <v>14032</v>
      </c>
      <c r="F18" s="18" t="s">
        <v>69</v>
      </c>
      <c r="G18" s="51">
        <v>1160</v>
      </c>
      <c r="H18" s="18"/>
      <c r="I18" s="26">
        <v>3.5</v>
      </c>
      <c r="J18" s="18" t="s">
        <v>70</v>
      </c>
      <c r="K18" s="5" t="s">
        <v>71</v>
      </c>
      <c r="L18" s="16" t="s">
        <v>72</v>
      </c>
      <c r="M18" s="16" t="s">
        <v>73</v>
      </c>
      <c r="N18" s="16" t="s">
        <v>74</v>
      </c>
      <c r="O18" s="19">
        <v>45778</v>
      </c>
      <c r="P18" s="19">
        <v>45780</v>
      </c>
      <c r="Q18" s="16" t="s">
        <v>75</v>
      </c>
      <c r="R18" s="16" t="s">
        <v>76</v>
      </c>
      <c r="S18" s="16">
        <v>10</v>
      </c>
      <c r="T18" s="16" t="s">
        <v>77</v>
      </c>
      <c r="U18" s="16" t="s">
        <v>78</v>
      </c>
      <c r="V18" s="18">
        <v>0</v>
      </c>
      <c r="W18" s="52">
        <v>4060</v>
      </c>
      <c r="X18" s="51">
        <f t="shared" ref="X18:X21" si="0">V18-W18</f>
        <v>-4060</v>
      </c>
      <c r="Y18" s="51"/>
      <c r="Z18" s="51"/>
      <c r="AA18" s="51"/>
      <c r="AB18" s="51"/>
      <c r="AC18" s="51">
        <f t="shared" ref="AC18:AC21" si="1">W18+AB18</f>
        <v>4060</v>
      </c>
      <c r="AD18" s="20"/>
      <c r="AE18" s="20"/>
      <c r="AF18" s="21"/>
    </row>
    <row r="19" spans="1:35" x14ac:dyDescent="0.25">
      <c r="A19" s="79">
        <v>2</v>
      </c>
      <c r="B19" s="22" t="s">
        <v>79</v>
      </c>
      <c r="C19" s="16" t="s">
        <v>80</v>
      </c>
      <c r="D19" s="17">
        <v>45898</v>
      </c>
      <c r="E19" s="23">
        <v>14096</v>
      </c>
      <c r="F19" s="24" t="s">
        <v>81</v>
      </c>
      <c r="G19" s="51">
        <v>800</v>
      </c>
      <c r="H19" s="16"/>
      <c r="I19" s="26">
        <v>4.5</v>
      </c>
      <c r="J19" s="34" t="s">
        <v>70</v>
      </c>
      <c r="K19" s="81" t="s">
        <v>71</v>
      </c>
      <c r="L19" s="33" t="s">
        <v>72</v>
      </c>
      <c r="M19" s="16" t="s">
        <v>73</v>
      </c>
      <c r="N19" s="16" t="s">
        <v>74</v>
      </c>
      <c r="O19" s="25">
        <v>45867</v>
      </c>
      <c r="P19" s="25">
        <v>45871</v>
      </c>
      <c r="Q19" s="16" t="s">
        <v>75</v>
      </c>
      <c r="R19" s="16" t="s">
        <v>76</v>
      </c>
      <c r="S19" s="26">
        <v>1899</v>
      </c>
      <c r="T19" s="27" t="s">
        <v>82</v>
      </c>
      <c r="U19" s="26" t="s">
        <v>83</v>
      </c>
      <c r="V19" s="16">
        <v>0</v>
      </c>
      <c r="W19" s="87">
        <v>3600</v>
      </c>
      <c r="X19" s="52">
        <f t="shared" si="0"/>
        <v>-3600</v>
      </c>
      <c r="Y19" s="52"/>
      <c r="Z19" s="52"/>
      <c r="AA19" s="52"/>
      <c r="AB19" s="52"/>
      <c r="AC19" s="52">
        <f t="shared" si="1"/>
        <v>3600</v>
      </c>
      <c r="AD19" s="13"/>
      <c r="AE19" s="13"/>
      <c r="AF19" s="28"/>
    </row>
    <row r="20" spans="1:35" x14ac:dyDescent="0.25">
      <c r="A20" s="14"/>
      <c r="B20" s="15"/>
      <c r="C20" s="16"/>
      <c r="D20" s="17"/>
      <c r="E20" s="15"/>
      <c r="F20" s="18"/>
      <c r="G20" s="52"/>
      <c r="H20" s="16"/>
      <c r="I20" s="16"/>
      <c r="J20" s="34"/>
      <c r="K20" s="81"/>
      <c r="L20" s="33"/>
      <c r="M20" s="16"/>
      <c r="N20" s="16"/>
      <c r="O20" s="19"/>
      <c r="P20" s="19"/>
      <c r="Q20" s="16"/>
      <c r="R20" s="16"/>
      <c r="S20" s="16"/>
      <c r="T20" s="16"/>
      <c r="U20" s="16"/>
      <c r="V20" s="16"/>
      <c r="W20" s="52"/>
      <c r="X20" s="52">
        <f t="shared" si="0"/>
        <v>0</v>
      </c>
      <c r="Y20" s="52"/>
      <c r="Z20" s="52"/>
      <c r="AA20" s="52"/>
      <c r="AB20" s="52"/>
      <c r="AC20" s="52">
        <f t="shared" si="1"/>
        <v>0</v>
      </c>
      <c r="AD20" s="13"/>
      <c r="AE20" s="13"/>
      <c r="AF20" s="28"/>
    </row>
    <row r="21" spans="1:35" ht="13.5" thickBot="1" x14ac:dyDescent="0.3">
      <c r="A21" s="14"/>
      <c r="B21" s="16"/>
      <c r="C21" s="16"/>
      <c r="D21" s="16"/>
      <c r="E21" s="16"/>
      <c r="F21" s="18"/>
      <c r="G21" s="52"/>
      <c r="H21" s="16"/>
      <c r="I21" s="16"/>
      <c r="J21" s="18"/>
      <c r="K21" s="1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52"/>
      <c r="X21" s="52">
        <f t="shared" si="0"/>
        <v>0</v>
      </c>
      <c r="Y21" s="52"/>
      <c r="Z21" s="52"/>
      <c r="AA21" s="52"/>
      <c r="AB21" s="52"/>
      <c r="AC21" s="52">
        <f t="shared" si="1"/>
        <v>0</v>
      </c>
      <c r="AD21" s="13"/>
      <c r="AE21" s="13"/>
      <c r="AF21" s="28"/>
    </row>
    <row r="22" spans="1:35" ht="15.75" customHeight="1" thickBot="1" x14ac:dyDescent="0.3">
      <c r="A22" s="45" t="s">
        <v>84</v>
      </c>
      <c r="B22" s="46"/>
      <c r="C22" s="46"/>
      <c r="D22" s="46"/>
      <c r="E22" s="46"/>
      <c r="F22" s="47"/>
      <c r="G22" s="53">
        <f>SUM(G18:G21)</f>
        <v>1960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0"/>
      <c r="T22" s="41"/>
      <c r="U22" s="41"/>
      <c r="V22" s="42">
        <f>SUM(V17:V21)</f>
        <v>0</v>
      </c>
      <c r="W22" s="53">
        <f>SUM(W17:W21)</f>
        <v>7660</v>
      </c>
      <c r="X22" s="53">
        <v>0</v>
      </c>
      <c r="Y22" s="53">
        <f>SUM(Y17:Y21)</f>
        <v>0</v>
      </c>
      <c r="Z22" s="53">
        <f>SUM(Z17:Z21)</f>
        <v>0</v>
      </c>
      <c r="AA22" s="53"/>
      <c r="AB22" s="53">
        <f>SUM(AB17:AB21)</f>
        <v>0</v>
      </c>
      <c r="AC22" s="53">
        <f>SUM(AC17:AC21)</f>
        <v>7660</v>
      </c>
      <c r="AD22" s="43"/>
      <c r="AE22" s="43"/>
      <c r="AF22" s="44"/>
    </row>
    <row r="23" spans="1:35" s="35" customFormat="1" x14ac:dyDescent="0.25">
      <c r="A23" s="35" t="s">
        <v>85</v>
      </c>
      <c r="G23" s="54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37"/>
      <c r="V23" s="38"/>
      <c r="W23" s="88"/>
      <c r="X23" s="88"/>
      <c r="Y23" s="88"/>
      <c r="Z23" s="88"/>
      <c r="AA23" s="88"/>
      <c r="AB23" s="88"/>
      <c r="AC23" s="88"/>
      <c r="AD23" s="39"/>
      <c r="AE23" s="39"/>
      <c r="AF23" s="38"/>
    </row>
    <row r="24" spans="1:35" s="35" customFormat="1" x14ac:dyDescent="0.25">
      <c r="A24" s="38"/>
      <c r="G24" s="54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37"/>
      <c r="V24" s="38"/>
      <c r="W24" s="88"/>
      <c r="X24" s="88"/>
      <c r="Y24" s="88"/>
      <c r="Z24" s="88"/>
      <c r="AA24" s="88"/>
      <c r="AB24" s="88"/>
      <c r="AC24" s="88"/>
      <c r="AD24" s="39"/>
      <c r="AE24" s="39"/>
      <c r="AF24" s="38"/>
    </row>
    <row r="25" spans="1:35" s="35" customFormat="1" x14ac:dyDescent="0.25">
      <c r="A25" s="35" t="s">
        <v>86</v>
      </c>
      <c r="G25" s="54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37"/>
      <c r="V25" s="38"/>
      <c r="W25" s="88"/>
      <c r="X25" s="88"/>
      <c r="Y25" s="88"/>
      <c r="Z25" s="88"/>
      <c r="AA25" s="88"/>
      <c r="AB25" s="88"/>
      <c r="AC25" s="88"/>
      <c r="AD25" s="39"/>
      <c r="AE25" s="39"/>
      <c r="AF25" s="38"/>
    </row>
    <row r="26" spans="1:35" s="35" customFormat="1" x14ac:dyDescent="0.25">
      <c r="A26" s="35" t="s">
        <v>87</v>
      </c>
      <c r="G26" s="54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37"/>
      <c r="V26" s="38"/>
      <c r="W26" s="88"/>
      <c r="X26" s="88"/>
      <c r="Y26" s="88"/>
      <c r="Z26" s="88"/>
      <c r="AA26" s="88"/>
      <c r="AB26" s="88"/>
      <c r="AC26" s="88"/>
      <c r="AD26" s="39"/>
      <c r="AE26" s="39"/>
      <c r="AF26" s="38"/>
    </row>
    <row r="27" spans="1:35" s="35" customFormat="1" x14ac:dyDescent="0.25">
      <c r="A27" s="35" t="s">
        <v>88</v>
      </c>
      <c r="G27" s="54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7"/>
      <c r="V27" s="38"/>
      <c r="W27" s="88"/>
      <c r="X27" s="88"/>
      <c r="Y27" s="88"/>
      <c r="Z27" s="88"/>
      <c r="AA27" s="88"/>
      <c r="AB27" s="88"/>
      <c r="AC27" s="88"/>
      <c r="AD27" s="39"/>
      <c r="AE27" s="39"/>
      <c r="AF27" s="38"/>
    </row>
    <row r="28" spans="1:35" s="35" customFormat="1" x14ac:dyDescent="0.25">
      <c r="G28" s="54"/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37"/>
      <c r="V28" s="38"/>
      <c r="W28" s="88"/>
      <c r="X28" s="88"/>
      <c r="Y28" s="88"/>
      <c r="Z28" s="88"/>
      <c r="AA28" s="88"/>
      <c r="AB28" s="88"/>
      <c r="AC28" s="88"/>
      <c r="AD28" s="39"/>
      <c r="AE28" s="39"/>
      <c r="AF28" s="38"/>
    </row>
    <row r="29" spans="1:35" s="35" customFormat="1" x14ac:dyDescent="0.25">
      <c r="A29" s="38" t="s">
        <v>95</v>
      </c>
      <c r="G29" s="54"/>
      <c r="W29" s="54"/>
      <c r="X29" s="54"/>
      <c r="Y29" s="54"/>
      <c r="Z29" s="54"/>
      <c r="AA29" s="54"/>
      <c r="AB29" s="54"/>
      <c r="AC29" s="54"/>
    </row>
    <row r="30" spans="1:35" s="35" customFormat="1" x14ac:dyDescent="0.25">
      <c r="A30" s="38" t="s">
        <v>96</v>
      </c>
      <c r="G30" s="54"/>
      <c r="W30" s="54"/>
      <c r="X30" s="54"/>
      <c r="Y30" s="54"/>
      <c r="Z30" s="54"/>
      <c r="AA30" s="54"/>
      <c r="AB30" s="54"/>
      <c r="AC30" s="54"/>
    </row>
    <row r="31" spans="1:35" s="35" customFormat="1" x14ac:dyDescent="0.25">
      <c r="A31" s="38" t="s">
        <v>97</v>
      </c>
      <c r="G31" s="54"/>
      <c r="W31" s="54"/>
      <c r="X31" s="54"/>
      <c r="Y31" s="54"/>
      <c r="Z31" s="54"/>
      <c r="AA31" s="54"/>
      <c r="AB31" s="54"/>
      <c r="AC31" s="54"/>
    </row>
    <row r="32" spans="1:35" x14ac:dyDescent="0.25">
      <c r="A32" s="6"/>
      <c r="B32" s="6"/>
      <c r="C32" s="6"/>
      <c r="D32" s="6"/>
      <c r="E32" s="6"/>
      <c r="F32" s="6"/>
      <c r="G32" s="49"/>
      <c r="H32" s="6"/>
      <c r="I32" s="6"/>
      <c r="J32" s="6"/>
    </row>
  </sheetData>
  <mergeCells count="32">
    <mergeCell ref="U15:U16"/>
    <mergeCell ref="V15:Z15"/>
    <mergeCell ref="AA15:AA16"/>
    <mergeCell ref="AB15:AB16"/>
    <mergeCell ref="AC15:AC16"/>
    <mergeCell ref="A22:F22"/>
    <mergeCell ref="A14:A17"/>
    <mergeCell ref="B14:I14"/>
    <mergeCell ref="J14:N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AD14:AE15"/>
    <mergeCell ref="AF14:AF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O14:R14"/>
    <mergeCell ref="S14:AC14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2026-02-25T18:08:16Z</dcterms:modified>
</cp:coreProperties>
</file>