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14295" yWindow="0" windowWidth="14610" windowHeight="15585" tabRatio="758"/>
  </bookViews>
  <sheets>
    <sheet name="SEFIN OP. CRÉDITO 08 2024" sheetId="1" r:id="rId1"/>
  </sheets>
  <calcPr calcId="162913"/>
</workbook>
</file>

<file path=xl/calcChain.xml><?xml version="1.0" encoding="utf-8"?>
<calcChain xmlns="http://schemas.openxmlformats.org/spreadsheetml/2006/main">
  <c r="U29" i="1" l="1"/>
  <c r="T29" i="1"/>
  <c r="S29" i="1"/>
  <c r="P29" i="1"/>
  <c r="O29" i="1"/>
  <c r="N29" i="1"/>
  <c r="M29" i="1"/>
  <c r="J29" i="1"/>
  <c r="I29" i="1"/>
  <c r="H29" i="1"/>
  <c r="V29" i="1" l="1"/>
</calcChain>
</file>

<file path=xl/sharedStrings.xml><?xml version="1.0" encoding="utf-8"?>
<sst xmlns="http://schemas.openxmlformats.org/spreadsheetml/2006/main" count="132" uniqueCount="105">
  <si>
    <t>Seq</t>
  </si>
  <si>
    <t>Nº Contrato</t>
  </si>
  <si>
    <t>Data da Assinatura</t>
  </si>
  <si>
    <t>Prazo</t>
  </si>
  <si>
    <t>Valor da Operação</t>
  </si>
  <si>
    <t>Agente Financeiro</t>
  </si>
  <si>
    <t>Objeto</t>
  </si>
  <si>
    <t>Total liberado</t>
  </si>
  <si>
    <t>Saldo a liberar</t>
  </si>
  <si>
    <t>Interveniente executor</t>
  </si>
  <si>
    <t>Total</t>
  </si>
  <si>
    <t>Carência</t>
  </si>
  <si>
    <t>Amortização</t>
  </si>
  <si>
    <t>Financiado</t>
  </si>
  <si>
    <t>Contrapartida</t>
  </si>
  <si>
    <t>PODER EXECUTIVO MUNICIPAL</t>
  </si>
  <si>
    <t>RESOLUÇÃO Nº 87, DE 28 DE NOVEMBRO DE 2013 - TRIBUNAL DE CONTAS DO ESTADO DO ACRE</t>
  </si>
  <si>
    <t>DEMONSTRATIVO DE OPERAÇÕES DE CRÉDITO E FINANCIAMENTOS</t>
  </si>
  <si>
    <t>Nº do Processo Administrativo</t>
  </si>
  <si>
    <t>Até o exercício anterior</t>
  </si>
  <si>
    <t>No exercício</t>
  </si>
  <si>
    <t>Programa</t>
  </si>
  <si>
    <t>Valor executado</t>
  </si>
  <si>
    <t>Até o ano anterior</t>
  </si>
  <si>
    <t>Saldo a executar</t>
  </si>
  <si>
    <t>Até o exercício</t>
  </si>
  <si>
    <t>Manual de Referência - 10ª Edição - Anexos IV, VI, VII e IX</t>
  </si>
  <si>
    <t>TOTAL</t>
  </si>
  <si>
    <t>PRESTAÇÃO DE CONTAS MENSAL - EXERCÍCIO 2024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</si>
  <si>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</si>
  <si>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</si>
  <si>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</si>
  <si>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</si>
  <si>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</si>
  <si>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</si>
  <si>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</si>
  <si>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</si>
  <si>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</si>
  <si>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</si>
  <si>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</si>
  <si>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</si>
  <si>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350.164.79</t>
  </si>
  <si>
    <t>15/09/2011</t>
  </si>
  <si>
    <t>Caixa E Federal</t>
  </si>
  <si>
    <t>Pró-Transporte-Pavimentação/mobilidade Urb</t>
  </si>
  <si>
    <t>0101- Mobilidade Urbana</t>
  </si>
  <si>
    <t>SEINFRA</t>
  </si>
  <si>
    <t>346.605.29</t>
  </si>
  <si>
    <t>03/11/2011</t>
  </si>
  <si>
    <t>Pró-Moradia-Assentamento Precário em RB-AC</t>
  </si>
  <si>
    <t>0301- Inclusão Social</t>
  </si>
  <si>
    <t>14203722.025/017</t>
  </si>
  <si>
    <t>30/06/2014</t>
  </si>
  <si>
    <t>BNDES</t>
  </si>
  <si>
    <t>PMAT III-Modernização da Administração Tribut e da Gestão dos Setores Básico do MRB-AC</t>
  </si>
  <si>
    <t>0502- Modernização da Gestão Pública</t>
  </si>
  <si>
    <t>SEPLAN</t>
  </si>
  <si>
    <t>408501-98/2013</t>
  </si>
  <si>
    <t>11/10/2013</t>
  </si>
  <si>
    <t>Pró-Transporte-PAC-2-Melhorias nos Eixos Sudoeste e Norte de RB-AC</t>
  </si>
  <si>
    <t>41279416-15</t>
  </si>
  <si>
    <t>19/06/2015</t>
  </si>
  <si>
    <t>Pró-Transporte-PAC-2-Pavimentação e qualificação de Vias Urbanas -3ª Etapa  RB-AC - Lei Municipal  Nº 2.058/27/06/2015.</t>
  </si>
  <si>
    <t>CONT.Nº 30.30534.763/CEF.</t>
  </si>
  <si>
    <t>29/11/2017</t>
  </si>
  <si>
    <t>Crédito Proveniente da Operação de Crédito para Pagamento de PRECATÓRIOS, Coforme EMENDA CONSTITUCIONAL - EC Nº 094/2016</t>
  </si>
  <si>
    <t>0601- Manutenção da Administração Governamental</t>
  </si>
  <si>
    <t>PGM</t>
  </si>
  <si>
    <t>Nº 20/00004-9</t>
  </si>
  <si>
    <t>24/10/2018</t>
  </si>
  <si>
    <t>Banco do Brasil S/A</t>
  </si>
  <si>
    <t>Contrato de Financiamento Mediante Abertura de Crédito Nº20/00004-9,Celebrado etre o Banco do Brasil S/A e o Município de Rio Branco-AC</t>
  </si>
  <si>
    <t>0402- Economia Solidária, Trabalho e Renda</t>
  </si>
  <si>
    <t>Nº 530.504-16</t>
  </si>
  <si>
    <t>13/11/2019</t>
  </si>
  <si>
    <t>Contrato de Financiamento á Infraestrutura a ao Saneamento,FINISA - Projeto de Iluminação-  Pública de Rio Brnco/AC Nº 530.504-16/2019,Celebrado etre a Caixa Econômica Federal  e o Município de Rio Branco-AC.</t>
  </si>
  <si>
    <t>0104- Iluminação Pública - FINISA</t>
  </si>
  <si>
    <t>ZELADORIA</t>
  </si>
  <si>
    <t>Terceiro Termo Aditivo-Cont. 530.504-16</t>
  </si>
  <si>
    <t>Nº 530.504-17</t>
  </si>
  <si>
    <t>27/01/2021</t>
  </si>
  <si>
    <t>Quinto Termo Aditivo-Cont. 530.504-17</t>
  </si>
  <si>
    <t>17/01/2023</t>
  </si>
  <si>
    <t>SMCCI</t>
  </si>
  <si>
    <t>O valor devolvido a CEF-22-05-2023/14/12/2023 - Segue em fase de Liberação e Execução. (REPROGAMAÇÃO)</t>
  </si>
  <si>
    <t>Nº 530.504-18</t>
  </si>
  <si>
    <t>23/06/2023</t>
  </si>
  <si>
    <t>Contrato de Financiamento nº 530.504-16, que entre si fazem a CAIXA ECONÕMICA F. e o Município de RB na forma sitada nos Termos, I e II na Cláusula Primeira-Alterar as Claúsas dos Prazos Item 3.1.1"caput" Décima Primeirada Forma da Utilização, ITEM 11.6-Anexo I e II CRONOGRAMA DE DESEMBOLSO data 27/01/2023.</t>
  </si>
  <si>
    <t>0604- Rio Branco Limpa e Iluminada</t>
  </si>
  <si>
    <t>6º Termo Aditivo-Cont. 530.504-17-FINISA</t>
  </si>
  <si>
    <t>Nº 530.504-17-CEF</t>
  </si>
  <si>
    <t>17/07/2024</t>
  </si>
  <si>
    <t>13</t>
  </si>
  <si>
    <t>Nº 40/00010-9</t>
  </si>
  <si>
    <t>10/07/2024</t>
  </si>
  <si>
    <t>Contrato de Financiamento Mediante Abertura de Crédito Nº 40/00010-9, Que Entre  si Celebram o Banco do Brasil S.A e o Município de Rio Branco-AC - Com Garantia da União.</t>
  </si>
  <si>
    <t>0301-Modernização da Infraestrutura e de Equipamentos Públicos</t>
  </si>
  <si>
    <t>Data da emissão: 03/10/2024</t>
  </si>
  <si>
    <t>Nome do responsável pela elaboração: ADÍLIO DOS REIS ALMEIDA</t>
  </si>
  <si>
    <t>Nome do titular do Órgão/Entidade/Fundo (no exercício do cargo): WILSON JOSÉ DAS CHAGAS SENA LEITE</t>
  </si>
  <si>
    <t>Terceiro TERMO ADITIVO ao Contrato de Financiamento nº 530.504-16, que entre si fazem a CAIXA ECONÕMICA federal e o Município de Rio Branco na forma sitada nos Termos, I e II e nas Cláusulas Primeira, Segunda e Terceira em 27/01/2021</t>
  </si>
  <si>
    <t>QUINTO TERMO ADITIVO ao Contrato de Financiamento nº 530.504-16, que entre si fazem a CAIXA ECONÕMICA F. e o Município de RB na forma sitada nos Termos, I e II na Cláusula Primeira-Alterar as Claúsas dos Prazos Item 3.1.1"caput" Décima Primeirada Forma da Utilização, ITEM 11.6-Anexo I e II CRONOGRAMA DE DESEMBOLSO data 27/01/2023.</t>
  </si>
  <si>
    <t>6º TERMO ADITIVO ao Contrato de Financiamento nº 530.504-16, que entre si fazem a CAIXA ECONÕMICA F. e o Município de RB na forma sitada nos Termos, I e II : CLÁUSULA PRIMEIRA - O presente instrumento tem por objetivo alteração da CLÁSULA TERCEIRA DOS PRAZOS-ITEM 3.1.1, a inclusão de novas ações financiáveis no ANEXO I- DETALHAMENTO PROJETOS E AÇÕES e as alterações no ANEXO II-CRONOGRAMA DE DESEMBOLSO do Contrato de Fianciamento nº 0530.504-16, de 13/11/2019, qeu passam a vigorar com redações conforme Termo Aditivo.</t>
  </si>
  <si>
    <t>IDENTIFICAÇÃO DO ÓRGÃO/ENTIDADE/FUNDO: SECRETARIA MUNICIPAL DE FINANÇAS - SEFIN</t>
  </si>
  <si>
    <t>REALIZADO ATÉ O MÊS/ANO (ACUMULADO): JANEIRO A 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</si>
</sst>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43" fontId="3" fillId="0" borderId="8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2" fillId="0" borderId="0" xfId="2" applyFont="1" applyFill="1" applyAlignment="1">
      <alignment vertical="center" wrapText="1"/>
    </xf>
    <xf numFmtId="44" fontId="2" fillId="0" borderId="0" xfId="2" applyFont="1" applyFill="1" applyAlignment="1">
      <alignment vertical="center"/>
    </xf>
    <xf numFmtId="44" fontId="2" fillId="0" borderId="0" xfId="2" applyFont="1" applyFill="1" applyAlignment="1">
      <alignment horizontal="left" vertical="center"/>
    </xf>
    <xf numFmtId="44" fontId="3" fillId="0" borderId="8" xfId="2" applyFont="1" applyFill="1" applyBorder="1" applyAlignment="1">
      <alignment horizontal="right" vertical="center"/>
    </xf>
    <xf numFmtId="44" fontId="3" fillId="0" borderId="0" xfId="2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horizontal="right" vertical="center"/>
    </xf>
    <xf numFmtId="44" fontId="3" fillId="0" borderId="11" xfId="2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horizontal="right" vertical="center" wrapText="1"/>
    </xf>
    <xf numFmtId="44" fontId="3" fillId="0" borderId="11" xfId="2" applyFont="1" applyFill="1" applyBorder="1" applyAlignment="1">
      <alignment vertical="center"/>
    </xf>
    <xf numFmtId="44" fontId="3" fillId="0" borderId="8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44" fontId="3" fillId="0" borderId="11" xfId="2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2" applyFont="1" applyBorder="1" applyAlignment="1">
      <alignment horizontal="right" vertical="center" wrapText="1"/>
    </xf>
    <xf numFmtId="44" fontId="4" fillId="0" borderId="1" xfId="2" applyFont="1" applyFill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4" fontId="4" fillId="0" borderId="4" xfId="2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center" vertical="center"/>
    </xf>
    <xf numFmtId="44" fontId="3" fillId="0" borderId="3" xfId="2" applyFont="1" applyFill="1" applyBorder="1" applyAlignment="1">
      <alignment horizontal="center" vertical="center" wrapText="1"/>
    </xf>
    <xf numFmtId="44" fontId="3" fillId="0" borderId="12" xfId="2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 wrapText="1"/>
    </xf>
    <xf numFmtId="44" fontId="3" fillId="0" borderId="11" xfId="2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4" fontId="5" fillId="0" borderId="0" xfId="2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4" fontId="5" fillId="0" borderId="0" xfId="2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4" fontId="5" fillId="0" borderId="0" xfId="2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44" fontId="5" fillId="0" borderId="0" xfId="2" applyFont="1" applyFill="1" applyBorder="1" applyAlignment="1">
      <alignment vertical="center"/>
    </xf>
    <xf numFmtId="44" fontId="6" fillId="0" borderId="0" xfId="2" applyFont="1" applyFill="1" applyBorder="1" applyAlignment="1">
      <alignment vertical="center"/>
    </xf>
    <xf numFmtId="44" fontId="2" fillId="0" borderId="1" xfId="2" applyFont="1" applyFill="1" applyBorder="1" applyAlignment="1">
      <alignment vertical="center" wrapText="1"/>
    </xf>
    <xf numFmtId="44" fontId="2" fillId="0" borderId="1" xfId="2" applyFont="1" applyBorder="1" applyAlignment="1">
      <alignment vertical="center"/>
    </xf>
    <xf numFmtId="44" fontId="2" fillId="0" borderId="1" xfId="2" applyFont="1" applyBorder="1" applyAlignment="1">
      <alignment horizontal="right" vertical="center" wrapText="1"/>
    </xf>
    <xf numFmtId="44" fontId="2" fillId="0" borderId="1" xfId="2" applyFont="1" applyBorder="1" applyAlignment="1">
      <alignment horizontal="right" vertical="center"/>
    </xf>
    <xf numFmtId="44" fontId="2" fillId="0" borderId="2" xfId="2" applyFont="1" applyBorder="1" applyAlignment="1">
      <alignment horizontal="right" vertical="center"/>
    </xf>
    <xf numFmtId="44" fontId="2" fillId="0" borderId="1" xfId="2" applyFont="1" applyFill="1" applyBorder="1" applyAlignment="1">
      <alignment horizontal="left" vertical="center" wrapText="1"/>
    </xf>
    <xf numFmtId="44" fontId="2" fillId="0" borderId="1" xfId="2" applyFont="1" applyFill="1" applyBorder="1" applyAlignment="1">
      <alignment horizontal="right" vertical="center"/>
    </xf>
    <xf numFmtId="44" fontId="4" fillId="0" borderId="1" xfId="2" applyFont="1" applyFill="1" applyBorder="1" applyAlignment="1">
      <alignment horizontal="left" vertical="center" wrapText="1"/>
    </xf>
    <xf numFmtId="44" fontId="4" fillId="0" borderId="1" xfId="2" applyFont="1" applyFill="1" applyBorder="1" applyAlignment="1">
      <alignment horizontal="center" vertical="center" wrapText="1"/>
    </xf>
    <xf numFmtId="44" fontId="2" fillId="0" borderId="4" xfId="2" applyFont="1" applyBorder="1" applyAlignment="1">
      <alignment vertical="center"/>
    </xf>
    <xf numFmtId="44" fontId="2" fillId="0" borderId="4" xfId="2" applyFont="1" applyFill="1" applyBorder="1" applyAlignment="1">
      <alignment horizontal="center" vertical="center" wrapText="1"/>
    </xf>
    <xf numFmtId="44" fontId="2" fillId="0" borderId="4" xfId="2" applyFont="1" applyBorder="1" applyAlignment="1">
      <alignment horizontal="right" vertical="center" wrapText="1"/>
    </xf>
    <xf numFmtId="44" fontId="2" fillId="0" borderId="4" xfId="2" applyFont="1" applyFill="1" applyBorder="1" applyAlignment="1">
      <alignment horizontal="right" vertical="center" wrapText="1"/>
    </xf>
    <xf numFmtId="44" fontId="4" fillId="0" borderId="4" xfId="2" applyFont="1" applyFill="1" applyBorder="1" applyAlignment="1">
      <alignment horizontal="righ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4" fontId="2" fillId="0" borderId="4" xfId="2" applyFont="1" applyBorder="1" applyAlignment="1">
      <alignment horizontal="right" vertical="center"/>
    </xf>
    <xf numFmtId="44" fontId="2" fillId="0" borderId="11" xfId="2" applyFont="1" applyBorder="1" applyAlignment="1">
      <alignment horizontal="right" vertical="center"/>
    </xf>
  </cellXfs>
  <cellStyles count="4">
    <cellStyle name="Moeda" xfId="2" builtinId="4"/>
    <cellStyle name="Normal" xfId="0" builtinId="0"/>
    <cellStyle name="Vírgula" xfId="1" builtinId="3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0</xdr:rowOff>
    </xdr:from>
    <xdr:to>
      <xdr:col>1</xdr:col>
      <xdr:colOff>704850</xdr:colOff>
      <xdr:row>2</xdr:row>
      <xdr:rowOff>107577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9"/>
  <sheetViews>
    <sheetView tabSelected="1" zoomScale="85" zoomScaleNormal="85" workbookViewId="0">
      <selection activeCell="E20" sqref="E20"/>
    </sheetView>
  </sheetViews>
  <sheetFormatPr defaultColWidth="9.140625" defaultRowHeight="12.75" x14ac:dyDescent="0.25"/>
  <cols>
    <col min="1" max="1" width="5.5703125" style="3" customWidth="1"/>
    <col min="2" max="2" width="32.140625" style="3" bestFit="1" customWidth="1"/>
    <col min="3" max="3" width="16.85546875" style="4" customWidth="1"/>
    <col min="4" max="4" width="12.5703125" style="4" customWidth="1"/>
    <col min="5" max="5" width="10.42578125" style="4" customWidth="1"/>
    <col min="6" max="6" width="14.85546875" style="4" customWidth="1"/>
    <col min="7" max="7" width="15.28515625" style="9" bestFit="1" customWidth="1"/>
    <col min="8" max="8" width="22.85546875" style="9" bestFit="1" customWidth="1"/>
    <col min="9" max="9" width="20.140625" style="9" bestFit="1" customWidth="1"/>
    <col min="10" max="10" width="22.42578125" style="9" bestFit="1" customWidth="1"/>
    <col min="11" max="11" width="18" style="4" bestFit="1" customWidth="1"/>
    <col min="12" max="12" width="43.140625" style="4" bestFit="1" customWidth="1"/>
    <col min="13" max="13" width="22.85546875" style="9" bestFit="1" customWidth="1"/>
    <col min="14" max="14" width="21.5703125" style="9" bestFit="1" customWidth="1"/>
    <col min="15" max="15" width="22.85546875" style="9" bestFit="1" customWidth="1"/>
    <col min="16" max="16" width="21" style="10" bestFit="1" customWidth="1"/>
    <col min="17" max="17" width="20" style="3" bestFit="1" customWidth="1"/>
    <col min="18" max="18" width="24.28515625" style="3" bestFit="1" customWidth="1"/>
    <col min="19" max="19" width="22.42578125" style="10" bestFit="1" customWidth="1"/>
    <col min="20" max="20" width="21" style="10" bestFit="1" customWidth="1"/>
    <col min="21" max="21" width="22.42578125" style="10" bestFit="1" customWidth="1"/>
    <col min="22" max="22" width="22" style="10" bestFit="1" customWidth="1"/>
    <col min="23" max="16384" width="9.140625" style="3"/>
  </cols>
  <sheetData>
    <row r="1" spans="1:42" s="55" customFormat="1" ht="14.25" x14ac:dyDescent="0.25">
      <c r="G1" s="56"/>
      <c r="H1" s="56"/>
      <c r="I1" s="56"/>
      <c r="J1" s="56"/>
      <c r="M1" s="56"/>
      <c r="N1" s="56"/>
      <c r="O1" s="56"/>
      <c r="P1" s="56"/>
      <c r="S1" s="56"/>
      <c r="T1" s="56"/>
      <c r="U1" s="56"/>
      <c r="V1" s="56"/>
    </row>
    <row r="2" spans="1:42" s="55" customFormat="1" ht="14.25" x14ac:dyDescent="0.25">
      <c r="G2" s="56"/>
      <c r="H2" s="56"/>
      <c r="I2" s="56"/>
      <c r="J2" s="56"/>
      <c r="M2" s="56"/>
      <c r="N2" s="56"/>
      <c r="O2" s="56"/>
      <c r="P2" s="56"/>
      <c r="S2" s="56"/>
      <c r="T2" s="56"/>
      <c r="U2" s="56"/>
      <c r="V2" s="56"/>
    </row>
    <row r="3" spans="1:42" s="55" customFormat="1" ht="14.25" x14ac:dyDescent="0.25">
      <c r="G3" s="56"/>
      <c r="H3" s="56"/>
      <c r="I3" s="56"/>
      <c r="J3" s="56"/>
      <c r="M3" s="56"/>
      <c r="N3" s="56"/>
      <c r="O3" s="56"/>
      <c r="P3" s="56"/>
      <c r="S3" s="56"/>
      <c r="T3" s="56"/>
      <c r="U3" s="56"/>
      <c r="V3" s="56"/>
    </row>
    <row r="4" spans="1:42" s="55" customFormat="1" ht="15" x14ac:dyDescent="0.25">
      <c r="A4" s="57" t="s">
        <v>15</v>
      </c>
      <c r="G4" s="56"/>
      <c r="H4" s="56"/>
      <c r="I4" s="56"/>
      <c r="J4" s="56"/>
      <c r="M4" s="56"/>
      <c r="N4" s="56"/>
      <c r="O4" s="56"/>
      <c r="P4" s="56"/>
      <c r="S4" s="56"/>
      <c r="T4" s="56"/>
      <c r="U4" s="56"/>
      <c r="V4" s="56"/>
    </row>
    <row r="5" spans="1:42" s="55" customFormat="1" ht="14.25" x14ac:dyDescent="0.25">
      <c r="G5" s="56"/>
      <c r="H5" s="56"/>
      <c r="I5" s="56"/>
      <c r="J5" s="56"/>
      <c r="M5" s="56"/>
      <c r="N5" s="56"/>
      <c r="O5" s="56"/>
      <c r="P5" s="56"/>
      <c r="S5" s="56"/>
      <c r="T5" s="56"/>
      <c r="U5" s="56"/>
      <c r="V5" s="56"/>
    </row>
    <row r="6" spans="1:42" s="55" customFormat="1" ht="15" x14ac:dyDescent="0.25">
      <c r="A6" s="57" t="s">
        <v>28</v>
      </c>
      <c r="G6" s="56"/>
      <c r="H6" s="56"/>
      <c r="I6" s="56"/>
      <c r="J6" s="56"/>
      <c r="M6" s="56"/>
      <c r="N6" s="56"/>
      <c r="O6" s="56"/>
      <c r="P6" s="56"/>
      <c r="S6" s="56"/>
      <c r="T6" s="56"/>
      <c r="U6" s="56"/>
      <c r="V6" s="56"/>
    </row>
    <row r="7" spans="1:42" s="55" customFormat="1" ht="15" x14ac:dyDescent="0.25">
      <c r="A7" s="57" t="s">
        <v>16</v>
      </c>
      <c r="G7" s="56"/>
      <c r="H7" s="56"/>
      <c r="I7" s="56"/>
      <c r="J7" s="56"/>
      <c r="L7" s="58"/>
      <c r="M7" s="59"/>
      <c r="N7" s="59"/>
      <c r="O7" s="59"/>
      <c r="P7" s="59"/>
      <c r="Q7" s="58"/>
      <c r="R7" s="58"/>
      <c r="S7" s="59"/>
      <c r="T7" s="59"/>
      <c r="U7" s="59"/>
      <c r="V7" s="59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</row>
    <row r="8" spans="1:42" s="55" customFormat="1" ht="15" x14ac:dyDescent="0.25">
      <c r="A8" s="57" t="s">
        <v>26</v>
      </c>
      <c r="G8" s="59"/>
      <c r="H8" s="59"/>
      <c r="I8" s="59"/>
      <c r="J8" s="59"/>
      <c r="K8" s="58"/>
      <c r="L8" s="58"/>
      <c r="M8" s="59"/>
      <c r="N8" s="59"/>
      <c r="O8" s="59"/>
      <c r="P8" s="59"/>
      <c r="Q8" s="58"/>
      <c r="R8" s="58"/>
      <c r="S8" s="59"/>
      <c r="T8" s="59"/>
      <c r="U8" s="59"/>
      <c r="V8" s="59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</row>
    <row r="9" spans="1:42" s="55" customFormat="1" ht="14.25" x14ac:dyDescent="0.25">
      <c r="C9" s="60"/>
      <c r="D9" s="60"/>
      <c r="E9" s="60"/>
      <c r="F9" s="61"/>
      <c r="G9" s="62"/>
      <c r="H9" s="62"/>
      <c r="I9" s="62"/>
      <c r="J9" s="62"/>
      <c r="K9" s="60"/>
      <c r="L9" s="60"/>
      <c r="M9" s="62"/>
      <c r="N9" s="62"/>
      <c r="O9" s="62"/>
      <c r="P9" s="62"/>
      <c r="Q9" s="60"/>
      <c r="R9" s="60"/>
      <c r="S9" s="62"/>
      <c r="T9" s="62"/>
      <c r="U9" s="62"/>
      <c r="V9" s="62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</row>
    <row r="10" spans="1:42" s="55" customFormat="1" ht="15" x14ac:dyDescent="0.25">
      <c r="A10" s="57" t="s">
        <v>103</v>
      </c>
      <c r="F10" s="63"/>
      <c r="G10" s="64"/>
      <c r="H10" s="64"/>
      <c r="I10" s="64"/>
      <c r="J10" s="56"/>
      <c r="M10" s="56"/>
      <c r="N10" s="56"/>
      <c r="O10" s="56"/>
      <c r="P10" s="56"/>
      <c r="S10" s="56"/>
      <c r="T10" s="56"/>
      <c r="U10" s="56"/>
      <c r="V10" s="56"/>
    </row>
    <row r="11" spans="1:42" s="55" customFormat="1" ht="15" x14ac:dyDescent="0.25">
      <c r="A11" s="57" t="s">
        <v>104</v>
      </c>
      <c r="F11" s="63"/>
      <c r="G11" s="64"/>
      <c r="H11" s="64"/>
      <c r="I11" s="64"/>
      <c r="J11" s="56"/>
      <c r="M11" s="56"/>
      <c r="N11" s="56"/>
      <c r="O11" s="56"/>
      <c r="P11" s="56"/>
      <c r="S11" s="56"/>
      <c r="T11" s="56"/>
      <c r="U11" s="56"/>
      <c r="V11" s="56"/>
    </row>
    <row r="12" spans="1:42" s="55" customFormat="1" ht="14.25" x14ac:dyDescent="0.25">
      <c r="G12" s="56"/>
      <c r="H12" s="56"/>
      <c r="I12" s="56"/>
      <c r="J12" s="56"/>
      <c r="M12" s="56"/>
      <c r="N12" s="56"/>
      <c r="O12" s="56"/>
      <c r="P12" s="56"/>
      <c r="S12" s="56"/>
      <c r="T12" s="56"/>
      <c r="U12" s="56"/>
      <c r="V12" s="56"/>
    </row>
    <row r="13" spans="1:42" s="55" customFormat="1" ht="15.75" thickBot="1" x14ac:dyDescent="0.3">
      <c r="A13" s="57" t="s">
        <v>17</v>
      </c>
      <c r="B13" s="57"/>
      <c r="C13" s="57"/>
      <c r="D13" s="57"/>
      <c r="E13" s="57"/>
      <c r="F13" s="57"/>
      <c r="G13" s="65"/>
      <c r="H13" s="65"/>
      <c r="I13" s="65"/>
      <c r="J13" s="65"/>
      <c r="K13" s="57"/>
      <c r="L13" s="57"/>
      <c r="M13" s="65"/>
      <c r="N13" s="65"/>
      <c r="O13" s="65"/>
      <c r="P13" s="65"/>
      <c r="Q13" s="57"/>
      <c r="R13" s="57"/>
      <c r="S13" s="56"/>
      <c r="T13" s="56"/>
      <c r="U13" s="56"/>
      <c r="V13" s="56"/>
    </row>
    <row r="14" spans="1:42" x14ac:dyDescent="0.25">
      <c r="A14" s="53" t="s">
        <v>0</v>
      </c>
      <c r="B14" s="47" t="s">
        <v>18</v>
      </c>
      <c r="C14" s="47" t="s">
        <v>1</v>
      </c>
      <c r="D14" s="47" t="s">
        <v>2</v>
      </c>
      <c r="E14" s="47" t="s">
        <v>3</v>
      </c>
      <c r="F14" s="47"/>
      <c r="G14" s="47"/>
      <c r="H14" s="47" t="s">
        <v>4</v>
      </c>
      <c r="I14" s="47"/>
      <c r="J14" s="47"/>
      <c r="K14" s="47" t="s">
        <v>5</v>
      </c>
      <c r="L14" s="47" t="s">
        <v>6</v>
      </c>
      <c r="M14" s="51" t="s">
        <v>7</v>
      </c>
      <c r="N14" s="51"/>
      <c r="O14" s="51"/>
      <c r="P14" s="51" t="s">
        <v>8</v>
      </c>
      <c r="Q14" s="47" t="s">
        <v>21</v>
      </c>
      <c r="R14" s="49" t="s">
        <v>9</v>
      </c>
      <c r="S14" s="41" t="s">
        <v>22</v>
      </c>
      <c r="T14" s="41"/>
      <c r="U14" s="41"/>
      <c r="V14" s="42" t="s">
        <v>24</v>
      </c>
    </row>
    <row r="15" spans="1:42" ht="26.25" thickBot="1" x14ac:dyDescent="0.3">
      <c r="A15" s="54"/>
      <c r="B15" s="48"/>
      <c r="C15" s="48"/>
      <c r="D15" s="48"/>
      <c r="E15" s="21" t="s">
        <v>11</v>
      </c>
      <c r="F15" s="21" t="s">
        <v>12</v>
      </c>
      <c r="G15" s="22" t="s">
        <v>10</v>
      </c>
      <c r="H15" s="22" t="s">
        <v>13</v>
      </c>
      <c r="I15" s="15" t="s">
        <v>14</v>
      </c>
      <c r="J15" s="22" t="s">
        <v>10</v>
      </c>
      <c r="K15" s="48"/>
      <c r="L15" s="48"/>
      <c r="M15" s="22" t="s">
        <v>19</v>
      </c>
      <c r="N15" s="22" t="s">
        <v>20</v>
      </c>
      <c r="O15" s="22" t="s">
        <v>25</v>
      </c>
      <c r="P15" s="52"/>
      <c r="Q15" s="48"/>
      <c r="R15" s="50"/>
      <c r="S15" s="22" t="s">
        <v>23</v>
      </c>
      <c r="T15" s="17" t="s">
        <v>20</v>
      </c>
      <c r="U15" s="17" t="s">
        <v>25</v>
      </c>
      <c r="V15" s="43"/>
    </row>
    <row r="16" spans="1:42" ht="25.5" x14ac:dyDescent="0.25">
      <c r="A16" s="39" t="s">
        <v>29</v>
      </c>
      <c r="B16" s="27"/>
      <c r="C16" s="27" t="s">
        <v>41</v>
      </c>
      <c r="D16" s="27" t="s">
        <v>42</v>
      </c>
      <c r="E16" s="28">
        <v>48</v>
      </c>
      <c r="F16" s="28">
        <v>240</v>
      </c>
      <c r="G16" s="28">
        <v>288</v>
      </c>
      <c r="H16" s="29">
        <v>9552249.5999999996</v>
      </c>
      <c r="I16" s="30">
        <v>0</v>
      </c>
      <c r="J16" s="30">
        <v>9552249.5999999996</v>
      </c>
      <c r="K16" s="27" t="s">
        <v>43</v>
      </c>
      <c r="L16" s="23" t="s">
        <v>44</v>
      </c>
      <c r="M16" s="66">
        <v>9552249.5999999996</v>
      </c>
      <c r="N16" s="67">
        <v>0</v>
      </c>
      <c r="O16" s="29">
        <v>9552249.5999999996</v>
      </c>
      <c r="P16" s="30">
        <v>0</v>
      </c>
      <c r="Q16" s="23" t="s">
        <v>45</v>
      </c>
      <c r="R16" s="27" t="s">
        <v>46</v>
      </c>
      <c r="S16" s="68">
        <v>9552249.5899999999</v>
      </c>
      <c r="T16" s="69">
        <v>0</v>
      </c>
      <c r="U16" s="69">
        <v>9552249.5899999999</v>
      </c>
      <c r="V16" s="70">
        <v>9.9999997764825821E-3</v>
      </c>
    </row>
    <row r="17" spans="1:22" x14ac:dyDescent="0.25">
      <c r="A17" s="39" t="s">
        <v>30</v>
      </c>
      <c r="B17" s="27"/>
      <c r="C17" s="27" t="s">
        <v>47</v>
      </c>
      <c r="D17" s="27" t="s">
        <v>48</v>
      </c>
      <c r="E17" s="28">
        <v>48</v>
      </c>
      <c r="F17" s="28">
        <v>240</v>
      </c>
      <c r="G17" s="28">
        <v>288</v>
      </c>
      <c r="H17" s="29">
        <v>9917558.6199999992</v>
      </c>
      <c r="I17" s="30">
        <v>881939.28</v>
      </c>
      <c r="J17" s="30">
        <v>10799497.899999999</v>
      </c>
      <c r="K17" s="27" t="s">
        <v>43</v>
      </c>
      <c r="L17" s="23" t="s">
        <v>49</v>
      </c>
      <c r="M17" s="71">
        <v>9136779.3100000005</v>
      </c>
      <c r="N17" s="67">
        <v>0</v>
      </c>
      <c r="O17" s="29">
        <v>9136779.3100000005</v>
      </c>
      <c r="P17" s="30">
        <v>1662718.589999998</v>
      </c>
      <c r="Q17" s="23" t="s">
        <v>50</v>
      </c>
      <c r="R17" s="27" t="s">
        <v>46</v>
      </c>
      <c r="S17" s="68">
        <v>9059826.2100000009</v>
      </c>
      <c r="T17" s="69">
        <v>0</v>
      </c>
      <c r="U17" s="69">
        <v>9059826.2100000009</v>
      </c>
      <c r="V17" s="69">
        <v>76953.099999999627</v>
      </c>
    </row>
    <row r="18" spans="1:22" ht="25.5" x14ac:dyDescent="0.25">
      <c r="A18" s="39" t="s">
        <v>31</v>
      </c>
      <c r="B18" s="27"/>
      <c r="C18" s="27" t="s">
        <v>51</v>
      </c>
      <c r="D18" s="27" t="s">
        <v>52</v>
      </c>
      <c r="E18" s="28">
        <v>24</v>
      </c>
      <c r="F18" s="28">
        <v>72</v>
      </c>
      <c r="G18" s="28">
        <v>96</v>
      </c>
      <c r="H18" s="29">
        <v>14022000</v>
      </c>
      <c r="I18" s="30">
        <v>0</v>
      </c>
      <c r="J18" s="30">
        <v>14022000</v>
      </c>
      <c r="K18" s="27" t="s">
        <v>53</v>
      </c>
      <c r="L18" s="23" t="s">
        <v>54</v>
      </c>
      <c r="M18" s="71">
        <v>14022000</v>
      </c>
      <c r="N18" s="67">
        <v>0</v>
      </c>
      <c r="O18" s="29">
        <v>14022000</v>
      </c>
      <c r="P18" s="30">
        <v>0</v>
      </c>
      <c r="Q18" s="23" t="s">
        <v>55</v>
      </c>
      <c r="R18" s="27" t="s">
        <v>56</v>
      </c>
      <c r="S18" s="68">
        <v>14021091.59</v>
      </c>
      <c r="T18" s="69">
        <v>0</v>
      </c>
      <c r="U18" s="69">
        <v>14021091.59</v>
      </c>
      <c r="V18" s="72">
        <v>908.41000000014901</v>
      </c>
    </row>
    <row r="19" spans="1:22" ht="25.5" x14ac:dyDescent="0.25">
      <c r="A19" s="39" t="s">
        <v>32</v>
      </c>
      <c r="B19" s="27"/>
      <c r="C19" s="27" t="s">
        <v>57</v>
      </c>
      <c r="D19" s="27" t="s">
        <v>58</v>
      </c>
      <c r="E19" s="28">
        <v>48</v>
      </c>
      <c r="F19" s="28">
        <v>240</v>
      </c>
      <c r="G19" s="28">
        <v>288</v>
      </c>
      <c r="H19" s="29">
        <v>51083330.060000002</v>
      </c>
      <c r="I19" s="30">
        <v>397179.42</v>
      </c>
      <c r="J19" s="30">
        <v>51480509.480000004</v>
      </c>
      <c r="K19" s="27" t="s">
        <v>43</v>
      </c>
      <c r="L19" s="23" t="s">
        <v>59</v>
      </c>
      <c r="M19" s="71">
        <v>47745214.840000004</v>
      </c>
      <c r="N19" s="67">
        <v>380408.13</v>
      </c>
      <c r="O19" s="29">
        <v>48125622.970000006</v>
      </c>
      <c r="P19" s="29">
        <v>3354886.5099999979</v>
      </c>
      <c r="Q19" s="23" t="s">
        <v>45</v>
      </c>
      <c r="R19" s="27" t="s">
        <v>46</v>
      </c>
      <c r="S19" s="68">
        <v>47702518.32</v>
      </c>
      <c r="T19" s="69">
        <v>380408.13</v>
      </c>
      <c r="U19" s="69">
        <v>48082926.450000003</v>
      </c>
      <c r="V19" s="69">
        <v>42696.520000003278</v>
      </c>
    </row>
    <row r="20" spans="1:22" ht="38.25" x14ac:dyDescent="0.25">
      <c r="A20" s="39" t="s">
        <v>33</v>
      </c>
      <c r="B20" s="27"/>
      <c r="C20" s="27" t="s">
        <v>60</v>
      </c>
      <c r="D20" s="27" t="s">
        <v>61</v>
      </c>
      <c r="E20" s="28">
        <v>20</v>
      </c>
      <c r="F20" s="28">
        <v>240</v>
      </c>
      <c r="G20" s="28">
        <v>260</v>
      </c>
      <c r="H20" s="29">
        <v>30528307.390000001</v>
      </c>
      <c r="I20" s="30">
        <v>1566419.34</v>
      </c>
      <c r="J20" s="30">
        <v>32094726.73</v>
      </c>
      <c r="K20" s="27" t="s">
        <v>43</v>
      </c>
      <c r="L20" s="23" t="s">
        <v>62</v>
      </c>
      <c r="M20" s="71">
        <v>10464114.49</v>
      </c>
      <c r="N20" s="67">
        <v>51018.97</v>
      </c>
      <c r="O20" s="29">
        <v>10515133.460000001</v>
      </c>
      <c r="P20" s="29">
        <v>21579593.27</v>
      </c>
      <c r="Q20" s="23" t="s">
        <v>45</v>
      </c>
      <c r="R20" s="31" t="s">
        <v>46</v>
      </c>
      <c r="S20" s="68">
        <v>10464114.49</v>
      </c>
      <c r="T20" s="69">
        <v>51018.559999999998</v>
      </c>
      <c r="U20" s="69">
        <v>10515133.050000001</v>
      </c>
      <c r="V20" s="69">
        <v>0.41000000014901161</v>
      </c>
    </row>
    <row r="21" spans="1:22" ht="38.25" x14ac:dyDescent="0.25">
      <c r="A21" s="39" t="s">
        <v>34</v>
      </c>
      <c r="B21" s="27"/>
      <c r="C21" s="28" t="s">
        <v>63</v>
      </c>
      <c r="D21" s="27" t="s">
        <v>64</v>
      </c>
      <c r="E21" s="28">
        <v>24</v>
      </c>
      <c r="F21" s="28">
        <v>120</v>
      </c>
      <c r="G21" s="28">
        <v>144</v>
      </c>
      <c r="H21" s="29">
        <v>38899422.310000002</v>
      </c>
      <c r="I21" s="30">
        <v>0</v>
      </c>
      <c r="J21" s="30">
        <v>38899422.310000002</v>
      </c>
      <c r="K21" s="27" t="s">
        <v>43</v>
      </c>
      <c r="L21" s="24" t="s">
        <v>65</v>
      </c>
      <c r="M21" s="73">
        <v>38899422.310000002</v>
      </c>
      <c r="N21" s="67">
        <v>0</v>
      </c>
      <c r="O21" s="74">
        <v>38899422.310000002</v>
      </c>
      <c r="P21" s="34">
        <v>0</v>
      </c>
      <c r="Q21" s="24" t="s">
        <v>66</v>
      </c>
      <c r="R21" s="31" t="s">
        <v>67</v>
      </c>
      <c r="S21" s="68">
        <v>38899422.310000002</v>
      </c>
      <c r="T21" s="69">
        <v>0</v>
      </c>
      <c r="U21" s="69">
        <v>38899422.310000002</v>
      </c>
      <c r="V21" s="69">
        <v>0</v>
      </c>
    </row>
    <row r="22" spans="1:22" ht="38.25" x14ac:dyDescent="0.25">
      <c r="A22" s="39" t="s">
        <v>35</v>
      </c>
      <c r="B22" s="27"/>
      <c r="C22" s="28" t="s">
        <v>68</v>
      </c>
      <c r="D22" s="27" t="s">
        <v>69</v>
      </c>
      <c r="E22" s="28">
        <v>12</v>
      </c>
      <c r="F22" s="28">
        <v>84</v>
      </c>
      <c r="G22" s="28">
        <v>96</v>
      </c>
      <c r="H22" s="29">
        <v>14500000</v>
      </c>
      <c r="I22" s="30">
        <v>0</v>
      </c>
      <c r="J22" s="30">
        <v>14500000</v>
      </c>
      <c r="K22" s="27" t="s">
        <v>70</v>
      </c>
      <c r="L22" s="24" t="s">
        <v>71</v>
      </c>
      <c r="M22" s="73">
        <v>14500000</v>
      </c>
      <c r="N22" s="67">
        <v>0</v>
      </c>
      <c r="O22" s="74">
        <v>14500000</v>
      </c>
      <c r="P22" s="34">
        <v>0</v>
      </c>
      <c r="Q22" s="24" t="s">
        <v>72</v>
      </c>
      <c r="R22" s="27" t="s">
        <v>46</v>
      </c>
      <c r="S22" s="68">
        <v>14500000</v>
      </c>
      <c r="T22" s="69">
        <v>0</v>
      </c>
      <c r="U22" s="69">
        <v>14500000</v>
      </c>
      <c r="V22" s="69">
        <v>0</v>
      </c>
    </row>
    <row r="23" spans="1:22" ht="63.75" x14ac:dyDescent="0.25">
      <c r="A23" s="40" t="s">
        <v>36</v>
      </c>
      <c r="B23" s="31"/>
      <c r="C23" s="28" t="s">
        <v>73</v>
      </c>
      <c r="D23" s="31" t="s">
        <v>74</v>
      </c>
      <c r="E23" s="32">
        <v>12</v>
      </c>
      <c r="F23" s="32">
        <v>108</v>
      </c>
      <c r="G23" s="32">
        <v>120</v>
      </c>
      <c r="H23" s="33">
        <v>48000000</v>
      </c>
      <c r="I23" s="34">
        <v>0</v>
      </c>
      <c r="J23" s="34">
        <v>48000000</v>
      </c>
      <c r="K23" s="31" t="s">
        <v>43</v>
      </c>
      <c r="L23" s="24" t="s">
        <v>75</v>
      </c>
      <c r="M23" s="71">
        <v>48000000</v>
      </c>
      <c r="N23" s="67">
        <v>0</v>
      </c>
      <c r="O23" s="74">
        <v>48000000</v>
      </c>
      <c r="P23" s="34">
        <v>0</v>
      </c>
      <c r="Q23" s="23" t="s">
        <v>76</v>
      </c>
      <c r="R23" s="27" t="s">
        <v>77</v>
      </c>
      <c r="S23" s="68">
        <v>48000000</v>
      </c>
      <c r="T23" s="69">
        <v>0</v>
      </c>
      <c r="U23" s="69">
        <v>48000000</v>
      </c>
      <c r="V23" s="69">
        <v>0</v>
      </c>
    </row>
    <row r="24" spans="1:22" ht="76.5" x14ac:dyDescent="0.25">
      <c r="A24" s="40" t="s">
        <v>37</v>
      </c>
      <c r="B24" s="35" t="s">
        <v>78</v>
      </c>
      <c r="C24" s="28" t="s">
        <v>79</v>
      </c>
      <c r="D24" s="35" t="s">
        <v>80</v>
      </c>
      <c r="E24" s="36"/>
      <c r="F24" s="36"/>
      <c r="G24" s="36"/>
      <c r="H24" s="37">
        <v>25156003.719999999</v>
      </c>
      <c r="I24" s="34">
        <v>0</v>
      </c>
      <c r="J24" s="34">
        <v>25156003.719999999</v>
      </c>
      <c r="K24" s="31" t="s">
        <v>43</v>
      </c>
      <c r="L24" s="26" t="s">
        <v>100</v>
      </c>
      <c r="M24" s="75">
        <v>25156003.719999999</v>
      </c>
      <c r="N24" s="67">
        <v>0</v>
      </c>
      <c r="O24" s="76">
        <v>25156003.719999999</v>
      </c>
      <c r="P24" s="34">
        <v>0</v>
      </c>
      <c r="Q24" s="23" t="s">
        <v>76</v>
      </c>
      <c r="R24" s="27" t="s">
        <v>77</v>
      </c>
      <c r="S24" s="77">
        <v>25156003.719999999</v>
      </c>
      <c r="T24" s="69">
        <v>0</v>
      </c>
      <c r="U24" s="69">
        <v>25156003.719999999</v>
      </c>
      <c r="V24" s="69">
        <v>0</v>
      </c>
    </row>
    <row r="25" spans="1:22" ht="114.75" x14ac:dyDescent="0.25">
      <c r="A25" s="40" t="s">
        <v>38</v>
      </c>
      <c r="B25" s="35" t="s">
        <v>81</v>
      </c>
      <c r="C25" s="28" t="s">
        <v>79</v>
      </c>
      <c r="D25" s="35" t="s">
        <v>82</v>
      </c>
      <c r="E25" s="36"/>
      <c r="F25" s="36"/>
      <c r="G25" s="36"/>
      <c r="H25" s="37">
        <v>23335822.48</v>
      </c>
      <c r="I25" s="34">
        <v>0</v>
      </c>
      <c r="J25" s="34">
        <v>23335822.48</v>
      </c>
      <c r="K25" s="31" t="s">
        <v>43</v>
      </c>
      <c r="L25" s="26" t="s">
        <v>101</v>
      </c>
      <c r="M25" s="75">
        <v>23335822.48</v>
      </c>
      <c r="N25" s="67">
        <v>0</v>
      </c>
      <c r="O25" s="78">
        <v>23335822.48</v>
      </c>
      <c r="P25" s="34">
        <v>0</v>
      </c>
      <c r="Q25" s="23" t="s">
        <v>76</v>
      </c>
      <c r="R25" s="27" t="s">
        <v>83</v>
      </c>
      <c r="S25" s="77">
        <v>23335822.48</v>
      </c>
      <c r="T25" s="69">
        <v>0</v>
      </c>
      <c r="U25" s="69">
        <v>23335822.48</v>
      </c>
      <c r="V25" s="69">
        <v>0</v>
      </c>
    </row>
    <row r="26" spans="1:22" ht="102" x14ac:dyDescent="0.25">
      <c r="A26" s="40" t="s">
        <v>39</v>
      </c>
      <c r="B26" s="35" t="s">
        <v>84</v>
      </c>
      <c r="C26" s="28" t="s">
        <v>85</v>
      </c>
      <c r="D26" s="35" t="s">
        <v>86</v>
      </c>
      <c r="E26" s="36"/>
      <c r="F26" s="36"/>
      <c r="G26" s="36"/>
      <c r="H26" s="37">
        <v>21773038.41</v>
      </c>
      <c r="I26" s="34">
        <v>0</v>
      </c>
      <c r="J26" s="34">
        <v>21773038.41</v>
      </c>
      <c r="K26" s="31" t="s">
        <v>43</v>
      </c>
      <c r="L26" s="26" t="s">
        <v>87</v>
      </c>
      <c r="M26" s="75">
        <v>8743491.5500000007</v>
      </c>
      <c r="N26" s="67">
        <v>0</v>
      </c>
      <c r="O26" s="78">
        <v>8743491.5500000007</v>
      </c>
      <c r="P26" s="34">
        <v>13029546.859999999</v>
      </c>
      <c r="Q26" s="25" t="s">
        <v>88</v>
      </c>
      <c r="R26" s="27" t="s">
        <v>83</v>
      </c>
      <c r="S26" s="77">
        <v>4612253.2300000004</v>
      </c>
      <c r="T26" s="77">
        <v>0</v>
      </c>
      <c r="U26" s="69">
        <v>4612253.2300000004</v>
      </c>
      <c r="V26" s="69">
        <v>4131238.3200000003</v>
      </c>
    </row>
    <row r="27" spans="1:22" ht="165.75" x14ac:dyDescent="0.25">
      <c r="A27" s="40" t="s">
        <v>40</v>
      </c>
      <c r="B27" s="35" t="s">
        <v>89</v>
      </c>
      <c r="C27" s="28" t="s">
        <v>90</v>
      </c>
      <c r="D27" s="35" t="s">
        <v>91</v>
      </c>
      <c r="E27" s="36"/>
      <c r="F27" s="36"/>
      <c r="G27" s="36"/>
      <c r="H27" s="37">
        <v>0</v>
      </c>
      <c r="I27" s="34">
        <v>0</v>
      </c>
      <c r="J27" s="34">
        <v>0</v>
      </c>
      <c r="K27" s="31" t="s">
        <v>43</v>
      </c>
      <c r="L27" s="26" t="s">
        <v>102</v>
      </c>
      <c r="M27" s="75">
        <v>0</v>
      </c>
      <c r="N27" s="67">
        <v>0</v>
      </c>
      <c r="O27" s="78">
        <v>0</v>
      </c>
      <c r="P27" s="34">
        <v>0</v>
      </c>
      <c r="Q27" s="23" t="s">
        <v>76</v>
      </c>
      <c r="R27" s="27" t="s">
        <v>83</v>
      </c>
      <c r="S27" s="77">
        <v>0</v>
      </c>
      <c r="T27" s="69">
        <v>0</v>
      </c>
      <c r="U27" s="69">
        <v>0</v>
      </c>
      <c r="V27" s="69">
        <v>0</v>
      </c>
    </row>
    <row r="28" spans="1:22" ht="51.75" thickBot="1" x14ac:dyDescent="0.3">
      <c r="A28" s="40" t="s">
        <v>92</v>
      </c>
      <c r="B28" s="35"/>
      <c r="C28" s="38" t="s">
        <v>93</v>
      </c>
      <c r="D28" s="35" t="s">
        <v>94</v>
      </c>
      <c r="E28" s="36">
        <v>12</v>
      </c>
      <c r="F28" s="36">
        <v>108</v>
      </c>
      <c r="G28" s="36"/>
      <c r="H28" s="37">
        <v>140000000</v>
      </c>
      <c r="I28" s="34">
        <v>0</v>
      </c>
      <c r="J28" s="34">
        <v>140000000</v>
      </c>
      <c r="K28" s="35" t="s">
        <v>70</v>
      </c>
      <c r="L28" s="26" t="s">
        <v>95</v>
      </c>
      <c r="M28" s="75">
        <v>0</v>
      </c>
      <c r="N28" s="75">
        <v>140000000</v>
      </c>
      <c r="O28" s="78">
        <v>140000000</v>
      </c>
      <c r="P28" s="79">
        <v>0</v>
      </c>
      <c r="Q28" s="25" t="s">
        <v>96</v>
      </c>
      <c r="R28" s="80" t="s">
        <v>46</v>
      </c>
      <c r="S28" s="77">
        <v>0</v>
      </c>
      <c r="T28" s="77">
        <v>21830444.149999999</v>
      </c>
      <c r="U28" s="81">
        <v>21830444.149999999</v>
      </c>
      <c r="V28" s="82">
        <v>118169555.84999999</v>
      </c>
    </row>
    <row r="29" spans="1:22" ht="15.75" customHeight="1" thickBot="1" x14ac:dyDescent="0.3">
      <c r="A29" s="44" t="s">
        <v>27</v>
      </c>
      <c r="B29" s="45"/>
      <c r="C29" s="45"/>
      <c r="D29" s="45"/>
      <c r="E29" s="45"/>
      <c r="F29" s="46"/>
      <c r="G29" s="12"/>
      <c r="H29" s="12">
        <f>SUM(H16:H28)</f>
        <v>426767732.59000003</v>
      </c>
      <c r="I29" s="12">
        <f>SUM(I16:I28)</f>
        <v>2845538.04</v>
      </c>
      <c r="J29" s="12">
        <f>SUM(J16:J28)</f>
        <v>429613270.63</v>
      </c>
      <c r="K29" s="1"/>
      <c r="L29" s="1"/>
      <c r="M29" s="12">
        <f>SUM(M16:M28)</f>
        <v>249555098.30000001</v>
      </c>
      <c r="N29" s="12">
        <f>SUM(N16:N28)</f>
        <v>140431427.09999999</v>
      </c>
      <c r="O29" s="12">
        <f>SUM(O16:O28)</f>
        <v>389986525.39999998</v>
      </c>
      <c r="P29" s="12">
        <f>SUM(P16:P28)</f>
        <v>39626745.229999997</v>
      </c>
      <c r="Q29" s="1"/>
      <c r="R29" s="1"/>
      <c r="S29" s="18">
        <f>SUM(S16:S28)</f>
        <v>245303301.93999997</v>
      </c>
      <c r="T29" s="18">
        <f>SUM(T16:T28)</f>
        <v>22261870.84</v>
      </c>
      <c r="U29" s="18">
        <f>SUM(U16:U28)</f>
        <v>267565172.77999997</v>
      </c>
      <c r="V29" s="18">
        <f>SUM(V16:V28)</f>
        <v>122421352.62</v>
      </c>
    </row>
    <row r="30" spans="1:22" x14ac:dyDescent="0.25">
      <c r="A30" s="2"/>
      <c r="B30" s="2"/>
      <c r="C30" s="2"/>
      <c r="D30" s="2"/>
      <c r="E30" s="2"/>
      <c r="F30" s="2"/>
      <c r="G30" s="13"/>
      <c r="H30" s="14"/>
      <c r="I30" s="14"/>
      <c r="J30" s="14"/>
      <c r="K30" s="2"/>
      <c r="L30" s="2"/>
      <c r="M30" s="14"/>
      <c r="N30" s="14"/>
      <c r="O30" s="14"/>
      <c r="P30" s="16"/>
      <c r="Q30" s="2"/>
      <c r="R30" s="2"/>
      <c r="S30" s="19"/>
      <c r="T30" s="19"/>
      <c r="U30" s="19"/>
      <c r="V30" s="20"/>
    </row>
    <row r="31" spans="1:22" x14ac:dyDescent="0.25">
      <c r="A31" s="5" t="s">
        <v>97</v>
      </c>
      <c r="C31" s="3"/>
      <c r="D31" s="3"/>
      <c r="E31" s="3"/>
      <c r="F31" s="3"/>
      <c r="G31" s="10"/>
      <c r="H31" s="10"/>
      <c r="I31" s="10"/>
      <c r="J31" s="10"/>
      <c r="K31" s="3"/>
      <c r="L31" s="3"/>
      <c r="M31" s="10"/>
      <c r="N31" s="10"/>
      <c r="O31" s="10"/>
    </row>
    <row r="32" spans="1:22" x14ac:dyDescent="0.25">
      <c r="A32" s="5" t="s">
        <v>98</v>
      </c>
      <c r="C32" s="3"/>
      <c r="D32" s="3"/>
      <c r="E32" s="3"/>
      <c r="F32" s="3"/>
      <c r="G32" s="10"/>
      <c r="H32" s="10"/>
      <c r="I32" s="10"/>
    </row>
    <row r="33" spans="1:11" x14ac:dyDescent="0.25">
      <c r="A33" s="8" t="s">
        <v>99</v>
      </c>
      <c r="B33" s="6"/>
      <c r="C33" s="6"/>
      <c r="D33" s="6"/>
      <c r="E33" s="6"/>
      <c r="F33" s="6"/>
      <c r="G33" s="11"/>
      <c r="H33" s="11"/>
      <c r="I33" s="11"/>
    </row>
    <row r="34" spans="1:11" x14ac:dyDescent="0.25">
      <c r="A34" s="6"/>
      <c r="B34" s="6"/>
      <c r="C34" s="6"/>
      <c r="D34" s="6"/>
      <c r="E34" s="6"/>
      <c r="F34" s="6"/>
      <c r="G34" s="11"/>
      <c r="H34" s="11"/>
      <c r="I34" s="11"/>
    </row>
    <row r="35" spans="1:11" x14ac:dyDescent="0.25">
      <c r="A35" s="6"/>
      <c r="B35" s="6"/>
      <c r="C35" s="6"/>
      <c r="D35" s="6"/>
      <c r="E35" s="6"/>
      <c r="F35" s="6"/>
      <c r="G35" s="11"/>
      <c r="H35" s="11"/>
      <c r="I35" s="11"/>
    </row>
    <row r="36" spans="1:11" x14ac:dyDescent="0.25">
      <c r="C36" s="3"/>
      <c r="D36" s="3"/>
      <c r="E36" s="3"/>
      <c r="F36" s="3"/>
      <c r="G36" s="10"/>
      <c r="H36" s="10"/>
      <c r="I36" s="10"/>
    </row>
    <row r="37" spans="1:11" x14ac:dyDescent="0.25">
      <c r="C37" s="3"/>
      <c r="D37" s="3"/>
      <c r="E37" s="3"/>
      <c r="F37" s="3"/>
      <c r="G37" s="10"/>
      <c r="H37" s="10"/>
      <c r="I37" s="10"/>
    </row>
    <row r="38" spans="1:11" x14ac:dyDescent="0.25">
      <c r="B38" s="4"/>
    </row>
    <row r="39" spans="1:11" x14ac:dyDescent="0.25">
      <c r="B39" s="4"/>
    </row>
    <row r="40" spans="1:11" x14ac:dyDescent="0.25">
      <c r="B40" s="4"/>
    </row>
    <row r="41" spans="1:11" x14ac:dyDescent="0.25">
      <c r="A41" s="7"/>
      <c r="B41" s="4"/>
    </row>
    <row r="42" spans="1:11" x14ac:dyDescent="0.25">
      <c r="B42" s="4"/>
    </row>
    <row r="43" spans="1:11" x14ac:dyDescent="0.25">
      <c r="A43" s="7"/>
      <c r="B43" s="4"/>
      <c r="H43" s="10"/>
      <c r="I43" s="10"/>
    </row>
    <row r="44" spans="1:11" x14ac:dyDescent="0.25">
      <c r="B44" s="7"/>
      <c r="C44" s="3"/>
      <c r="D44" s="3"/>
      <c r="E44" s="3"/>
      <c r="F44" s="3"/>
      <c r="G44" s="10"/>
      <c r="H44" s="10"/>
      <c r="I44" s="10"/>
    </row>
    <row r="45" spans="1:11" x14ac:dyDescent="0.25">
      <c r="B45" s="7"/>
      <c r="C45" s="3"/>
      <c r="D45" s="3"/>
      <c r="E45" s="3"/>
      <c r="F45" s="3"/>
      <c r="G45" s="10"/>
      <c r="H45" s="10"/>
      <c r="I45" s="10"/>
      <c r="J45" s="10"/>
      <c r="K45" s="3"/>
    </row>
    <row r="46" spans="1:11" x14ac:dyDescent="0.25">
      <c r="B46" s="7"/>
      <c r="C46" s="3"/>
      <c r="D46" s="3"/>
      <c r="E46" s="3"/>
      <c r="F46" s="3"/>
      <c r="G46" s="10"/>
      <c r="H46" s="10"/>
      <c r="I46" s="10"/>
      <c r="J46" s="10"/>
      <c r="K46" s="3"/>
    </row>
    <row r="47" spans="1:11" x14ac:dyDescent="0.25">
      <c r="B47" s="7"/>
    </row>
    <row r="50" spans="2:11" x14ac:dyDescent="0.25">
      <c r="B50" s="7"/>
      <c r="C50" s="3"/>
      <c r="D50" s="3"/>
      <c r="E50" s="3"/>
      <c r="F50" s="3"/>
      <c r="G50" s="10"/>
      <c r="H50" s="10"/>
      <c r="I50" s="10"/>
    </row>
    <row r="53" spans="2:11" x14ac:dyDescent="0.25">
      <c r="B53" s="7"/>
      <c r="C53" s="3"/>
      <c r="D53" s="3"/>
      <c r="E53" s="3"/>
      <c r="F53" s="3"/>
      <c r="G53" s="10"/>
      <c r="H53" s="10"/>
      <c r="I53" s="10"/>
    </row>
    <row r="54" spans="2:11" x14ac:dyDescent="0.25">
      <c r="B54" s="7"/>
      <c r="C54" s="3"/>
      <c r="D54" s="3"/>
      <c r="E54" s="3"/>
      <c r="F54" s="3"/>
      <c r="G54" s="10"/>
      <c r="H54" s="10"/>
      <c r="I54" s="10"/>
      <c r="J54" s="10"/>
      <c r="K54" s="3"/>
    </row>
    <row r="55" spans="2:11" x14ac:dyDescent="0.25">
      <c r="B55" s="7"/>
      <c r="C55" s="3"/>
      <c r="D55" s="3"/>
      <c r="E55" s="3"/>
      <c r="F55" s="3"/>
      <c r="G55" s="10"/>
      <c r="H55" s="10"/>
      <c r="I55" s="10"/>
    </row>
    <row r="56" spans="2:11" x14ac:dyDescent="0.25">
      <c r="B56" s="7"/>
      <c r="C56" s="3"/>
      <c r="D56" s="3"/>
      <c r="E56" s="3"/>
      <c r="F56" s="3"/>
      <c r="G56" s="10"/>
      <c r="H56" s="10"/>
      <c r="I56" s="10"/>
    </row>
    <row r="59" spans="2:11" x14ac:dyDescent="0.25">
      <c r="B59" s="7"/>
      <c r="C59" s="3"/>
      <c r="D59" s="3"/>
      <c r="E59" s="3"/>
      <c r="F59" s="3"/>
      <c r="G59" s="10"/>
      <c r="H59" s="10"/>
      <c r="I59" s="10"/>
    </row>
    <row r="60" spans="2:11" x14ac:dyDescent="0.25">
      <c r="B60" s="7"/>
      <c r="C60" s="3"/>
      <c r="D60" s="3"/>
      <c r="E60" s="3"/>
      <c r="F60" s="3"/>
      <c r="G60" s="10"/>
      <c r="H60" s="10"/>
      <c r="I60" s="10"/>
    </row>
    <row r="61" spans="2:11" x14ac:dyDescent="0.25">
      <c r="B61" s="7"/>
    </row>
    <row r="62" spans="2:11" x14ac:dyDescent="0.25">
      <c r="B62" s="7"/>
    </row>
    <row r="63" spans="2:11" x14ac:dyDescent="0.25">
      <c r="B63" s="7"/>
    </row>
    <row r="65" spans="2:2" x14ac:dyDescent="0.25">
      <c r="B65" s="7"/>
    </row>
    <row r="67" spans="2:2" x14ac:dyDescent="0.25">
      <c r="B67" s="7"/>
    </row>
    <row r="68" spans="2:2" x14ac:dyDescent="0.25">
      <c r="B68" s="7"/>
    </row>
    <row r="69" spans="2:2" x14ac:dyDescent="0.25">
      <c r="B69" s="7"/>
    </row>
  </sheetData>
  <mergeCells count="15">
    <mergeCell ref="S14:U14"/>
    <mergeCell ref="V14:V15"/>
    <mergeCell ref="A29:F29"/>
    <mergeCell ref="Q14:Q15"/>
    <mergeCell ref="R14:R15"/>
    <mergeCell ref="L14:L15"/>
    <mergeCell ref="M14:O14"/>
    <mergeCell ref="P14:P15"/>
    <mergeCell ref="C14:C15"/>
    <mergeCell ref="D14:D15"/>
    <mergeCell ref="E14:G14"/>
    <mergeCell ref="H14:J14"/>
    <mergeCell ref="K14:K15"/>
    <mergeCell ref="B14:B15"/>
    <mergeCell ref="A14:A15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SEFIN OP. CRÉDITO 08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2013-10-11T22:16:56Z</dcterms:created>
  <dcterms:modified xsi:type="dcterms:W3CDTF">2024-10-11T16:45:37Z</dcterms:modified>
</cp:coreProperties>
</file>