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tabRatio="766"/>
  </bookViews>
  <sheets>
    <sheet name="SMCC LICITAÇÕES NOV 2021" sheetId="13" r:id="rId1"/>
  </sheets>
  <definedNames>
    <definedName name="_xlnm._FilterDatabase" localSheetId="0" hidden="1">'SMCC LICITAÇÕES NOV 2021'!$A$17:$BE$77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77" i="13" l="1"/>
  <c r="BA77" i="13"/>
  <c r="AI77" i="13"/>
  <c r="AH77" i="13"/>
  <c r="AG77" i="13"/>
  <c r="AF77" i="13"/>
  <c r="AE77" i="13"/>
  <c r="AD77" i="13"/>
  <c r="AC77" i="13"/>
  <c r="L77" i="13"/>
  <c r="AI27" i="13" l="1"/>
  <c r="AI28" i="13" s="1"/>
  <c r="AE20" i="13" l="1"/>
  <c r="AE21" i="13" s="1"/>
  <c r="AE22" i="13" s="1"/>
  <c r="AE25" i="13" s="1"/>
  <c r="AE27" i="13" s="1"/>
</calcChain>
</file>

<file path=xl/sharedStrings.xml><?xml version="1.0" encoding="utf-8"?>
<sst xmlns="http://schemas.openxmlformats.org/spreadsheetml/2006/main" count="519" uniqueCount="342">
  <si>
    <t>PODER EXECUTIVO MUNICIPAL</t>
  </si>
  <si>
    <t>RESOLUÇÃO Nº 87, DE 28 DE NOVEMBRO DE 2013 - TRIBUNAL DE CONTAS DO ESTADO DO ACRE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</si>
  <si>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</si>
  <si>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</si>
  <si>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</si>
  <si>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</si>
  <si>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</si>
  <si>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</si>
  <si>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Especificações do Contrato</t>
  </si>
  <si>
    <t>Especificações de Termo Aditivo</t>
  </si>
  <si>
    <t xml:space="preserve">Execução Financeira </t>
  </si>
  <si>
    <t>Nº da Ata</t>
  </si>
  <si>
    <t>Nº do DOE de publicação da Ata</t>
  </si>
  <si>
    <t>Órgão Gerenciador</t>
  </si>
  <si>
    <t>Nº do DOE de publicação do extrato da Ata Termo de Adesão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</si>
  <si>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</si>
  <si>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</si>
  <si>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</si>
  <si>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</si>
  <si>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</si>
  <si>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</si>
  <si>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</si>
  <si>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</si>
  <si>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</si>
  <si>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Paralisações</t>
  </si>
  <si>
    <t>Nº Processo Administrativo</t>
  </si>
  <si>
    <t>Nº da Licitação</t>
  </si>
  <si>
    <t xml:space="preserve">Modalidade </t>
  </si>
  <si>
    <t>Objeto</t>
  </si>
  <si>
    <t>Nº DOE da publicação do Edital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</si>
  <si>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</si>
  <si>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</si>
  <si>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</si>
  <si>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</si>
  <si>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</si>
  <si>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</si>
  <si>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</si>
  <si>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</si>
  <si>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</si>
  <si>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</si>
  <si>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</si>
  <si>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</si>
  <si>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>Nº do Termo Aditivo</t>
  </si>
  <si>
    <t>Motivo da alteração</t>
  </si>
  <si>
    <t>% de acréscimo</t>
  </si>
  <si>
    <t>% de supressão</t>
  </si>
  <si>
    <t>Valor do acréscimo</t>
  </si>
  <si>
    <t>Valor da supressão</t>
  </si>
  <si>
    <t>Valor do Contrato após alteração</t>
  </si>
  <si>
    <t xml:space="preserve">Total Acumulado </t>
  </si>
  <si>
    <t>Início</t>
  </si>
  <si>
    <t>Término</t>
  </si>
  <si>
    <t>%</t>
  </si>
  <si>
    <t>Nº</t>
  </si>
  <si>
    <t>Data ciência</t>
  </si>
  <si>
    <t>Reinício</t>
  </si>
  <si>
    <t>Motivo</t>
  </si>
  <si>
    <t>(a)</t>
  </si>
  <si>
    <t>(b)</t>
  </si>
  <si>
    <t>(c 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</si>
  <si>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</si>
  <si>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</si>
  <si>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</si>
  <si>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</si>
  <si>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</si>
  <si>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</si>
  <si>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</si>
  <si>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</si>
  <si>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</si>
  <si>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</si>
  <si>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</si>
  <si>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</si>
  <si>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</si>
  <si>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</si>
  <si>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</si>
  <si>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</si>
  <si>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</si>
  <si>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</si>
  <si>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</si>
  <si>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</si>
  <si>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</t>
  </si>
  <si>
    <t>(z)</t>
  </si>
  <si>
    <t>(aa)</t>
  </si>
  <si>
    <t>(ab)</t>
  </si>
  <si>
    <t>(ac)</t>
  </si>
  <si>
    <t xml:space="preserve">(ad) </t>
  </si>
  <si>
    <t>(ae) = (k) - (ad) + (ac)</t>
  </si>
  <si>
    <t>(ag)</t>
  </si>
  <si>
    <t xml:space="preserve">(ah) = (af) + (ag) 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</si>
  <si>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</si>
  <si>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</si>
  <si>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</si>
  <si>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</si>
  <si>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</si>
  <si>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</si>
  <si>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</si>
  <si>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</si>
  <si>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</si>
  <si>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</si>
  <si>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</si>
  <si>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</si>
  <si>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</si>
  <si>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</si>
  <si>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</si>
  <si>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</si>
  <si>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</si>
  <si>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</si>
  <si>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</si>
  <si>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</si>
  <si>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</si>
  <si>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</si>
  <si>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01 - Recurso Próprio</t>
  </si>
  <si>
    <t>Quarto Termo</t>
  </si>
  <si>
    <t>Sexto Termo Aditivo</t>
  </si>
  <si>
    <t>Sétimo Termo Aditivo</t>
  </si>
  <si>
    <t>33.90.39.00</t>
  </si>
  <si>
    <t>Pregão Para Registro de Preço</t>
  </si>
  <si>
    <t>Menor Preço</t>
  </si>
  <si>
    <t>Primeiro Termo</t>
  </si>
  <si>
    <t>Segundo Termo</t>
  </si>
  <si>
    <t>Terceiro Termo</t>
  </si>
  <si>
    <t>013/2016</t>
  </si>
  <si>
    <t>18/2016</t>
  </si>
  <si>
    <t>Contratação de pessoa juridica para prestação de serviços de apoio administrativo, tais como: Copeiragem, agente de portaria diurno, auxiliar de serviços diversos, recepção e serviços de digitação, a fim de atender as necessidades da Secretaria Municipal da Casa Civil - SMCC</t>
  </si>
  <si>
    <t>14/2016</t>
  </si>
  <si>
    <t>ALPHA Prestação de Serviços LTDA -  EPP</t>
  </si>
  <si>
    <t>14.287.122/0001-15</t>
  </si>
  <si>
    <t>Dilatação do prazo pelo período de 12 (doze)meses.</t>
  </si>
  <si>
    <t>Repactuação de valor  referente ao periodo de maio a dezembro/2016</t>
  </si>
  <si>
    <t>003/2017</t>
  </si>
  <si>
    <t>Quinto Termo</t>
  </si>
  <si>
    <t>Repactuação de valor  referente ao periodo de janeiro a novembro/2017</t>
  </si>
  <si>
    <t>Acréscimo de 25% ao item 06 (03 postos) - junho a dez/17</t>
  </si>
  <si>
    <t>1º Termo Adit</t>
  </si>
  <si>
    <t>009/2018</t>
  </si>
  <si>
    <t>030/2018</t>
  </si>
  <si>
    <t>016/2018</t>
  </si>
  <si>
    <t>Contratação de empresa especilizada para prestação de serviço de manutenção preventiva e corretiva (com substituição de peças) nos elevadores instalados na Prefeitura Municipal de Rio Branco</t>
  </si>
  <si>
    <t>Amazonelev Ltda</t>
  </si>
  <si>
    <t>22.391.531/0001-95</t>
  </si>
  <si>
    <t>029/2018</t>
  </si>
  <si>
    <t>119/2017</t>
  </si>
  <si>
    <t>565/2016</t>
  </si>
  <si>
    <t xml:space="preserve">Prestadora de serviço de locação de equipamento de informática </t>
  </si>
  <si>
    <t>064/2017</t>
  </si>
  <si>
    <t>R S Freitas Juca</t>
  </si>
  <si>
    <t>07.190.927/0001-80</t>
  </si>
  <si>
    <t>11.992</t>
  </si>
  <si>
    <t>Fundação Hospital do Acre - FUNDHACRE</t>
  </si>
  <si>
    <t>12.162</t>
  </si>
  <si>
    <t>135/2017</t>
  </si>
  <si>
    <t>624/2016</t>
  </si>
  <si>
    <t>Serviço terceririzado de vigilância eltrônica</t>
  </si>
  <si>
    <t>058/2017</t>
  </si>
  <si>
    <t>Rio Branco Segurança e Vigilância Ltda</t>
  </si>
  <si>
    <t>16.803.988/0001-67</t>
  </si>
  <si>
    <t>01 Recurso Próprio</t>
  </si>
  <si>
    <t>18/2017</t>
  </si>
  <si>
    <t>12.034</t>
  </si>
  <si>
    <t>Fundação Hospital Estadual do Acre - FUNDHACRE</t>
  </si>
  <si>
    <t>12.143</t>
  </si>
  <si>
    <t>Art. 22 da Lei Federal nº 8.666/93</t>
  </si>
  <si>
    <t>2º Termo Adit</t>
  </si>
  <si>
    <t>Prorrogação do Prazo - contrato vigilância</t>
  </si>
  <si>
    <t>31/04/2018</t>
  </si>
  <si>
    <t>Prorrogação do Prazo e aditivivar em 25% - contrato vigilância</t>
  </si>
  <si>
    <t>Prorrogação de prazo e valor</t>
  </si>
  <si>
    <t>3º Termo Adit</t>
  </si>
  <si>
    <t>Prorrogação do prazo 12 (doze) meses</t>
  </si>
  <si>
    <t>023/2019</t>
  </si>
  <si>
    <t xml:space="preserve"> Executado no Exercício 2019</t>
  </si>
  <si>
    <t>042/2019</t>
  </si>
  <si>
    <t>807/2016</t>
  </si>
  <si>
    <t>Prestação de serviço de limpeza e conservação</t>
  </si>
  <si>
    <t>Tec News Eireli - EPP</t>
  </si>
  <si>
    <t>05.608.779/0001-46</t>
  </si>
  <si>
    <t>12.304</t>
  </si>
  <si>
    <t>Secretaria de Estado de Educação, Cultura e Esporte</t>
  </si>
  <si>
    <t>12509</t>
  </si>
  <si>
    <t>Prazo de vigência</t>
  </si>
  <si>
    <t>Aditivar em 17% valor do contrato</t>
  </si>
  <si>
    <t>1º Termo Aditivo</t>
  </si>
  <si>
    <t>Aditivar prazo ao contrato</t>
  </si>
  <si>
    <t xml:space="preserve"> Executado no Exercício 2020</t>
  </si>
  <si>
    <t>Oitavo Termo Aditivo</t>
  </si>
  <si>
    <t>Acréscimo de 20% ao item 02 (01 posto) - setembro a dez/2020</t>
  </si>
  <si>
    <t>Nono Termo Aditivo</t>
  </si>
  <si>
    <t>Repactuação de valor  referente ao periodo de outubro a dezembro/2019</t>
  </si>
  <si>
    <t>001/2020</t>
  </si>
  <si>
    <t>006/2020</t>
  </si>
  <si>
    <t>011/2020</t>
  </si>
  <si>
    <t>Dux Comercio Represnentação Imp e Exp Ltda</t>
  </si>
  <si>
    <t>05.502.105/0001-62</t>
  </si>
  <si>
    <t>Serviço de locação de impressora jato de tinta - sistema bulk ink</t>
  </si>
  <si>
    <t>037/2019</t>
  </si>
  <si>
    <t>040/2019</t>
  </si>
  <si>
    <t>067/2019</t>
  </si>
  <si>
    <t>Serviço de prestação de serviço de manutenção preventiva e corretiva em apaprelhos de ar condicionado</t>
  </si>
  <si>
    <t>Saldanha e Freitas Ltda</t>
  </si>
  <si>
    <t>18.105.606/0001-57</t>
  </si>
  <si>
    <t>12.641</t>
  </si>
  <si>
    <t>Secretaria Municipal da Saúde</t>
  </si>
  <si>
    <t>12.723</t>
  </si>
  <si>
    <t>Lei Federal nº 8.666/93</t>
  </si>
  <si>
    <t>110/2019</t>
  </si>
  <si>
    <t>4º Termo Adit</t>
  </si>
  <si>
    <t>2º Termo Aditivo</t>
  </si>
  <si>
    <t>Décimo Termo Aditivo</t>
  </si>
  <si>
    <t xml:space="preserve"> Executado no Exercício 2021</t>
  </si>
  <si>
    <t>5º Termo Adit</t>
  </si>
  <si>
    <t>Supressão de valor</t>
  </si>
  <si>
    <t>6º Termo Adit</t>
  </si>
  <si>
    <t>Reequilibrio economico financeiro</t>
  </si>
  <si>
    <t>0101/2021</t>
  </si>
  <si>
    <t>31/122021</t>
  </si>
  <si>
    <t>Adfitar em 20% ao contrato</t>
  </si>
  <si>
    <t>01030001</t>
  </si>
  <si>
    <t>01030002</t>
  </si>
  <si>
    <t>01030003</t>
  </si>
  <si>
    <t>01030004</t>
  </si>
  <si>
    <t>01030005</t>
  </si>
  <si>
    <t>0103006</t>
  </si>
  <si>
    <t>01030007</t>
  </si>
  <si>
    <t>01030008</t>
  </si>
  <si>
    <t>01030009</t>
  </si>
  <si>
    <t>01030010</t>
  </si>
  <si>
    <t>01030011</t>
  </si>
  <si>
    <t>01030012</t>
  </si>
  <si>
    <t>01030013</t>
  </si>
  <si>
    <t>01030014</t>
  </si>
  <si>
    <t>CANCELADO</t>
  </si>
  <si>
    <t>B C DE SOUZA JUNIOR</t>
  </si>
  <si>
    <t>033/2021</t>
  </si>
  <si>
    <t>002/2021</t>
  </si>
  <si>
    <t>Pregão para Registro de Preço</t>
  </si>
  <si>
    <t>Serviços reprográficos(confecção de carimbos, confecção de chaves, encadernações, copias, etc)</t>
  </si>
  <si>
    <t>POLICOPIAS, SERVIÇOS, COMÉRCIO E REPRESENTAÇÕES LTDA</t>
  </si>
  <si>
    <t>01.201.419/0001-74</t>
  </si>
  <si>
    <t>044/2021</t>
  </si>
  <si>
    <t>009/2020</t>
  </si>
  <si>
    <t>Serviço tercerizado de apoio operacional (motoboy)</t>
  </si>
  <si>
    <t>RIO BRANCO FORTE - EIRELI</t>
  </si>
  <si>
    <t>84.323.419/0001-74</t>
  </si>
  <si>
    <t>089/2020</t>
  </si>
  <si>
    <t>Secretaria e Estado de Educação</t>
  </si>
  <si>
    <t>045/2021</t>
  </si>
  <si>
    <t>Serviço tercerizado de apoio operacional administrativo</t>
  </si>
  <si>
    <t>NORTE COMERCIO E SERVIÇOS EIRELI</t>
  </si>
  <si>
    <t>21.813.150/0001-94</t>
  </si>
  <si>
    <t>014/2021</t>
  </si>
  <si>
    <t>054/2020</t>
  </si>
  <si>
    <t>Contratação de material de consumo(gelo)</t>
  </si>
  <si>
    <t>SANCAR COMERCIO E SERVIÇOS EIRELI</t>
  </si>
  <si>
    <t>08.805.247/0001-97</t>
  </si>
  <si>
    <t>33.90.30.00</t>
  </si>
  <si>
    <t>021/2021</t>
  </si>
  <si>
    <t>043/2020</t>
  </si>
  <si>
    <t>WFM COMERCO E CONSTRUÇÃO EIRELI</t>
  </si>
  <si>
    <t>Serviço de manutenção predial preventIVA</t>
  </si>
  <si>
    <t>Secretaria Municipal de Educação</t>
  </si>
  <si>
    <t>025/2020</t>
  </si>
  <si>
    <t>12.908</t>
  </si>
  <si>
    <t>008/2021</t>
  </si>
  <si>
    <t>005/2020</t>
  </si>
  <si>
    <t>Serviço de locação de veículo utilitário(caminhonete) com condutor</t>
  </si>
  <si>
    <t>W &amp; K SERVIÇOS, CVOMÉRCIO E SONSULT LTDA</t>
  </si>
  <si>
    <t>17.337.136/0001-94</t>
  </si>
  <si>
    <t>002/2020</t>
  </si>
  <si>
    <t>12.750</t>
  </si>
  <si>
    <t>Secretaria Municipal de Assistencia Social</t>
  </si>
  <si>
    <t>009/2021</t>
  </si>
  <si>
    <t>Serviço de agenciamento d viagens</t>
  </si>
  <si>
    <t>UATUMA TURISMO E EVENTOS LTDA</t>
  </si>
  <si>
    <t>14.181.341/0001-15</t>
  </si>
  <si>
    <t>33.90.33.00</t>
  </si>
  <si>
    <t>04/2020</t>
  </si>
  <si>
    <t>Tribunal de Contas do Estado do Acre</t>
  </si>
  <si>
    <t>034/2021</t>
  </si>
  <si>
    <t>CIPRIANI &amp; CIPRIANI ME</t>
  </si>
  <si>
    <t>01.805.545/0001-38</t>
  </si>
  <si>
    <t>012/2021</t>
  </si>
  <si>
    <t>Aquisição de material de consumo(agua mineral)</t>
  </si>
  <si>
    <t>M S COMERCIO E REPRESNT EIRELI</t>
  </si>
  <si>
    <t>22.172.177/0001-08</t>
  </si>
  <si>
    <t>030/2021</t>
  </si>
  <si>
    <t>-</t>
  </si>
  <si>
    <t>Dispensa de Licitação</t>
  </si>
  <si>
    <t>Aquisição de material de consumo(cartão de memoria, fones de ouvido e pilhas)</t>
  </si>
  <si>
    <t>Aquisição de material permanente hd externo</t>
  </si>
  <si>
    <t>08.026.787/0001-72</t>
  </si>
  <si>
    <t>44.90.52.00</t>
  </si>
  <si>
    <t>013/2021</t>
  </si>
  <si>
    <t>JV COMÉRCIO EIRELI</t>
  </si>
  <si>
    <t>17.745.710/0001-43</t>
  </si>
  <si>
    <t>08.291.050/0001-87</t>
  </si>
  <si>
    <t>Serviço de agenciamento de viagens</t>
  </si>
  <si>
    <t>01030015</t>
  </si>
  <si>
    <t>010030017</t>
  </si>
  <si>
    <t>010030018</t>
  </si>
  <si>
    <t>010030019</t>
  </si>
  <si>
    <t>010030020</t>
  </si>
  <si>
    <t>010030021</t>
  </si>
  <si>
    <t>010030026</t>
  </si>
  <si>
    <t>M F DISTRIBUIDORA LTDA</t>
  </si>
  <si>
    <t>S D ROCHA NETO</t>
  </si>
  <si>
    <t>INOVAÇÃO DISTRIBUIÇÃO</t>
  </si>
  <si>
    <t xml:space="preserve">CIDADE PUBLICIDADE </t>
  </si>
  <si>
    <t>Serviço de locação de veículo (tipo caminhonete)</t>
  </si>
  <si>
    <t>W &amp; L OLIVEIRA EIRELI</t>
  </si>
  <si>
    <t>081/2020</t>
  </si>
  <si>
    <t>181/2020</t>
  </si>
  <si>
    <t>Secretaria de Estado de Saúde</t>
  </si>
  <si>
    <t>278/2019</t>
  </si>
  <si>
    <t>26.062.483/0001-42</t>
  </si>
  <si>
    <t>032/2020</t>
  </si>
  <si>
    <t>Policia Civil do Estado do Acre</t>
  </si>
  <si>
    <t>001/2021</t>
  </si>
  <si>
    <t>Aquisição de material de consumo(uniforme)</t>
  </si>
  <si>
    <t>11.189.535/0001-79</t>
  </si>
  <si>
    <t>33.90.90.30.00</t>
  </si>
  <si>
    <t>063/2021</t>
  </si>
  <si>
    <t>12861</t>
  </si>
  <si>
    <t>043/2021</t>
  </si>
  <si>
    <t>00.997.672/0001-13</t>
  </si>
  <si>
    <t>Serviço de Agenciamento de publicidade</t>
  </si>
  <si>
    <t>Aquisição de Van</t>
  </si>
  <si>
    <t>065/2021</t>
  </si>
  <si>
    <t>12.943</t>
  </si>
  <si>
    <t>515/2021</t>
  </si>
  <si>
    <t>Serviço de manutenção predial preventIva</t>
  </si>
  <si>
    <t>DEMONSTRATIVO DE LICITAÇÕES, CONTRATOS  E OBRAS CONTRATADAS</t>
  </si>
  <si>
    <t>PRESTAÇÃO DE CONTAS MENSAL - EXERCÍCIO 2021</t>
  </si>
  <si>
    <t>Manual de Referência - 8ª Edição</t>
  </si>
  <si>
    <r>
      <t xml:space="preserve">ÓRGÃO/ENTIDADE/FUNDO: </t>
    </r>
    <r>
      <rPr>
        <b/>
        <sz val="11"/>
        <rFont val="Calibri"/>
        <family val="2"/>
        <scheme val="minor"/>
      </rPr>
      <t>SECRETARIA MUNICIPAL DA CASA CIVIL - SMCC</t>
    </r>
  </si>
  <si>
    <r>
      <t xml:space="preserve">MÊS/ANO: </t>
    </r>
    <r>
      <rPr>
        <b/>
        <sz val="11"/>
        <rFont val="Calibri"/>
        <family val="2"/>
        <scheme val="minor"/>
      </rPr>
      <t>JANEIRO A NOVEMBRO/2021</t>
    </r>
  </si>
  <si>
    <r>
      <t xml:space="preserve">DATA DA ÚLTIMA ATUALIZAÇÃO: </t>
    </r>
    <r>
      <rPr>
        <b/>
        <sz val="11"/>
        <rFont val="Calibri"/>
        <family val="2"/>
        <scheme val="minor"/>
      </rPr>
      <t>30/11/2021</t>
    </r>
  </si>
  <si>
    <t>TOTAL</t>
  </si>
  <si>
    <r>
      <t xml:space="preserve">Nome do responsável pela elaboração: </t>
    </r>
    <r>
      <rPr>
        <b/>
        <sz val="11"/>
        <rFont val="Calibri"/>
        <family val="2"/>
        <scheme val="minor"/>
      </rPr>
      <t>EMERSON MOURÃO</t>
    </r>
  </si>
  <si>
    <r>
      <t xml:space="preserve">Nome do titular do Órgão/Entidade/Fundo: </t>
    </r>
    <r>
      <rPr>
        <b/>
        <sz val="11"/>
        <rFont val="Calibri"/>
        <family val="2"/>
        <scheme val="minor"/>
      </rPr>
      <t>MARCIO OLIVEIRA DO CARMO</t>
    </r>
  </si>
  <si>
    <t>Nº do Convênio/ Contrato</t>
  </si>
  <si>
    <t>Em andamento em 2021</t>
  </si>
  <si>
    <t>Concluída em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</si>
</sst>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" fontId="3" fillId="0" borderId="3" xfId="0" applyNumberFormat="1" applyFont="1" applyFill="1" applyBorder="1" applyAlignment="1">
      <alignment horizontal="left" vertical="center" wrapText="1"/>
    </xf>
    <xf numFmtId="17" fontId="3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7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4" fontId="3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center" vertical="center" wrapText="1"/>
    </xf>
    <xf numFmtId="44" fontId="3" fillId="0" borderId="2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 wrapText="1"/>
    </xf>
    <xf numFmtId="44" fontId="3" fillId="0" borderId="3" xfId="1" applyFont="1" applyFill="1" applyBorder="1" applyAlignment="1">
      <alignment horizontal="left" vertical="center" wrapText="1"/>
    </xf>
    <xf numFmtId="44" fontId="4" fillId="0" borderId="7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/>
    </xf>
    <xf numFmtId="44" fontId="3" fillId="0" borderId="2" xfId="1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vertical="center"/>
    </xf>
    <xf numFmtId="44" fontId="4" fillId="0" borderId="0" xfId="1" applyFont="1" applyFill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176213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7A98F5BD-AE58-48E1-A5C2-91FC7AAB8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01450" y="85725"/>
          <a:ext cx="0" cy="478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252412</xdr:colOff>
      <xdr:row>0</xdr:row>
      <xdr:rowOff>54769</xdr:rowOff>
    </xdr:from>
    <xdr:to>
      <xdr:col>1</xdr:col>
      <xdr:colOff>700087</xdr:colOff>
      <xdr:row>2</xdr:row>
      <xdr:rowOff>145257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1871105A-E99D-4A08-9347-C76A2CA89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" y="54769"/>
          <a:ext cx="447675" cy="47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47"/>
  <sheetViews>
    <sheetView tabSelected="1" zoomScaleNormal="100" zoomScaleSheetLayoutView="80" workbookViewId="0">
      <selection activeCell="D2" sqref="D2"/>
    </sheetView>
  </sheetViews>
  <sheetFormatPr defaultRowHeight="15" x14ac:dyDescent="0.25"/>
  <cols>
    <col min="1" max="1" width="5.5703125" style="4" customWidth="1"/>
    <col min="2" max="2" width="14.42578125" style="3" bestFit="1" customWidth="1"/>
    <col min="3" max="3" width="8.85546875" style="26" bestFit="1" customWidth="1"/>
    <col min="4" max="4" width="19.28515625" style="3" customWidth="1"/>
    <col min="5" max="5" width="12.28515625" style="3" bestFit="1" customWidth="1"/>
    <col min="6" max="6" width="45.85546875" style="4" customWidth="1"/>
    <col min="7" max="7" width="11.85546875" style="3" customWidth="1"/>
    <col min="8" max="8" width="11.5703125" style="26" bestFit="1" customWidth="1"/>
    <col min="9" max="9" width="42.28515625" style="26" customWidth="1"/>
    <col min="10" max="10" width="18" style="3" bestFit="1" customWidth="1"/>
    <col min="11" max="11" width="10.7109375" style="3" bestFit="1" customWidth="1"/>
    <col min="12" max="12" width="15.28515625" style="101" bestFit="1" customWidth="1"/>
    <col min="13" max="13" width="10.5703125" style="3" customWidth="1"/>
    <col min="14" max="14" width="10.7109375" style="3" bestFit="1" customWidth="1"/>
    <col min="15" max="15" width="11" style="3" bestFit="1" customWidth="1"/>
    <col min="16" max="16" width="18.85546875" style="3" bestFit="1" customWidth="1"/>
    <col min="17" max="17" width="11.28515625" style="4" customWidth="1"/>
    <col min="18" max="18" width="11.7109375" style="4" bestFit="1" customWidth="1"/>
    <col min="19" max="19" width="13.28515625" style="4" bestFit="1" customWidth="1"/>
    <col min="20" max="20" width="13.42578125" style="3" bestFit="1" customWidth="1"/>
    <col min="21" max="21" width="14.5703125" style="6" bestFit="1" customWidth="1"/>
    <col min="22" max="22" width="10.7109375" style="4" bestFit="1" customWidth="1"/>
    <col min="23" max="23" width="12.28515625" style="3" customWidth="1"/>
    <col min="24" max="24" width="51.7109375" style="4" customWidth="1"/>
    <col min="25" max="25" width="10.7109375" style="4" bestFit="1" customWidth="1"/>
    <col min="26" max="26" width="10.7109375" style="4" customWidth="1"/>
    <col min="27" max="28" width="9.85546875" style="4" bestFit="1" customWidth="1"/>
    <col min="29" max="29" width="13.7109375" style="92" bestFit="1" customWidth="1"/>
    <col min="30" max="30" width="12.5703125" style="92" bestFit="1" customWidth="1"/>
    <col min="31" max="31" width="19.85546875" style="104" bestFit="1" customWidth="1"/>
    <col min="32" max="35" width="15.28515625" style="104" bestFit="1" customWidth="1"/>
    <col min="36" max="36" width="9.42578125" style="3" bestFit="1" customWidth="1"/>
    <col min="37" max="37" width="13.5703125" style="3" customWidth="1"/>
    <col min="38" max="38" width="47.5703125" style="3" bestFit="1" customWidth="1"/>
    <col min="39" max="39" width="14.140625" style="3" customWidth="1"/>
    <col min="40" max="40" width="21.42578125" style="3" bestFit="1" customWidth="1"/>
    <col min="41" max="41" width="15.7109375" style="3" customWidth="1"/>
    <col min="42" max="42" width="16" style="3" customWidth="1"/>
    <col min="43" max="43" width="11.85546875" style="3" bestFit="1" customWidth="1"/>
    <col min="44" max="44" width="13.28515625" style="4" customWidth="1"/>
    <col min="45" max="45" width="12.28515625" style="4" customWidth="1"/>
    <col min="46" max="46" width="4.85546875" style="4" bestFit="1" customWidth="1"/>
    <col min="47" max="47" width="10.140625" style="4" customWidth="1"/>
    <col min="48" max="48" width="5.85546875" style="4" bestFit="1" customWidth="1"/>
    <col min="49" max="49" width="8.42578125" style="4" bestFit="1" customWidth="1"/>
    <col min="50" max="50" width="5.28515625" style="4" customWidth="1"/>
    <col min="51" max="51" width="8" style="4" customWidth="1"/>
    <col min="52" max="52" width="9.85546875" style="4" customWidth="1"/>
    <col min="53" max="53" width="10.28515625" style="4" customWidth="1"/>
    <col min="54" max="54" width="11.28515625" style="4" customWidth="1"/>
    <col min="55" max="55" width="5.85546875" style="4" bestFit="1" customWidth="1"/>
    <col min="56" max="56" width="8.140625" style="4" bestFit="1" customWidth="1"/>
    <col min="57" max="57" width="7.42578125" style="4" bestFit="1" customWidth="1"/>
    <col min="58" max="152" width="9.140625" style="5"/>
    <col min="153" max="16384" width="9.140625" style="4"/>
  </cols>
  <sheetData>
    <row r="1" spans="1:152" x14ac:dyDescent="0.25">
      <c r="B1" s="4"/>
      <c r="C1" s="28"/>
      <c r="D1" s="4"/>
      <c r="E1" s="4"/>
      <c r="G1" s="4"/>
      <c r="H1" s="28"/>
      <c r="I1" s="28"/>
      <c r="J1" s="4"/>
      <c r="K1" s="4"/>
      <c r="L1" s="92"/>
      <c r="M1" s="4"/>
      <c r="N1" s="4"/>
      <c r="O1" s="4"/>
      <c r="P1" s="4"/>
      <c r="T1" s="4"/>
      <c r="U1" s="4"/>
      <c r="W1" s="4"/>
      <c r="AE1" s="92"/>
      <c r="AF1" s="92"/>
      <c r="AG1" s="92"/>
      <c r="AH1" s="92"/>
      <c r="AI1" s="92"/>
      <c r="AJ1" s="4"/>
      <c r="AK1" s="4"/>
      <c r="AL1" s="4"/>
      <c r="AM1" s="4"/>
      <c r="AN1" s="4"/>
      <c r="AO1" s="4"/>
      <c r="AP1" s="4"/>
      <c r="AQ1" s="4"/>
    </row>
    <row r="2" spans="1:152" x14ac:dyDescent="0.25">
      <c r="B2" s="4"/>
      <c r="C2" s="28"/>
      <c r="D2" s="4"/>
      <c r="E2" s="4"/>
      <c r="G2" s="4"/>
      <c r="H2" s="28"/>
      <c r="I2" s="28"/>
      <c r="J2" s="4"/>
      <c r="K2" s="4"/>
      <c r="L2" s="92"/>
      <c r="M2" s="4"/>
      <c r="N2" s="4"/>
      <c r="O2" s="4"/>
      <c r="P2" s="4"/>
      <c r="T2" s="4"/>
      <c r="U2" s="4"/>
      <c r="W2" s="4"/>
      <c r="AE2" s="92"/>
      <c r="AF2" s="92"/>
      <c r="AG2" s="92"/>
      <c r="AH2" s="92"/>
      <c r="AI2" s="92"/>
      <c r="AJ2" s="4"/>
      <c r="AK2" s="4"/>
      <c r="AL2" s="4"/>
      <c r="AM2" s="4"/>
      <c r="AN2" s="4"/>
      <c r="AO2" s="4"/>
      <c r="AP2" s="4"/>
      <c r="AQ2" s="4"/>
    </row>
    <row r="3" spans="1:152" x14ac:dyDescent="0.25">
      <c r="B3" s="4"/>
      <c r="C3" s="28"/>
      <c r="D3" s="4"/>
      <c r="E3" s="4"/>
      <c r="G3" s="4"/>
      <c r="H3" s="28"/>
      <c r="I3" s="28"/>
      <c r="J3" s="4"/>
      <c r="K3" s="4"/>
      <c r="L3" s="92"/>
      <c r="M3" s="4"/>
      <c r="N3" s="4"/>
      <c r="O3" s="4"/>
      <c r="P3" s="4"/>
      <c r="T3" s="4"/>
      <c r="U3" s="4"/>
      <c r="W3" s="4"/>
      <c r="AE3" s="92"/>
      <c r="AF3" s="92"/>
      <c r="AG3" s="92"/>
      <c r="AH3" s="92"/>
      <c r="AI3" s="92"/>
      <c r="AJ3" s="4"/>
      <c r="AK3" s="4"/>
      <c r="AL3" s="4"/>
      <c r="AM3" s="4"/>
      <c r="AN3" s="4"/>
      <c r="AO3" s="4"/>
      <c r="AP3" s="4"/>
      <c r="AQ3" s="4"/>
    </row>
    <row r="4" spans="1:152" x14ac:dyDescent="0.25">
      <c r="A4" s="28" t="s">
        <v>0</v>
      </c>
      <c r="B4" s="4"/>
      <c r="C4" s="28"/>
      <c r="D4" s="4"/>
      <c r="E4" s="4"/>
      <c r="G4" s="4"/>
      <c r="H4" s="28"/>
      <c r="I4" s="28"/>
      <c r="J4" s="4"/>
      <c r="K4" s="4"/>
      <c r="L4" s="92"/>
      <c r="M4" s="4"/>
      <c r="N4" s="4"/>
      <c r="O4" s="4"/>
      <c r="P4" s="4"/>
      <c r="T4" s="4"/>
      <c r="W4" s="4"/>
      <c r="AE4" s="92"/>
      <c r="AF4" s="92"/>
      <c r="AG4" s="92"/>
      <c r="AH4" s="92"/>
      <c r="AI4" s="92"/>
      <c r="AJ4" s="4"/>
      <c r="AK4" s="4"/>
      <c r="AL4" s="4"/>
      <c r="AM4" s="4"/>
      <c r="AN4" s="4"/>
      <c r="AO4" s="4"/>
      <c r="AP4" s="4"/>
      <c r="AQ4" s="4"/>
    </row>
    <row r="5" spans="1:152" x14ac:dyDescent="0.25">
      <c r="B5" s="4"/>
      <c r="C5" s="28"/>
      <c r="D5" s="4"/>
      <c r="E5" s="4"/>
      <c r="G5" s="4"/>
      <c r="H5" s="28"/>
      <c r="I5" s="28"/>
      <c r="J5" s="4"/>
      <c r="K5" s="4"/>
      <c r="L5" s="92"/>
      <c r="M5" s="4"/>
      <c r="N5" s="4"/>
      <c r="O5" s="4"/>
      <c r="P5" s="4"/>
      <c r="T5" s="4"/>
      <c r="W5" s="4"/>
      <c r="AE5" s="92"/>
      <c r="AF5" s="92"/>
      <c r="AG5" s="92"/>
      <c r="AH5" s="92"/>
      <c r="AI5" s="92"/>
      <c r="AJ5" s="4"/>
      <c r="AK5" s="4"/>
      <c r="AL5" s="4"/>
      <c r="AM5" s="4"/>
      <c r="AN5" s="4"/>
      <c r="AO5" s="4"/>
      <c r="AP5" s="4"/>
      <c r="AQ5" s="4"/>
    </row>
    <row r="6" spans="1:152" x14ac:dyDescent="0.25">
      <c r="A6" s="28" t="s">
        <v>331</v>
      </c>
      <c r="B6" s="4"/>
      <c r="C6" s="28"/>
      <c r="D6" s="4"/>
      <c r="E6" s="4"/>
      <c r="G6" s="4"/>
      <c r="H6" s="28"/>
      <c r="I6" s="28"/>
      <c r="J6" s="4"/>
      <c r="K6" s="4"/>
      <c r="L6" s="92"/>
      <c r="M6" s="4"/>
      <c r="N6" s="4"/>
      <c r="O6" s="4"/>
      <c r="P6" s="4"/>
      <c r="T6" s="4"/>
      <c r="U6" s="4"/>
      <c r="W6" s="4"/>
      <c r="AE6" s="92"/>
      <c r="AF6" s="92"/>
      <c r="AG6" s="92"/>
      <c r="AH6" s="92"/>
      <c r="AI6" s="92"/>
      <c r="AJ6" s="4"/>
      <c r="AK6" s="4"/>
      <c r="AL6" s="4"/>
      <c r="AM6" s="4"/>
      <c r="AN6" s="4"/>
      <c r="AO6" s="4"/>
      <c r="AP6" s="4"/>
      <c r="AQ6" s="4"/>
    </row>
    <row r="7" spans="1:152" x14ac:dyDescent="0.25">
      <c r="A7" s="4" t="s">
        <v>1</v>
      </c>
      <c r="B7" s="4"/>
      <c r="C7" s="28"/>
      <c r="D7" s="4"/>
      <c r="E7" s="4"/>
      <c r="G7" s="4"/>
      <c r="H7" s="28"/>
      <c r="I7" s="28"/>
      <c r="J7" s="4"/>
      <c r="K7" s="4"/>
      <c r="L7" s="92"/>
      <c r="M7" s="4"/>
      <c r="N7" s="4"/>
      <c r="O7" s="4"/>
      <c r="P7" s="4"/>
      <c r="T7" s="4"/>
      <c r="W7" s="4"/>
      <c r="AE7" s="92"/>
      <c r="AF7" s="92"/>
      <c r="AG7" s="92"/>
      <c r="AH7" s="92"/>
      <c r="AI7" s="92"/>
      <c r="AJ7" s="4"/>
      <c r="AK7" s="4"/>
      <c r="AL7" s="4"/>
      <c r="AM7" s="4"/>
      <c r="AN7" s="4"/>
      <c r="AO7" s="4"/>
      <c r="AP7" s="4"/>
      <c r="AQ7" s="4"/>
    </row>
    <row r="8" spans="1:152" x14ac:dyDescent="0.25">
      <c r="A8" s="4" t="s">
        <v>332</v>
      </c>
      <c r="B8" s="4"/>
      <c r="C8" s="28"/>
      <c r="D8" s="4"/>
      <c r="E8" s="4"/>
      <c r="G8" s="4"/>
      <c r="H8" s="28"/>
      <c r="I8" s="28"/>
      <c r="J8" s="4"/>
      <c r="K8" s="4"/>
      <c r="L8" s="92"/>
      <c r="M8" s="4"/>
      <c r="N8" s="4"/>
      <c r="O8" s="4"/>
      <c r="P8" s="4"/>
      <c r="T8" s="4"/>
      <c r="W8" s="4"/>
      <c r="AE8" s="92"/>
      <c r="AF8" s="92"/>
      <c r="AG8" s="92"/>
      <c r="AH8" s="92"/>
      <c r="AI8" s="92"/>
      <c r="AJ8" s="4"/>
      <c r="AK8" s="4"/>
      <c r="AL8" s="4"/>
      <c r="AM8" s="4"/>
      <c r="AN8" s="4"/>
      <c r="AO8" s="4"/>
      <c r="AP8" s="4"/>
      <c r="AQ8" s="4"/>
    </row>
    <row r="9" spans="1:152" x14ac:dyDescent="0.25">
      <c r="B9" s="4"/>
      <c r="C9" s="28"/>
      <c r="D9" s="4"/>
      <c r="E9" s="4"/>
      <c r="G9" s="4"/>
      <c r="H9" s="28"/>
      <c r="I9" s="28"/>
      <c r="J9" s="4"/>
      <c r="K9" s="4"/>
      <c r="L9" s="92"/>
      <c r="M9" s="4"/>
      <c r="N9" s="4"/>
      <c r="O9" s="4"/>
      <c r="P9" s="4"/>
      <c r="T9" s="4"/>
      <c r="W9" s="4"/>
      <c r="AE9" s="92"/>
      <c r="AF9" s="92"/>
      <c r="AG9" s="92"/>
      <c r="AH9" s="92"/>
      <c r="AI9" s="92"/>
      <c r="AJ9" s="4"/>
      <c r="AK9" s="4"/>
      <c r="AL9" s="4"/>
      <c r="AM9" s="4"/>
      <c r="AN9" s="4"/>
      <c r="AO9" s="4"/>
      <c r="AP9" s="4"/>
      <c r="AQ9" s="4"/>
    </row>
    <row r="10" spans="1:152" x14ac:dyDescent="0.25">
      <c r="A10" s="4" t="s">
        <v>333</v>
      </c>
      <c r="B10" s="4"/>
      <c r="C10" s="28"/>
      <c r="D10" s="4"/>
      <c r="E10" s="4"/>
      <c r="G10" s="4"/>
      <c r="H10" s="28"/>
      <c r="I10" s="28"/>
      <c r="J10" s="4"/>
      <c r="K10" s="4"/>
      <c r="L10" s="92"/>
      <c r="M10" s="4"/>
      <c r="N10" s="4"/>
      <c r="O10" s="4"/>
      <c r="P10" s="4"/>
      <c r="T10" s="4"/>
      <c r="U10" s="4"/>
      <c r="W10" s="4"/>
      <c r="AE10" s="92"/>
      <c r="AF10" s="92"/>
      <c r="AG10" s="92"/>
      <c r="AH10" s="92"/>
      <c r="AI10" s="92"/>
      <c r="AJ10" s="4"/>
      <c r="AK10" s="4"/>
      <c r="AL10" s="4"/>
      <c r="AM10" s="4"/>
      <c r="AN10" s="4"/>
      <c r="AO10" s="4"/>
      <c r="AP10" s="4"/>
      <c r="AQ10" s="4"/>
    </row>
    <row r="11" spans="1:152" x14ac:dyDescent="0.25">
      <c r="A11" s="4" t="s">
        <v>334</v>
      </c>
      <c r="B11" s="4"/>
      <c r="C11" s="28"/>
      <c r="D11" s="4"/>
      <c r="E11" s="4"/>
      <c r="G11" s="4"/>
      <c r="H11" s="28"/>
      <c r="I11" s="28"/>
      <c r="J11" s="4"/>
      <c r="K11" s="4"/>
      <c r="L11" s="92"/>
      <c r="M11" s="4"/>
      <c r="N11" s="4"/>
      <c r="O11" s="4"/>
      <c r="P11" s="4"/>
      <c r="T11" s="4"/>
      <c r="U11" s="4"/>
      <c r="W11" s="4"/>
      <c r="AE11" s="92"/>
      <c r="AF11" s="92"/>
      <c r="AG11" s="92"/>
      <c r="AH11" s="92"/>
      <c r="AI11" s="92"/>
      <c r="AJ11" s="4"/>
      <c r="AK11" s="4"/>
      <c r="AL11" s="4"/>
      <c r="AM11" s="4"/>
      <c r="AN11" s="4"/>
      <c r="AO11" s="4"/>
      <c r="AP11" s="4"/>
      <c r="AQ11" s="4"/>
    </row>
    <row r="12" spans="1:152" x14ac:dyDescent="0.25">
      <c r="A12" s="4" t="s">
        <v>335</v>
      </c>
      <c r="B12" s="4"/>
      <c r="C12" s="28"/>
      <c r="D12" s="4"/>
      <c r="E12" s="4"/>
      <c r="G12" s="4"/>
      <c r="H12" s="28"/>
      <c r="I12" s="28"/>
      <c r="J12" s="4"/>
      <c r="K12" s="4"/>
      <c r="L12" s="92"/>
      <c r="M12" s="4"/>
      <c r="N12" s="4"/>
      <c r="O12" s="4"/>
      <c r="P12" s="4"/>
      <c r="T12" s="4"/>
      <c r="U12" s="4"/>
      <c r="W12" s="4"/>
      <c r="AE12" s="92"/>
      <c r="AF12" s="92"/>
      <c r="AG12" s="92"/>
      <c r="AH12" s="92"/>
      <c r="AI12" s="92"/>
      <c r="AJ12" s="4"/>
      <c r="AK12" s="4"/>
      <c r="AL12" s="4"/>
      <c r="AM12" s="4"/>
      <c r="AN12" s="4"/>
      <c r="AO12" s="4"/>
      <c r="AP12" s="4"/>
      <c r="AQ12" s="4"/>
    </row>
    <row r="13" spans="1:152" x14ac:dyDescent="0.25">
      <c r="B13" s="4"/>
      <c r="C13" s="28"/>
      <c r="D13" s="4"/>
      <c r="E13" s="4"/>
      <c r="G13" s="4"/>
      <c r="H13" s="28"/>
      <c r="I13" s="28"/>
      <c r="J13" s="4"/>
      <c r="K13" s="4"/>
      <c r="L13" s="92"/>
      <c r="M13" s="4"/>
      <c r="N13" s="4"/>
      <c r="O13" s="4"/>
      <c r="P13" s="4"/>
      <c r="T13" s="4"/>
      <c r="W13" s="4"/>
      <c r="AE13" s="92"/>
      <c r="AF13" s="92"/>
      <c r="AG13" s="92"/>
      <c r="AH13" s="92"/>
      <c r="AI13" s="92"/>
      <c r="AJ13" s="4"/>
      <c r="AK13" s="4"/>
      <c r="AL13" s="4"/>
      <c r="AM13" s="4"/>
      <c r="AN13" s="4"/>
      <c r="AO13" s="4"/>
      <c r="AP13" s="4"/>
      <c r="AQ13" s="4"/>
    </row>
    <row r="14" spans="1:152" ht="15.75" thickBot="1" x14ac:dyDescent="0.3">
      <c r="A14" s="60" t="s">
        <v>330</v>
      </c>
      <c r="B14" s="61"/>
      <c r="C14" s="85"/>
      <c r="D14" s="61"/>
      <c r="E14" s="61"/>
      <c r="F14" s="61"/>
      <c r="G14" s="61"/>
      <c r="H14" s="85"/>
      <c r="I14" s="85"/>
      <c r="J14" s="61"/>
      <c r="K14" s="61"/>
      <c r="L14" s="93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93"/>
      <c r="AD14" s="93"/>
      <c r="AE14" s="93"/>
      <c r="AF14" s="93"/>
      <c r="AG14" s="93"/>
      <c r="AH14" s="93"/>
      <c r="AI14" s="93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</row>
    <row r="15" spans="1:152" s="3" customFormat="1" x14ac:dyDescent="0.25">
      <c r="A15" s="72" t="s">
        <v>2</v>
      </c>
      <c r="B15" s="73" t="s">
        <v>3</v>
      </c>
      <c r="C15" s="73"/>
      <c r="D15" s="73"/>
      <c r="E15" s="73"/>
      <c r="F15" s="73"/>
      <c r="G15" s="73"/>
      <c r="H15" s="73" t="s">
        <v>4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 t="s">
        <v>5</v>
      </c>
      <c r="AK15" s="73"/>
      <c r="AL15" s="73"/>
      <c r="AM15" s="73"/>
      <c r="AN15" s="73" t="s">
        <v>6</v>
      </c>
      <c r="AO15" s="73"/>
      <c r="AP15" s="73"/>
      <c r="AQ15" s="73"/>
      <c r="AR15" s="73"/>
      <c r="AS15" s="73"/>
      <c r="AT15" s="73" t="s">
        <v>7</v>
      </c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4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</row>
    <row r="16" spans="1:152" s="3" customFormat="1" x14ac:dyDescent="0.25">
      <c r="A16" s="75"/>
      <c r="B16" s="7"/>
      <c r="C16" s="7"/>
      <c r="D16" s="7"/>
      <c r="E16" s="7"/>
      <c r="F16" s="7"/>
      <c r="G16" s="7"/>
      <c r="H16" s="7" t="s">
        <v>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 t="s">
        <v>9</v>
      </c>
      <c r="V16" s="7"/>
      <c r="W16" s="7"/>
      <c r="X16" s="7"/>
      <c r="Y16" s="7"/>
      <c r="Z16" s="7"/>
      <c r="AA16" s="7"/>
      <c r="AB16" s="7"/>
      <c r="AC16" s="7"/>
      <c r="AD16" s="7"/>
      <c r="AE16" s="103" t="s">
        <v>10</v>
      </c>
      <c r="AF16" s="103"/>
      <c r="AG16" s="103"/>
      <c r="AH16" s="103"/>
      <c r="AI16" s="103"/>
      <c r="AJ16" s="7" t="s">
        <v>11</v>
      </c>
      <c r="AK16" s="7" t="s">
        <v>12</v>
      </c>
      <c r="AL16" s="7" t="s">
        <v>13</v>
      </c>
      <c r="AM16" s="7" t="s">
        <v>14</v>
      </c>
      <c r="AN16" s="7" t="s">
        <v>15</v>
      </c>
      <c r="AO16" s="7" t="s">
        <v>16</v>
      </c>
      <c r="AP16" s="7" t="s">
        <v>17</v>
      </c>
      <c r="AQ16" s="7" t="s">
        <v>18</v>
      </c>
      <c r="AR16" s="7" t="s">
        <v>19</v>
      </c>
      <c r="AS16" s="7" t="s">
        <v>18</v>
      </c>
      <c r="AT16" s="7" t="s">
        <v>20</v>
      </c>
      <c r="AU16" s="7" t="s">
        <v>21</v>
      </c>
      <c r="AV16" s="9" t="s">
        <v>22</v>
      </c>
      <c r="AW16" s="9"/>
      <c r="AX16" s="9"/>
      <c r="AY16" s="9" t="s">
        <v>23</v>
      </c>
      <c r="AZ16" s="9"/>
      <c r="BA16" s="7" t="s">
        <v>341</v>
      </c>
      <c r="BB16" s="7" t="s">
        <v>340</v>
      </c>
      <c r="BC16" s="9" t="s">
        <v>24</v>
      </c>
      <c r="BD16" s="9"/>
      <c r="BE16" s="76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</row>
    <row r="17" spans="1:152" s="3" customFormat="1" ht="45" x14ac:dyDescent="0.25">
      <c r="A17" s="75"/>
      <c r="B17" s="10" t="s">
        <v>25</v>
      </c>
      <c r="C17" s="10" t="s">
        <v>26</v>
      </c>
      <c r="D17" s="10" t="s">
        <v>27</v>
      </c>
      <c r="E17" s="10" t="s">
        <v>20</v>
      </c>
      <c r="F17" s="10" t="s">
        <v>28</v>
      </c>
      <c r="G17" s="10" t="s">
        <v>29</v>
      </c>
      <c r="H17" s="11" t="s">
        <v>30</v>
      </c>
      <c r="I17" s="10" t="s">
        <v>31</v>
      </c>
      <c r="J17" s="10" t="s">
        <v>32</v>
      </c>
      <c r="K17" s="10" t="s">
        <v>33</v>
      </c>
      <c r="L17" s="94" t="s">
        <v>34</v>
      </c>
      <c r="M17" s="10" t="s">
        <v>35</v>
      </c>
      <c r="N17" s="10" t="s">
        <v>36</v>
      </c>
      <c r="O17" s="10" t="s">
        <v>37</v>
      </c>
      <c r="P17" s="10" t="s">
        <v>38</v>
      </c>
      <c r="Q17" s="10" t="s">
        <v>339</v>
      </c>
      <c r="R17" s="10" t="s">
        <v>39</v>
      </c>
      <c r="S17" s="10" t="s">
        <v>40</v>
      </c>
      <c r="T17" s="10" t="s">
        <v>41</v>
      </c>
      <c r="U17" s="10" t="s">
        <v>42</v>
      </c>
      <c r="V17" s="10" t="s">
        <v>33</v>
      </c>
      <c r="W17" s="10" t="s">
        <v>35</v>
      </c>
      <c r="X17" s="10" t="s">
        <v>43</v>
      </c>
      <c r="Y17" s="10" t="s">
        <v>36</v>
      </c>
      <c r="Z17" s="10" t="s">
        <v>37</v>
      </c>
      <c r="AA17" s="10" t="s">
        <v>44</v>
      </c>
      <c r="AB17" s="10" t="s">
        <v>45</v>
      </c>
      <c r="AC17" s="94" t="s">
        <v>46</v>
      </c>
      <c r="AD17" s="94" t="s">
        <v>47</v>
      </c>
      <c r="AE17" s="94" t="s">
        <v>48</v>
      </c>
      <c r="AF17" s="94" t="s">
        <v>170</v>
      </c>
      <c r="AG17" s="94" t="s">
        <v>183</v>
      </c>
      <c r="AH17" s="94" t="s">
        <v>208</v>
      </c>
      <c r="AI17" s="94" t="s">
        <v>49</v>
      </c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12" t="s">
        <v>50</v>
      </c>
      <c r="AW17" s="12" t="s">
        <v>51</v>
      </c>
      <c r="AX17" s="12" t="s">
        <v>52</v>
      </c>
      <c r="AY17" s="12" t="s">
        <v>53</v>
      </c>
      <c r="AZ17" s="10" t="s">
        <v>54</v>
      </c>
      <c r="BA17" s="7"/>
      <c r="BB17" s="7"/>
      <c r="BC17" s="12" t="s">
        <v>50</v>
      </c>
      <c r="BD17" s="12" t="s">
        <v>55</v>
      </c>
      <c r="BE17" s="77" t="s">
        <v>56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</row>
    <row r="18" spans="1:152" s="3" customFormat="1" ht="30.75" thickBot="1" x14ac:dyDescent="0.3">
      <c r="A18" s="78"/>
      <c r="B18" s="79" t="s">
        <v>57</v>
      </c>
      <c r="C18" s="79" t="s">
        <v>58</v>
      </c>
      <c r="D18" s="80" t="s">
        <v>59</v>
      </c>
      <c r="E18" s="79" t="s">
        <v>60</v>
      </c>
      <c r="F18" s="79" t="s">
        <v>61</v>
      </c>
      <c r="G18" s="79" t="s">
        <v>62</v>
      </c>
      <c r="H18" s="80" t="s">
        <v>63</v>
      </c>
      <c r="I18" s="79" t="s">
        <v>64</v>
      </c>
      <c r="J18" s="79" t="s">
        <v>65</v>
      </c>
      <c r="K18" s="79" t="s">
        <v>66</v>
      </c>
      <c r="L18" s="95" t="s">
        <v>67</v>
      </c>
      <c r="M18" s="79" t="s">
        <v>68</v>
      </c>
      <c r="N18" s="79" t="s">
        <v>69</v>
      </c>
      <c r="O18" s="79" t="s">
        <v>70</v>
      </c>
      <c r="P18" s="79" t="s">
        <v>71</v>
      </c>
      <c r="Q18" s="79" t="s">
        <v>72</v>
      </c>
      <c r="R18" s="79" t="s">
        <v>73</v>
      </c>
      <c r="S18" s="79" t="s">
        <v>74</v>
      </c>
      <c r="T18" s="79" t="s">
        <v>75</v>
      </c>
      <c r="U18" s="79" t="s">
        <v>76</v>
      </c>
      <c r="V18" s="79" t="s">
        <v>77</v>
      </c>
      <c r="W18" s="79" t="s">
        <v>78</v>
      </c>
      <c r="X18" s="79" t="s">
        <v>79</v>
      </c>
      <c r="Y18" s="79" t="s">
        <v>80</v>
      </c>
      <c r="Z18" s="79" t="s">
        <v>81</v>
      </c>
      <c r="AA18" s="79" t="s">
        <v>82</v>
      </c>
      <c r="AB18" s="79" t="s">
        <v>83</v>
      </c>
      <c r="AC18" s="95" t="s">
        <v>84</v>
      </c>
      <c r="AD18" s="95" t="s">
        <v>85</v>
      </c>
      <c r="AE18" s="95" t="s">
        <v>86</v>
      </c>
      <c r="AF18" s="95" t="s">
        <v>87</v>
      </c>
      <c r="AG18" s="95" t="s">
        <v>87</v>
      </c>
      <c r="AH18" s="95" t="s">
        <v>87</v>
      </c>
      <c r="AI18" s="95" t="s">
        <v>88</v>
      </c>
      <c r="AJ18" s="79" t="s">
        <v>89</v>
      </c>
      <c r="AK18" s="79" t="s">
        <v>90</v>
      </c>
      <c r="AL18" s="79" t="s">
        <v>91</v>
      </c>
      <c r="AM18" s="79" t="s">
        <v>92</v>
      </c>
      <c r="AN18" s="81" t="s">
        <v>93</v>
      </c>
      <c r="AO18" s="81" t="s">
        <v>94</v>
      </c>
      <c r="AP18" s="81" t="s">
        <v>95</v>
      </c>
      <c r="AQ18" s="81" t="s">
        <v>96</v>
      </c>
      <c r="AR18" s="81" t="s">
        <v>97</v>
      </c>
      <c r="AS18" s="81" t="s">
        <v>98</v>
      </c>
      <c r="AT18" s="81" t="s">
        <v>99</v>
      </c>
      <c r="AU18" s="81" t="s">
        <v>100</v>
      </c>
      <c r="AV18" s="81" t="s">
        <v>101</v>
      </c>
      <c r="AW18" s="81" t="s">
        <v>102</v>
      </c>
      <c r="AX18" s="81" t="s">
        <v>103</v>
      </c>
      <c r="AY18" s="81" t="s">
        <v>104</v>
      </c>
      <c r="AZ18" s="81" t="s">
        <v>105</v>
      </c>
      <c r="BA18" s="81" t="s">
        <v>106</v>
      </c>
      <c r="BB18" s="81" t="s">
        <v>107</v>
      </c>
      <c r="BC18" s="81" t="s">
        <v>108</v>
      </c>
      <c r="BD18" s="81" t="s">
        <v>109</v>
      </c>
      <c r="BE18" s="82" t="s">
        <v>110</v>
      </c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</row>
    <row r="19" spans="1:152" ht="30" x14ac:dyDescent="0.25">
      <c r="A19" s="62">
        <v>1</v>
      </c>
      <c r="B19" s="1" t="s">
        <v>121</v>
      </c>
      <c r="C19" s="86" t="s">
        <v>122</v>
      </c>
      <c r="D19" s="1" t="s">
        <v>116</v>
      </c>
      <c r="E19" s="1" t="s">
        <v>117</v>
      </c>
      <c r="F19" s="1" t="s">
        <v>123</v>
      </c>
      <c r="G19" s="63">
        <v>11741</v>
      </c>
      <c r="H19" s="88" t="s">
        <v>124</v>
      </c>
      <c r="I19" s="86" t="s">
        <v>125</v>
      </c>
      <c r="J19" s="1" t="s">
        <v>126</v>
      </c>
      <c r="K19" s="64">
        <v>42485</v>
      </c>
      <c r="L19" s="96">
        <v>1457998.68</v>
      </c>
      <c r="M19" s="63">
        <v>11789</v>
      </c>
      <c r="N19" s="64">
        <v>42478</v>
      </c>
      <c r="O19" s="64">
        <v>42735</v>
      </c>
      <c r="P19" s="1" t="s">
        <v>111</v>
      </c>
      <c r="Q19" s="1"/>
      <c r="R19" s="65"/>
      <c r="S19" s="65"/>
      <c r="T19" s="1" t="s">
        <v>115</v>
      </c>
      <c r="U19" s="66" t="s">
        <v>118</v>
      </c>
      <c r="V19" s="67">
        <v>42733</v>
      </c>
      <c r="W19" s="68">
        <v>11982</v>
      </c>
      <c r="X19" s="66" t="s">
        <v>127</v>
      </c>
      <c r="Y19" s="67">
        <v>42736</v>
      </c>
      <c r="Z19" s="67">
        <v>43100</v>
      </c>
      <c r="AA19" s="66"/>
      <c r="AB19" s="66"/>
      <c r="AC19" s="102"/>
      <c r="AD19" s="102"/>
      <c r="AE19" s="102">
        <v>1457998.68</v>
      </c>
      <c r="AF19" s="102"/>
      <c r="AG19" s="102"/>
      <c r="AH19" s="102"/>
      <c r="AI19" s="102"/>
      <c r="AJ19" s="69"/>
      <c r="AK19" s="69"/>
      <c r="AL19" s="70"/>
      <c r="AM19" s="69"/>
      <c r="AN19" s="70"/>
      <c r="AO19" s="70"/>
      <c r="AP19" s="70"/>
      <c r="AQ19" s="70"/>
      <c r="AR19" s="70"/>
      <c r="AS19" s="70"/>
      <c r="AT19" s="66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</row>
    <row r="20" spans="1:152" ht="30" x14ac:dyDescent="0.25">
      <c r="A20" s="7"/>
      <c r="B20" s="29"/>
      <c r="C20" s="20"/>
      <c r="D20" s="29"/>
      <c r="E20" s="29"/>
      <c r="F20" s="29"/>
      <c r="G20" s="32"/>
      <c r="H20" s="89"/>
      <c r="I20" s="20"/>
      <c r="J20" s="29"/>
      <c r="K20" s="34"/>
      <c r="L20" s="97"/>
      <c r="M20" s="32"/>
      <c r="N20" s="34"/>
      <c r="O20" s="34"/>
      <c r="P20" s="29"/>
      <c r="Q20" s="29"/>
      <c r="R20" s="30"/>
      <c r="S20" s="30"/>
      <c r="T20" s="29"/>
      <c r="U20" s="14" t="s">
        <v>119</v>
      </c>
      <c r="V20" s="17">
        <v>42771</v>
      </c>
      <c r="W20" s="35">
        <v>11982</v>
      </c>
      <c r="X20" s="14" t="s">
        <v>128</v>
      </c>
      <c r="Y20" s="17"/>
      <c r="Z20" s="17"/>
      <c r="AA20" s="14"/>
      <c r="AB20" s="14"/>
      <c r="AC20" s="98">
        <v>22543.4</v>
      </c>
      <c r="AD20" s="98"/>
      <c r="AE20" s="98">
        <f>AE19+AC20</f>
        <v>1480542.0799999998</v>
      </c>
      <c r="AF20" s="98"/>
      <c r="AG20" s="98"/>
      <c r="AH20" s="98"/>
      <c r="AI20" s="98"/>
      <c r="AJ20" s="36"/>
      <c r="AK20" s="36"/>
      <c r="AL20" s="15"/>
      <c r="AM20" s="36"/>
      <c r="AN20" s="15"/>
      <c r="AO20" s="15"/>
      <c r="AP20" s="15"/>
      <c r="AQ20" s="15"/>
      <c r="AR20" s="15"/>
      <c r="AS20" s="15"/>
      <c r="AT20" s="14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152" ht="30" x14ac:dyDescent="0.25">
      <c r="A21" s="7"/>
      <c r="B21" s="29"/>
      <c r="C21" s="20"/>
      <c r="D21" s="29"/>
      <c r="E21" s="29"/>
      <c r="F21" s="29"/>
      <c r="G21" s="32"/>
      <c r="H21" s="89"/>
      <c r="I21" s="20"/>
      <c r="J21" s="29"/>
      <c r="K21" s="34"/>
      <c r="L21" s="97"/>
      <c r="M21" s="32"/>
      <c r="N21" s="34"/>
      <c r="O21" s="34"/>
      <c r="P21" s="29"/>
      <c r="Q21" s="29"/>
      <c r="R21" s="30"/>
      <c r="S21" s="30"/>
      <c r="T21" s="29"/>
      <c r="U21" s="14" t="s">
        <v>120</v>
      </c>
      <c r="V21" s="17">
        <v>43095</v>
      </c>
      <c r="W21" s="35">
        <v>11982</v>
      </c>
      <c r="X21" s="14" t="s">
        <v>132</v>
      </c>
      <c r="Y21" s="17"/>
      <c r="Z21" s="17"/>
      <c r="AA21" s="14"/>
      <c r="AB21" s="14"/>
      <c r="AC21" s="98">
        <v>81973.919999999998</v>
      </c>
      <c r="AD21" s="98"/>
      <c r="AE21" s="98">
        <f>AE20+AC21</f>
        <v>1562515.9999999998</v>
      </c>
      <c r="AF21" s="98"/>
      <c r="AG21" s="98"/>
      <c r="AH21" s="98"/>
      <c r="AI21" s="98"/>
      <c r="AJ21" s="36"/>
      <c r="AK21" s="36"/>
      <c r="AL21" s="15"/>
      <c r="AM21" s="36"/>
      <c r="AN21" s="15"/>
      <c r="AO21" s="15"/>
      <c r="AP21" s="15"/>
      <c r="AQ21" s="15"/>
      <c r="AR21" s="15"/>
      <c r="AS21" s="15"/>
      <c r="AT21" s="14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152" ht="30" x14ac:dyDescent="0.25">
      <c r="A22" s="7"/>
      <c r="B22" s="29"/>
      <c r="C22" s="20"/>
      <c r="D22" s="29"/>
      <c r="E22" s="29"/>
      <c r="F22" s="29"/>
      <c r="G22" s="32"/>
      <c r="H22" s="89"/>
      <c r="I22" s="20"/>
      <c r="J22" s="29"/>
      <c r="K22" s="34"/>
      <c r="L22" s="97"/>
      <c r="M22" s="32"/>
      <c r="N22" s="34"/>
      <c r="O22" s="34"/>
      <c r="P22" s="29"/>
      <c r="Q22" s="29"/>
      <c r="R22" s="30"/>
      <c r="S22" s="30"/>
      <c r="T22" s="29"/>
      <c r="U22" s="14" t="s">
        <v>112</v>
      </c>
      <c r="V22" s="17">
        <v>43080</v>
      </c>
      <c r="W22" s="35">
        <v>12211</v>
      </c>
      <c r="X22" s="14" t="s">
        <v>131</v>
      </c>
      <c r="Y22" s="17"/>
      <c r="Z22" s="17"/>
      <c r="AA22" s="14"/>
      <c r="AB22" s="14"/>
      <c r="AC22" s="98">
        <v>20711.29</v>
      </c>
      <c r="AD22" s="98"/>
      <c r="AE22" s="98">
        <f>AE21+AC22</f>
        <v>1583227.2899999998</v>
      </c>
      <c r="AF22" s="98"/>
      <c r="AG22" s="98"/>
      <c r="AH22" s="98"/>
      <c r="AI22" s="98"/>
      <c r="AJ22" s="36"/>
      <c r="AK22" s="36"/>
      <c r="AL22" s="15"/>
      <c r="AM22" s="36"/>
      <c r="AN22" s="15"/>
      <c r="AO22" s="15"/>
      <c r="AP22" s="15"/>
      <c r="AQ22" s="15"/>
      <c r="AR22" s="15"/>
      <c r="AS22" s="15"/>
      <c r="AT22" s="14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152" x14ac:dyDescent="0.25">
      <c r="A23" s="7"/>
      <c r="B23" s="29"/>
      <c r="C23" s="20"/>
      <c r="D23" s="29"/>
      <c r="E23" s="29"/>
      <c r="F23" s="29"/>
      <c r="G23" s="32"/>
      <c r="H23" s="89"/>
      <c r="I23" s="20"/>
      <c r="J23" s="29"/>
      <c r="K23" s="34"/>
      <c r="L23" s="97"/>
      <c r="M23" s="32"/>
      <c r="N23" s="34"/>
      <c r="O23" s="34"/>
      <c r="P23" s="29"/>
      <c r="Q23" s="29"/>
      <c r="R23" s="30"/>
      <c r="S23" s="30"/>
      <c r="T23" s="29"/>
      <c r="U23" s="14" t="s">
        <v>130</v>
      </c>
      <c r="V23" s="17">
        <v>43095</v>
      </c>
      <c r="W23" s="35">
        <v>12221</v>
      </c>
      <c r="X23" s="14" t="s">
        <v>127</v>
      </c>
      <c r="Y23" s="17">
        <v>43101</v>
      </c>
      <c r="Z23" s="17">
        <v>43465</v>
      </c>
      <c r="AA23" s="14"/>
      <c r="AB23" s="14"/>
      <c r="AC23" s="98"/>
      <c r="AD23" s="98"/>
      <c r="AE23" s="98"/>
      <c r="AF23" s="98"/>
      <c r="AG23" s="98"/>
      <c r="AH23" s="98"/>
      <c r="AI23" s="98"/>
      <c r="AJ23" s="36"/>
      <c r="AK23" s="36"/>
      <c r="AL23" s="15"/>
      <c r="AM23" s="36"/>
      <c r="AN23" s="15"/>
      <c r="AO23" s="15"/>
      <c r="AP23" s="15"/>
      <c r="AQ23" s="15"/>
      <c r="AR23" s="15"/>
      <c r="AS23" s="15"/>
      <c r="AT23" s="14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152" ht="30" x14ac:dyDescent="0.25">
      <c r="A24" s="7"/>
      <c r="B24" s="29"/>
      <c r="C24" s="20"/>
      <c r="D24" s="29"/>
      <c r="E24" s="29"/>
      <c r="F24" s="29"/>
      <c r="G24" s="32"/>
      <c r="H24" s="89"/>
      <c r="I24" s="20"/>
      <c r="J24" s="29"/>
      <c r="K24" s="34"/>
      <c r="L24" s="97"/>
      <c r="M24" s="32"/>
      <c r="N24" s="34"/>
      <c r="O24" s="34"/>
      <c r="P24" s="29"/>
      <c r="Q24" s="29"/>
      <c r="R24" s="30"/>
      <c r="S24" s="30"/>
      <c r="T24" s="29"/>
      <c r="U24" s="14" t="s">
        <v>113</v>
      </c>
      <c r="V24" s="17">
        <v>43461</v>
      </c>
      <c r="W24" s="35">
        <v>12460</v>
      </c>
      <c r="X24" s="14" t="s">
        <v>127</v>
      </c>
      <c r="Y24" s="17">
        <v>43466</v>
      </c>
      <c r="Z24" s="17">
        <v>43830</v>
      </c>
      <c r="AA24" s="14"/>
      <c r="AB24" s="14"/>
      <c r="AC24" s="98"/>
      <c r="AD24" s="98"/>
      <c r="AE24" s="98"/>
      <c r="AF24" s="98"/>
      <c r="AG24" s="98"/>
      <c r="AH24" s="98"/>
      <c r="AI24" s="98"/>
      <c r="AJ24" s="36"/>
      <c r="AK24" s="36"/>
      <c r="AL24" s="15"/>
      <c r="AM24" s="36"/>
      <c r="AN24" s="15"/>
      <c r="AO24" s="15"/>
      <c r="AP24" s="15"/>
      <c r="AQ24" s="15"/>
      <c r="AR24" s="15"/>
      <c r="AS24" s="15"/>
      <c r="AT24" s="14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152" ht="30" x14ac:dyDescent="0.25">
      <c r="A25" s="7"/>
      <c r="B25" s="29"/>
      <c r="C25" s="20"/>
      <c r="D25" s="29"/>
      <c r="E25" s="29"/>
      <c r="F25" s="29"/>
      <c r="G25" s="32"/>
      <c r="H25" s="89"/>
      <c r="I25" s="20"/>
      <c r="J25" s="29"/>
      <c r="K25" s="34"/>
      <c r="L25" s="97"/>
      <c r="M25" s="32"/>
      <c r="N25" s="34"/>
      <c r="O25" s="34"/>
      <c r="P25" s="29"/>
      <c r="Q25" s="29"/>
      <c r="R25" s="30"/>
      <c r="S25" s="30"/>
      <c r="T25" s="29"/>
      <c r="U25" s="14" t="s">
        <v>114</v>
      </c>
      <c r="V25" s="17">
        <v>43725</v>
      </c>
      <c r="W25" s="35">
        <v>12639</v>
      </c>
      <c r="X25" s="14" t="s">
        <v>185</v>
      </c>
      <c r="Y25" s="17">
        <v>43725</v>
      </c>
      <c r="Z25" s="17">
        <v>43830</v>
      </c>
      <c r="AA25" s="14"/>
      <c r="AB25" s="14"/>
      <c r="AC25" s="98">
        <v>9367.64</v>
      </c>
      <c r="AD25" s="98"/>
      <c r="AE25" s="98">
        <f>AE22+AC25</f>
        <v>1592594.9299999997</v>
      </c>
      <c r="AF25" s="98">
        <v>545896.66</v>
      </c>
      <c r="AG25" s="98"/>
      <c r="AH25" s="98"/>
      <c r="AI25" s="98"/>
      <c r="AJ25" s="36"/>
      <c r="AK25" s="36"/>
      <c r="AL25" s="15"/>
      <c r="AM25" s="36"/>
      <c r="AN25" s="15"/>
      <c r="AO25" s="15"/>
      <c r="AP25" s="15"/>
      <c r="AQ25" s="15"/>
      <c r="AR25" s="15"/>
      <c r="AS25" s="15"/>
      <c r="AT25" s="14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152" ht="30" x14ac:dyDescent="0.25">
      <c r="A26" s="7"/>
      <c r="B26" s="29"/>
      <c r="C26" s="20"/>
      <c r="D26" s="29"/>
      <c r="E26" s="29"/>
      <c r="F26" s="29"/>
      <c r="G26" s="32"/>
      <c r="H26" s="89"/>
      <c r="I26" s="20"/>
      <c r="J26" s="29"/>
      <c r="K26" s="34"/>
      <c r="L26" s="97"/>
      <c r="M26" s="32"/>
      <c r="N26" s="34"/>
      <c r="O26" s="34"/>
      <c r="P26" s="29"/>
      <c r="Q26" s="29"/>
      <c r="R26" s="30"/>
      <c r="S26" s="30"/>
      <c r="T26" s="29"/>
      <c r="U26" s="14" t="s">
        <v>184</v>
      </c>
      <c r="V26" s="17">
        <v>43815</v>
      </c>
      <c r="W26" s="35">
        <v>12708</v>
      </c>
      <c r="X26" s="14" t="s">
        <v>127</v>
      </c>
      <c r="Y26" s="17">
        <v>43831</v>
      </c>
      <c r="Z26" s="17">
        <v>44196</v>
      </c>
      <c r="AA26" s="14"/>
      <c r="AB26" s="14"/>
      <c r="AC26" s="98"/>
      <c r="AD26" s="98"/>
      <c r="AE26" s="98"/>
      <c r="AF26" s="98"/>
      <c r="AG26" s="98">
        <v>1015831.32</v>
      </c>
      <c r="AH26" s="98"/>
      <c r="AI26" s="98"/>
      <c r="AJ26" s="36"/>
      <c r="AK26" s="36"/>
      <c r="AL26" s="15"/>
      <c r="AM26" s="36"/>
      <c r="AN26" s="15"/>
      <c r="AO26" s="15"/>
      <c r="AP26" s="15"/>
      <c r="AQ26" s="15"/>
      <c r="AR26" s="15"/>
      <c r="AS26" s="15"/>
      <c r="AT26" s="14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152" ht="30" x14ac:dyDescent="0.25">
      <c r="A27" s="7"/>
      <c r="B27" s="29"/>
      <c r="C27" s="20"/>
      <c r="D27" s="29"/>
      <c r="E27" s="29"/>
      <c r="F27" s="29"/>
      <c r="G27" s="32"/>
      <c r="H27" s="89"/>
      <c r="I27" s="20"/>
      <c r="J27" s="29"/>
      <c r="K27" s="34"/>
      <c r="L27" s="97"/>
      <c r="M27" s="32"/>
      <c r="N27" s="34"/>
      <c r="O27" s="34"/>
      <c r="P27" s="29"/>
      <c r="Q27" s="29"/>
      <c r="R27" s="30"/>
      <c r="S27" s="30"/>
      <c r="T27" s="29"/>
      <c r="U27" s="14" t="s">
        <v>186</v>
      </c>
      <c r="V27" s="17">
        <v>43832</v>
      </c>
      <c r="W27" s="35"/>
      <c r="X27" s="14" t="s">
        <v>187</v>
      </c>
      <c r="Y27" s="17">
        <v>43832</v>
      </c>
      <c r="Z27" s="17">
        <v>44196</v>
      </c>
      <c r="AA27" s="14"/>
      <c r="AB27" s="14"/>
      <c r="AC27" s="98">
        <v>25064.89</v>
      </c>
      <c r="AD27" s="98"/>
      <c r="AE27" s="98">
        <f>AE25+AC27</f>
        <v>1617659.8199999996</v>
      </c>
      <c r="AF27" s="98"/>
      <c r="AG27" s="98">
        <v>25064.89</v>
      </c>
      <c r="AH27" s="98"/>
      <c r="AI27" s="98">
        <f>AF25+AG26+AG27</f>
        <v>1586792.8699999999</v>
      </c>
      <c r="AJ27" s="36"/>
      <c r="AK27" s="36"/>
      <c r="AL27" s="15"/>
      <c r="AM27" s="36"/>
      <c r="AN27" s="15"/>
      <c r="AO27" s="15"/>
      <c r="AP27" s="15"/>
      <c r="AQ27" s="15"/>
      <c r="AR27" s="15"/>
      <c r="AS27" s="15"/>
      <c r="AT27" s="14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152" ht="30" x14ac:dyDescent="0.25">
      <c r="A28" s="7"/>
      <c r="B28" s="29"/>
      <c r="C28" s="20"/>
      <c r="D28" s="29"/>
      <c r="E28" s="29"/>
      <c r="F28" s="29"/>
      <c r="G28" s="32"/>
      <c r="H28" s="89"/>
      <c r="I28" s="20"/>
      <c r="J28" s="29"/>
      <c r="K28" s="34"/>
      <c r="L28" s="97"/>
      <c r="M28" s="32"/>
      <c r="N28" s="34"/>
      <c r="O28" s="34"/>
      <c r="P28" s="29"/>
      <c r="Q28" s="29"/>
      <c r="R28" s="30"/>
      <c r="S28" s="30"/>
      <c r="T28" s="29"/>
      <c r="U28" s="14" t="s">
        <v>207</v>
      </c>
      <c r="V28" s="17">
        <v>44194</v>
      </c>
      <c r="W28" s="35">
        <v>12952</v>
      </c>
      <c r="X28" s="14" t="s">
        <v>127</v>
      </c>
      <c r="Y28" s="17">
        <v>44197</v>
      </c>
      <c r="Z28" s="17">
        <v>44316</v>
      </c>
      <c r="AA28" s="14"/>
      <c r="AB28" s="14"/>
      <c r="AC28" s="98"/>
      <c r="AD28" s="98"/>
      <c r="AE28" s="98"/>
      <c r="AF28" s="98"/>
      <c r="AG28" s="98"/>
      <c r="AH28" s="98">
        <v>209930.96</v>
      </c>
      <c r="AI28" s="98">
        <f>AI27+AH28</f>
        <v>1796723.8299999998</v>
      </c>
      <c r="AJ28" s="36"/>
      <c r="AK28" s="36"/>
      <c r="AL28" s="15"/>
      <c r="AM28" s="36"/>
      <c r="AN28" s="15"/>
      <c r="AO28" s="15"/>
      <c r="AP28" s="15"/>
      <c r="AQ28" s="15"/>
      <c r="AR28" s="15"/>
      <c r="AS28" s="15"/>
      <c r="AT28" s="14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152" x14ac:dyDescent="0.25">
      <c r="A29" s="9">
        <v>2</v>
      </c>
      <c r="B29" s="31" t="s">
        <v>150</v>
      </c>
      <c r="C29" s="20" t="s">
        <v>151</v>
      </c>
      <c r="D29" s="29" t="s">
        <v>116</v>
      </c>
      <c r="E29" s="29" t="s">
        <v>117</v>
      </c>
      <c r="F29" s="29" t="s">
        <v>152</v>
      </c>
      <c r="G29" s="32">
        <v>11969</v>
      </c>
      <c r="H29" s="89" t="s">
        <v>153</v>
      </c>
      <c r="I29" s="20" t="s">
        <v>154</v>
      </c>
      <c r="J29" s="31" t="s">
        <v>155</v>
      </c>
      <c r="K29" s="34">
        <v>42979</v>
      </c>
      <c r="L29" s="97">
        <v>46400</v>
      </c>
      <c r="M29" s="32">
        <v>12143</v>
      </c>
      <c r="N29" s="34">
        <v>42979</v>
      </c>
      <c r="O29" s="34">
        <v>43100</v>
      </c>
      <c r="P29" s="29" t="s">
        <v>156</v>
      </c>
      <c r="Q29" s="29"/>
      <c r="R29" s="30"/>
      <c r="S29" s="30"/>
      <c r="T29" s="29" t="s">
        <v>115</v>
      </c>
      <c r="U29" s="14"/>
      <c r="V29" s="14"/>
      <c r="W29" s="14"/>
      <c r="X29" s="14"/>
      <c r="Y29" s="14"/>
      <c r="Z29" s="14"/>
      <c r="AA29" s="14"/>
      <c r="AB29" s="14"/>
      <c r="AC29" s="98"/>
      <c r="AD29" s="98"/>
      <c r="AE29" s="98"/>
      <c r="AF29" s="98"/>
      <c r="AG29" s="98"/>
      <c r="AH29" s="98"/>
      <c r="AI29" s="98"/>
      <c r="AJ29" s="33" t="s">
        <v>157</v>
      </c>
      <c r="AK29" s="33" t="s">
        <v>158</v>
      </c>
      <c r="AL29" s="37" t="s">
        <v>159</v>
      </c>
      <c r="AM29" s="33" t="s">
        <v>160</v>
      </c>
      <c r="AN29" s="37"/>
      <c r="AO29" s="37"/>
      <c r="AP29" s="33"/>
      <c r="AQ29" s="33"/>
      <c r="AR29" s="33"/>
      <c r="AS29" s="33"/>
      <c r="AT29" s="29"/>
      <c r="AU29" s="31"/>
      <c r="AV29" s="31"/>
      <c r="AW29" s="31"/>
      <c r="AX29" s="16"/>
      <c r="AY29" s="31"/>
      <c r="AZ29" s="31"/>
      <c r="BA29" s="31"/>
      <c r="BB29" s="31"/>
      <c r="BC29" s="31"/>
      <c r="BD29" s="31"/>
      <c r="BE29" s="31"/>
    </row>
    <row r="30" spans="1:152" x14ac:dyDescent="0.25">
      <c r="A30" s="9"/>
      <c r="B30" s="31"/>
      <c r="C30" s="20"/>
      <c r="D30" s="29"/>
      <c r="E30" s="29"/>
      <c r="F30" s="29"/>
      <c r="G30" s="32"/>
      <c r="H30" s="89"/>
      <c r="I30" s="20"/>
      <c r="J30" s="31"/>
      <c r="K30" s="34"/>
      <c r="L30" s="97"/>
      <c r="M30" s="32"/>
      <c r="N30" s="34"/>
      <c r="O30" s="34"/>
      <c r="P30" s="29"/>
      <c r="Q30" s="29"/>
      <c r="R30" s="30"/>
      <c r="S30" s="30"/>
      <c r="T30" s="29"/>
      <c r="U30" s="14" t="s">
        <v>133</v>
      </c>
      <c r="V30" s="17">
        <v>43095</v>
      </c>
      <c r="W30" s="35">
        <v>12209</v>
      </c>
      <c r="X30" s="14" t="s">
        <v>163</v>
      </c>
      <c r="Y30" s="17">
        <v>43101</v>
      </c>
      <c r="Z30" s="14" t="s">
        <v>164</v>
      </c>
      <c r="AA30" s="14"/>
      <c r="AB30" s="14"/>
      <c r="AC30" s="98"/>
      <c r="AD30" s="98"/>
      <c r="AE30" s="98">
        <v>92800</v>
      </c>
      <c r="AF30" s="98"/>
      <c r="AG30" s="98"/>
      <c r="AH30" s="98"/>
      <c r="AI30" s="98"/>
      <c r="AJ30" s="33"/>
      <c r="AK30" s="33"/>
      <c r="AL30" s="37"/>
      <c r="AM30" s="33"/>
      <c r="AN30" s="37"/>
      <c r="AO30" s="37"/>
      <c r="AP30" s="33"/>
      <c r="AQ30" s="33"/>
      <c r="AR30" s="33"/>
      <c r="AS30" s="33"/>
      <c r="AT30" s="29"/>
      <c r="AU30" s="31"/>
      <c r="AV30" s="31"/>
      <c r="AW30" s="31"/>
      <c r="AX30" s="16"/>
      <c r="AY30" s="31"/>
      <c r="AZ30" s="31"/>
      <c r="BA30" s="31"/>
      <c r="BB30" s="31"/>
      <c r="BC30" s="31"/>
      <c r="BD30" s="31"/>
      <c r="BE30" s="31"/>
    </row>
    <row r="31" spans="1:152" ht="30" x14ac:dyDescent="0.25">
      <c r="A31" s="9"/>
      <c r="B31" s="31"/>
      <c r="C31" s="20"/>
      <c r="D31" s="29"/>
      <c r="E31" s="29"/>
      <c r="F31" s="29"/>
      <c r="G31" s="32"/>
      <c r="H31" s="89"/>
      <c r="I31" s="20"/>
      <c r="J31" s="31"/>
      <c r="K31" s="34"/>
      <c r="L31" s="97"/>
      <c r="M31" s="32"/>
      <c r="N31" s="34"/>
      <c r="O31" s="34"/>
      <c r="P31" s="29"/>
      <c r="Q31" s="29"/>
      <c r="R31" s="30"/>
      <c r="S31" s="30"/>
      <c r="T31" s="29"/>
      <c r="U31" s="14" t="s">
        <v>162</v>
      </c>
      <c r="V31" s="17">
        <v>43192</v>
      </c>
      <c r="W31" s="35">
        <v>12312</v>
      </c>
      <c r="X31" s="14" t="s">
        <v>165</v>
      </c>
      <c r="Y31" s="17">
        <v>43221</v>
      </c>
      <c r="Z31" s="17">
        <v>43465</v>
      </c>
      <c r="AA31" s="18">
        <v>0.25</v>
      </c>
      <c r="AB31" s="14"/>
      <c r="AC31" s="98">
        <v>26100</v>
      </c>
      <c r="AD31" s="98"/>
      <c r="AE31" s="98">
        <v>211700</v>
      </c>
      <c r="AF31" s="98"/>
      <c r="AG31" s="98"/>
      <c r="AH31" s="98"/>
      <c r="AI31" s="98"/>
      <c r="AJ31" s="33"/>
      <c r="AK31" s="33"/>
      <c r="AL31" s="37"/>
      <c r="AM31" s="33"/>
      <c r="AN31" s="37"/>
      <c r="AO31" s="37"/>
      <c r="AP31" s="33"/>
      <c r="AQ31" s="33"/>
      <c r="AR31" s="33"/>
      <c r="AS31" s="33"/>
      <c r="AT31" s="29"/>
      <c r="AU31" s="31"/>
      <c r="AV31" s="31"/>
      <c r="AW31" s="31"/>
      <c r="AX31" s="16"/>
      <c r="AY31" s="31"/>
      <c r="AZ31" s="31"/>
      <c r="BA31" s="31"/>
      <c r="BB31" s="31"/>
      <c r="BC31" s="31"/>
      <c r="BD31" s="31"/>
      <c r="BE31" s="31"/>
    </row>
    <row r="32" spans="1:152" x14ac:dyDescent="0.25">
      <c r="A32" s="9"/>
      <c r="B32" s="31"/>
      <c r="C32" s="20"/>
      <c r="D32" s="29"/>
      <c r="E32" s="29"/>
      <c r="F32" s="29"/>
      <c r="G32" s="32"/>
      <c r="H32" s="89"/>
      <c r="I32" s="20"/>
      <c r="J32" s="31"/>
      <c r="K32" s="34"/>
      <c r="L32" s="97"/>
      <c r="M32" s="32"/>
      <c r="N32" s="34"/>
      <c r="O32" s="34"/>
      <c r="P32" s="29"/>
      <c r="Q32" s="29"/>
      <c r="R32" s="30"/>
      <c r="S32" s="30"/>
      <c r="T32" s="29"/>
      <c r="U32" s="14" t="s">
        <v>167</v>
      </c>
      <c r="V32" s="17">
        <v>43460</v>
      </c>
      <c r="W32" s="35">
        <v>12460</v>
      </c>
      <c r="X32" s="14" t="s">
        <v>163</v>
      </c>
      <c r="Y32" s="17">
        <v>43466</v>
      </c>
      <c r="Z32" s="17">
        <v>43830</v>
      </c>
      <c r="AA32" s="18"/>
      <c r="AB32" s="14"/>
      <c r="AC32" s="98"/>
      <c r="AD32" s="98"/>
      <c r="AE32" s="98">
        <v>385700</v>
      </c>
      <c r="AF32" s="98">
        <v>153700</v>
      </c>
      <c r="AG32" s="98"/>
      <c r="AH32" s="98"/>
      <c r="AI32" s="98"/>
      <c r="AJ32" s="33"/>
      <c r="AK32" s="33"/>
      <c r="AL32" s="37"/>
      <c r="AM32" s="33"/>
      <c r="AN32" s="37"/>
      <c r="AO32" s="37"/>
      <c r="AP32" s="33"/>
      <c r="AQ32" s="33"/>
      <c r="AR32" s="33"/>
      <c r="AS32" s="33"/>
      <c r="AT32" s="29"/>
      <c r="AU32" s="31"/>
      <c r="AV32" s="31"/>
      <c r="AW32" s="31"/>
      <c r="AX32" s="16"/>
      <c r="AY32" s="31"/>
      <c r="AZ32" s="31"/>
      <c r="BA32" s="31"/>
      <c r="BB32" s="31"/>
      <c r="BC32" s="31"/>
      <c r="BD32" s="31"/>
      <c r="BE32" s="31"/>
    </row>
    <row r="33" spans="1:57" x14ac:dyDescent="0.25">
      <c r="A33" s="9"/>
      <c r="B33" s="31"/>
      <c r="C33" s="20"/>
      <c r="D33" s="29"/>
      <c r="E33" s="29"/>
      <c r="F33" s="29"/>
      <c r="G33" s="32"/>
      <c r="H33" s="89"/>
      <c r="I33" s="20"/>
      <c r="J33" s="31"/>
      <c r="K33" s="34"/>
      <c r="L33" s="97"/>
      <c r="M33" s="32"/>
      <c r="N33" s="34"/>
      <c r="O33" s="34"/>
      <c r="P33" s="29"/>
      <c r="Q33" s="29"/>
      <c r="R33" s="30"/>
      <c r="S33" s="30"/>
      <c r="T33" s="29"/>
      <c r="U33" s="14" t="s">
        <v>205</v>
      </c>
      <c r="V33" s="17">
        <v>43985</v>
      </c>
      <c r="W33" s="35">
        <v>12571</v>
      </c>
      <c r="X33" s="14" t="s">
        <v>210</v>
      </c>
      <c r="Y33" s="17">
        <v>43983</v>
      </c>
      <c r="Z33" s="17">
        <v>44196</v>
      </c>
      <c r="AA33" s="18"/>
      <c r="AB33" s="14"/>
      <c r="AC33" s="98"/>
      <c r="AD33" s="98">
        <v>20300</v>
      </c>
      <c r="AE33" s="98"/>
      <c r="AF33" s="98"/>
      <c r="AG33" s="98"/>
      <c r="AH33" s="98"/>
      <c r="AI33" s="98"/>
      <c r="AJ33" s="33"/>
      <c r="AK33" s="33"/>
      <c r="AL33" s="37"/>
      <c r="AM33" s="33"/>
      <c r="AN33" s="15"/>
      <c r="AO33" s="15"/>
      <c r="AP33" s="36"/>
      <c r="AQ33" s="36"/>
      <c r="AR33" s="36"/>
      <c r="AS33" s="36"/>
      <c r="AT33" s="14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x14ac:dyDescent="0.25">
      <c r="A34" s="9"/>
      <c r="B34" s="31"/>
      <c r="C34" s="20"/>
      <c r="D34" s="29"/>
      <c r="E34" s="29"/>
      <c r="F34" s="29"/>
      <c r="G34" s="32"/>
      <c r="H34" s="89"/>
      <c r="I34" s="20"/>
      <c r="J34" s="31"/>
      <c r="K34" s="34"/>
      <c r="L34" s="97"/>
      <c r="M34" s="32"/>
      <c r="N34" s="34"/>
      <c r="O34" s="34"/>
      <c r="P34" s="29"/>
      <c r="Q34" s="29"/>
      <c r="R34" s="30"/>
      <c r="S34" s="30"/>
      <c r="T34" s="29"/>
      <c r="U34" s="14" t="s">
        <v>209</v>
      </c>
      <c r="V34" s="17">
        <v>43826</v>
      </c>
      <c r="W34" s="35">
        <v>12715</v>
      </c>
      <c r="X34" s="14" t="s">
        <v>163</v>
      </c>
      <c r="Y34" s="17">
        <v>43831</v>
      </c>
      <c r="Z34" s="17">
        <v>44196</v>
      </c>
      <c r="AA34" s="18"/>
      <c r="AB34" s="14"/>
      <c r="AC34" s="98"/>
      <c r="AD34" s="98"/>
      <c r="AE34" s="98"/>
      <c r="AF34" s="98"/>
      <c r="AG34" s="98">
        <v>139200</v>
      </c>
      <c r="AH34" s="98"/>
      <c r="AI34" s="98"/>
      <c r="AJ34" s="33"/>
      <c r="AK34" s="33"/>
      <c r="AL34" s="37"/>
      <c r="AM34" s="33"/>
      <c r="AN34" s="15"/>
      <c r="AO34" s="15"/>
      <c r="AP34" s="36"/>
      <c r="AQ34" s="36"/>
      <c r="AR34" s="36"/>
      <c r="AS34" s="36"/>
      <c r="AT34" s="14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x14ac:dyDescent="0.25">
      <c r="A35" s="9"/>
      <c r="B35" s="31"/>
      <c r="C35" s="20"/>
      <c r="D35" s="29"/>
      <c r="E35" s="29"/>
      <c r="F35" s="29"/>
      <c r="G35" s="32"/>
      <c r="H35" s="89"/>
      <c r="I35" s="20"/>
      <c r="J35" s="31"/>
      <c r="K35" s="34"/>
      <c r="L35" s="97"/>
      <c r="M35" s="32"/>
      <c r="N35" s="34"/>
      <c r="O35" s="34"/>
      <c r="P35" s="29"/>
      <c r="Q35" s="29"/>
      <c r="R35" s="30"/>
      <c r="S35" s="30"/>
      <c r="T35" s="29"/>
      <c r="U35" s="14" t="s">
        <v>211</v>
      </c>
      <c r="V35" s="17">
        <v>44194</v>
      </c>
      <c r="W35" s="35">
        <v>12952</v>
      </c>
      <c r="X35" s="14" t="s">
        <v>163</v>
      </c>
      <c r="Y35" s="17">
        <v>44197</v>
      </c>
      <c r="Z35" s="17">
        <v>44561</v>
      </c>
      <c r="AA35" s="18"/>
      <c r="AB35" s="14"/>
      <c r="AC35" s="98"/>
      <c r="AD35" s="98"/>
      <c r="AE35" s="98"/>
      <c r="AF35" s="98"/>
      <c r="AG35" s="98"/>
      <c r="AH35" s="98">
        <v>127600</v>
      </c>
      <c r="AI35" s="98"/>
      <c r="AJ35" s="33"/>
      <c r="AK35" s="33"/>
      <c r="AL35" s="37"/>
      <c r="AM35" s="33"/>
      <c r="AN35" s="15"/>
      <c r="AO35" s="15"/>
      <c r="AP35" s="36"/>
      <c r="AQ35" s="36"/>
      <c r="AR35" s="36"/>
      <c r="AS35" s="36"/>
      <c r="AT35" s="14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x14ac:dyDescent="0.25">
      <c r="A36" s="7">
        <v>3</v>
      </c>
      <c r="B36" s="29" t="s">
        <v>141</v>
      </c>
      <c r="C36" s="20" t="s">
        <v>142</v>
      </c>
      <c r="D36" s="29" t="s">
        <v>116</v>
      </c>
      <c r="E36" s="29" t="s">
        <v>117</v>
      </c>
      <c r="F36" s="29" t="s">
        <v>143</v>
      </c>
      <c r="G36" s="32">
        <v>11907</v>
      </c>
      <c r="H36" s="89" t="s">
        <v>144</v>
      </c>
      <c r="I36" s="20" t="s">
        <v>145</v>
      </c>
      <c r="J36" s="31" t="s">
        <v>146</v>
      </c>
      <c r="K36" s="34">
        <v>43010</v>
      </c>
      <c r="L36" s="97">
        <v>42000</v>
      </c>
      <c r="M36" s="32">
        <v>12162</v>
      </c>
      <c r="N36" s="34">
        <v>43010</v>
      </c>
      <c r="O36" s="34">
        <v>43374</v>
      </c>
      <c r="P36" s="29" t="s">
        <v>111</v>
      </c>
      <c r="Q36" s="29"/>
      <c r="R36" s="30"/>
      <c r="S36" s="30"/>
      <c r="T36" s="29" t="s">
        <v>115</v>
      </c>
      <c r="U36" s="14"/>
      <c r="V36" s="14"/>
      <c r="W36" s="14"/>
      <c r="X36" s="14"/>
      <c r="Y36" s="14"/>
      <c r="Z36" s="14"/>
      <c r="AA36" s="14"/>
      <c r="AB36" s="14"/>
      <c r="AC36" s="98"/>
      <c r="AD36" s="98"/>
      <c r="AE36" s="98"/>
      <c r="AF36" s="98"/>
      <c r="AG36" s="98"/>
      <c r="AH36" s="98"/>
      <c r="AI36" s="98"/>
      <c r="AJ36" s="38" t="s">
        <v>129</v>
      </c>
      <c r="AK36" s="33" t="s">
        <v>147</v>
      </c>
      <c r="AL36" s="37" t="s">
        <v>148</v>
      </c>
      <c r="AM36" s="33" t="s">
        <v>149</v>
      </c>
      <c r="AN36" s="15"/>
      <c r="AO36" s="15"/>
      <c r="AP36" s="36"/>
      <c r="AQ36" s="36"/>
      <c r="AR36" s="36"/>
      <c r="AS36" s="36"/>
      <c r="AT36" s="14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x14ac:dyDescent="0.25">
      <c r="A37" s="7"/>
      <c r="B37" s="29"/>
      <c r="C37" s="20"/>
      <c r="D37" s="29"/>
      <c r="E37" s="29"/>
      <c r="F37" s="29"/>
      <c r="G37" s="32"/>
      <c r="H37" s="89"/>
      <c r="I37" s="20"/>
      <c r="J37" s="31"/>
      <c r="K37" s="34"/>
      <c r="L37" s="97"/>
      <c r="M37" s="32"/>
      <c r="N37" s="34"/>
      <c r="O37" s="34"/>
      <c r="P37" s="29"/>
      <c r="Q37" s="29"/>
      <c r="R37" s="30"/>
      <c r="S37" s="30"/>
      <c r="T37" s="29"/>
      <c r="U37" s="14" t="s">
        <v>133</v>
      </c>
      <c r="V37" s="17">
        <v>43374</v>
      </c>
      <c r="W37" s="35">
        <v>12409</v>
      </c>
      <c r="X37" s="14" t="s">
        <v>166</v>
      </c>
      <c r="Y37" s="17">
        <v>43375</v>
      </c>
      <c r="Z37" s="17">
        <v>43740</v>
      </c>
      <c r="AA37" s="18">
        <v>0.08</v>
      </c>
      <c r="AB37" s="14"/>
      <c r="AC37" s="98">
        <v>3360</v>
      </c>
      <c r="AD37" s="98"/>
      <c r="AE37" s="98">
        <v>45360</v>
      </c>
      <c r="AF37" s="98">
        <v>34020</v>
      </c>
      <c r="AG37" s="98"/>
      <c r="AH37" s="98"/>
      <c r="AI37" s="98"/>
      <c r="AJ37" s="38"/>
      <c r="AK37" s="33"/>
      <c r="AL37" s="37"/>
      <c r="AM37" s="33"/>
      <c r="AN37" s="15"/>
      <c r="AO37" s="15"/>
      <c r="AP37" s="36"/>
      <c r="AQ37" s="36"/>
      <c r="AR37" s="36"/>
      <c r="AS37" s="36"/>
      <c r="AT37" s="14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x14ac:dyDescent="0.25">
      <c r="A38" s="7"/>
      <c r="B38" s="29"/>
      <c r="C38" s="20"/>
      <c r="D38" s="29"/>
      <c r="E38" s="29"/>
      <c r="F38" s="29"/>
      <c r="G38" s="32"/>
      <c r="H38" s="89"/>
      <c r="I38" s="20"/>
      <c r="J38" s="31"/>
      <c r="K38" s="34"/>
      <c r="L38" s="97"/>
      <c r="M38" s="32"/>
      <c r="N38" s="34"/>
      <c r="O38" s="34"/>
      <c r="P38" s="29"/>
      <c r="Q38" s="29"/>
      <c r="R38" s="30"/>
      <c r="S38" s="30"/>
      <c r="T38" s="29"/>
      <c r="U38" s="14" t="s">
        <v>162</v>
      </c>
      <c r="V38" s="17">
        <v>43647</v>
      </c>
      <c r="W38" s="35">
        <v>12588</v>
      </c>
      <c r="X38" s="14" t="s">
        <v>180</v>
      </c>
      <c r="Y38" s="17">
        <v>43647</v>
      </c>
      <c r="Z38" s="17">
        <v>43738</v>
      </c>
      <c r="AA38" s="18">
        <v>0.17</v>
      </c>
      <c r="AB38" s="14"/>
      <c r="AC38" s="98">
        <v>1680</v>
      </c>
      <c r="AD38" s="98"/>
      <c r="AE38" s="98"/>
      <c r="AF38" s="98">
        <v>1680</v>
      </c>
      <c r="AG38" s="98"/>
      <c r="AH38" s="98"/>
      <c r="AI38" s="98"/>
      <c r="AJ38" s="38"/>
      <c r="AK38" s="33"/>
      <c r="AL38" s="37"/>
      <c r="AM38" s="33"/>
      <c r="AN38" s="15"/>
      <c r="AO38" s="15"/>
      <c r="AP38" s="36"/>
      <c r="AQ38" s="36"/>
      <c r="AR38" s="36"/>
      <c r="AS38" s="36"/>
      <c r="AT38" s="14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x14ac:dyDescent="0.25">
      <c r="A39" s="7"/>
      <c r="B39" s="29"/>
      <c r="C39" s="20"/>
      <c r="D39" s="29"/>
      <c r="E39" s="29"/>
      <c r="F39" s="29"/>
      <c r="G39" s="32"/>
      <c r="H39" s="89"/>
      <c r="I39" s="20"/>
      <c r="J39" s="31"/>
      <c r="K39" s="34"/>
      <c r="L39" s="97"/>
      <c r="M39" s="32"/>
      <c r="N39" s="34"/>
      <c r="O39" s="34"/>
      <c r="P39" s="29"/>
      <c r="Q39" s="29"/>
      <c r="R39" s="30"/>
      <c r="S39" s="30"/>
      <c r="T39" s="29"/>
      <c r="U39" s="14" t="s">
        <v>167</v>
      </c>
      <c r="V39" s="17">
        <v>43720</v>
      </c>
      <c r="W39" s="35">
        <v>12640</v>
      </c>
      <c r="X39" s="14" t="s">
        <v>179</v>
      </c>
      <c r="Y39" s="17">
        <v>43740</v>
      </c>
      <c r="Z39" s="17">
        <v>44106</v>
      </c>
      <c r="AA39" s="18"/>
      <c r="AB39" s="14"/>
      <c r="AC39" s="98"/>
      <c r="AD39" s="98"/>
      <c r="AE39" s="98">
        <v>48720</v>
      </c>
      <c r="AF39" s="98">
        <v>13020</v>
      </c>
      <c r="AG39" s="98">
        <v>49060</v>
      </c>
      <c r="AH39" s="98"/>
      <c r="AI39" s="98"/>
      <c r="AJ39" s="38"/>
      <c r="AK39" s="33"/>
      <c r="AL39" s="37"/>
      <c r="AM39" s="33"/>
      <c r="AN39" s="15"/>
      <c r="AO39" s="15"/>
      <c r="AP39" s="36"/>
      <c r="AQ39" s="36"/>
      <c r="AR39" s="36"/>
      <c r="AS39" s="36"/>
      <c r="AT39" s="14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x14ac:dyDescent="0.25">
      <c r="A40" s="7"/>
      <c r="B40" s="29"/>
      <c r="C40" s="20"/>
      <c r="D40" s="29"/>
      <c r="E40" s="29"/>
      <c r="F40" s="29"/>
      <c r="G40" s="32"/>
      <c r="H40" s="89"/>
      <c r="I40" s="20"/>
      <c r="J40" s="31"/>
      <c r="K40" s="34"/>
      <c r="L40" s="97"/>
      <c r="M40" s="32"/>
      <c r="N40" s="34"/>
      <c r="O40" s="34"/>
      <c r="P40" s="29"/>
      <c r="Q40" s="29"/>
      <c r="R40" s="30"/>
      <c r="S40" s="30"/>
      <c r="T40" s="29"/>
      <c r="U40" s="14" t="s">
        <v>205</v>
      </c>
      <c r="V40" s="17">
        <v>44090</v>
      </c>
      <c r="W40" s="35">
        <v>12886</v>
      </c>
      <c r="X40" s="14" t="s">
        <v>179</v>
      </c>
      <c r="Y40" s="17">
        <v>44107</v>
      </c>
      <c r="Z40" s="17">
        <v>44196</v>
      </c>
      <c r="AA40" s="18"/>
      <c r="AB40" s="14"/>
      <c r="AC40" s="98"/>
      <c r="AD40" s="98"/>
      <c r="AE40" s="98"/>
      <c r="AF40" s="98"/>
      <c r="AG40" s="98">
        <v>13020</v>
      </c>
      <c r="AH40" s="98"/>
      <c r="AI40" s="98"/>
      <c r="AJ40" s="39"/>
      <c r="AK40" s="36"/>
      <c r="AL40" s="15"/>
      <c r="AM40" s="36"/>
      <c r="AN40" s="15"/>
      <c r="AO40" s="15"/>
      <c r="AP40" s="36"/>
      <c r="AQ40" s="36"/>
      <c r="AR40" s="36"/>
      <c r="AS40" s="36"/>
      <c r="AT40" s="14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x14ac:dyDescent="0.25">
      <c r="A41" s="7"/>
      <c r="B41" s="29"/>
      <c r="C41" s="20"/>
      <c r="D41" s="29"/>
      <c r="E41" s="29"/>
      <c r="F41" s="29"/>
      <c r="G41" s="32"/>
      <c r="H41" s="89"/>
      <c r="I41" s="20"/>
      <c r="J41" s="31"/>
      <c r="K41" s="34"/>
      <c r="L41" s="97"/>
      <c r="M41" s="32"/>
      <c r="N41" s="34"/>
      <c r="O41" s="34"/>
      <c r="P41" s="29"/>
      <c r="Q41" s="29"/>
      <c r="R41" s="30"/>
      <c r="S41" s="30"/>
      <c r="T41" s="29"/>
      <c r="U41" s="14" t="s">
        <v>209</v>
      </c>
      <c r="V41" s="17">
        <v>44194</v>
      </c>
      <c r="W41" s="35">
        <v>12952</v>
      </c>
      <c r="X41" s="14" t="s">
        <v>179</v>
      </c>
      <c r="Y41" s="17">
        <v>44197</v>
      </c>
      <c r="Z41" s="17">
        <v>44561</v>
      </c>
      <c r="AA41" s="18"/>
      <c r="AB41" s="14"/>
      <c r="AC41" s="98"/>
      <c r="AD41" s="98"/>
      <c r="AE41" s="98"/>
      <c r="AF41" s="98"/>
      <c r="AG41" s="98"/>
      <c r="AH41" s="98">
        <v>39060</v>
      </c>
      <c r="AI41" s="98"/>
      <c r="AJ41" s="39"/>
      <c r="AK41" s="36"/>
      <c r="AL41" s="15"/>
      <c r="AM41" s="36"/>
      <c r="AN41" s="15"/>
      <c r="AO41" s="15"/>
      <c r="AP41" s="36"/>
      <c r="AQ41" s="36"/>
      <c r="AR41" s="36"/>
      <c r="AS41" s="36"/>
      <c r="AT41" s="14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x14ac:dyDescent="0.25">
      <c r="A42" s="7">
        <v>4</v>
      </c>
      <c r="B42" s="29" t="s">
        <v>135</v>
      </c>
      <c r="C42" s="20" t="s">
        <v>136</v>
      </c>
      <c r="D42" s="29" t="s">
        <v>116</v>
      </c>
      <c r="E42" s="29" t="s">
        <v>117</v>
      </c>
      <c r="F42" s="29" t="s">
        <v>137</v>
      </c>
      <c r="G42" s="32">
        <v>12224</v>
      </c>
      <c r="H42" s="89" t="s">
        <v>134</v>
      </c>
      <c r="I42" s="20" t="s">
        <v>138</v>
      </c>
      <c r="J42" s="29" t="s">
        <v>139</v>
      </c>
      <c r="K42" s="34">
        <v>43139</v>
      </c>
      <c r="L42" s="97">
        <v>38909.93</v>
      </c>
      <c r="M42" s="32">
        <v>12243</v>
      </c>
      <c r="N42" s="34">
        <v>43139</v>
      </c>
      <c r="O42" s="34">
        <v>43465</v>
      </c>
      <c r="P42" s="29" t="s">
        <v>111</v>
      </c>
      <c r="Q42" s="29"/>
      <c r="R42" s="30"/>
      <c r="S42" s="30"/>
      <c r="T42" s="29" t="s">
        <v>115</v>
      </c>
      <c r="U42" s="14"/>
      <c r="V42" s="14"/>
      <c r="W42" s="14"/>
      <c r="X42" s="14"/>
      <c r="Y42" s="14"/>
      <c r="Z42" s="14"/>
      <c r="AA42" s="14"/>
      <c r="AB42" s="14"/>
      <c r="AC42" s="98"/>
      <c r="AD42" s="98"/>
      <c r="AE42" s="98"/>
      <c r="AF42" s="98"/>
      <c r="AG42" s="98"/>
      <c r="AH42" s="98"/>
      <c r="AI42" s="98"/>
      <c r="AJ42" s="36"/>
      <c r="AK42" s="36"/>
      <c r="AL42" s="15"/>
      <c r="AM42" s="36"/>
      <c r="AN42" s="15"/>
      <c r="AO42" s="15"/>
      <c r="AP42" s="36"/>
      <c r="AQ42" s="36"/>
      <c r="AR42" s="36"/>
      <c r="AS42" s="36"/>
      <c r="AT42" s="14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x14ac:dyDescent="0.25">
      <c r="A43" s="7"/>
      <c r="B43" s="29"/>
      <c r="C43" s="20"/>
      <c r="D43" s="29"/>
      <c r="E43" s="29"/>
      <c r="F43" s="29"/>
      <c r="G43" s="32"/>
      <c r="H43" s="89"/>
      <c r="I43" s="20"/>
      <c r="J43" s="29"/>
      <c r="K43" s="34"/>
      <c r="L43" s="97"/>
      <c r="M43" s="32"/>
      <c r="N43" s="34"/>
      <c r="O43" s="34"/>
      <c r="P43" s="29"/>
      <c r="Q43" s="29"/>
      <c r="R43" s="30"/>
      <c r="S43" s="30"/>
      <c r="T43" s="29"/>
      <c r="U43" s="14" t="s">
        <v>133</v>
      </c>
      <c r="V43" s="17">
        <v>43461</v>
      </c>
      <c r="W43" s="35">
        <v>12460</v>
      </c>
      <c r="X43" s="14" t="s">
        <v>168</v>
      </c>
      <c r="Y43" s="17">
        <v>43466</v>
      </c>
      <c r="Z43" s="17">
        <v>43830</v>
      </c>
      <c r="AA43" s="14"/>
      <c r="AB43" s="14"/>
      <c r="AC43" s="98"/>
      <c r="AD43" s="98"/>
      <c r="AE43" s="98">
        <v>79509.929999999993</v>
      </c>
      <c r="AF43" s="98">
        <v>21604.21</v>
      </c>
      <c r="AG43" s="98"/>
      <c r="AH43" s="98"/>
      <c r="AI43" s="98"/>
      <c r="AJ43" s="36"/>
      <c r="AK43" s="36"/>
      <c r="AL43" s="15"/>
      <c r="AM43" s="36"/>
      <c r="AN43" s="15"/>
      <c r="AO43" s="15"/>
      <c r="AP43" s="36"/>
      <c r="AQ43" s="36"/>
      <c r="AR43" s="36"/>
      <c r="AS43" s="36"/>
      <c r="AT43" s="14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x14ac:dyDescent="0.25">
      <c r="A44" s="7"/>
      <c r="B44" s="29"/>
      <c r="C44" s="20"/>
      <c r="D44" s="29"/>
      <c r="E44" s="29"/>
      <c r="F44" s="29"/>
      <c r="G44" s="32"/>
      <c r="H44" s="89"/>
      <c r="I44" s="20"/>
      <c r="J44" s="29"/>
      <c r="K44" s="34"/>
      <c r="L44" s="97"/>
      <c r="M44" s="32"/>
      <c r="N44" s="34"/>
      <c r="O44" s="34"/>
      <c r="P44" s="29"/>
      <c r="Q44" s="29"/>
      <c r="R44" s="30"/>
      <c r="S44" s="30"/>
      <c r="T44" s="29"/>
      <c r="U44" s="14" t="s">
        <v>162</v>
      </c>
      <c r="V44" s="17">
        <v>43803</v>
      </c>
      <c r="W44" s="35">
        <v>12696</v>
      </c>
      <c r="X44" s="14" t="s">
        <v>168</v>
      </c>
      <c r="Y44" s="17">
        <v>43831</v>
      </c>
      <c r="Z44" s="17">
        <v>44196</v>
      </c>
      <c r="AA44" s="14"/>
      <c r="AB44" s="14"/>
      <c r="AC44" s="98"/>
      <c r="AD44" s="98"/>
      <c r="AE44" s="98"/>
      <c r="AF44" s="98"/>
      <c r="AG44" s="98">
        <v>2150</v>
      </c>
      <c r="AH44" s="98"/>
      <c r="AI44" s="98"/>
      <c r="AJ44" s="36"/>
      <c r="AK44" s="36"/>
      <c r="AL44" s="15"/>
      <c r="AM44" s="36"/>
      <c r="AN44" s="15"/>
      <c r="AO44" s="15"/>
      <c r="AP44" s="36"/>
      <c r="AQ44" s="36"/>
      <c r="AR44" s="36"/>
      <c r="AS44" s="36"/>
      <c r="AT44" s="14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x14ac:dyDescent="0.25">
      <c r="A45" s="7"/>
      <c r="B45" s="29"/>
      <c r="C45" s="20"/>
      <c r="D45" s="29"/>
      <c r="E45" s="29"/>
      <c r="F45" s="29"/>
      <c r="G45" s="32"/>
      <c r="H45" s="89"/>
      <c r="I45" s="20"/>
      <c r="J45" s="29"/>
      <c r="K45" s="34"/>
      <c r="L45" s="97"/>
      <c r="M45" s="32"/>
      <c r="N45" s="34"/>
      <c r="O45" s="34"/>
      <c r="P45" s="29"/>
      <c r="Q45" s="29"/>
      <c r="R45" s="30"/>
      <c r="S45" s="30"/>
      <c r="T45" s="29"/>
      <c r="U45" s="14" t="s">
        <v>167</v>
      </c>
      <c r="V45" s="17">
        <v>44194</v>
      </c>
      <c r="W45" s="35">
        <v>12952</v>
      </c>
      <c r="X45" s="14" t="s">
        <v>168</v>
      </c>
      <c r="Y45" s="17">
        <v>44197</v>
      </c>
      <c r="Z45" s="17">
        <v>44561</v>
      </c>
      <c r="AA45" s="14"/>
      <c r="AB45" s="14"/>
      <c r="AC45" s="98"/>
      <c r="AD45" s="98"/>
      <c r="AE45" s="98"/>
      <c r="AF45" s="98"/>
      <c r="AG45" s="98"/>
      <c r="AH45" s="98">
        <v>24722</v>
      </c>
      <c r="AI45" s="98"/>
      <c r="AJ45" s="36"/>
      <c r="AK45" s="36"/>
      <c r="AL45" s="15"/>
      <c r="AM45" s="36"/>
      <c r="AN45" s="15"/>
      <c r="AO45" s="15"/>
      <c r="AP45" s="36"/>
      <c r="AQ45" s="36"/>
      <c r="AR45" s="36"/>
      <c r="AS45" s="36"/>
      <c r="AT45" s="14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x14ac:dyDescent="0.25">
      <c r="A46" s="7">
        <v>5</v>
      </c>
      <c r="B46" s="29" t="s">
        <v>171</v>
      </c>
      <c r="C46" s="20" t="s">
        <v>172</v>
      </c>
      <c r="D46" s="29" t="s">
        <v>116</v>
      </c>
      <c r="E46" s="29" t="s">
        <v>117</v>
      </c>
      <c r="F46" s="29" t="s">
        <v>173</v>
      </c>
      <c r="G46" s="32">
        <v>12001</v>
      </c>
      <c r="H46" s="89" t="s">
        <v>169</v>
      </c>
      <c r="I46" s="20" t="s">
        <v>174</v>
      </c>
      <c r="J46" s="29" t="s">
        <v>175</v>
      </c>
      <c r="K46" s="34">
        <v>43524</v>
      </c>
      <c r="L46" s="97">
        <v>410400</v>
      </c>
      <c r="M46" s="32">
        <v>12509</v>
      </c>
      <c r="N46" s="34">
        <v>43524</v>
      </c>
      <c r="O46" s="34">
        <v>43830</v>
      </c>
      <c r="P46" s="29" t="s">
        <v>156</v>
      </c>
      <c r="Q46" s="29"/>
      <c r="R46" s="30"/>
      <c r="S46" s="30"/>
      <c r="T46" s="29" t="s">
        <v>115</v>
      </c>
      <c r="U46" s="14"/>
      <c r="V46" s="14"/>
      <c r="W46" s="14"/>
      <c r="X46" s="14"/>
      <c r="Y46" s="14"/>
      <c r="Z46" s="14"/>
      <c r="AA46" s="14"/>
      <c r="AB46" s="14"/>
      <c r="AC46" s="98"/>
      <c r="AD46" s="98"/>
      <c r="AE46" s="98"/>
      <c r="AF46" s="98">
        <v>429600</v>
      </c>
      <c r="AG46" s="98"/>
      <c r="AH46" s="98"/>
      <c r="AI46" s="98"/>
      <c r="AJ46" s="33" t="s">
        <v>140</v>
      </c>
      <c r="AK46" s="33" t="s">
        <v>176</v>
      </c>
      <c r="AL46" s="37" t="s">
        <v>177</v>
      </c>
      <c r="AM46" s="33" t="s">
        <v>178</v>
      </c>
      <c r="AN46" s="37"/>
      <c r="AO46" s="37" t="s">
        <v>161</v>
      </c>
      <c r="AP46" s="36"/>
      <c r="AQ46" s="36"/>
      <c r="AR46" s="36"/>
      <c r="AS46" s="36"/>
      <c r="AT46" s="14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30" x14ac:dyDescent="0.25">
      <c r="A47" s="7"/>
      <c r="B47" s="29"/>
      <c r="C47" s="20"/>
      <c r="D47" s="29"/>
      <c r="E47" s="29"/>
      <c r="F47" s="29"/>
      <c r="G47" s="32"/>
      <c r="H47" s="89"/>
      <c r="I47" s="20"/>
      <c r="J47" s="29"/>
      <c r="K47" s="34"/>
      <c r="L47" s="97"/>
      <c r="M47" s="32"/>
      <c r="N47" s="34"/>
      <c r="O47" s="34"/>
      <c r="P47" s="29"/>
      <c r="Q47" s="29"/>
      <c r="R47" s="30"/>
      <c r="S47" s="30"/>
      <c r="T47" s="29"/>
      <c r="U47" s="14" t="s">
        <v>181</v>
      </c>
      <c r="V47" s="17">
        <v>43802</v>
      </c>
      <c r="W47" s="35">
        <v>12697</v>
      </c>
      <c r="X47" s="14" t="s">
        <v>182</v>
      </c>
      <c r="Y47" s="17">
        <v>43831</v>
      </c>
      <c r="Z47" s="17">
        <v>44196</v>
      </c>
      <c r="AA47" s="14"/>
      <c r="AB47" s="14"/>
      <c r="AC47" s="98"/>
      <c r="AD47" s="98"/>
      <c r="AE47" s="98"/>
      <c r="AF47" s="98"/>
      <c r="AG47" s="98">
        <v>530856</v>
      </c>
      <c r="AH47" s="98"/>
      <c r="AI47" s="98"/>
      <c r="AJ47" s="33"/>
      <c r="AK47" s="33"/>
      <c r="AL47" s="37"/>
      <c r="AM47" s="33"/>
      <c r="AN47" s="37"/>
      <c r="AO47" s="37"/>
      <c r="AP47" s="36"/>
      <c r="AQ47" s="36"/>
      <c r="AR47" s="36"/>
      <c r="AS47" s="36"/>
      <c r="AT47" s="14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30" x14ac:dyDescent="0.25">
      <c r="A48" s="7"/>
      <c r="B48" s="29"/>
      <c r="C48" s="20"/>
      <c r="D48" s="29"/>
      <c r="E48" s="29"/>
      <c r="F48" s="29"/>
      <c r="G48" s="32"/>
      <c r="H48" s="89"/>
      <c r="I48" s="20"/>
      <c r="J48" s="29"/>
      <c r="K48" s="34"/>
      <c r="L48" s="97"/>
      <c r="M48" s="32"/>
      <c r="N48" s="34"/>
      <c r="O48" s="34"/>
      <c r="P48" s="29"/>
      <c r="Q48" s="29"/>
      <c r="R48" s="30"/>
      <c r="S48" s="30"/>
      <c r="T48" s="29"/>
      <c r="U48" s="14" t="s">
        <v>206</v>
      </c>
      <c r="V48" s="17">
        <v>44153</v>
      </c>
      <c r="W48" s="35">
        <v>12926</v>
      </c>
      <c r="X48" s="14" t="s">
        <v>212</v>
      </c>
      <c r="Y48" s="17">
        <v>44153</v>
      </c>
      <c r="Z48" s="17">
        <v>44196</v>
      </c>
      <c r="AA48" s="14"/>
      <c r="AB48" s="14"/>
      <c r="AC48" s="98"/>
      <c r="AD48" s="98"/>
      <c r="AE48" s="98"/>
      <c r="AF48" s="98">
        <v>61344</v>
      </c>
      <c r="AG48" s="98">
        <v>61344</v>
      </c>
      <c r="AH48" s="98"/>
      <c r="AI48" s="98"/>
      <c r="AJ48" s="33"/>
      <c r="AK48" s="33"/>
      <c r="AL48" s="37"/>
      <c r="AM48" s="33"/>
      <c r="AN48" s="37"/>
      <c r="AO48" s="37"/>
      <c r="AP48" s="36"/>
      <c r="AQ48" s="36"/>
      <c r="AR48" s="36"/>
      <c r="AS48" s="36"/>
      <c r="AT48" s="14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x14ac:dyDescent="0.25">
      <c r="A49" s="7"/>
      <c r="B49" s="29"/>
      <c r="C49" s="20"/>
      <c r="D49" s="29"/>
      <c r="E49" s="29"/>
      <c r="F49" s="29"/>
      <c r="G49" s="32"/>
      <c r="H49" s="89"/>
      <c r="I49" s="20"/>
      <c r="J49" s="29"/>
      <c r="K49" s="34"/>
      <c r="L49" s="97"/>
      <c r="M49" s="32"/>
      <c r="N49" s="34"/>
      <c r="O49" s="34"/>
      <c r="P49" s="29"/>
      <c r="Q49" s="14"/>
      <c r="R49" s="19"/>
      <c r="S49" s="19"/>
      <c r="T49" s="14"/>
      <c r="U49" s="14" t="s">
        <v>167</v>
      </c>
      <c r="V49" s="17">
        <v>44194</v>
      </c>
      <c r="W49" s="35"/>
      <c r="X49" s="14" t="s">
        <v>182</v>
      </c>
      <c r="Y49" s="17">
        <v>44197</v>
      </c>
      <c r="Z49" s="17">
        <v>44561</v>
      </c>
      <c r="AA49" s="14"/>
      <c r="AB49" s="14"/>
      <c r="AC49" s="98"/>
      <c r="AD49" s="98"/>
      <c r="AE49" s="98"/>
      <c r="AF49" s="98"/>
      <c r="AG49" s="98"/>
      <c r="AH49" s="98">
        <v>556908</v>
      </c>
      <c r="AI49" s="98"/>
      <c r="AJ49" s="33"/>
      <c r="AK49" s="33"/>
      <c r="AL49" s="37"/>
      <c r="AM49" s="33"/>
      <c r="AN49" s="37"/>
      <c r="AO49" s="37"/>
      <c r="AP49" s="36"/>
      <c r="AQ49" s="36"/>
      <c r="AR49" s="36"/>
      <c r="AS49" s="36"/>
      <c r="AT49" s="14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30" x14ac:dyDescent="0.25">
      <c r="A50" s="7">
        <v>6</v>
      </c>
      <c r="B50" s="83" t="s">
        <v>204</v>
      </c>
      <c r="C50" s="20" t="s">
        <v>194</v>
      </c>
      <c r="D50" s="29" t="s">
        <v>116</v>
      </c>
      <c r="E50" s="29" t="s">
        <v>117</v>
      </c>
      <c r="F50" s="29" t="s">
        <v>193</v>
      </c>
      <c r="G50" s="32">
        <v>12548</v>
      </c>
      <c r="H50" s="89" t="s">
        <v>188</v>
      </c>
      <c r="I50" s="20" t="s">
        <v>191</v>
      </c>
      <c r="J50" s="29" t="s">
        <v>192</v>
      </c>
      <c r="K50" s="34">
        <v>43832</v>
      </c>
      <c r="L50" s="97">
        <v>65994</v>
      </c>
      <c r="M50" s="32">
        <v>12715</v>
      </c>
      <c r="N50" s="34">
        <v>43832</v>
      </c>
      <c r="O50" s="34">
        <v>44196</v>
      </c>
      <c r="P50" s="29" t="s">
        <v>111</v>
      </c>
      <c r="Q50" s="29"/>
      <c r="R50" s="30"/>
      <c r="S50" s="30"/>
      <c r="T50" s="29" t="s">
        <v>115</v>
      </c>
      <c r="U50" s="14" t="s">
        <v>181</v>
      </c>
      <c r="V50" s="17">
        <v>44194</v>
      </c>
      <c r="W50" s="35">
        <v>12952</v>
      </c>
      <c r="X50" s="14" t="s">
        <v>182</v>
      </c>
      <c r="Y50" s="14" t="s">
        <v>213</v>
      </c>
      <c r="Z50" s="14" t="s">
        <v>214</v>
      </c>
      <c r="AA50" s="14"/>
      <c r="AB50" s="14"/>
      <c r="AC50" s="98"/>
      <c r="AD50" s="98"/>
      <c r="AE50" s="98"/>
      <c r="AF50" s="98"/>
      <c r="AG50" s="98">
        <v>53235.16</v>
      </c>
      <c r="AH50" s="98">
        <v>32337.06</v>
      </c>
      <c r="AI50" s="98"/>
      <c r="AJ50" s="36" t="s">
        <v>195</v>
      </c>
      <c r="AK50" s="36"/>
      <c r="AL50" s="15"/>
      <c r="AM50" s="36"/>
      <c r="AN50" s="15"/>
      <c r="AO50" s="15"/>
      <c r="AP50" s="36"/>
      <c r="AQ50" s="36"/>
      <c r="AR50" s="36"/>
      <c r="AS50" s="36"/>
      <c r="AT50" s="14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30" x14ac:dyDescent="0.25">
      <c r="A51" s="7"/>
      <c r="B51" s="84"/>
      <c r="C51" s="20"/>
      <c r="D51" s="29"/>
      <c r="E51" s="29"/>
      <c r="F51" s="29"/>
      <c r="G51" s="32"/>
      <c r="H51" s="89"/>
      <c r="I51" s="20"/>
      <c r="J51" s="29"/>
      <c r="K51" s="34"/>
      <c r="L51" s="97"/>
      <c r="M51" s="32"/>
      <c r="N51" s="34"/>
      <c r="O51" s="34"/>
      <c r="P51" s="29"/>
      <c r="Q51" s="29"/>
      <c r="R51" s="30"/>
      <c r="S51" s="30"/>
      <c r="T51" s="29"/>
      <c r="U51" s="14" t="s">
        <v>206</v>
      </c>
      <c r="V51" s="17">
        <v>44271</v>
      </c>
      <c r="W51" s="14"/>
      <c r="X51" s="14" t="s">
        <v>215</v>
      </c>
      <c r="Y51" s="17">
        <v>44271</v>
      </c>
      <c r="Z51" s="17">
        <v>44561</v>
      </c>
      <c r="AA51" s="18">
        <v>0.2</v>
      </c>
      <c r="AB51" s="14"/>
      <c r="AC51" s="98">
        <v>13198.8</v>
      </c>
      <c r="AD51" s="98"/>
      <c r="AE51" s="98">
        <v>79192.800000000003</v>
      </c>
      <c r="AF51" s="98"/>
      <c r="AG51" s="98"/>
      <c r="AH51" s="98">
        <v>67533.86</v>
      </c>
      <c r="AI51" s="98"/>
      <c r="AJ51" s="36"/>
      <c r="AK51" s="36"/>
      <c r="AL51" s="15"/>
      <c r="AM51" s="36"/>
      <c r="AN51" s="15"/>
      <c r="AO51" s="15"/>
      <c r="AP51" s="36"/>
      <c r="AQ51" s="36"/>
      <c r="AR51" s="36"/>
      <c r="AS51" s="36"/>
      <c r="AT51" s="14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x14ac:dyDescent="0.25">
      <c r="A52" s="7">
        <v>7</v>
      </c>
      <c r="B52" s="29" t="s">
        <v>190</v>
      </c>
      <c r="C52" s="20" t="s">
        <v>196</v>
      </c>
      <c r="D52" s="29" t="s">
        <v>116</v>
      </c>
      <c r="E52" s="29" t="s">
        <v>117</v>
      </c>
      <c r="F52" s="29" t="s">
        <v>197</v>
      </c>
      <c r="G52" s="32">
        <v>12613</v>
      </c>
      <c r="H52" s="89" t="s">
        <v>189</v>
      </c>
      <c r="I52" s="20" t="s">
        <v>198</v>
      </c>
      <c r="J52" s="29" t="s">
        <v>199</v>
      </c>
      <c r="K52" s="34">
        <v>43845</v>
      </c>
      <c r="L52" s="97">
        <v>63550</v>
      </c>
      <c r="M52" s="32">
        <v>12723</v>
      </c>
      <c r="N52" s="34">
        <v>43845</v>
      </c>
      <c r="O52" s="34">
        <v>44196</v>
      </c>
      <c r="P52" s="29" t="s">
        <v>111</v>
      </c>
      <c r="Q52" s="29"/>
      <c r="R52" s="30"/>
      <c r="S52" s="30"/>
      <c r="T52" s="29" t="s">
        <v>115</v>
      </c>
      <c r="U52" s="14"/>
      <c r="V52" s="14"/>
      <c r="W52" s="14"/>
      <c r="X52" s="14"/>
      <c r="Y52" s="14"/>
      <c r="Z52" s="14"/>
      <c r="AA52" s="14"/>
      <c r="AB52" s="14"/>
      <c r="AC52" s="98"/>
      <c r="AD52" s="98"/>
      <c r="AE52" s="98"/>
      <c r="AF52" s="98"/>
      <c r="AG52" s="98">
        <v>23550</v>
      </c>
      <c r="AH52" s="98"/>
      <c r="AI52" s="98"/>
      <c r="AJ52" s="33" t="s">
        <v>171</v>
      </c>
      <c r="AK52" s="33" t="s">
        <v>200</v>
      </c>
      <c r="AL52" s="37" t="s">
        <v>201</v>
      </c>
      <c r="AM52" s="33" t="s">
        <v>202</v>
      </c>
      <c r="AN52" s="37" t="s">
        <v>203</v>
      </c>
      <c r="AO52" s="37"/>
      <c r="AP52" s="33"/>
      <c r="AQ52" s="33"/>
      <c r="AR52" s="33"/>
      <c r="AS52" s="33"/>
      <c r="AT52" s="29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30" x14ac:dyDescent="0.25">
      <c r="A53" s="7"/>
      <c r="B53" s="29"/>
      <c r="C53" s="20"/>
      <c r="D53" s="29"/>
      <c r="E53" s="29"/>
      <c r="F53" s="29"/>
      <c r="G53" s="29"/>
      <c r="H53" s="20"/>
      <c r="I53" s="20"/>
      <c r="J53" s="29"/>
      <c r="K53" s="29"/>
      <c r="L53" s="97"/>
      <c r="M53" s="29"/>
      <c r="N53" s="29"/>
      <c r="O53" s="29"/>
      <c r="P53" s="29"/>
      <c r="Q53" s="29"/>
      <c r="R53" s="29"/>
      <c r="S53" s="29"/>
      <c r="T53" s="29"/>
      <c r="U53" s="14" t="s">
        <v>181</v>
      </c>
      <c r="V53" s="17">
        <v>44194</v>
      </c>
      <c r="W53" s="35">
        <v>12952</v>
      </c>
      <c r="X53" s="14" t="s">
        <v>182</v>
      </c>
      <c r="Y53" s="17">
        <v>44197</v>
      </c>
      <c r="Z53" s="17">
        <v>44561</v>
      </c>
      <c r="AA53" s="14"/>
      <c r="AB53" s="14"/>
      <c r="AC53" s="98"/>
      <c r="AD53" s="98"/>
      <c r="AE53" s="98"/>
      <c r="AF53" s="98"/>
      <c r="AG53" s="98"/>
      <c r="AH53" s="98">
        <v>31940</v>
      </c>
      <c r="AI53" s="98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30" x14ac:dyDescent="0.25">
      <c r="A54" s="10">
        <v>8</v>
      </c>
      <c r="B54" s="14" t="s">
        <v>280</v>
      </c>
      <c r="C54" s="21" t="s">
        <v>250</v>
      </c>
      <c r="D54" s="14" t="s">
        <v>116</v>
      </c>
      <c r="E54" s="14" t="s">
        <v>117</v>
      </c>
      <c r="F54" s="14" t="s">
        <v>281</v>
      </c>
      <c r="G54" s="35">
        <v>12934</v>
      </c>
      <c r="H54" s="90" t="s">
        <v>216</v>
      </c>
      <c r="I54" s="21" t="s">
        <v>282</v>
      </c>
      <c r="J54" s="14" t="s">
        <v>283</v>
      </c>
      <c r="K54" s="17">
        <v>44210</v>
      </c>
      <c r="L54" s="98">
        <v>21517.25</v>
      </c>
      <c r="M54" s="35">
        <v>12977</v>
      </c>
      <c r="N54" s="17">
        <v>44210</v>
      </c>
      <c r="O54" s="17">
        <v>44561</v>
      </c>
      <c r="P54" s="14" t="s">
        <v>111</v>
      </c>
      <c r="Q54" s="14"/>
      <c r="R54" s="19"/>
      <c r="S54" s="19"/>
      <c r="T54" s="14" t="s">
        <v>254</v>
      </c>
      <c r="U54" s="14"/>
      <c r="V54" s="14"/>
      <c r="W54" s="14"/>
      <c r="X54" s="14"/>
      <c r="Y54" s="14"/>
      <c r="Z54" s="14"/>
      <c r="AA54" s="14"/>
      <c r="AB54" s="14"/>
      <c r="AC54" s="98"/>
      <c r="AD54" s="98"/>
      <c r="AE54" s="98"/>
      <c r="AF54" s="98"/>
      <c r="AG54" s="98"/>
      <c r="AH54" s="98">
        <v>14681.3</v>
      </c>
      <c r="AI54" s="98"/>
      <c r="AJ54" s="36"/>
      <c r="AK54" s="36"/>
      <c r="AL54" s="15"/>
      <c r="AM54" s="36"/>
      <c r="AN54" s="15"/>
      <c r="AO54" s="15"/>
      <c r="AP54" s="36"/>
      <c r="AQ54" s="36"/>
      <c r="AR54" s="36"/>
      <c r="AS54" s="36"/>
      <c r="AT54" s="14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30" x14ac:dyDescent="0.25">
      <c r="A55" s="10">
        <v>9</v>
      </c>
      <c r="B55" s="14" t="s">
        <v>291</v>
      </c>
      <c r="C55" s="21" t="s">
        <v>250</v>
      </c>
      <c r="D55" s="14" t="s">
        <v>116</v>
      </c>
      <c r="E55" s="14" t="s">
        <v>117</v>
      </c>
      <c r="F55" s="14" t="s">
        <v>281</v>
      </c>
      <c r="G55" s="35">
        <v>12934</v>
      </c>
      <c r="H55" s="90" t="s">
        <v>217</v>
      </c>
      <c r="I55" s="21" t="s">
        <v>292</v>
      </c>
      <c r="J55" s="14" t="s">
        <v>293</v>
      </c>
      <c r="K55" s="17">
        <v>44210</v>
      </c>
      <c r="L55" s="98">
        <v>8800</v>
      </c>
      <c r="M55" s="35">
        <v>12977</v>
      </c>
      <c r="N55" s="17">
        <v>44210</v>
      </c>
      <c r="O55" s="17">
        <v>44561</v>
      </c>
      <c r="P55" s="14" t="s">
        <v>111</v>
      </c>
      <c r="Q55" s="14"/>
      <c r="R55" s="19"/>
      <c r="S55" s="19"/>
      <c r="T55" s="14" t="s">
        <v>254</v>
      </c>
      <c r="U55" s="14"/>
      <c r="V55" s="14"/>
      <c r="W55" s="14"/>
      <c r="X55" s="14"/>
      <c r="Y55" s="14"/>
      <c r="Z55" s="14"/>
      <c r="AA55" s="14"/>
      <c r="AB55" s="14"/>
      <c r="AC55" s="98"/>
      <c r="AD55" s="98"/>
      <c r="AE55" s="98"/>
      <c r="AF55" s="98"/>
      <c r="AG55" s="98"/>
      <c r="AH55" s="98">
        <v>616</v>
      </c>
      <c r="AI55" s="98"/>
      <c r="AJ55" s="36"/>
      <c r="AK55" s="36"/>
      <c r="AL55" s="15"/>
      <c r="AM55" s="36"/>
      <c r="AN55" s="15"/>
      <c r="AO55" s="15"/>
      <c r="AP55" s="36"/>
      <c r="AQ55" s="36"/>
      <c r="AR55" s="36"/>
      <c r="AS55" s="36"/>
      <c r="AT55" s="14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30" x14ac:dyDescent="0.25">
      <c r="A56" s="10">
        <v>10</v>
      </c>
      <c r="B56" s="14" t="s">
        <v>249</v>
      </c>
      <c r="C56" s="21" t="s">
        <v>250</v>
      </c>
      <c r="D56" s="14" t="s">
        <v>234</v>
      </c>
      <c r="E56" s="14" t="s">
        <v>117</v>
      </c>
      <c r="F56" s="14" t="s">
        <v>251</v>
      </c>
      <c r="G56" s="35">
        <v>12934</v>
      </c>
      <c r="H56" s="90" t="s">
        <v>218</v>
      </c>
      <c r="I56" s="21" t="s">
        <v>252</v>
      </c>
      <c r="J56" s="14" t="s">
        <v>253</v>
      </c>
      <c r="K56" s="17">
        <v>44210</v>
      </c>
      <c r="L56" s="98">
        <v>3600</v>
      </c>
      <c r="M56" s="35">
        <v>12977</v>
      </c>
      <c r="N56" s="17">
        <v>44210</v>
      </c>
      <c r="O56" s="17">
        <v>44561</v>
      </c>
      <c r="P56" s="14" t="s">
        <v>111</v>
      </c>
      <c r="Q56" s="14"/>
      <c r="R56" s="19"/>
      <c r="S56" s="19"/>
      <c r="T56" s="14" t="s">
        <v>254</v>
      </c>
      <c r="U56" s="14"/>
      <c r="V56" s="14"/>
      <c r="W56" s="14"/>
      <c r="X56" s="14"/>
      <c r="Y56" s="14"/>
      <c r="Z56" s="14"/>
      <c r="AA56" s="14"/>
      <c r="AB56" s="14"/>
      <c r="AC56" s="98"/>
      <c r="AD56" s="98"/>
      <c r="AE56" s="98"/>
      <c r="AF56" s="98"/>
      <c r="AG56" s="98"/>
      <c r="AH56" s="98"/>
      <c r="AI56" s="98"/>
      <c r="AJ56" s="36"/>
      <c r="AK56" s="36"/>
      <c r="AL56" s="15"/>
      <c r="AM56" s="36"/>
      <c r="AN56" s="15"/>
      <c r="AO56" s="15"/>
      <c r="AP56" s="36"/>
      <c r="AQ56" s="36"/>
      <c r="AR56" s="36"/>
      <c r="AS56" s="36"/>
      <c r="AT56" s="14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45" x14ac:dyDescent="0.25">
      <c r="A57" s="10">
        <v>11</v>
      </c>
      <c r="B57" s="14" t="s">
        <v>262</v>
      </c>
      <c r="C57" s="21" t="s">
        <v>263</v>
      </c>
      <c r="D57" s="14" t="s">
        <v>116</v>
      </c>
      <c r="E57" s="14" t="s">
        <v>117</v>
      </c>
      <c r="F57" s="14" t="s">
        <v>264</v>
      </c>
      <c r="G57" s="35">
        <v>12712</v>
      </c>
      <c r="H57" s="90" t="s">
        <v>219</v>
      </c>
      <c r="I57" s="21" t="s">
        <v>265</v>
      </c>
      <c r="J57" s="14" t="s">
        <v>266</v>
      </c>
      <c r="K57" s="17">
        <v>44211</v>
      </c>
      <c r="L57" s="98">
        <v>173376</v>
      </c>
      <c r="M57" s="35"/>
      <c r="N57" s="17">
        <v>44211</v>
      </c>
      <c r="O57" s="17">
        <v>44561</v>
      </c>
      <c r="P57" s="14" t="s">
        <v>111</v>
      </c>
      <c r="Q57" s="14"/>
      <c r="R57" s="19"/>
      <c r="S57" s="19"/>
      <c r="T57" s="14" t="s">
        <v>115</v>
      </c>
      <c r="U57" s="14"/>
      <c r="V57" s="14"/>
      <c r="W57" s="14"/>
      <c r="X57" s="14"/>
      <c r="Y57" s="14"/>
      <c r="Z57" s="14"/>
      <c r="AA57" s="14"/>
      <c r="AB57" s="14"/>
      <c r="AC57" s="98"/>
      <c r="AD57" s="98"/>
      <c r="AE57" s="98"/>
      <c r="AF57" s="98"/>
      <c r="AG57" s="98"/>
      <c r="AH57" s="98">
        <v>152667.20000000001</v>
      </c>
      <c r="AI57" s="98"/>
      <c r="AJ57" s="36" t="s">
        <v>267</v>
      </c>
      <c r="AK57" s="36" t="s">
        <v>268</v>
      </c>
      <c r="AL57" s="15" t="s">
        <v>269</v>
      </c>
      <c r="AM57" s="36"/>
      <c r="AN57" s="15" t="s">
        <v>203</v>
      </c>
      <c r="AO57" s="15" t="s">
        <v>161</v>
      </c>
      <c r="AP57" s="36"/>
      <c r="AQ57" s="36"/>
      <c r="AR57" s="36"/>
      <c r="AS57" s="36"/>
      <c r="AT57" s="14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45" x14ac:dyDescent="0.25">
      <c r="A58" s="10">
        <v>12</v>
      </c>
      <c r="B58" s="14" t="s">
        <v>270</v>
      </c>
      <c r="C58" s="21" t="s">
        <v>189</v>
      </c>
      <c r="D58" s="14" t="s">
        <v>116</v>
      </c>
      <c r="E58" s="14" t="s">
        <v>117</v>
      </c>
      <c r="F58" s="14" t="s">
        <v>271</v>
      </c>
      <c r="G58" s="35">
        <v>12887</v>
      </c>
      <c r="H58" s="90" t="s">
        <v>220</v>
      </c>
      <c r="I58" s="21" t="s">
        <v>272</v>
      </c>
      <c r="J58" s="14" t="s">
        <v>273</v>
      </c>
      <c r="K58" s="17">
        <v>44222</v>
      </c>
      <c r="L58" s="98">
        <v>100000</v>
      </c>
      <c r="M58" s="35">
        <v>12977</v>
      </c>
      <c r="N58" s="17">
        <v>44222</v>
      </c>
      <c r="O58" s="17">
        <v>44561</v>
      </c>
      <c r="P58" s="14" t="s">
        <v>111</v>
      </c>
      <c r="Q58" s="14"/>
      <c r="R58" s="19"/>
      <c r="S58" s="19"/>
      <c r="T58" s="14" t="s">
        <v>274</v>
      </c>
      <c r="U58" s="14"/>
      <c r="V58" s="14"/>
      <c r="W58" s="14"/>
      <c r="X58" s="14"/>
      <c r="Y58" s="14"/>
      <c r="Z58" s="14"/>
      <c r="AA58" s="14"/>
      <c r="AB58" s="14"/>
      <c r="AC58" s="98"/>
      <c r="AD58" s="98"/>
      <c r="AE58" s="98"/>
      <c r="AF58" s="98"/>
      <c r="AG58" s="98"/>
      <c r="AH58" s="98">
        <v>99683.72</v>
      </c>
      <c r="AI58" s="98"/>
      <c r="AJ58" s="36" t="s">
        <v>275</v>
      </c>
      <c r="AK58" s="36"/>
      <c r="AL58" s="15" t="s">
        <v>276</v>
      </c>
      <c r="AM58" s="36"/>
      <c r="AN58" s="15" t="s">
        <v>203</v>
      </c>
      <c r="AO58" s="15" t="s">
        <v>161</v>
      </c>
      <c r="AP58" s="36"/>
      <c r="AQ58" s="36"/>
      <c r="AR58" s="36"/>
      <c r="AS58" s="36"/>
      <c r="AT58" s="14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x14ac:dyDescent="0.25">
      <c r="A59" s="10">
        <v>13</v>
      </c>
      <c r="B59" s="14"/>
      <c r="C59" s="21"/>
      <c r="D59" s="14"/>
      <c r="E59" s="14"/>
      <c r="F59" s="14"/>
      <c r="G59" s="35"/>
      <c r="H59" s="90" t="s">
        <v>221</v>
      </c>
      <c r="I59" s="21"/>
      <c r="J59" s="14"/>
      <c r="K59" s="17"/>
      <c r="L59" s="98"/>
      <c r="M59" s="35"/>
      <c r="N59" s="17"/>
      <c r="O59" s="17"/>
      <c r="P59" s="14"/>
      <c r="Q59" s="14"/>
      <c r="R59" s="19"/>
      <c r="S59" s="19"/>
      <c r="T59" s="14"/>
      <c r="U59" s="14"/>
      <c r="V59" s="14"/>
      <c r="W59" s="14"/>
      <c r="X59" s="14"/>
      <c r="Y59" s="14"/>
      <c r="Z59" s="14"/>
      <c r="AA59" s="14"/>
      <c r="AB59" s="14"/>
      <c r="AC59" s="98"/>
      <c r="AD59" s="98"/>
      <c r="AE59" s="98"/>
      <c r="AF59" s="98"/>
      <c r="AG59" s="98"/>
      <c r="AH59" s="98"/>
      <c r="AI59" s="98"/>
      <c r="AJ59" s="36"/>
      <c r="AK59" s="36"/>
      <c r="AL59" s="15"/>
      <c r="AM59" s="36"/>
      <c r="AN59" s="15"/>
      <c r="AO59" s="15"/>
      <c r="AP59" s="36"/>
      <c r="AQ59" s="36"/>
      <c r="AR59" s="36"/>
      <c r="AS59" s="36"/>
      <c r="AT59" s="14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45" x14ac:dyDescent="0.25">
      <c r="A60" s="10">
        <v>14</v>
      </c>
      <c r="B60" s="14" t="s">
        <v>255</v>
      </c>
      <c r="C60" s="21" t="s">
        <v>256</v>
      </c>
      <c r="D60" s="14" t="s">
        <v>116</v>
      </c>
      <c r="E60" s="14" t="s">
        <v>117</v>
      </c>
      <c r="F60" s="14" t="s">
        <v>258</v>
      </c>
      <c r="G60" s="35">
        <v>12883</v>
      </c>
      <c r="H60" s="90" t="s">
        <v>222</v>
      </c>
      <c r="I60" s="21" t="s">
        <v>257</v>
      </c>
      <c r="J60" s="14" t="s">
        <v>294</v>
      </c>
      <c r="K60" s="17">
        <v>44251</v>
      </c>
      <c r="L60" s="98">
        <v>100000</v>
      </c>
      <c r="M60" s="35">
        <v>12996</v>
      </c>
      <c r="N60" s="17">
        <v>44251</v>
      </c>
      <c r="O60" s="17">
        <v>44561</v>
      </c>
      <c r="P60" s="14" t="s">
        <v>111</v>
      </c>
      <c r="Q60" s="14"/>
      <c r="R60" s="19"/>
      <c r="S60" s="19"/>
      <c r="T60" s="14" t="s">
        <v>115</v>
      </c>
      <c r="U60" s="14"/>
      <c r="V60" s="14"/>
      <c r="W60" s="14"/>
      <c r="X60" s="14"/>
      <c r="Y60" s="14"/>
      <c r="Z60" s="14"/>
      <c r="AA60" s="14"/>
      <c r="AB60" s="14"/>
      <c r="AC60" s="98"/>
      <c r="AD60" s="98"/>
      <c r="AE60" s="98"/>
      <c r="AF60" s="98"/>
      <c r="AG60" s="98"/>
      <c r="AH60" s="98">
        <v>99999.52</v>
      </c>
      <c r="AI60" s="98"/>
      <c r="AJ60" s="36" t="s">
        <v>260</v>
      </c>
      <c r="AK60" s="36" t="s">
        <v>261</v>
      </c>
      <c r="AL60" s="15" t="s">
        <v>259</v>
      </c>
      <c r="AM60" s="36"/>
      <c r="AN60" s="15" t="s">
        <v>203</v>
      </c>
      <c r="AO60" s="15" t="s">
        <v>161</v>
      </c>
      <c r="AP60" s="36"/>
      <c r="AQ60" s="36"/>
      <c r="AR60" s="36"/>
      <c r="AS60" s="36"/>
      <c r="AT60" s="14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30" x14ac:dyDescent="0.25">
      <c r="A61" s="10">
        <v>15</v>
      </c>
      <c r="B61" s="14" t="s">
        <v>232</v>
      </c>
      <c r="C61" s="87" t="s">
        <v>233</v>
      </c>
      <c r="D61" s="14" t="s">
        <v>234</v>
      </c>
      <c r="E61" s="14" t="s">
        <v>117</v>
      </c>
      <c r="F61" s="14" t="s">
        <v>235</v>
      </c>
      <c r="G61" s="35">
        <v>12986</v>
      </c>
      <c r="H61" s="90" t="s">
        <v>223</v>
      </c>
      <c r="I61" s="21" t="s">
        <v>236</v>
      </c>
      <c r="J61" s="14" t="s">
        <v>237</v>
      </c>
      <c r="K61" s="17">
        <v>44281</v>
      </c>
      <c r="L61" s="98">
        <v>7149.65</v>
      </c>
      <c r="M61" s="35">
        <v>13021</v>
      </c>
      <c r="N61" s="17">
        <v>44281</v>
      </c>
      <c r="O61" s="17">
        <v>44561</v>
      </c>
      <c r="P61" s="14" t="s">
        <v>111</v>
      </c>
      <c r="Q61" s="14"/>
      <c r="R61" s="19"/>
      <c r="S61" s="19"/>
      <c r="T61" s="14" t="s">
        <v>115</v>
      </c>
      <c r="U61" s="14"/>
      <c r="V61" s="14"/>
      <c r="W61" s="14"/>
      <c r="X61" s="14"/>
      <c r="Y61" s="14"/>
      <c r="Z61" s="14"/>
      <c r="AA61" s="14"/>
      <c r="AB61" s="14"/>
      <c r="AC61" s="98"/>
      <c r="AD61" s="98"/>
      <c r="AE61" s="98"/>
      <c r="AF61" s="98"/>
      <c r="AG61" s="98"/>
      <c r="AH61" s="98">
        <v>2879.82</v>
      </c>
      <c r="AI61" s="98"/>
      <c r="AJ61" s="36"/>
      <c r="AK61" s="36"/>
      <c r="AL61" s="15"/>
      <c r="AM61" s="36"/>
      <c r="AN61" s="15"/>
      <c r="AO61" s="15"/>
      <c r="AP61" s="36"/>
      <c r="AQ61" s="36"/>
      <c r="AR61" s="36"/>
      <c r="AS61" s="36"/>
      <c r="AT61" s="14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30" x14ac:dyDescent="0.25">
      <c r="A62" s="10">
        <v>16</v>
      </c>
      <c r="B62" s="14" t="s">
        <v>277</v>
      </c>
      <c r="C62" s="21" t="s">
        <v>233</v>
      </c>
      <c r="D62" s="14" t="s">
        <v>116</v>
      </c>
      <c r="E62" s="14" t="s">
        <v>117</v>
      </c>
      <c r="F62" s="14" t="s">
        <v>235</v>
      </c>
      <c r="G62" s="35">
        <v>12986</v>
      </c>
      <c r="H62" s="90" t="s">
        <v>224</v>
      </c>
      <c r="I62" s="21" t="s">
        <v>278</v>
      </c>
      <c r="J62" s="14" t="s">
        <v>279</v>
      </c>
      <c r="K62" s="17">
        <v>44281</v>
      </c>
      <c r="L62" s="98">
        <v>4296.5</v>
      </c>
      <c r="M62" s="35">
        <v>13021</v>
      </c>
      <c r="N62" s="17">
        <v>44281</v>
      </c>
      <c r="O62" s="17">
        <v>44561</v>
      </c>
      <c r="P62" s="14" t="s">
        <v>111</v>
      </c>
      <c r="Q62" s="14"/>
      <c r="R62" s="19"/>
      <c r="S62" s="19"/>
      <c r="T62" s="14" t="s">
        <v>115</v>
      </c>
      <c r="U62" s="14"/>
      <c r="V62" s="14"/>
      <c r="W62" s="14"/>
      <c r="X62" s="14"/>
      <c r="Y62" s="14"/>
      <c r="Z62" s="14"/>
      <c r="AA62" s="14"/>
      <c r="AB62" s="14"/>
      <c r="AC62" s="98"/>
      <c r="AD62" s="98"/>
      <c r="AE62" s="98"/>
      <c r="AF62" s="98"/>
      <c r="AG62" s="98"/>
      <c r="AH62" s="98">
        <v>1774.2</v>
      </c>
      <c r="AI62" s="98"/>
      <c r="AJ62" s="36"/>
      <c r="AK62" s="36"/>
      <c r="AL62" s="15"/>
      <c r="AM62" s="36"/>
      <c r="AN62" s="15"/>
      <c r="AO62" s="15"/>
      <c r="AP62" s="36"/>
      <c r="AQ62" s="36"/>
      <c r="AR62" s="36"/>
      <c r="AS62" s="36"/>
      <c r="AT62" s="14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x14ac:dyDescent="0.25">
      <c r="A63" s="10">
        <v>17</v>
      </c>
      <c r="B63" s="14"/>
      <c r="C63" s="21"/>
      <c r="D63" s="14"/>
      <c r="E63" s="14"/>
      <c r="F63" s="14"/>
      <c r="G63" s="35"/>
      <c r="H63" s="90" t="s">
        <v>225</v>
      </c>
      <c r="I63" s="21" t="s">
        <v>230</v>
      </c>
      <c r="J63" s="14"/>
      <c r="K63" s="17"/>
      <c r="L63" s="98"/>
      <c r="M63" s="35"/>
      <c r="N63" s="17"/>
      <c r="O63" s="17"/>
      <c r="P63" s="14"/>
      <c r="Q63" s="14"/>
      <c r="R63" s="19"/>
      <c r="S63" s="19"/>
      <c r="T63" s="14"/>
      <c r="U63" s="14"/>
      <c r="V63" s="14"/>
      <c r="W63" s="14"/>
      <c r="X63" s="14"/>
      <c r="Y63" s="14"/>
      <c r="Z63" s="14"/>
      <c r="AA63" s="14"/>
      <c r="AB63" s="14"/>
      <c r="AC63" s="98"/>
      <c r="AD63" s="98"/>
      <c r="AE63" s="98"/>
      <c r="AF63" s="98"/>
      <c r="AG63" s="98"/>
      <c r="AH63" s="98"/>
      <c r="AI63" s="98"/>
      <c r="AJ63" s="36"/>
      <c r="AK63" s="36"/>
      <c r="AL63" s="15"/>
      <c r="AM63" s="36"/>
      <c r="AN63" s="15"/>
      <c r="AO63" s="15"/>
      <c r="AP63" s="36"/>
      <c r="AQ63" s="36"/>
      <c r="AR63" s="36"/>
      <c r="AS63" s="36"/>
      <c r="AT63" s="14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x14ac:dyDescent="0.25">
      <c r="A64" s="7">
        <v>18</v>
      </c>
      <c r="B64" s="29" t="s">
        <v>238</v>
      </c>
      <c r="C64" s="20" t="s">
        <v>239</v>
      </c>
      <c r="D64" s="29" t="s">
        <v>234</v>
      </c>
      <c r="E64" s="29" t="s">
        <v>117</v>
      </c>
      <c r="F64" s="29" t="s">
        <v>240</v>
      </c>
      <c r="G64" s="32">
        <v>12986</v>
      </c>
      <c r="H64" s="89" t="s">
        <v>226</v>
      </c>
      <c r="I64" s="20" t="s">
        <v>241</v>
      </c>
      <c r="J64" s="29" t="s">
        <v>242</v>
      </c>
      <c r="K64" s="34">
        <v>44319</v>
      </c>
      <c r="L64" s="97">
        <v>113172.6</v>
      </c>
      <c r="M64" s="32">
        <v>13054</v>
      </c>
      <c r="N64" s="34">
        <v>44319</v>
      </c>
      <c r="O64" s="34">
        <v>44503</v>
      </c>
      <c r="P64" s="29" t="s">
        <v>111</v>
      </c>
      <c r="Q64" s="29"/>
      <c r="R64" s="30"/>
      <c r="S64" s="30"/>
      <c r="T64" s="29" t="s">
        <v>115</v>
      </c>
      <c r="U64" s="14"/>
      <c r="V64" s="14"/>
      <c r="W64" s="14"/>
      <c r="X64" s="14"/>
      <c r="Y64" s="14"/>
      <c r="Z64" s="14"/>
      <c r="AA64" s="14"/>
      <c r="AB64" s="14"/>
      <c r="AC64" s="98"/>
      <c r="AD64" s="98"/>
      <c r="AE64" s="98"/>
      <c r="AF64" s="98"/>
      <c r="AG64" s="98"/>
      <c r="AH64" s="98">
        <v>112543.85</v>
      </c>
      <c r="AI64" s="98"/>
      <c r="AJ64" s="33" t="s">
        <v>243</v>
      </c>
      <c r="AK64" s="33"/>
      <c r="AL64" s="37" t="s">
        <v>244</v>
      </c>
      <c r="AM64" s="33"/>
      <c r="AN64" s="37" t="s">
        <v>203</v>
      </c>
      <c r="AO64" s="37" t="s">
        <v>161</v>
      </c>
      <c r="AP64" s="33"/>
      <c r="AQ64" s="33"/>
      <c r="AR64" s="33"/>
      <c r="AS64" s="33"/>
      <c r="AT64" s="31"/>
      <c r="AU64" s="31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ht="30" x14ac:dyDescent="0.25">
      <c r="A65" s="7"/>
      <c r="B65" s="29"/>
      <c r="C65" s="20"/>
      <c r="D65" s="29"/>
      <c r="E65" s="29"/>
      <c r="F65" s="29"/>
      <c r="G65" s="29"/>
      <c r="H65" s="20"/>
      <c r="I65" s="20"/>
      <c r="J65" s="29"/>
      <c r="K65" s="29"/>
      <c r="L65" s="97"/>
      <c r="M65" s="29"/>
      <c r="N65" s="29"/>
      <c r="O65" s="29"/>
      <c r="P65" s="29"/>
      <c r="Q65" s="29"/>
      <c r="R65" s="29"/>
      <c r="S65" s="29"/>
      <c r="T65" s="29"/>
      <c r="U65" s="14" t="s">
        <v>181</v>
      </c>
      <c r="V65" s="14"/>
      <c r="W65" s="14"/>
      <c r="X65" s="14"/>
      <c r="Y65" s="14"/>
      <c r="Z65" s="14"/>
      <c r="AA65" s="14"/>
      <c r="AB65" s="14"/>
      <c r="AC65" s="98"/>
      <c r="AD65" s="98"/>
      <c r="AE65" s="98"/>
      <c r="AF65" s="98"/>
      <c r="AG65" s="98"/>
      <c r="AH65" s="98"/>
      <c r="AI65" s="98"/>
      <c r="AJ65" s="29"/>
      <c r="AK65" s="29"/>
      <c r="AL65" s="29"/>
      <c r="AM65" s="29"/>
      <c r="AN65" s="29"/>
      <c r="AO65" s="29"/>
      <c r="AP65" s="29"/>
      <c r="AQ65" s="29"/>
      <c r="AR65" s="29"/>
      <c r="AS65" s="31"/>
      <c r="AT65" s="31"/>
      <c r="AU65" s="31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x14ac:dyDescent="0.25">
      <c r="A66" s="7">
        <v>19</v>
      </c>
      <c r="B66" s="29" t="s">
        <v>245</v>
      </c>
      <c r="C66" s="20" t="s">
        <v>239</v>
      </c>
      <c r="D66" s="29" t="s">
        <v>234</v>
      </c>
      <c r="E66" s="29" t="s">
        <v>117</v>
      </c>
      <c r="F66" s="29" t="s">
        <v>246</v>
      </c>
      <c r="G66" s="32">
        <v>12986</v>
      </c>
      <c r="H66" s="89" t="s">
        <v>227</v>
      </c>
      <c r="I66" s="20" t="s">
        <v>247</v>
      </c>
      <c r="J66" s="29" t="s">
        <v>248</v>
      </c>
      <c r="K66" s="34">
        <v>44319</v>
      </c>
      <c r="L66" s="97">
        <v>252945.44</v>
      </c>
      <c r="M66" s="32">
        <v>13054</v>
      </c>
      <c r="N66" s="34">
        <v>44319</v>
      </c>
      <c r="O66" s="34">
        <v>44442</v>
      </c>
      <c r="P66" s="29" t="s">
        <v>111</v>
      </c>
      <c r="Q66" s="29"/>
      <c r="R66" s="30"/>
      <c r="S66" s="30"/>
      <c r="T66" s="29" t="s">
        <v>115</v>
      </c>
      <c r="U66" s="14"/>
      <c r="V66" s="14"/>
      <c r="W66" s="14"/>
      <c r="X66" s="14"/>
      <c r="Y66" s="14"/>
      <c r="Z66" s="14"/>
      <c r="AA66" s="14"/>
      <c r="AB66" s="14"/>
      <c r="AC66" s="98"/>
      <c r="AD66" s="98"/>
      <c r="AE66" s="98"/>
      <c r="AF66" s="98"/>
      <c r="AG66" s="98"/>
      <c r="AH66" s="98">
        <v>240772.51</v>
      </c>
      <c r="AI66" s="98"/>
      <c r="AJ66" s="33" t="s">
        <v>243</v>
      </c>
      <c r="AK66" s="33"/>
      <c r="AL66" s="37" t="s">
        <v>244</v>
      </c>
      <c r="AM66" s="33"/>
      <c r="AN66" s="37" t="s">
        <v>203</v>
      </c>
      <c r="AO66" s="37" t="s">
        <v>161</v>
      </c>
      <c r="AP66" s="33"/>
      <c r="AQ66" s="33"/>
      <c r="AR66" s="33"/>
      <c r="AS66" s="31"/>
      <c r="AT66" s="31"/>
      <c r="AU66" s="31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ht="30" x14ac:dyDescent="0.25">
      <c r="A67" s="7"/>
      <c r="B67" s="29"/>
      <c r="C67" s="20"/>
      <c r="D67" s="29"/>
      <c r="E67" s="29"/>
      <c r="F67" s="29"/>
      <c r="G67" s="29"/>
      <c r="H67" s="20"/>
      <c r="I67" s="20"/>
      <c r="J67" s="29"/>
      <c r="K67" s="29"/>
      <c r="L67" s="97"/>
      <c r="M67" s="29"/>
      <c r="N67" s="29"/>
      <c r="O67" s="29"/>
      <c r="P67" s="29"/>
      <c r="Q67" s="29"/>
      <c r="R67" s="29"/>
      <c r="S67" s="29"/>
      <c r="T67" s="29"/>
      <c r="U67" s="14" t="s">
        <v>181</v>
      </c>
      <c r="V67" s="14"/>
      <c r="W67" s="14"/>
      <c r="X67" s="14"/>
      <c r="Y67" s="14"/>
      <c r="Z67" s="14"/>
      <c r="AA67" s="14"/>
      <c r="AB67" s="14"/>
      <c r="AC67" s="98"/>
      <c r="AD67" s="98"/>
      <c r="AE67" s="98"/>
      <c r="AF67" s="98"/>
      <c r="AG67" s="98"/>
      <c r="AH67" s="98"/>
      <c r="AI67" s="98"/>
      <c r="AJ67" s="29"/>
      <c r="AK67" s="29"/>
      <c r="AL67" s="29"/>
      <c r="AM67" s="29"/>
      <c r="AN67" s="29"/>
      <c r="AO67" s="29"/>
      <c r="AP67" s="29"/>
      <c r="AQ67" s="29"/>
      <c r="AR67" s="31"/>
      <c r="AS67" s="31"/>
      <c r="AT67" s="31"/>
      <c r="AU67" s="31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ht="30" x14ac:dyDescent="0.25">
      <c r="A68" s="10">
        <v>20</v>
      </c>
      <c r="B68" s="14" t="s">
        <v>284</v>
      </c>
      <c r="C68" s="21" t="s">
        <v>285</v>
      </c>
      <c r="D68" s="14" t="s">
        <v>286</v>
      </c>
      <c r="E68" s="14" t="s">
        <v>117</v>
      </c>
      <c r="F68" s="14" t="s">
        <v>287</v>
      </c>
      <c r="G68" s="35">
        <v>13047</v>
      </c>
      <c r="H68" s="90" t="s">
        <v>228</v>
      </c>
      <c r="I68" s="21" t="s">
        <v>231</v>
      </c>
      <c r="J68" s="14" t="s">
        <v>289</v>
      </c>
      <c r="K68" s="17">
        <v>44336</v>
      </c>
      <c r="L68" s="98">
        <v>3155</v>
      </c>
      <c r="M68" s="35">
        <v>13062</v>
      </c>
      <c r="N68" s="17">
        <v>44336</v>
      </c>
      <c r="O68" s="17">
        <v>44367</v>
      </c>
      <c r="P68" s="14" t="s">
        <v>111</v>
      </c>
      <c r="Q68" s="14"/>
      <c r="R68" s="19"/>
      <c r="S68" s="19"/>
      <c r="T68" s="14" t="s">
        <v>254</v>
      </c>
      <c r="U68" s="14"/>
      <c r="V68" s="14"/>
      <c r="W68" s="14"/>
      <c r="X68" s="14"/>
      <c r="Y68" s="14"/>
      <c r="Z68" s="14"/>
      <c r="AA68" s="14"/>
      <c r="AB68" s="14"/>
      <c r="AC68" s="98"/>
      <c r="AD68" s="98"/>
      <c r="AE68" s="98"/>
      <c r="AF68" s="98"/>
      <c r="AG68" s="98"/>
      <c r="AH68" s="98">
        <v>3155</v>
      </c>
      <c r="AI68" s="98"/>
      <c r="AJ68" s="36"/>
      <c r="AK68" s="36"/>
      <c r="AL68" s="15"/>
      <c r="AM68" s="36"/>
      <c r="AN68" s="15"/>
      <c r="AO68" s="15"/>
      <c r="AP68" s="36"/>
      <c r="AQ68" s="36"/>
      <c r="AR68" s="36"/>
      <c r="AS68" s="36"/>
      <c r="AT68" s="14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30" x14ac:dyDescent="0.25">
      <c r="A69" s="10">
        <v>21</v>
      </c>
      <c r="B69" s="14" t="s">
        <v>284</v>
      </c>
      <c r="C69" s="21" t="s">
        <v>285</v>
      </c>
      <c r="D69" s="14" t="s">
        <v>286</v>
      </c>
      <c r="E69" s="14" t="s">
        <v>117</v>
      </c>
      <c r="F69" s="14" t="s">
        <v>288</v>
      </c>
      <c r="G69" s="35">
        <v>13047</v>
      </c>
      <c r="H69" s="90" t="s">
        <v>229</v>
      </c>
      <c r="I69" s="21" t="s">
        <v>231</v>
      </c>
      <c r="J69" s="14" t="s">
        <v>289</v>
      </c>
      <c r="K69" s="17">
        <v>44336</v>
      </c>
      <c r="L69" s="98">
        <v>1350</v>
      </c>
      <c r="M69" s="35">
        <v>13062</v>
      </c>
      <c r="N69" s="17">
        <v>44336</v>
      </c>
      <c r="O69" s="17">
        <v>44367</v>
      </c>
      <c r="P69" s="14" t="s">
        <v>111</v>
      </c>
      <c r="Q69" s="14"/>
      <c r="R69" s="19"/>
      <c r="S69" s="19"/>
      <c r="T69" s="14" t="s">
        <v>290</v>
      </c>
      <c r="U69" s="14"/>
      <c r="V69" s="14"/>
      <c r="W69" s="14"/>
      <c r="X69" s="14"/>
      <c r="Y69" s="14"/>
      <c r="Z69" s="14"/>
      <c r="AA69" s="14"/>
      <c r="AB69" s="14"/>
      <c r="AC69" s="98"/>
      <c r="AD69" s="98"/>
      <c r="AE69" s="98"/>
      <c r="AF69" s="98"/>
      <c r="AG69" s="98"/>
      <c r="AH69" s="98">
        <v>1350</v>
      </c>
      <c r="AI69" s="98"/>
      <c r="AJ69" s="36"/>
      <c r="AK69" s="36"/>
      <c r="AL69" s="15"/>
      <c r="AM69" s="36"/>
      <c r="AN69" s="15"/>
      <c r="AO69" s="15"/>
      <c r="AP69" s="36"/>
      <c r="AQ69" s="36"/>
      <c r="AR69" s="36"/>
      <c r="AS69" s="36"/>
      <c r="AT69" s="14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45" x14ac:dyDescent="0.25">
      <c r="A70" s="10">
        <v>22</v>
      </c>
      <c r="B70" s="14" t="s">
        <v>270</v>
      </c>
      <c r="C70" s="21" t="s">
        <v>189</v>
      </c>
      <c r="D70" s="14" t="s">
        <v>116</v>
      </c>
      <c r="E70" s="14" t="s">
        <v>117</v>
      </c>
      <c r="F70" s="14" t="s">
        <v>295</v>
      </c>
      <c r="G70" s="35">
        <v>12887</v>
      </c>
      <c r="H70" s="90" t="s">
        <v>296</v>
      </c>
      <c r="I70" s="21" t="s">
        <v>272</v>
      </c>
      <c r="J70" s="14" t="s">
        <v>273</v>
      </c>
      <c r="K70" s="17"/>
      <c r="L70" s="98">
        <v>50000</v>
      </c>
      <c r="M70" s="35"/>
      <c r="N70" s="17"/>
      <c r="O70" s="17"/>
      <c r="P70" s="14" t="s">
        <v>111</v>
      </c>
      <c r="Q70" s="14"/>
      <c r="R70" s="19"/>
      <c r="S70" s="19"/>
      <c r="T70" s="14" t="s">
        <v>274</v>
      </c>
      <c r="U70" s="14"/>
      <c r="V70" s="14"/>
      <c r="W70" s="14"/>
      <c r="X70" s="14"/>
      <c r="Y70" s="14"/>
      <c r="Z70" s="14"/>
      <c r="AA70" s="14"/>
      <c r="AB70" s="14"/>
      <c r="AC70" s="98"/>
      <c r="AD70" s="98"/>
      <c r="AE70" s="98"/>
      <c r="AF70" s="98"/>
      <c r="AG70" s="98"/>
      <c r="AH70" s="98">
        <v>49904.97</v>
      </c>
      <c r="AI70" s="98"/>
      <c r="AJ70" s="36" t="s">
        <v>275</v>
      </c>
      <c r="AK70" s="36"/>
      <c r="AL70" s="15" t="s">
        <v>276</v>
      </c>
      <c r="AM70" s="36"/>
      <c r="AN70" s="15" t="s">
        <v>203</v>
      </c>
      <c r="AO70" s="15" t="s">
        <v>161</v>
      </c>
      <c r="AP70" s="36"/>
      <c r="AQ70" s="36"/>
      <c r="AR70" s="36"/>
      <c r="AS70" s="36"/>
      <c r="AT70" s="14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45" x14ac:dyDescent="0.25">
      <c r="A71" s="10">
        <v>23</v>
      </c>
      <c r="B71" s="14" t="s">
        <v>320</v>
      </c>
      <c r="C71" s="21" t="s">
        <v>309</v>
      </c>
      <c r="D71" s="14" t="s">
        <v>116</v>
      </c>
      <c r="E71" s="14" t="s">
        <v>117</v>
      </c>
      <c r="F71" s="14" t="s">
        <v>307</v>
      </c>
      <c r="G71" s="35">
        <v>12789</v>
      </c>
      <c r="H71" s="90" t="s">
        <v>297</v>
      </c>
      <c r="I71" s="21" t="s">
        <v>308</v>
      </c>
      <c r="J71" s="14" t="s">
        <v>266</v>
      </c>
      <c r="K71" s="17">
        <v>44399</v>
      </c>
      <c r="L71" s="98">
        <v>57933.32</v>
      </c>
      <c r="M71" s="35"/>
      <c r="N71" s="17">
        <v>44399</v>
      </c>
      <c r="O71" s="17">
        <v>44561</v>
      </c>
      <c r="P71" s="14" t="s">
        <v>111</v>
      </c>
      <c r="Q71" s="14"/>
      <c r="R71" s="19"/>
      <c r="S71" s="19"/>
      <c r="T71" s="14" t="s">
        <v>115</v>
      </c>
      <c r="U71" s="14"/>
      <c r="V71" s="14"/>
      <c r="W71" s="14"/>
      <c r="X71" s="14"/>
      <c r="Y71" s="14"/>
      <c r="Z71" s="14"/>
      <c r="AA71" s="14"/>
      <c r="AB71" s="14"/>
      <c r="AC71" s="98"/>
      <c r="AD71" s="98"/>
      <c r="AE71" s="98"/>
      <c r="AF71" s="98"/>
      <c r="AG71" s="98"/>
      <c r="AH71" s="98">
        <v>46933.32</v>
      </c>
      <c r="AI71" s="98"/>
      <c r="AJ71" s="36" t="s">
        <v>310</v>
      </c>
      <c r="AK71" s="36" t="s">
        <v>321</v>
      </c>
      <c r="AL71" s="15" t="s">
        <v>311</v>
      </c>
      <c r="AM71" s="36"/>
      <c r="AN71" s="15" t="s">
        <v>203</v>
      </c>
      <c r="AO71" s="15" t="s">
        <v>161</v>
      </c>
      <c r="AP71" s="36"/>
      <c r="AQ71" s="36"/>
      <c r="AR71" s="36"/>
      <c r="AS71" s="36"/>
      <c r="AT71" s="14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45" x14ac:dyDescent="0.25">
      <c r="A72" s="10">
        <v>24</v>
      </c>
      <c r="B72" s="14" t="s">
        <v>326</v>
      </c>
      <c r="C72" s="21" t="s">
        <v>312</v>
      </c>
      <c r="D72" s="14" t="s">
        <v>116</v>
      </c>
      <c r="E72" s="14" t="s">
        <v>117</v>
      </c>
      <c r="F72" s="14" t="s">
        <v>295</v>
      </c>
      <c r="G72" s="35">
        <v>12749</v>
      </c>
      <c r="H72" s="90" t="s">
        <v>298</v>
      </c>
      <c r="I72" s="21" t="s">
        <v>303</v>
      </c>
      <c r="J72" s="14" t="s">
        <v>313</v>
      </c>
      <c r="K72" s="17">
        <v>44426</v>
      </c>
      <c r="L72" s="98">
        <v>215000</v>
      </c>
      <c r="M72" s="35"/>
      <c r="N72" s="17">
        <v>44426</v>
      </c>
      <c r="O72" s="17">
        <v>44561</v>
      </c>
      <c r="P72" s="14" t="s">
        <v>111</v>
      </c>
      <c r="Q72" s="14"/>
      <c r="R72" s="19"/>
      <c r="S72" s="19"/>
      <c r="T72" s="14" t="s">
        <v>274</v>
      </c>
      <c r="U72" s="14"/>
      <c r="V72" s="14"/>
      <c r="W72" s="14"/>
      <c r="X72" s="14"/>
      <c r="Y72" s="14"/>
      <c r="Z72" s="14"/>
      <c r="AA72" s="14"/>
      <c r="AB72" s="14"/>
      <c r="AC72" s="98"/>
      <c r="AD72" s="98"/>
      <c r="AE72" s="98"/>
      <c r="AF72" s="98"/>
      <c r="AG72" s="98"/>
      <c r="AH72" s="98">
        <v>193336.39</v>
      </c>
      <c r="AI72" s="98"/>
      <c r="AJ72" s="36" t="s">
        <v>314</v>
      </c>
      <c r="AK72" s="36" t="s">
        <v>327</v>
      </c>
      <c r="AL72" s="15" t="s">
        <v>315</v>
      </c>
      <c r="AM72" s="36"/>
      <c r="AN72" s="15" t="s">
        <v>203</v>
      </c>
      <c r="AO72" s="15" t="s">
        <v>161</v>
      </c>
      <c r="AP72" s="36"/>
      <c r="AQ72" s="36"/>
      <c r="AR72" s="36"/>
      <c r="AS72" s="36"/>
      <c r="AT72" s="14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30" x14ac:dyDescent="0.25">
      <c r="A73" s="10">
        <v>25</v>
      </c>
      <c r="B73" s="14" t="s">
        <v>322</v>
      </c>
      <c r="C73" s="21" t="s">
        <v>316</v>
      </c>
      <c r="D73" s="14" t="s">
        <v>286</v>
      </c>
      <c r="E73" s="14" t="s">
        <v>117</v>
      </c>
      <c r="F73" s="14" t="s">
        <v>317</v>
      </c>
      <c r="G73" s="35">
        <v>13104</v>
      </c>
      <c r="H73" s="90" t="s">
        <v>299</v>
      </c>
      <c r="I73" s="21" t="s">
        <v>304</v>
      </c>
      <c r="J73" s="14" t="s">
        <v>318</v>
      </c>
      <c r="K73" s="17">
        <v>44427</v>
      </c>
      <c r="L73" s="98">
        <v>14166</v>
      </c>
      <c r="M73" s="35">
        <v>13104</v>
      </c>
      <c r="N73" s="17">
        <v>44427</v>
      </c>
      <c r="O73" s="17">
        <v>44561</v>
      </c>
      <c r="P73" s="14" t="s">
        <v>111</v>
      </c>
      <c r="Q73" s="14"/>
      <c r="R73" s="19"/>
      <c r="S73" s="19"/>
      <c r="T73" s="14" t="s">
        <v>319</v>
      </c>
      <c r="U73" s="14"/>
      <c r="V73" s="14"/>
      <c r="W73" s="14"/>
      <c r="X73" s="14"/>
      <c r="Y73" s="14"/>
      <c r="Z73" s="14"/>
      <c r="AA73" s="14"/>
      <c r="AB73" s="14"/>
      <c r="AC73" s="98"/>
      <c r="AD73" s="98"/>
      <c r="AE73" s="98"/>
      <c r="AF73" s="98"/>
      <c r="AG73" s="98"/>
      <c r="AH73" s="98">
        <v>14166</v>
      </c>
      <c r="AI73" s="98"/>
      <c r="AJ73" s="36"/>
      <c r="AK73" s="36"/>
      <c r="AL73" s="15"/>
      <c r="AM73" s="36"/>
      <c r="AN73" s="15"/>
      <c r="AO73" s="15"/>
      <c r="AP73" s="36"/>
      <c r="AQ73" s="36"/>
      <c r="AR73" s="36"/>
      <c r="AS73" s="36"/>
      <c r="AT73" s="14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30" x14ac:dyDescent="0.25">
      <c r="A74" s="10">
        <v>26</v>
      </c>
      <c r="B74" s="14"/>
      <c r="C74" s="21"/>
      <c r="D74" s="14" t="s">
        <v>116</v>
      </c>
      <c r="E74" s="14" t="s">
        <v>117</v>
      </c>
      <c r="F74" s="14" t="s">
        <v>325</v>
      </c>
      <c r="G74" s="35"/>
      <c r="H74" s="90" t="s">
        <v>300</v>
      </c>
      <c r="I74" s="21" t="s">
        <v>305</v>
      </c>
      <c r="J74" s="16"/>
      <c r="K74" s="17"/>
      <c r="L74" s="98"/>
      <c r="M74" s="35"/>
      <c r="N74" s="17"/>
      <c r="O74" s="17">
        <v>44561</v>
      </c>
      <c r="P74" s="14" t="s">
        <v>111</v>
      </c>
      <c r="Q74" s="14"/>
      <c r="R74" s="19"/>
      <c r="S74" s="19"/>
      <c r="T74" s="14"/>
      <c r="U74" s="14"/>
      <c r="V74" s="14"/>
      <c r="W74" s="14"/>
      <c r="X74" s="14"/>
      <c r="Y74" s="14"/>
      <c r="Z74" s="14"/>
      <c r="AA74" s="14"/>
      <c r="AB74" s="14"/>
      <c r="AC74" s="98"/>
      <c r="AD74" s="98"/>
      <c r="AE74" s="98"/>
      <c r="AF74" s="98"/>
      <c r="AG74" s="98"/>
      <c r="AH74" s="98"/>
      <c r="AI74" s="98"/>
      <c r="AJ74" s="36"/>
      <c r="AK74" s="36"/>
      <c r="AL74" s="15"/>
      <c r="AM74" s="36"/>
      <c r="AN74" s="15"/>
      <c r="AO74" s="15"/>
      <c r="AP74" s="36"/>
      <c r="AQ74" s="36"/>
      <c r="AR74" s="36"/>
      <c r="AS74" s="36"/>
      <c r="AT74" s="14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30" x14ac:dyDescent="0.25">
      <c r="A75" s="10">
        <v>27</v>
      </c>
      <c r="B75" s="14" t="s">
        <v>328</v>
      </c>
      <c r="C75" s="21" t="s">
        <v>312</v>
      </c>
      <c r="D75" s="14" t="s">
        <v>116</v>
      </c>
      <c r="E75" s="14" t="s">
        <v>117</v>
      </c>
      <c r="F75" s="14" t="s">
        <v>324</v>
      </c>
      <c r="G75" s="35">
        <v>13135</v>
      </c>
      <c r="H75" s="90" t="s">
        <v>301</v>
      </c>
      <c r="I75" s="21" t="s">
        <v>306</v>
      </c>
      <c r="J75" s="16" t="s">
        <v>323</v>
      </c>
      <c r="K75" s="17">
        <v>13142</v>
      </c>
      <c r="L75" s="98">
        <v>300000</v>
      </c>
      <c r="M75" s="35">
        <v>13142</v>
      </c>
      <c r="N75" s="17">
        <v>44466</v>
      </c>
      <c r="O75" s="17">
        <v>44561</v>
      </c>
      <c r="P75" s="14" t="s">
        <v>111</v>
      </c>
      <c r="Q75" s="14"/>
      <c r="R75" s="19"/>
      <c r="S75" s="19"/>
      <c r="T75" s="14" t="s">
        <v>115</v>
      </c>
      <c r="U75" s="14"/>
      <c r="V75" s="14"/>
      <c r="W75" s="14"/>
      <c r="X75" s="14"/>
      <c r="Y75" s="14"/>
      <c r="Z75" s="14"/>
      <c r="AA75" s="14"/>
      <c r="AB75" s="14"/>
      <c r="AC75" s="98"/>
      <c r="AD75" s="98"/>
      <c r="AE75" s="98"/>
      <c r="AF75" s="98"/>
      <c r="AG75" s="98"/>
      <c r="AH75" s="98">
        <v>159168.95999999999</v>
      </c>
      <c r="AI75" s="98"/>
      <c r="AJ75" s="36"/>
      <c r="AK75" s="36"/>
      <c r="AL75" s="15"/>
      <c r="AM75" s="36"/>
      <c r="AN75" s="15"/>
      <c r="AO75" s="15"/>
      <c r="AP75" s="36"/>
      <c r="AQ75" s="36"/>
      <c r="AR75" s="36"/>
      <c r="AS75" s="36"/>
      <c r="AT75" s="14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45.75" thickBot="1" x14ac:dyDescent="0.3">
      <c r="A76" s="13">
        <v>28</v>
      </c>
      <c r="B76" s="40" t="s">
        <v>255</v>
      </c>
      <c r="C76" s="59" t="s">
        <v>256</v>
      </c>
      <c r="D76" s="40" t="s">
        <v>116</v>
      </c>
      <c r="E76" s="40" t="s">
        <v>117</v>
      </c>
      <c r="F76" s="40" t="s">
        <v>329</v>
      </c>
      <c r="G76" s="41">
        <v>12883</v>
      </c>
      <c r="H76" s="91" t="s">
        <v>302</v>
      </c>
      <c r="I76" s="59" t="s">
        <v>257</v>
      </c>
      <c r="J76" s="40" t="s">
        <v>294</v>
      </c>
      <c r="K76" s="43">
        <v>44490</v>
      </c>
      <c r="L76" s="99">
        <v>100000</v>
      </c>
      <c r="M76" s="41">
        <v>13160</v>
      </c>
      <c r="N76" s="43">
        <v>44490</v>
      </c>
      <c r="O76" s="43">
        <v>44561</v>
      </c>
      <c r="P76" s="40" t="s">
        <v>111</v>
      </c>
      <c r="Q76" s="40"/>
      <c r="R76" s="44"/>
      <c r="S76" s="44"/>
      <c r="T76" s="40" t="s">
        <v>115</v>
      </c>
      <c r="U76" s="40"/>
      <c r="V76" s="40"/>
      <c r="W76" s="40"/>
      <c r="X76" s="40"/>
      <c r="Y76" s="40"/>
      <c r="Z76" s="40"/>
      <c r="AA76" s="40"/>
      <c r="AB76" s="40"/>
      <c r="AC76" s="99"/>
      <c r="AD76" s="99"/>
      <c r="AE76" s="99"/>
      <c r="AF76" s="99"/>
      <c r="AG76" s="99"/>
      <c r="AH76" s="99">
        <v>100000</v>
      </c>
      <c r="AI76" s="99"/>
      <c r="AJ76" s="42" t="s">
        <v>260</v>
      </c>
      <c r="AK76" s="42" t="s">
        <v>261</v>
      </c>
      <c r="AL76" s="45" t="s">
        <v>259</v>
      </c>
      <c r="AM76" s="42"/>
      <c r="AN76" s="45" t="s">
        <v>203</v>
      </c>
      <c r="AO76" s="45" t="s">
        <v>161</v>
      </c>
      <c r="AP76" s="42"/>
      <c r="AQ76" s="42"/>
      <c r="AR76" s="42"/>
      <c r="AS76" s="42"/>
      <c r="AT76" s="40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</row>
    <row r="77" spans="1:57" ht="15.75" thickBot="1" x14ac:dyDescent="0.3">
      <c r="A77" s="47" t="s">
        <v>336</v>
      </c>
      <c r="B77" s="48"/>
      <c r="C77" s="48"/>
      <c r="D77" s="48"/>
      <c r="E77" s="48"/>
      <c r="F77" s="49"/>
      <c r="G77" s="50"/>
      <c r="H77" s="50"/>
      <c r="I77" s="50"/>
      <c r="J77" s="50"/>
      <c r="K77" s="50"/>
      <c r="L77" s="100">
        <f>SUM(L19:L76)</f>
        <v>3651714.3699999996</v>
      </c>
      <c r="M77" s="51"/>
      <c r="N77" s="51"/>
      <c r="O77" s="51"/>
      <c r="P77" s="52"/>
      <c r="Q77" s="53"/>
      <c r="R77" s="53"/>
      <c r="S77" s="53"/>
      <c r="T77" s="51"/>
      <c r="U77" s="53"/>
      <c r="V77" s="53"/>
      <c r="W77" s="52"/>
      <c r="X77" s="53"/>
      <c r="Y77" s="53"/>
      <c r="Z77" s="53"/>
      <c r="AA77" s="53"/>
      <c r="AB77" s="53"/>
      <c r="AC77" s="100">
        <f t="shared" ref="AC77:AI77" si="0">SUM(AC19:AC76)</f>
        <v>203999.94</v>
      </c>
      <c r="AD77" s="100">
        <f t="shared" si="0"/>
        <v>20300</v>
      </c>
      <c r="AE77" s="100">
        <f t="shared" si="0"/>
        <v>10237521.529999999</v>
      </c>
      <c r="AF77" s="100">
        <f t="shared" si="0"/>
        <v>1260864.8700000001</v>
      </c>
      <c r="AG77" s="100">
        <f t="shared" si="0"/>
        <v>1913311.3699999999</v>
      </c>
      <c r="AH77" s="100">
        <f t="shared" si="0"/>
        <v>2383664.64</v>
      </c>
      <c r="AI77" s="100">
        <f t="shared" si="0"/>
        <v>3383516.6999999997</v>
      </c>
      <c r="AJ77" s="54"/>
      <c r="AK77" s="54"/>
      <c r="AL77" s="54"/>
      <c r="AM77" s="54"/>
      <c r="AN77" s="54"/>
      <c r="AO77" s="54"/>
      <c r="AP77" s="54"/>
      <c r="AQ77" s="54"/>
      <c r="AR77" s="55"/>
      <c r="AS77" s="55"/>
      <c r="AT77" s="56"/>
      <c r="AU77" s="57"/>
      <c r="AV77" s="57"/>
      <c r="AW77" s="57"/>
      <c r="AX77" s="57"/>
      <c r="AY77" s="57"/>
      <c r="AZ77" s="57"/>
      <c r="BA77" s="100">
        <f t="shared" ref="BA77:BB77" si="1">SUM(BA19:BA76)</f>
        <v>0</v>
      </c>
      <c r="BB77" s="100">
        <f t="shared" si="1"/>
        <v>0</v>
      </c>
      <c r="BC77" s="57"/>
      <c r="BD77" s="57"/>
      <c r="BE77" s="58"/>
    </row>
    <row r="78" spans="1:57" x14ac:dyDescent="0.25">
      <c r="O78" s="8"/>
      <c r="P78" s="22"/>
      <c r="Q78" s="5"/>
      <c r="W78" s="23"/>
    </row>
    <row r="79" spans="1:57" x14ac:dyDescent="0.25">
      <c r="A79" s="4" t="s">
        <v>337</v>
      </c>
      <c r="B79" s="4"/>
    </row>
    <row r="80" spans="1:57" x14ac:dyDescent="0.25">
      <c r="B80" s="4"/>
    </row>
    <row r="81" spans="1:152" x14ac:dyDescent="0.25">
      <c r="A81" s="4" t="s">
        <v>338</v>
      </c>
      <c r="B81" s="4"/>
    </row>
    <row r="85" spans="1:152" x14ac:dyDescent="0.25">
      <c r="AH85" s="105"/>
    </row>
    <row r="87" spans="1:152" s="3" customFormat="1" x14ac:dyDescent="0.25">
      <c r="A87" s="4"/>
      <c r="C87" s="26"/>
      <c r="F87" s="4"/>
      <c r="H87" s="26"/>
      <c r="I87" s="26"/>
      <c r="L87" s="101"/>
      <c r="Q87" s="4"/>
      <c r="R87" s="4"/>
      <c r="S87" s="4"/>
      <c r="U87" s="6"/>
      <c r="V87" s="4"/>
      <c r="X87" s="4"/>
      <c r="Y87" s="4"/>
      <c r="Z87" s="4"/>
      <c r="AA87" s="4"/>
      <c r="AB87" s="4"/>
      <c r="AC87" s="92"/>
      <c r="AD87" s="92"/>
      <c r="AE87" s="104"/>
      <c r="AF87" s="104"/>
      <c r="AG87" s="104"/>
      <c r="AH87" s="104"/>
      <c r="AI87" s="10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</row>
    <row r="88" spans="1:152" s="3" customFormat="1" x14ac:dyDescent="0.25">
      <c r="A88" s="4"/>
      <c r="C88" s="2"/>
      <c r="D88" s="2"/>
      <c r="E88" s="2"/>
      <c r="F88" s="2"/>
      <c r="G88" s="2"/>
      <c r="H88" s="26"/>
      <c r="I88" s="26"/>
      <c r="L88" s="101"/>
      <c r="Q88" s="4"/>
      <c r="R88" s="4"/>
      <c r="S88" s="4"/>
      <c r="U88" s="6"/>
      <c r="V88" s="4"/>
      <c r="X88" s="4"/>
      <c r="Y88" s="4"/>
      <c r="Z88" s="4"/>
      <c r="AA88" s="4"/>
      <c r="AB88" s="4"/>
      <c r="AC88" s="92"/>
      <c r="AD88" s="92"/>
      <c r="AE88" s="104"/>
      <c r="AF88" s="104"/>
      <c r="AG88" s="104"/>
      <c r="AH88" s="104"/>
      <c r="AI88" s="10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</row>
    <row r="89" spans="1:152" s="3" customFormat="1" x14ac:dyDescent="0.25">
      <c r="A89" s="4"/>
      <c r="C89" s="2"/>
      <c r="D89" s="2"/>
      <c r="E89" s="2"/>
      <c r="F89" s="2"/>
      <c r="G89" s="2"/>
      <c r="H89" s="26"/>
      <c r="I89" s="26"/>
      <c r="L89" s="101"/>
      <c r="Q89" s="4"/>
      <c r="R89" s="4"/>
      <c r="S89" s="4"/>
      <c r="U89" s="6"/>
      <c r="V89" s="4"/>
      <c r="X89" s="4"/>
      <c r="Y89" s="4"/>
      <c r="Z89" s="4"/>
      <c r="AA89" s="4"/>
      <c r="AB89" s="4"/>
      <c r="AC89" s="92"/>
      <c r="AD89" s="92"/>
      <c r="AE89" s="104"/>
      <c r="AF89" s="104"/>
      <c r="AG89" s="104"/>
      <c r="AH89" s="104"/>
      <c r="AI89" s="10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</row>
    <row r="90" spans="1:152" s="3" customFormat="1" x14ac:dyDescent="0.25">
      <c r="A90" s="4"/>
      <c r="C90" s="2"/>
      <c r="D90" s="2"/>
      <c r="E90" s="2"/>
      <c r="F90" s="2"/>
      <c r="G90" s="2"/>
      <c r="H90" s="26"/>
      <c r="I90" s="26"/>
      <c r="L90" s="101"/>
      <c r="Q90" s="4"/>
      <c r="R90" s="4"/>
      <c r="S90" s="4"/>
      <c r="U90" s="6"/>
      <c r="V90" s="4"/>
      <c r="X90" s="4"/>
      <c r="Y90" s="4"/>
      <c r="Z90" s="4"/>
      <c r="AA90" s="4"/>
      <c r="AB90" s="4"/>
      <c r="AC90" s="92"/>
      <c r="AD90" s="92"/>
      <c r="AE90" s="104"/>
      <c r="AF90" s="104"/>
      <c r="AG90" s="104"/>
      <c r="AH90" s="104"/>
      <c r="AI90" s="10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</row>
    <row r="91" spans="1:152" s="3" customFormat="1" x14ac:dyDescent="0.25">
      <c r="A91" s="4"/>
      <c r="C91" s="2"/>
      <c r="D91" s="2"/>
      <c r="E91" s="2"/>
      <c r="F91" s="2"/>
      <c r="G91" s="2"/>
      <c r="H91" s="26"/>
      <c r="I91" s="26"/>
      <c r="L91" s="101"/>
      <c r="Q91" s="4"/>
      <c r="R91" s="4"/>
      <c r="S91" s="4"/>
      <c r="U91" s="6"/>
      <c r="V91" s="4"/>
      <c r="X91" s="4"/>
      <c r="Y91" s="4"/>
      <c r="Z91" s="4"/>
      <c r="AA91" s="4"/>
      <c r="AB91" s="4"/>
      <c r="AC91" s="92"/>
      <c r="AD91" s="92"/>
      <c r="AE91" s="104"/>
      <c r="AF91" s="104"/>
      <c r="AG91" s="104"/>
      <c r="AH91" s="104"/>
      <c r="AI91" s="10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</row>
    <row r="92" spans="1:152" s="3" customFormat="1" x14ac:dyDescent="0.25">
      <c r="A92" s="4"/>
      <c r="C92" s="24"/>
      <c r="D92" s="24"/>
      <c r="E92" s="24"/>
      <c r="F92" s="24"/>
      <c r="G92" s="24"/>
      <c r="H92" s="26"/>
      <c r="I92" s="26"/>
      <c r="L92" s="101"/>
      <c r="Q92" s="4"/>
      <c r="R92" s="4"/>
      <c r="S92" s="4"/>
      <c r="U92" s="6"/>
      <c r="V92" s="4"/>
      <c r="X92" s="4"/>
      <c r="Y92" s="4"/>
      <c r="Z92" s="4"/>
      <c r="AA92" s="4"/>
      <c r="AB92" s="4"/>
      <c r="AC92" s="92"/>
      <c r="AD92" s="92"/>
      <c r="AE92" s="104"/>
      <c r="AF92" s="104"/>
      <c r="AG92" s="104"/>
      <c r="AH92" s="104"/>
      <c r="AI92" s="10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</row>
    <row r="93" spans="1:152" s="3" customFormat="1" x14ac:dyDescent="0.25">
      <c r="A93" s="4"/>
      <c r="C93" s="24"/>
      <c r="D93" s="24"/>
      <c r="E93" s="24"/>
      <c r="F93" s="24"/>
      <c r="G93" s="24"/>
      <c r="H93" s="26"/>
      <c r="I93" s="26"/>
      <c r="L93" s="101"/>
      <c r="Q93" s="4"/>
      <c r="R93" s="4"/>
      <c r="S93" s="4"/>
      <c r="U93" s="6"/>
      <c r="V93" s="4"/>
      <c r="X93" s="4"/>
      <c r="Y93" s="4"/>
      <c r="Z93" s="4"/>
      <c r="AA93" s="4"/>
      <c r="AB93" s="4"/>
      <c r="AC93" s="92"/>
      <c r="AD93" s="92"/>
      <c r="AE93" s="104"/>
      <c r="AF93" s="104"/>
      <c r="AG93" s="104"/>
      <c r="AH93" s="104"/>
      <c r="AI93" s="10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</row>
    <row r="94" spans="1:152" s="3" customFormat="1" x14ac:dyDescent="0.25">
      <c r="A94" s="4"/>
      <c r="B94" s="25"/>
      <c r="C94" s="24"/>
      <c r="D94" s="24"/>
      <c r="E94" s="24"/>
      <c r="F94" s="24"/>
      <c r="G94" s="24"/>
      <c r="H94" s="26"/>
      <c r="I94" s="26"/>
      <c r="L94" s="101"/>
      <c r="Q94" s="4"/>
      <c r="R94" s="4"/>
      <c r="S94" s="4"/>
      <c r="U94" s="6"/>
      <c r="V94" s="4"/>
      <c r="X94" s="4"/>
      <c r="Y94" s="4"/>
      <c r="Z94" s="4"/>
      <c r="AA94" s="4"/>
      <c r="AB94" s="4"/>
      <c r="AC94" s="92"/>
      <c r="AD94" s="92"/>
      <c r="AE94" s="104"/>
      <c r="AF94" s="104"/>
      <c r="AG94" s="104"/>
      <c r="AH94" s="104"/>
      <c r="AI94" s="10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</row>
    <row r="95" spans="1:152" s="3" customFormat="1" x14ac:dyDescent="0.25">
      <c r="A95" s="4"/>
      <c r="B95" s="25"/>
      <c r="C95" s="24"/>
      <c r="D95" s="24"/>
      <c r="E95" s="24"/>
      <c r="F95" s="24"/>
      <c r="G95" s="24"/>
      <c r="H95" s="26"/>
      <c r="I95" s="26"/>
      <c r="L95" s="101"/>
      <c r="Q95" s="4"/>
      <c r="R95" s="4"/>
      <c r="S95" s="4"/>
      <c r="U95" s="6"/>
      <c r="V95" s="4"/>
      <c r="X95" s="4"/>
      <c r="Y95" s="4"/>
      <c r="Z95" s="4"/>
      <c r="AA95" s="4"/>
      <c r="AB95" s="4"/>
      <c r="AC95" s="92"/>
      <c r="AD95" s="92"/>
      <c r="AE95" s="104"/>
      <c r="AF95" s="104"/>
      <c r="AG95" s="104"/>
      <c r="AH95" s="104"/>
      <c r="AI95" s="10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</row>
    <row r="96" spans="1:152" s="3" customFormat="1" x14ac:dyDescent="0.25">
      <c r="A96" s="4"/>
      <c r="C96" s="24"/>
      <c r="D96" s="24"/>
      <c r="E96" s="24"/>
      <c r="F96" s="24"/>
      <c r="G96" s="24"/>
      <c r="H96" s="26"/>
      <c r="I96" s="26"/>
      <c r="L96" s="101"/>
      <c r="Q96" s="4"/>
      <c r="R96" s="4"/>
      <c r="S96" s="4"/>
      <c r="U96" s="6"/>
      <c r="V96" s="4"/>
      <c r="X96" s="4"/>
      <c r="Y96" s="4"/>
      <c r="Z96" s="4"/>
      <c r="AA96" s="4"/>
      <c r="AB96" s="4"/>
      <c r="AC96" s="92"/>
      <c r="AD96" s="92"/>
      <c r="AE96" s="104"/>
      <c r="AF96" s="104"/>
      <c r="AG96" s="104"/>
      <c r="AH96" s="104"/>
      <c r="AI96" s="10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</row>
    <row r="97" spans="1:152" s="3" customFormat="1" x14ac:dyDescent="0.25">
      <c r="A97" s="4"/>
      <c r="C97" s="2"/>
      <c r="D97" s="2"/>
      <c r="E97" s="2"/>
      <c r="F97" s="2"/>
      <c r="G97" s="2"/>
      <c r="H97" s="26"/>
      <c r="I97" s="26"/>
      <c r="L97" s="101"/>
      <c r="Q97" s="4"/>
      <c r="R97" s="4"/>
      <c r="S97" s="4"/>
      <c r="U97" s="6"/>
      <c r="V97" s="4"/>
      <c r="X97" s="4"/>
      <c r="Y97" s="4"/>
      <c r="Z97" s="4"/>
      <c r="AA97" s="4"/>
      <c r="AB97" s="4"/>
      <c r="AC97" s="92"/>
      <c r="AD97" s="92"/>
      <c r="AE97" s="104"/>
      <c r="AF97" s="104"/>
      <c r="AG97" s="104"/>
      <c r="AH97" s="104"/>
      <c r="AI97" s="10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</row>
    <row r="98" spans="1:152" s="3" customFormat="1" x14ac:dyDescent="0.25">
      <c r="A98" s="4"/>
      <c r="C98" s="24"/>
      <c r="D98" s="24"/>
      <c r="E98" s="24"/>
      <c r="F98" s="24"/>
      <c r="G98" s="24"/>
      <c r="H98" s="26"/>
      <c r="I98" s="26"/>
      <c r="L98" s="101"/>
      <c r="Q98" s="4"/>
      <c r="R98" s="4"/>
      <c r="S98" s="4"/>
      <c r="U98" s="6"/>
      <c r="V98" s="4"/>
      <c r="X98" s="4"/>
      <c r="Y98" s="4"/>
      <c r="Z98" s="4"/>
      <c r="AA98" s="4"/>
      <c r="AB98" s="4"/>
      <c r="AC98" s="92"/>
      <c r="AD98" s="92"/>
      <c r="AE98" s="104"/>
      <c r="AF98" s="104"/>
      <c r="AG98" s="104"/>
      <c r="AH98" s="104"/>
      <c r="AI98" s="10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</row>
    <row r="99" spans="1:152" s="3" customFormat="1" x14ac:dyDescent="0.25">
      <c r="A99" s="4"/>
      <c r="C99" s="2"/>
      <c r="D99" s="2"/>
      <c r="E99" s="2"/>
      <c r="F99" s="2"/>
      <c r="G99" s="2"/>
      <c r="H99" s="26"/>
      <c r="I99" s="26"/>
      <c r="L99" s="101"/>
      <c r="Q99" s="4"/>
      <c r="R99" s="4"/>
      <c r="S99" s="4"/>
      <c r="U99" s="6"/>
      <c r="V99" s="4"/>
      <c r="X99" s="4"/>
      <c r="Y99" s="4"/>
      <c r="Z99" s="4"/>
      <c r="AA99" s="4"/>
      <c r="AB99" s="4"/>
      <c r="AC99" s="92"/>
      <c r="AD99" s="92"/>
      <c r="AE99" s="104"/>
      <c r="AF99" s="104"/>
      <c r="AG99" s="104"/>
      <c r="AH99" s="104"/>
      <c r="AI99" s="10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</row>
    <row r="100" spans="1:152" s="3" customFormat="1" x14ac:dyDescent="0.25">
      <c r="A100" s="4"/>
      <c r="C100" s="2"/>
      <c r="D100" s="2"/>
      <c r="E100" s="2"/>
      <c r="F100" s="2"/>
      <c r="G100" s="2"/>
      <c r="H100" s="26"/>
      <c r="I100" s="26"/>
      <c r="L100" s="101"/>
      <c r="Q100" s="4"/>
      <c r="R100" s="4"/>
      <c r="S100" s="4"/>
      <c r="U100" s="6"/>
      <c r="V100" s="4"/>
      <c r="X100" s="4"/>
      <c r="Y100" s="4"/>
      <c r="Z100" s="4"/>
      <c r="AA100" s="4"/>
      <c r="AB100" s="4"/>
      <c r="AC100" s="92"/>
      <c r="AD100" s="92"/>
      <c r="AE100" s="104"/>
      <c r="AF100" s="104"/>
      <c r="AG100" s="104"/>
      <c r="AH100" s="104"/>
      <c r="AI100" s="10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</row>
    <row r="101" spans="1:152" s="3" customFormat="1" x14ac:dyDescent="0.25">
      <c r="A101" s="4"/>
      <c r="C101" s="24"/>
      <c r="D101" s="24"/>
      <c r="E101" s="24"/>
      <c r="F101" s="24"/>
      <c r="G101" s="24"/>
      <c r="H101" s="26"/>
      <c r="I101" s="26"/>
      <c r="L101" s="101"/>
      <c r="Q101" s="4"/>
      <c r="R101" s="4"/>
      <c r="S101" s="4"/>
      <c r="U101" s="6"/>
      <c r="V101" s="4"/>
      <c r="X101" s="4"/>
      <c r="Y101" s="4"/>
      <c r="Z101" s="4"/>
      <c r="AA101" s="4"/>
      <c r="AB101" s="4"/>
      <c r="AC101" s="92"/>
      <c r="AD101" s="92"/>
      <c r="AE101" s="104"/>
      <c r="AF101" s="104"/>
      <c r="AG101" s="104"/>
      <c r="AH101" s="104"/>
      <c r="AI101" s="10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</row>
    <row r="102" spans="1:152" s="3" customFormat="1" x14ac:dyDescent="0.25">
      <c r="A102" s="4"/>
      <c r="C102" s="2"/>
      <c r="D102" s="2"/>
      <c r="E102" s="2"/>
      <c r="F102" s="2"/>
      <c r="G102" s="2"/>
      <c r="H102" s="26"/>
      <c r="I102" s="26"/>
      <c r="L102" s="101"/>
      <c r="Q102" s="4"/>
      <c r="R102" s="4"/>
      <c r="S102" s="4"/>
      <c r="U102" s="6"/>
      <c r="V102" s="4"/>
      <c r="X102" s="4"/>
      <c r="Y102" s="4"/>
      <c r="Z102" s="4"/>
      <c r="AA102" s="4"/>
      <c r="AB102" s="4"/>
      <c r="AC102" s="92"/>
      <c r="AD102" s="92"/>
      <c r="AE102" s="104"/>
      <c r="AF102" s="104"/>
      <c r="AG102" s="104"/>
      <c r="AH102" s="104"/>
      <c r="AI102" s="10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</row>
    <row r="103" spans="1:152" s="3" customFormat="1" x14ac:dyDescent="0.25">
      <c r="A103" s="4"/>
      <c r="C103" s="2"/>
      <c r="D103" s="2"/>
      <c r="E103" s="2"/>
      <c r="F103" s="2"/>
      <c r="G103" s="2"/>
      <c r="H103" s="26"/>
      <c r="I103" s="26"/>
      <c r="L103" s="101"/>
      <c r="Q103" s="4"/>
      <c r="R103" s="4"/>
      <c r="S103" s="4"/>
      <c r="U103" s="6"/>
      <c r="V103" s="4"/>
      <c r="X103" s="4"/>
      <c r="Y103" s="4"/>
      <c r="Z103" s="4"/>
      <c r="AA103" s="4"/>
      <c r="AB103" s="4"/>
      <c r="AC103" s="92"/>
      <c r="AD103" s="92"/>
      <c r="AE103" s="104"/>
      <c r="AF103" s="104"/>
      <c r="AG103" s="104"/>
      <c r="AH103" s="104"/>
      <c r="AI103" s="10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</row>
    <row r="104" spans="1:152" s="3" customFormat="1" x14ac:dyDescent="0.25">
      <c r="A104" s="4"/>
      <c r="C104" s="2"/>
      <c r="D104" s="2"/>
      <c r="E104" s="2"/>
      <c r="F104" s="2"/>
      <c r="G104" s="2"/>
      <c r="H104" s="26"/>
      <c r="I104" s="26"/>
      <c r="L104" s="101"/>
      <c r="Q104" s="4"/>
      <c r="R104" s="4"/>
      <c r="S104" s="4"/>
      <c r="U104" s="6"/>
      <c r="V104" s="4"/>
      <c r="X104" s="4"/>
      <c r="Y104" s="4"/>
      <c r="Z104" s="4"/>
      <c r="AA104" s="4"/>
      <c r="AB104" s="4"/>
      <c r="AC104" s="92"/>
      <c r="AD104" s="92"/>
      <c r="AE104" s="104"/>
      <c r="AF104" s="104"/>
      <c r="AG104" s="104"/>
      <c r="AH104" s="104"/>
      <c r="AI104" s="10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</row>
    <row r="105" spans="1:152" s="3" customFormat="1" x14ac:dyDescent="0.25">
      <c r="A105" s="4"/>
      <c r="B105" s="25"/>
      <c r="C105" s="24"/>
      <c r="D105" s="24"/>
      <c r="E105" s="24"/>
      <c r="F105" s="24"/>
      <c r="G105" s="24"/>
      <c r="H105" s="26"/>
      <c r="I105" s="26"/>
      <c r="L105" s="101"/>
      <c r="Q105" s="4"/>
      <c r="R105" s="4"/>
      <c r="S105" s="4"/>
      <c r="U105" s="6"/>
      <c r="V105" s="4"/>
      <c r="X105" s="4"/>
      <c r="Y105" s="4"/>
      <c r="Z105" s="4"/>
      <c r="AA105" s="4"/>
      <c r="AB105" s="4"/>
      <c r="AC105" s="92"/>
      <c r="AD105" s="92"/>
      <c r="AE105" s="104"/>
      <c r="AF105" s="104"/>
      <c r="AG105" s="104"/>
      <c r="AH105" s="104"/>
      <c r="AI105" s="10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</row>
    <row r="106" spans="1:152" s="3" customFormat="1" x14ac:dyDescent="0.25">
      <c r="A106" s="4"/>
      <c r="B106" s="25"/>
      <c r="C106" s="24"/>
      <c r="D106" s="24"/>
      <c r="E106" s="24"/>
      <c r="F106" s="24"/>
      <c r="G106" s="24"/>
      <c r="H106" s="26"/>
      <c r="I106" s="26"/>
      <c r="L106" s="101"/>
      <c r="Q106" s="4"/>
      <c r="R106" s="4"/>
      <c r="S106" s="4"/>
      <c r="U106" s="6"/>
      <c r="V106" s="4"/>
      <c r="X106" s="4"/>
      <c r="Y106" s="4"/>
      <c r="Z106" s="4"/>
      <c r="AA106" s="4"/>
      <c r="AB106" s="4"/>
      <c r="AC106" s="92"/>
      <c r="AD106" s="92"/>
      <c r="AE106" s="104"/>
      <c r="AF106" s="104"/>
      <c r="AG106" s="104"/>
      <c r="AH106" s="104"/>
      <c r="AI106" s="10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</row>
    <row r="107" spans="1:152" s="3" customFormat="1" x14ac:dyDescent="0.25">
      <c r="A107" s="4"/>
      <c r="C107" s="24"/>
      <c r="D107" s="24"/>
      <c r="E107" s="24"/>
      <c r="F107" s="24"/>
      <c r="G107" s="24"/>
      <c r="H107" s="26"/>
      <c r="I107" s="26"/>
      <c r="L107" s="101"/>
      <c r="Q107" s="4"/>
      <c r="R107" s="4"/>
      <c r="S107" s="4"/>
      <c r="U107" s="6"/>
      <c r="V107" s="4"/>
      <c r="X107" s="4"/>
      <c r="Y107" s="4"/>
      <c r="Z107" s="4"/>
      <c r="AA107" s="4"/>
      <c r="AB107" s="4"/>
      <c r="AC107" s="92"/>
      <c r="AD107" s="92"/>
      <c r="AE107" s="104"/>
      <c r="AF107" s="104"/>
      <c r="AG107" s="104"/>
      <c r="AH107" s="104"/>
      <c r="AI107" s="10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</row>
    <row r="108" spans="1:152" s="3" customFormat="1" x14ac:dyDescent="0.25">
      <c r="A108" s="4"/>
      <c r="C108" s="24"/>
      <c r="D108" s="24"/>
      <c r="E108" s="24"/>
      <c r="F108" s="24"/>
      <c r="G108" s="24"/>
      <c r="H108" s="26"/>
      <c r="I108" s="26"/>
      <c r="L108" s="101"/>
      <c r="Q108" s="4"/>
      <c r="R108" s="4"/>
      <c r="S108" s="4"/>
      <c r="U108" s="6"/>
      <c r="V108" s="4"/>
      <c r="X108" s="4"/>
      <c r="Y108" s="4"/>
      <c r="Z108" s="4"/>
      <c r="AA108" s="4"/>
      <c r="AB108" s="4"/>
      <c r="AC108" s="92"/>
      <c r="AD108" s="92"/>
      <c r="AE108" s="104"/>
      <c r="AF108" s="104"/>
      <c r="AG108" s="104"/>
      <c r="AH108" s="104"/>
      <c r="AI108" s="10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</row>
    <row r="109" spans="1:152" s="3" customFormat="1" x14ac:dyDescent="0.25">
      <c r="A109" s="4"/>
      <c r="C109" s="26"/>
      <c r="F109" s="4"/>
      <c r="H109" s="26"/>
      <c r="I109" s="26"/>
      <c r="L109" s="101"/>
      <c r="Q109" s="4"/>
      <c r="R109" s="4"/>
      <c r="S109" s="4"/>
      <c r="U109" s="6"/>
      <c r="V109" s="4"/>
      <c r="X109" s="4"/>
      <c r="Y109" s="4"/>
      <c r="Z109" s="4"/>
      <c r="AA109" s="4"/>
      <c r="AB109" s="4"/>
      <c r="AC109" s="92"/>
      <c r="AD109" s="92"/>
      <c r="AE109" s="104"/>
      <c r="AF109" s="104"/>
      <c r="AG109" s="104"/>
      <c r="AH109" s="104"/>
      <c r="AI109" s="10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</row>
    <row r="110" spans="1:152" s="3" customFormat="1" x14ac:dyDescent="0.25">
      <c r="A110" s="4"/>
      <c r="C110" s="2"/>
      <c r="D110" s="2"/>
      <c r="E110" s="2"/>
      <c r="F110" s="2"/>
      <c r="G110" s="2"/>
      <c r="H110" s="26"/>
      <c r="I110" s="26"/>
      <c r="L110" s="101"/>
      <c r="Q110" s="4"/>
      <c r="R110" s="4"/>
      <c r="S110" s="4"/>
      <c r="U110" s="6"/>
      <c r="V110" s="4"/>
      <c r="X110" s="4"/>
      <c r="Y110" s="4"/>
      <c r="Z110" s="4"/>
      <c r="AA110" s="4"/>
      <c r="AB110" s="4"/>
      <c r="AC110" s="92"/>
      <c r="AD110" s="92"/>
      <c r="AE110" s="104"/>
      <c r="AF110" s="104"/>
      <c r="AG110" s="104"/>
      <c r="AH110" s="104"/>
      <c r="AI110" s="10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</row>
    <row r="111" spans="1:152" s="3" customFormat="1" x14ac:dyDescent="0.25">
      <c r="A111" s="4"/>
      <c r="C111" s="2"/>
      <c r="D111" s="2"/>
      <c r="E111" s="2"/>
      <c r="F111" s="2"/>
      <c r="G111" s="2"/>
      <c r="H111" s="26"/>
      <c r="I111" s="26"/>
      <c r="L111" s="101"/>
      <c r="Q111" s="4"/>
      <c r="R111" s="4"/>
      <c r="S111" s="4"/>
      <c r="U111" s="6"/>
      <c r="V111" s="4"/>
      <c r="X111" s="4"/>
      <c r="Y111" s="4"/>
      <c r="Z111" s="4"/>
      <c r="AA111" s="4"/>
      <c r="AB111" s="4"/>
      <c r="AC111" s="92"/>
      <c r="AD111" s="92"/>
      <c r="AE111" s="104"/>
      <c r="AF111" s="104"/>
      <c r="AG111" s="104"/>
      <c r="AH111" s="104"/>
      <c r="AI111" s="10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</row>
    <row r="112" spans="1:152" s="3" customFormat="1" x14ac:dyDescent="0.25">
      <c r="A112" s="4"/>
      <c r="C112" s="2"/>
      <c r="D112" s="2"/>
      <c r="E112" s="2"/>
      <c r="F112" s="2"/>
      <c r="G112" s="2"/>
      <c r="H112" s="26"/>
      <c r="I112" s="26"/>
      <c r="L112" s="101"/>
      <c r="Q112" s="4"/>
      <c r="R112" s="4"/>
      <c r="S112" s="4"/>
      <c r="U112" s="6"/>
      <c r="V112" s="4"/>
      <c r="X112" s="4"/>
      <c r="Y112" s="4"/>
      <c r="Z112" s="4"/>
      <c r="AA112" s="4"/>
      <c r="AB112" s="4"/>
      <c r="AC112" s="92"/>
      <c r="AD112" s="92"/>
      <c r="AE112" s="104"/>
      <c r="AF112" s="104"/>
      <c r="AG112" s="104"/>
      <c r="AH112" s="104"/>
      <c r="AI112" s="10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</row>
    <row r="113" spans="1:152" s="3" customFormat="1" x14ac:dyDescent="0.25">
      <c r="A113" s="4"/>
      <c r="C113" s="2"/>
      <c r="D113" s="2"/>
      <c r="E113" s="2"/>
      <c r="F113" s="2"/>
      <c r="G113" s="2"/>
      <c r="H113" s="26"/>
      <c r="I113" s="26"/>
      <c r="L113" s="101"/>
      <c r="Q113" s="4"/>
      <c r="R113" s="4"/>
      <c r="S113" s="4"/>
      <c r="U113" s="6"/>
      <c r="V113" s="4"/>
      <c r="X113" s="4"/>
      <c r="Y113" s="4"/>
      <c r="Z113" s="4"/>
      <c r="AA113" s="4"/>
      <c r="AB113" s="4"/>
      <c r="AC113" s="92"/>
      <c r="AD113" s="92"/>
      <c r="AE113" s="104"/>
      <c r="AF113" s="104"/>
      <c r="AG113" s="104"/>
      <c r="AH113" s="104"/>
      <c r="AI113" s="10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</row>
    <row r="114" spans="1:152" s="3" customFormat="1" x14ac:dyDescent="0.25">
      <c r="A114" s="4"/>
      <c r="C114" s="2"/>
      <c r="D114" s="2"/>
      <c r="E114" s="2"/>
      <c r="F114" s="2"/>
      <c r="G114" s="2"/>
      <c r="H114" s="26"/>
      <c r="I114" s="26"/>
      <c r="L114" s="101"/>
      <c r="Q114" s="4"/>
      <c r="R114" s="4"/>
      <c r="S114" s="4"/>
      <c r="U114" s="6"/>
      <c r="V114" s="4"/>
      <c r="X114" s="4"/>
      <c r="Y114" s="4"/>
      <c r="Z114" s="4"/>
      <c r="AA114" s="4"/>
      <c r="AB114" s="4"/>
      <c r="AC114" s="92"/>
      <c r="AD114" s="92"/>
      <c r="AE114" s="104"/>
      <c r="AF114" s="104"/>
      <c r="AG114" s="104"/>
      <c r="AH114" s="104"/>
      <c r="AI114" s="10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</row>
    <row r="115" spans="1:152" s="3" customFormat="1" x14ac:dyDescent="0.25">
      <c r="A115" s="4"/>
      <c r="C115" s="2"/>
      <c r="D115" s="2"/>
      <c r="E115" s="2"/>
      <c r="F115" s="2"/>
      <c r="G115" s="2"/>
      <c r="H115" s="26"/>
      <c r="I115" s="26"/>
      <c r="L115" s="101"/>
      <c r="Q115" s="4"/>
      <c r="R115" s="4"/>
      <c r="S115" s="4"/>
      <c r="U115" s="6"/>
      <c r="V115" s="4"/>
      <c r="X115" s="4"/>
      <c r="Y115" s="4"/>
      <c r="Z115" s="4"/>
      <c r="AA115" s="4"/>
      <c r="AB115" s="4"/>
      <c r="AC115" s="92"/>
      <c r="AD115" s="92"/>
      <c r="AE115" s="104"/>
      <c r="AF115" s="104"/>
      <c r="AG115" s="104"/>
      <c r="AH115" s="104"/>
      <c r="AI115" s="10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</row>
    <row r="116" spans="1:152" s="3" customFormat="1" x14ac:dyDescent="0.25">
      <c r="A116" s="4"/>
      <c r="C116" s="2"/>
      <c r="D116" s="2"/>
      <c r="E116" s="2"/>
      <c r="F116" s="2"/>
      <c r="G116" s="2"/>
      <c r="H116" s="26"/>
      <c r="I116" s="26"/>
      <c r="L116" s="101"/>
      <c r="Q116" s="4"/>
      <c r="R116" s="4"/>
      <c r="S116" s="4"/>
      <c r="U116" s="6"/>
      <c r="V116" s="4"/>
      <c r="X116" s="4"/>
      <c r="Y116" s="4"/>
      <c r="Z116" s="4"/>
      <c r="AA116" s="4"/>
      <c r="AB116" s="4"/>
      <c r="AC116" s="92"/>
      <c r="AD116" s="92"/>
      <c r="AE116" s="104"/>
      <c r="AF116" s="104"/>
      <c r="AG116" s="104"/>
      <c r="AH116" s="104"/>
      <c r="AI116" s="10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</row>
    <row r="117" spans="1:152" s="3" customFormat="1" x14ac:dyDescent="0.25">
      <c r="A117" s="4"/>
      <c r="C117" s="2"/>
      <c r="D117" s="2"/>
      <c r="E117" s="2"/>
      <c r="F117" s="2"/>
      <c r="G117" s="2"/>
      <c r="H117" s="26"/>
      <c r="I117" s="26"/>
      <c r="L117" s="101"/>
      <c r="Q117" s="4"/>
      <c r="R117" s="4"/>
      <c r="S117" s="4"/>
      <c r="U117" s="6"/>
      <c r="V117" s="4"/>
      <c r="X117" s="4"/>
      <c r="Y117" s="4"/>
      <c r="Z117" s="4"/>
      <c r="AA117" s="4"/>
      <c r="AB117" s="4"/>
      <c r="AC117" s="92"/>
      <c r="AD117" s="92"/>
      <c r="AE117" s="104"/>
      <c r="AF117" s="104"/>
      <c r="AG117" s="104"/>
      <c r="AH117" s="104"/>
      <c r="AI117" s="10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</row>
    <row r="118" spans="1:152" s="3" customFormat="1" x14ac:dyDescent="0.25">
      <c r="A118" s="4"/>
      <c r="C118" s="2"/>
      <c r="D118" s="2"/>
      <c r="E118" s="2"/>
      <c r="F118" s="2"/>
      <c r="G118" s="2"/>
      <c r="H118" s="26"/>
      <c r="I118" s="26"/>
      <c r="L118" s="101"/>
      <c r="Q118" s="4"/>
      <c r="R118" s="4"/>
      <c r="S118" s="4"/>
      <c r="U118" s="6"/>
      <c r="V118" s="4"/>
      <c r="X118" s="4"/>
      <c r="Y118" s="4"/>
      <c r="Z118" s="4"/>
      <c r="AA118" s="4"/>
      <c r="AB118" s="4"/>
      <c r="AC118" s="92"/>
      <c r="AD118" s="92"/>
      <c r="AE118" s="104"/>
      <c r="AF118" s="104"/>
      <c r="AG118" s="104"/>
      <c r="AH118" s="104"/>
      <c r="AI118" s="10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</row>
    <row r="119" spans="1:152" s="3" customFormat="1" x14ac:dyDescent="0.25">
      <c r="A119" s="4"/>
      <c r="B119" s="25"/>
      <c r="C119" s="24"/>
      <c r="D119" s="24"/>
      <c r="E119" s="24"/>
      <c r="F119" s="24"/>
      <c r="G119" s="24"/>
      <c r="H119" s="26"/>
      <c r="I119" s="26"/>
      <c r="L119" s="101"/>
      <c r="Q119" s="4"/>
      <c r="R119" s="4"/>
      <c r="S119" s="4"/>
      <c r="U119" s="6"/>
      <c r="V119" s="4"/>
      <c r="X119" s="4"/>
      <c r="Y119" s="4"/>
      <c r="Z119" s="4"/>
      <c r="AA119" s="4"/>
      <c r="AB119" s="4"/>
      <c r="AC119" s="92"/>
      <c r="AD119" s="92"/>
      <c r="AE119" s="104"/>
      <c r="AF119" s="104"/>
      <c r="AG119" s="104"/>
      <c r="AH119" s="104"/>
      <c r="AI119" s="10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</row>
    <row r="120" spans="1:152" s="3" customFormat="1" x14ac:dyDescent="0.25">
      <c r="A120" s="4"/>
      <c r="B120" s="25"/>
      <c r="C120" s="24"/>
      <c r="D120" s="24"/>
      <c r="E120" s="24"/>
      <c r="F120" s="24"/>
      <c r="G120" s="24"/>
      <c r="H120" s="26"/>
      <c r="I120" s="26"/>
      <c r="L120" s="101"/>
      <c r="Q120" s="4"/>
      <c r="R120" s="4"/>
      <c r="S120" s="4"/>
      <c r="U120" s="6"/>
      <c r="V120" s="4"/>
      <c r="X120" s="4"/>
      <c r="Y120" s="4"/>
      <c r="Z120" s="4"/>
      <c r="AA120" s="4"/>
      <c r="AB120" s="4"/>
      <c r="AC120" s="92"/>
      <c r="AD120" s="92"/>
      <c r="AE120" s="104"/>
      <c r="AF120" s="104"/>
      <c r="AG120" s="104"/>
      <c r="AH120" s="104"/>
      <c r="AI120" s="10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</row>
    <row r="121" spans="1:152" s="3" customFormat="1" x14ac:dyDescent="0.25">
      <c r="A121" s="4"/>
      <c r="C121" s="2"/>
      <c r="D121" s="2"/>
      <c r="E121" s="2"/>
      <c r="F121" s="2"/>
      <c r="G121" s="2"/>
      <c r="H121" s="26"/>
      <c r="I121" s="26"/>
      <c r="L121" s="101"/>
      <c r="Q121" s="4"/>
      <c r="R121" s="4"/>
      <c r="S121" s="4"/>
      <c r="U121" s="6"/>
      <c r="V121" s="4"/>
      <c r="X121" s="4"/>
      <c r="Y121" s="4"/>
      <c r="Z121" s="4"/>
      <c r="AA121" s="4"/>
      <c r="AB121" s="4"/>
      <c r="AC121" s="92"/>
      <c r="AD121" s="92"/>
      <c r="AE121" s="104"/>
      <c r="AF121" s="104"/>
      <c r="AG121" s="104"/>
      <c r="AH121" s="104"/>
      <c r="AI121" s="10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</row>
    <row r="122" spans="1:152" s="3" customFormat="1" x14ac:dyDescent="0.25">
      <c r="A122" s="4"/>
      <c r="C122" s="2"/>
      <c r="D122" s="2"/>
      <c r="E122" s="2"/>
      <c r="F122" s="2"/>
      <c r="G122" s="2"/>
      <c r="H122" s="26"/>
      <c r="I122" s="26"/>
      <c r="L122" s="101"/>
      <c r="Q122" s="4"/>
      <c r="R122" s="4"/>
      <c r="S122" s="4"/>
      <c r="U122" s="6"/>
      <c r="V122" s="4"/>
      <c r="X122" s="4"/>
      <c r="Y122" s="4"/>
      <c r="Z122" s="4"/>
      <c r="AA122" s="4"/>
      <c r="AB122" s="4"/>
      <c r="AC122" s="92"/>
      <c r="AD122" s="92"/>
      <c r="AE122" s="104"/>
      <c r="AF122" s="104"/>
      <c r="AG122" s="104"/>
      <c r="AH122" s="104"/>
      <c r="AI122" s="10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</row>
    <row r="123" spans="1:152" s="3" customFormat="1" x14ac:dyDescent="0.25">
      <c r="A123" s="4"/>
      <c r="B123" s="26"/>
      <c r="C123" s="27"/>
      <c r="D123" s="27"/>
      <c r="E123" s="27"/>
      <c r="F123" s="27"/>
      <c r="G123" s="27"/>
      <c r="H123" s="26"/>
      <c r="I123" s="26"/>
      <c r="L123" s="101"/>
      <c r="Q123" s="4"/>
      <c r="R123" s="4"/>
      <c r="S123" s="4"/>
      <c r="U123" s="6"/>
      <c r="V123" s="4"/>
      <c r="X123" s="4"/>
      <c r="Y123" s="4"/>
      <c r="Z123" s="4"/>
      <c r="AA123" s="4"/>
      <c r="AB123" s="4"/>
      <c r="AC123" s="92"/>
      <c r="AD123" s="92"/>
      <c r="AE123" s="104"/>
      <c r="AF123" s="104"/>
      <c r="AG123" s="104"/>
      <c r="AH123" s="104"/>
      <c r="AI123" s="10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</row>
    <row r="124" spans="1:152" s="3" customFormat="1" x14ac:dyDescent="0.25">
      <c r="A124" s="4"/>
      <c r="C124" s="2"/>
      <c r="D124" s="2"/>
      <c r="E124" s="2"/>
      <c r="F124" s="2"/>
      <c r="G124" s="2"/>
      <c r="H124" s="26"/>
      <c r="I124" s="26"/>
      <c r="L124" s="101"/>
      <c r="Q124" s="4"/>
      <c r="R124" s="4"/>
      <c r="S124" s="4"/>
      <c r="U124" s="6"/>
      <c r="V124" s="4"/>
      <c r="X124" s="4"/>
      <c r="Y124" s="4"/>
      <c r="Z124" s="4"/>
      <c r="AA124" s="4"/>
      <c r="AB124" s="4"/>
      <c r="AC124" s="92"/>
      <c r="AD124" s="92"/>
      <c r="AE124" s="104"/>
      <c r="AF124" s="104"/>
      <c r="AG124" s="104"/>
      <c r="AH124" s="104"/>
      <c r="AI124" s="10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</row>
    <row r="125" spans="1:152" s="3" customFormat="1" x14ac:dyDescent="0.25">
      <c r="A125" s="4"/>
      <c r="C125" s="2"/>
      <c r="D125" s="2"/>
      <c r="E125" s="2"/>
      <c r="F125" s="2"/>
      <c r="G125" s="2"/>
      <c r="H125" s="26"/>
      <c r="I125" s="26"/>
      <c r="L125" s="101"/>
      <c r="Q125" s="4"/>
      <c r="R125" s="4"/>
      <c r="S125" s="4"/>
      <c r="U125" s="6"/>
      <c r="V125" s="4"/>
      <c r="X125" s="4"/>
      <c r="Y125" s="4"/>
      <c r="Z125" s="4"/>
      <c r="AA125" s="4"/>
      <c r="AB125" s="4"/>
      <c r="AC125" s="92"/>
      <c r="AD125" s="92"/>
      <c r="AE125" s="104"/>
      <c r="AF125" s="104"/>
      <c r="AG125" s="104"/>
      <c r="AH125" s="104"/>
      <c r="AI125" s="10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</row>
    <row r="126" spans="1:152" s="3" customFormat="1" x14ac:dyDescent="0.25">
      <c r="A126" s="4"/>
      <c r="C126" s="2"/>
      <c r="D126" s="2"/>
      <c r="E126" s="2"/>
      <c r="F126" s="2"/>
      <c r="G126" s="2"/>
      <c r="H126" s="26"/>
      <c r="I126" s="26"/>
      <c r="L126" s="101"/>
      <c r="Q126" s="4"/>
      <c r="R126" s="4"/>
      <c r="S126" s="4"/>
      <c r="U126" s="6"/>
      <c r="V126" s="4"/>
      <c r="X126" s="4"/>
      <c r="Y126" s="4"/>
      <c r="Z126" s="4"/>
      <c r="AA126" s="4"/>
      <c r="AB126" s="4"/>
      <c r="AC126" s="92"/>
      <c r="AD126" s="92"/>
      <c r="AE126" s="104"/>
      <c r="AF126" s="104"/>
      <c r="AG126" s="104"/>
      <c r="AH126" s="104"/>
      <c r="AI126" s="10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</row>
    <row r="127" spans="1:152" s="3" customFormat="1" x14ac:dyDescent="0.25">
      <c r="A127" s="4"/>
      <c r="C127" s="2"/>
      <c r="D127" s="2"/>
      <c r="E127" s="2"/>
      <c r="F127" s="2"/>
      <c r="G127" s="2"/>
      <c r="H127" s="26"/>
      <c r="I127" s="26"/>
      <c r="L127" s="101"/>
      <c r="Q127" s="4"/>
      <c r="R127" s="4"/>
      <c r="S127" s="4"/>
      <c r="U127" s="6"/>
      <c r="V127" s="4"/>
      <c r="X127" s="4"/>
      <c r="Y127" s="4"/>
      <c r="Z127" s="4"/>
      <c r="AA127" s="4"/>
      <c r="AB127" s="4"/>
      <c r="AC127" s="92"/>
      <c r="AD127" s="92"/>
      <c r="AE127" s="104"/>
      <c r="AF127" s="104"/>
      <c r="AG127" s="104"/>
      <c r="AH127" s="104"/>
      <c r="AI127" s="10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</row>
    <row r="128" spans="1:152" s="3" customFormat="1" x14ac:dyDescent="0.25">
      <c r="A128" s="4"/>
      <c r="B128" s="26"/>
      <c r="C128" s="27"/>
      <c r="D128" s="27"/>
      <c r="E128" s="27"/>
      <c r="F128" s="27"/>
      <c r="G128" s="27"/>
      <c r="H128" s="26"/>
      <c r="I128" s="26"/>
      <c r="L128" s="101"/>
      <c r="Q128" s="4"/>
      <c r="R128" s="4"/>
      <c r="S128" s="4"/>
      <c r="U128" s="6"/>
      <c r="V128" s="4"/>
      <c r="X128" s="4"/>
      <c r="Y128" s="4"/>
      <c r="Z128" s="4"/>
      <c r="AA128" s="4"/>
      <c r="AB128" s="4"/>
      <c r="AC128" s="92"/>
      <c r="AD128" s="92"/>
      <c r="AE128" s="104"/>
      <c r="AF128" s="104"/>
      <c r="AG128" s="104"/>
      <c r="AH128" s="104"/>
      <c r="AI128" s="10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</row>
    <row r="129" spans="1:152" s="3" customFormat="1" x14ac:dyDescent="0.25">
      <c r="A129" s="4"/>
      <c r="C129" s="2"/>
      <c r="D129" s="2"/>
      <c r="E129" s="2"/>
      <c r="F129" s="2"/>
      <c r="G129" s="2"/>
      <c r="H129" s="26"/>
      <c r="I129" s="26"/>
      <c r="L129" s="101"/>
      <c r="Q129" s="4"/>
      <c r="R129" s="4"/>
      <c r="S129" s="4"/>
      <c r="U129" s="6"/>
      <c r="V129" s="4"/>
      <c r="X129" s="4"/>
      <c r="Y129" s="4"/>
      <c r="Z129" s="4"/>
      <c r="AA129" s="4"/>
      <c r="AB129" s="4"/>
      <c r="AC129" s="92"/>
      <c r="AD129" s="92"/>
      <c r="AE129" s="104"/>
      <c r="AF129" s="104"/>
      <c r="AG129" s="104"/>
      <c r="AH129" s="104"/>
      <c r="AI129" s="10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</row>
    <row r="130" spans="1:152" s="3" customFormat="1" x14ac:dyDescent="0.25">
      <c r="A130" s="4"/>
      <c r="C130" s="2"/>
      <c r="D130" s="2"/>
      <c r="E130" s="2"/>
      <c r="F130" s="2"/>
      <c r="G130" s="2"/>
      <c r="H130" s="26"/>
      <c r="I130" s="26"/>
      <c r="L130" s="101"/>
      <c r="Q130" s="4"/>
      <c r="R130" s="4"/>
      <c r="S130" s="4"/>
      <c r="U130" s="6"/>
      <c r="V130" s="4"/>
      <c r="X130" s="4"/>
      <c r="Y130" s="4"/>
      <c r="Z130" s="4"/>
      <c r="AA130" s="4"/>
      <c r="AB130" s="4"/>
      <c r="AC130" s="92"/>
      <c r="AD130" s="92"/>
      <c r="AE130" s="104"/>
      <c r="AF130" s="104"/>
      <c r="AG130" s="104"/>
      <c r="AH130" s="104"/>
      <c r="AI130" s="10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</row>
    <row r="131" spans="1:152" s="3" customFormat="1" x14ac:dyDescent="0.25">
      <c r="A131" s="4"/>
      <c r="C131" s="2"/>
      <c r="D131" s="2"/>
      <c r="E131" s="2"/>
      <c r="F131" s="2"/>
      <c r="G131" s="2"/>
      <c r="H131" s="26"/>
      <c r="I131" s="26"/>
      <c r="L131" s="101"/>
      <c r="Q131" s="4"/>
      <c r="R131" s="4"/>
      <c r="S131" s="4"/>
      <c r="U131" s="6"/>
      <c r="V131" s="4"/>
      <c r="X131" s="4"/>
      <c r="Y131" s="4"/>
      <c r="Z131" s="4"/>
      <c r="AA131" s="4"/>
      <c r="AB131" s="4"/>
      <c r="AC131" s="92"/>
      <c r="AD131" s="92"/>
      <c r="AE131" s="104"/>
      <c r="AF131" s="104"/>
      <c r="AG131" s="104"/>
      <c r="AH131" s="104"/>
      <c r="AI131" s="10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</row>
    <row r="132" spans="1:152" s="3" customFormat="1" x14ac:dyDescent="0.25">
      <c r="A132" s="4"/>
      <c r="C132" s="2"/>
      <c r="D132" s="2"/>
      <c r="E132" s="2"/>
      <c r="F132" s="2"/>
      <c r="G132" s="2"/>
      <c r="H132" s="26"/>
      <c r="I132" s="26"/>
      <c r="L132" s="101"/>
      <c r="Q132" s="4"/>
      <c r="R132" s="4"/>
      <c r="S132" s="4"/>
      <c r="U132" s="6"/>
      <c r="V132" s="4"/>
      <c r="X132" s="4"/>
      <c r="Y132" s="4"/>
      <c r="Z132" s="4"/>
      <c r="AA132" s="4"/>
      <c r="AB132" s="4"/>
      <c r="AC132" s="92"/>
      <c r="AD132" s="92"/>
      <c r="AE132" s="104"/>
      <c r="AF132" s="104"/>
      <c r="AG132" s="104"/>
      <c r="AH132" s="104"/>
      <c r="AI132" s="10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</row>
    <row r="133" spans="1:152" s="3" customFormat="1" x14ac:dyDescent="0.25">
      <c r="A133" s="4"/>
      <c r="C133" s="2"/>
      <c r="D133" s="2"/>
      <c r="E133" s="2"/>
      <c r="F133" s="2"/>
      <c r="G133" s="2"/>
      <c r="H133" s="26"/>
      <c r="I133" s="26"/>
      <c r="L133" s="101"/>
      <c r="Q133" s="4"/>
      <c r="R133" s="4"/>
      <c r="S133" s="4"/>
      <c r="U133" s="6"/>
      <c r="V133" s="4"/>
      <c r="X133" s="4"/>
      <c r="Y133" s="4"/>
      <c r="Z133" s="4"/>
      <c r="AA133" s="4"/>
      <c r="AB133" s="4"/>
      <c r="AC133" s="92"/>
      <c r="AD133" s="92"/>
      <c r="AE133" s="104"/>
      <c r="AF133" s="104"/>
      <c r="AG133" s="104"/>
      <c r="AH133" s="104"/>
      <c r="AI133" s="10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</row>
    <row r="134" spans="1:152" s="3" customFormat="1" x14ac:dyDescent="0.25">
      <c r="A134" s="4"/>
      <c r="C134" s="2"/>
      <c r="D134" s="2"/>
      <c r="E134" s="2"/>
      <c r="F134" s="2"/>
      <c r="G134" s="2"/>
      <c r="H134" s="26"/>
      <c r="I134" s="26"/>
      <c r="L134" s="101"/>
      <c r="Q134" s="4"/>
      <c r="R134" s="4"/>
      <c r="S134" s="4"/>
      <c r="U134" s="6"/>
      <c r="V134" s="4"/>
      <c r="X134" s="4"/>
      <c r="Y134" s="4"/>
      <c r="Z134" s="4"/>
      <c r="AA134" s="4"/>
      <c r="AB134" s="4"/>
      <c r="AC134" s="92"/>
      <c r="AD134" s="92"/>
      <c r="AE134" s="104"/>
      <c r="AF134" s="104"/>
      <c r="AG134" s="104"/>
      <c r="AH134" s="104"/>
      <c r="AI134" s="10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</row>
    <row r="135" spans="1:152" s="3" customFormat="1" x14ac:dyDescent="0.25">
      <c r="A135" s="4"/>
      <c r="B135" s="26"/>
      <c r="C135" s="27"/>
      <c r="D135" s="27"/>
      <c r="E135" s="27"/>
      <c r="F135" s="27"/>
      <c r="G135" s="27"/>
      <c r="H135" s="26"/>
      <c r="I135" s="26"/>
      <c r="L135" s="101"/>
      <c r="Q135" s="4"/>
      <c r="R135" s="4"/>
      <c r="S135" s="4"/>
      <c r="U135" s="6"/>
      <c r="V135" s="4"/>
      <c r="X135" s="4"/>
      <c r="Y135" s="4"/>
      <c r="Z135" s="4"/>
      <c r="AA135" s="4"/>
      <c r="AB135" s="4"/>
      <c r="AC135" s="92"/>
      <c r="AD135" s="92"/>
      <c r="AE135" s="104"/>
      <c r="AF135" s="104"/>
      <c r="AG135" s="104"/>
      <c r="AH135" s="104"/>
      <c r="AI135" s="10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</row>
    <row r="136" spans="1:152" s="3" customFormat="1" x14ac:dyDescent="0.25">
      <c r="A136" s="4"/>
      <c r="B136" s="25"/>
      <c r="C136" s="24"/>
      <c r="D136" s="24"/>
      <c r="E136" s="24"/>
      <c r="F136" s="24"/>
      <c r="G136" s="24"/>
      <c r="H136" s="26"/>
      <c r="I136" s="26"/>
      <c r="L136" s="101"/>
      <c r="Q136" s="4"/>
      <c r="R136" s="4"/>
      <c r="S136" s="4"/>
      <c r="U136" s="6"/>
      <c r="V136" s="4"/>
      <c r="X136" s="4"/>
      <c r="Y136" s="4"/>
      <c r="Z136" s="4"/>
      <c r="AA136" s="4"/>
      <c r="AB136" s="4"/>
      <c r="AC136" s="92"/>
      <c r="AD136" s="92"/>
      <c r="AE136" s="104"/>
      <c r="AF136" s="104"/>
      <c r="AG136" s="104"/>
      <c r="AH136" s="104"/>
      <c r="AI136" s="10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</row>
    <row r="137" spans="1:152" s="3" customFormat="1" x14ac:dyDescent="0.25">
      <c r="A137" s="4"/>
      <c r="B137" s="25"/>
      <c r="C137" s="24"/>
      <c r="D137" s="24"/>
      <c r="E137" s="24"/>
      <c r="F137" s="24"/>
      <c r="G137" s="24"/>
      <c r="H137" s="26"/>
      <c r="I137" s="26"/>
      <c r="L137" s="101"/>
      <c r="Q137" s="4"/>
      <c r="R137" s="4"/>
      <c r="S137" s="4"/>
      <c r="U137" s="6"/>
      <c r="V137" s="4"/>
      <c r="X137" s="4"/>
      <c r="Y137" s="4"/>
      <c r="Z137" s="4"/>
      <c r="AA137" s="4"/>
      <c r="AB137" s="4"/>
      <c r="AC137" s="92"/>
      <c r="AD137" s="92"/>
      <c r="AE137" s="104"/>
      <c r="AF137" s="104"/>
      <c r="AG137" s="104"/>
      <c r="AH137" s="104"/>
      <c r="AI137" s="10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</row>
    <row r="138" spans="1:152" s="3" customFormat="1" x14ac:dyDescent="0.25">
      <c r="A138" s="4"/>
      <c r="C138" s="2"/>
      <c r="D138" s="2"/>
      <c r="E138" s="2"/>
      <c r="F138" s="2"/>
      <c r="G138" s="2"/>
      <c r="H138" s="26"/>
      <c r="I138" s="26"/>
      <c r="L138" s="101"/>
      <c r="Q138" s="4"/>
      <c r="R138" s="4"/>
      <c r="S138" s="4"/>
      <c r="U138" s="6"/>
      <c r="V138" s="4"/>
      <c r="X138" s="4"/>
      <c r="Y138" s="4"/>
      <c r="Z138" s="4"/>
      <c r="AA138" s="4"/>
      <c r="AB138" s="4"/>
      <c r="AC138" s="92"/>
      <c r="AD138" s="92"/>
      <c r="AE138" s="104"/>
      <c r="AF138" s="104"/>
      <c r="AG138" s="104"/>
      <c r="AH138" s="104"/>
      <c r="AI138" s="10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</row>
    <row r="139" spans="1:152" s="3" customFormat="1" x14ac:dyDescent="0.25">
      <c r="A139" s="4"/>
      <c r="C139" s="2"/>
      <c r="D139" s="2"/>
      <c r="E139" s="2"/>
      <c r="F139" s="2"/>
      <c r="G139" s="2"/>
      <c r="H139" s="26"/>
      <c r="I139" s="26"/>
      <c r="L139" s="101"/>
      <c r="Q139" s="4"/>
      <c r="R139" s="4"/>
      <c r="S139" s="4"/>
      <c r="U139" s="6"/>
      <c r="V139" s="4"/>
      <c r="X139" s="4"/>
      <c r="Y139" s="4"/>
      <c r="Z139" s="4"/>
      <c r="AA139" s="4"/>
      <c r="AB139" s="4"/>
      <c r="AC139" s="92"/>
      <c r="AD139" s="92"/>
      <c r="AE139" s="104"/>
      <c r="AF139" s="104"/>
      <c r="AG139" s="104"/>
      <c r="AH139" s="104"/>
      <c r="AI139" s="10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</row>
    <row r="140" spans="1:152" s="3" customFormat="1" x14ac:dyDescent="0.25">
      <c r="A140" s="4"/>
      <c r="C140" s="2"/>
      <c r="D140" s="2"/>
      <c r="E140" s="2"/>
      <c r="F140" s="2"/>
      <c r="G140" s="2"/>
      <c r="H140" s="26"/>
      <c r="I140" s="26"/>
      <c r="L140" s="101"/>
      <c r="Q140" s="4"/>
      <c r="R140" s="4"/>
      <c r="S140" s="4"/>
      <c r="U140" s="6"/>
      <c r="V140" s="4"/>
      <c r="X140" s="4"/>
      <c r="Y140" s="4"/>
      <c r="Z140" s="4"/>
      <c r="AA140" s="4"/>
      <c r="AB140" s="4"/>
      <c r="AC140" s="92"/>
      <c r="AD140" s="92"/>
      <c r="AE140" s="104"/>
      <c r="AF140" s="104"/>
      <c r="AG140" s="104"/>
      <c r="AH140" s="104"/>
      <c r="AI140" s="10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</row>
    <row r="141" spans="1:152" s="3" customFormat="1" x14ac:dyDescent="0.25">
      <c r="A141" s="4"/>
      <c r="C141" s="2"/>
      <c r="D141" s="2"/>
      <c r="E141" s="2"/>
      <c r="F141" s="2"/>
      <c r="G141" s="2"/>
      <c r="H141" s="26"/>
      <c r="I141" s="26"/>
      <c r="L141" s="101"/>
      <c r="Q141" s="4"/>
      <c r="R141" s="4"/>
      <c r="S141" s="4"/>
      <c r="U141" s="6"/>
      <c r="V141" s="4"/>
      <c r="X141" s="4"/>
      <c r="Y141" s="4"/>
      <c r="Z141" s="4"/>
      <c r="AA141" s="4"/>
      <c r="AB141" s="4"/>
      <c r="AC141" s="92"/>
      <c r="AD141" s="92"/>
      <c r="AE141" s="104"/>
      <c r="AF141" s="104"/>
      <c r="AG141" s="104"/>
      <c r="AH141" s="104"/>
      <c r="AI141" s="10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</row>
    <row r="142" spans="1:152" s="3" customFormat="1" x14ac:dyDescent="0.25">
      <c r="A142" s="4"/>
      <c r="C142" s="2"/>
      <c r="D142" s="2"/>
      <c r="E142" s="2"/>
      <c r="F142" s="2"/>
      <c r="G142" s="2"/>
      <c r="H142" s="26"/>
      <c r="I142" s="26"/>
      <c r="L142" s="101"/>
      <c r="Q142" s="4"/>
      <c r="R142" s="4"/>
      <c r="S142" s="4"/>
      <c r="U142" s="6"/>
      <c r="V142" s="4"/>
      <c r="X142" s="4"/>
      <c r="Y142" s="4"/>
      <c r="Z142" s="4"/>
      <c r="AA142" s="4"/>
      <c r="AB142" s="4"/>
      <c r="AC142" s="92"/>
      <c r="AD142" s="92"/>
      <c r="AE142" s="104"/>
      <c r="AF142" s="104"/>
      <c r="AG142" s="104"/>
      <c r="AH142" s="104"/>
      <c r="AI142" s="10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</row>
    <row r="143" spans="1:152" s="3" customFormat="1" x14ac:dyDescent="0.25">
      <c r="A143" s="4"/>
      <c r="C143" s="2"/>
      <c r="D143" s="2"/>
      <c r="E143" s="2"/>
      <c r="F143" s="2"/>
      <c r="G143" s="2"/>
      <c r="H143" s="26"/>
      <c r="I143" s="26"/>
      <c r="L143" s="101"/>
      <c r="Q143" s="4"/>
      <c r="R143" s="4"/>
      <c r="S143" s="4"/>
      <c r="U143" s="6"/>
      <c r="V143" s="4"/>
      <c r="X143" s="4"/>
      <c r="Y143" s="4"/>
      <c r="Z143" s="4"/>
      <c r="AA143" s="4"/>
      <c r="AB143" s="4"/>
      <c r="AC143" s="92"/>
      <c r="AD143" s="92"/>
      <c r="AE143" s="104"/>
      <c r="AF143" s="104"/>
      <c r="AG143" s="104"/>
      <c r="AH143" s="104"/>
      <c r="AI143" s="10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</row>
    <row r="144" spans="1:152" s="3" customFormat="1" x14ac:dyDescent="0.25">
      <c r="A144" s="4"/>
      <c r="C144" s="2"/>
      <c r="D144" s="2"/>
      <c r="E144" s="2"/>
      <c r="F144" s="2"/>
      <c r="G144" s="2"/>
      <c r="H144" s="26"/>
      <c r="I144" s="26"/>
      <c r="L144" s="101"/>
      <c r="Q144" s="4"/>
      <c r="R144" s="4"/>
      <c r="S144" s="4"/>
      <c r="U144" s="6"/>
      <c r="V144" s="4"/>
      <c r="X144" s="4"/>
      <c r="Y144" s="4"/>
      <c r="Z144" s="4"/>
      <c r="AA144" s="4"/>
      <c r="AB144" s="4"/>
      <c r="AC144" s="92"/>
      <c r="AD144" s="92"/>
      <c r="AE144" s="104"/>
      <c r="AF144" s="104"/>
      <c r="AG144" s="104"/>
      <c r="AH144" s="104"/>
      <c r="AI144" s="10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</row>
    <row r="146" spans="1:152" s="3" customFormat="1" x14ac:dyDescent="0.25">
      <c r="A146" s="4"/>
      <c r="C146" s="24"/>
      <c r="D146" s="24"/>
      <c r="E146" s="24"/>
      <c r="F146" s="24"/>
      <c r="G146" s="24"/>
      <c r="H146" s="26"/>
      <c r="I146" s="26"/>
      <c r="L146" s="101"/>
      <c r="Q146" s="4"/>
      <c r="R146" s="4"/>
      <c r="S146" s="4"/>
      <c r="U146" s="6"/>
      <c r="V146" s="4"/>
      <c r="X146" s="4"/>
      <c r="Y146" s="4"/>
      <c r="Z146" s="4"/>
      <c r="AA146" s="4"/>
      <c r="AB146" s="4"/>
      <c r="AC146" s="92"/>
      <c r="AD146" s="92"/>
      <c r="AE146" s="104"/>
      <c r="AF146" s="104"/>
      <c r="AG146" s="104"/>
      <c r="AH146" s="104"/>
      <c r="AI146" s="10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</row>
    <row r="147" spans="1:152" s="3" customFormat="1" x14ac:dyDescent="0.25">
      <c r="A147" s="4"/>
      <c r="C147" s="2"/>
      <c r="D147" s="2"/>
      <c r="E147" s="2"/>
      <c r="F147" s="2"/>
      <c r="G147" s="2"/>
      <c r="H147" s="26"/>
      <c r="I147" s="26"/>
      <c r="L147" s="101"/>
      <c r="Q147" s="4"/>
      <c r="R147" s="4"/>
      <c r="S147" s="4"/>
      <c r="U147" s="6"/>
      <c r="V147" s="4"/>
      <c r="X147" s="4"/>
      <c r="Y147" s="4"/>
      <c r="Z147" s="4"/>
      <c r="AA147" s="4"/>
      <c r="AB147" s="4"/>
      <c r="AC147" s="92"/>
      <c r="AD147" s="92"/>
      <c r="AE147" s="104"/>
      <c r="AF147" s="104"/>
      <c r="AG147" s="104"/>
      <c r="AH147" s="104"/>
      <c r="AI147" s="10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</row>
  </sheetData>
  <mergeCells count="341">
    <mergeCell ref="B50:B51"/>
    <mergeCell ref="BB52:BB53"/>
    <mergeCell ref="BC52:BC53"/>
    <mergeCell ref="BD52:BD53"/>
    <mergeCell ref="BE52:BE53"/>
    <mergeCell ref="AO52:AO53"/>
    <mergeCell ref="AP52:AP53"/>
    <mergeCell ref="AQ52:AQ53"/>
    <mergeCell ref="AR52:AR53"/>
    <mergeCell ref="AS52:AS53"/>
    <mergeCell ref="AT52:AT53"/>
    <mergeCell ref="AU52:AU53"/>
    <mergeCell ref="AV52:AV53"/>
    <mergeCell ref="AW52:AW53"/>
    <mergeCell ref="AJ52:AJ53"/>
    <mergeCell ref="AK52:AK53"/>
    <mergeCell ref="AL52:AL53"/>
    <mergeCell ref="AM52:AM53"/>
    <mergeCell ref="AN52:AN53"/>
    <mergeCell ref="AX52:AX53"/>
    <mergeCell ref="AY52:AY53"/>
    <mergeCell ref="AZ52:AZ53"/>
    <mergeCell ref="BA52:BA53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AK29:AK35"/>
    <mergeCell ref="AL29:AL35"/>
    <mergeCell ref="AM29:AM35"/>
    <mergeCell ref="AL36:AL39"/>
    <mergeCell ref="AM36:AM39"/>
    <mergeCell ref="BB16:BB17"/>
    <mergeCell ref="BC16:BE16"/>
    <mergeCell ref="AO16:AO17"/>
    <mergeCell ref="AP16:AP17"/>
    <mergeCell ref="AQ16:AQ17"/>
    <mergeCell ref="AR16:AR17"/>
    <mergeCell ref="AS16:AS17"/>
    <mergeCell ref="AT16:AT17"/>
    <mergeCell ref="AY16:AZ16"/>
    <mergeCell ref="BA16:BA17"/>
    <mergeCell ref="AE16:AI16"/>
    <mergeCell ref="AJ16:AJ17"/>
    <mergeCell ref="AK16:AK17"/>
    <mergeCell ref="AL16:AL17"/>
    <mergeCell ref="AM16:AM17"/>
    <mergeCell ref="AN16:AN17"/>
    <mergeCell ref="A15:A18"/>
    <mergeCell ref="B15:G16"/>
    <mergeCell ref="H15:AI15"/>
    <mergeCell ref="AJ15:AM15"/>
    <mergeCell ref="AN15:AS15"/>
    <mergeCell ref="AT15:BE15"/>
    <mergeCell ref="H16:T16"/>
    <mergeCell ref="U16:AD16"/>
    <mergeCell ref="AU16:AU17"/>
    <mergeCell ref="AV16:AX16"/>
    <mergeCell ref="AO29:AO32"/>
    <mergeCell ref="AP29:AP32"/>
    <mergeCell ref="AN29:AN32"/>
    <mergeCell ref="AJ29:AJ35"/>
    <mergeCell ref="A19:A28"/>
    <mergeCell ref="B19:B28"/>
    <mergeCell ref="C19:C28"/>
    <mergeCell ref="D19:D28"/>
    <mergeCell ref="G29:G35"/>
    <mergeCell ref="F29:F35"/>
    <mergeCell ref="E29:E35"/>
    <mergeCell ref="D29:D35"/>
    <mergeCell ref="C29:C35"/>
    <mergeCell ref="B29:B35"/>
    <mergeCell ref="A29:A35"/>
    <mergeCell ref="E19:E28"/>
    <mergeCell ref="F19:F28"/>
    <mergeCell ref="G19:G28"/>
    <mergeCell ref="N19:N28"/>
    <mergeCell ref="O19:O28"/>
    <mergeCell ref="P19:P28"/>
    <mergeCell ref="Q19:Q28"/>
    <mergeCell ref="R19:R28"/>
    <mergeCell ref="S19:S28"/>
    <mergeCell ref="BE29:BE32"/>
    <mergeCell ref="AY29:AY32"/>
    <mergeCell ref="AZ29:AZ32"/>
    <mergeCell ref="BA29:BA32"/>
    <mergeCell ref="BB29:BB32"/>
    <mergeCell ref="BC29:BC32"/>
    <mergeCell ref="BD29:BD32"/>
    <mergeCell ref="AQ29:AR32"/>
    <mergeCell ref="AS29:AS32"/>
    <mergeCell ref="AT29:AT32"/>
    <mergeCell ref="AU29:AU32"/>
    <mergeCell ref="AV29:AV32"/>
    <mergeCell ref="AW29:AW32"/>
    <mergeCell ref="M36:M41"/>
    <mergeCell ref="O29:O35"/>
    <mergeCell ref="N29:N35"/>
    <mergeCell ref="M29:M35"/>
    <mergeCell ref="L29:L35"/>
    <mergeCell ref="K29:K35"/>
    <mergeCell ref="J29:J35"/>
    <mergeCell ref="J42:J45"/>
    <mergeCell ref="K42:K45"/>
    <mergeCell ref="R46:R48"/>
    <mergeCell ref="S46:S48"/>
    <mergeCell ref="Q46:Q48"/>
    <mergeCell ref="AK36:AK39"/>
    <mergeCell ref="AJ36:AJ39"/>
    <mergeCell ref="T42:T45"/>
    <mergeCell ref="L42:L45"/>
    <mergeCell ref="M42:M45"/>
    <mergeCell ref="N42:N45"/>
    <mergeCell ref="O42:O45"/>
    <mergeCell ref="P42:P45"/>
    <mergeCell ref="Q42:Q45"/>
    <mergeCell ref="R42:R45"/>
    <mergeCell ref="C88:G88"/>
    <mergeCell ref="C89:G89"/>
    <mergeCell ref="C90:G90"/>
    <mergeCell ref="C91:G91"/>
    <mergeCell ref="A77:F77"/>
    <mergeCell ref="B105:B106"/>
    <mergeCell ref="C105:G106"/>
    <mergeCell ref="C92:G93"/>
    <mergeCell ref="B94:B95"/>
    <mergeCell ref="C94:G95"/>
    <mergeCell ref="C107:G107"/>
    <mergeCell ref="C108:G108"/>
    <mergeCell ref="C110:G110"/>
    <mergeCell ref="C111:G111"/>
    <mergeCell ref="C99:G99"/>
    <mergeCell ref="C100:G100"/>
    <mergeCell ref="C101:G101"/>
    <mergeCell ref="C102:G102"/>
    <mergeCell ref="C103:G103"/>
    <mergeCell ref="C104:G104"/>
    <mergeCell ref="C96:G96"/>
    <mergeCell ref="C97:G97"/>
    <mergeCell ref="C98:G98"/>
    <mergeCell ref="C118:G118"/>
    <mergeCell ref="B119:B120"/>
    <mergeCell ref="C119:G120"/>
    <mergeCell ref="C121:G121"/>
    <mergeCell ref="C122:G122"/>
    <mergeCell ref="C123:G123"/>
    <mergeCell ref="C112:G112"/>
    <mergeCell ref="C113:G113"/>
    <mergeCell ref="C114:G114"/>
    <mergeCell ref="C115:G115"/>
    <mergeCell ref="C116:G116"/>
    <mergeCell ref="C117:G117"/>
    <mergeCell ref="C142:G142"/>
    <mergeCell ref="C143:G143"/>
    <mergeCell ref="C144:G144"/>
    <mergeCell ref="C146:G146"/>
    <mergeCell ref="C147:G147"/>
    <mergeCell ref="B136:B137"/>
    <mergeCell ref="C136:G137"/>
    <mergeCell ref="C138:G138"/>
    <mergeCell ref="C139:G139"/>
    <mergeCell ref="C140:G140"/>
    <mergeCell ref="C141:G141"/>
    <mergeCell ref="C130:G130"/>
    <mergeCell ref="C131:G131"/>
    <mergeCell ref="C132:G132"/>
    <mergeCell ref="C133:G133"/>
    <mergeCell ref="C134:G134"/>
    <mergeCell ref="C135:G135"/>
    <mergeCell ref="C124:G124"/>
    <mergeCell ref="C125:G125"/>
    <mergeCell ref="C126:G126"/>
    <mergeCell ref="C127:G127"/>
    <mergeCell ref="C128:G128"/>
    <mergeCell ref="C129:G129"/>
    <mergeCell ref="S42:S45"/>
    <mergeCell ref="A42:A45"/>
    <mergeCell ref="B42:B45"/>
    <mergeCell ref="C42:C45"/>
    <mergeCell ref="D42:D45"/>
    <mergeCell ref="E42:E45"/>
    <mergeCell ref="F42:F45"/>
    <mergeCell ref="G42:G45"/>
    <mergeCell ref="J46:J49"/>
    <mergeCell ref="K46:K49"/>
    <mergeCell ref="L46:L49"/>
    <mergeCell ref="M46:M49"/>
    <mergeCell ref="H46:H49"/>
    <mergeCell ref="I46:I49"/>
    <mergeCell ref="H42:H45"/>
    <mergeCell ref="I42:I45"/>
    <mergeCell ref="S50:S51"/>
    <mergeCell ref="T50:T51"/>
    <mergeCell ref="P46:P49"/>
    <mergeCell ref="J52:J53"/>
    <mergeCell ref="K52:K53"/>
    <mergeCell ref="L52:L53"/>
    <mergeCell ref="M52:M53"/>
    <mergeCell ref="N52:N53"/>
    <mergeCell ref="O52:O53"/>
    <mergeCell ref="P52:P53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Q52:Q53"/>
    <mergeCell ref="R52:R53"/>
    <mergeCell ref="S52:S53"/>
    <mergeCell ref="T52:T53"/>
    <mergeCell ref="H19:H28"/>
    <mergeCell ref="I19:I28"/>
    <mergeCell ref="J19:J28"/>
    <mergeCell ref="K19:K28"/>
    <mergeCell ref="L19:L28"/>
    <mergeCell ref="M19:M28"/>
    <mergeCell ref="T36:T41"/>
    <mergeCell ref="S36:S41"/>
    <mergeCell ref="R36:R41"/>
    <mergeCell ref="Q36:Q41"/>
    <mergeCell ref="P36:P41"/>
    <mergeCell ref="I29:I35"/>
    <mergeCell ref="H29:H35"/>
    <mergeCell ref="T29:T35"/>
    <mergeCell ref="S29:S35"/>
    <mergeCell ref="R29:R35"/>
    <mergeCell ref="Q29:Q35"/>
    <mergeCell ref="P29:P35"/>
    <mergeCell ref="T19:T28"/>
    <mergeCell ref="O36:O41"/>
    <mergeCell ref="N36:N41"/>
    <mergeCell ref="J36:J41"/>
    <mergeCell ref="K36:K41"/>
    <mergeCell ref="L36:L41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AO46:AO49"/>
    <mergeCell ref="AN46:AN49"/>
    <mergeCell ref="AM46:AM49"/>
    <mergeCell ref="AL46:AL49"/>
    <mergeCell ref="AK46:AK49"/>
    <mergeCell ref="AJ46:AJ49"/>
    <mergeCell ref="A50:A51"/>
    <mergeCell ref="C50:C51"/>
    <mergeCell ref="D50:D51"/>
    <mergeCell ref="E50:E51"/>
    <mergeCell ref="F50:F51"/>
    <mergeCell ref="G50:G51"/>
    <mergeCell ref="H50:H51"/>
    <mergeCell ref="I50:I51"/>
    <mergeCell ref="A46:A49"/>
    <mergeCell ref="B46:B49"/>
    <mergeCell ref="C46:C49"/>
    <mergeCell ref="D46:D49"/>
    <mergeCell ref="E46:E49"/>
    <mergeCell ref="F46:F49"/>
    <mergeCell ref="G46:G49"/>
    <mergeCell ref="T46:T48"/>
    <mergeCell ref="O46:O49"/>
    <mergeCell ref="N46:N4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T66:T67"/>
    <mergeCell ref="Q66:Q67"/>
    <mergeCell ref="R66:R67"/>
    <mergeCell ref="S66:S67"/>
    <mergeCell ref="AJ66:AJ67"/>
    <mergeCell ref="AK66:AK67"/>
    <mergeCell ref="AL66:AL67"/>
    <mergeCell ref="AM66:AM67"/>
    <mergeCell ref="AN66:AN67"/>
    <mergeCell ref="AO66:AO67"/>
    <mergeCell ref="AQ66:AQ67"/>
    <mergeCell ref="AP66:AP67"/>
    <mergeCell ref="AR66:AU67"/>
    <mergeCell ref="AV66:AZ67"/>
    <mergeCell ref="BA66:BD67"/>
    <mergeCell ref="BE66:BE67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AJ64:AJ65"/>
    <mergeCell ref="AV64:AZ65"/>
    <mergeCell ref="BA64:BD65"/>
    <mergeCell ref="BE64:BE65"/>
    <mergeCell ref="AK64:AK65"/>
    <mergeCell ref="AL64:AL65"/>
    <mergeCell ref="AM64:AM65"/>
    <mergeCell ref="AN64:AN65"/>
    <mergeCell ref="AO64:AO65"/>
    <mergeCell ref="AP64:AP65"/>
    <mergeCell ref="AQ64:AQ65"/>
    <mergeCell ref="AR64:AR65"/>
    <mergeCell ref="AS64:AU65"/>
  </mergeCells>
  <phoneticPr fontId="2" type="noConversion"/>
  <pageMargins left="0.51181102362204722" right="0.51181102362204722" top="0.78740157480314965" bottom="0.78740157480314965" header="0.31496062992125984" footer="0.31496062992125984"/>
  <pageSetup scale="93" orientation="landscape" r:id="rId1"/>
  <colBreaks count="6" manualBreakCount="6">
    <brk id="7" max="1048575" man="1"/>
    <brk id="16" max="1048575" man="1"/>
    <brk id="20" max="1048575" man="1"/>
    <brk id="27" max="1048575" man="1"/>
    <brk id="35" max="1048575" man="1"/>
    <brk id="41" max="1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 LICITAÇÕES NOV 2021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controladoria_03</dc:creator>
  <cp:keywords/>
  <dc:description/>
  <cp:lastModifiedBy>ANDREATO</cp:lastModifiedBy>
  <cp:revision/>
  <cp:lastPrinted>2017-04-10T16:49:07Z</cp:lastPrinted>
  <dcterms:created xsi:type="dcterms:W3CDTF">2013-10-11T22:10:57Z</dcterms:created>
  <dcterms:modified xsi:type="dcterms:W3CDTF">2022-02-15T21:54:55Z</dcterms:modified>
  <cp:category/>
  <cp:contentStatus/>
</cp:coreProperties>
</file>