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0730" windowHeight="11160" tabRatio="779"/>
  </bookViews>
  <sheets>
    <sheet name="SMCC LICITAÇÕES DEZ 2020" sheetId="13" r:id="rId1"/>
  </sheets>
  <definedNames>
    <definedName name="_xlnm._FilterDatabase" localSheetId="0" hidden="1">'SMCC LICITAÇÕES DEZ 2020'!$A$17:$BD$116</definedName>
  </definedNames>
  <calcPr calcId="145621"/>
</workbook>
</file>

<file path=xl/calcChain.xml><?xml version="1.0" encoding="utf-8"?>
<calcChain xmlns="http://schemas.openxmlformats.org/spreadsheetml/2006/main">
  <c r="AH116" i="13" l="1"/>
  <c r="AG116" i="13"/>
  <c r="AF116" i="13"/>
  <c r="AE116" i="13"/>
  <c r="AD116" i="13"/>
  <c r="AC116" i="13"/>
  <c r="L116" i="13"/>
  <c r="AE84" i="13" l="1"/>
  <c r="AH40" i="13" l="1"/>
  <c r="AH52" i="13" l="1"/>
  <c r="AH34" i="13"/>
  <c r="AE27" i="13" l="1"/>
  <c r="AE28" i="13" s="1"/>
  <c r="AE29" i="13" s="1"/>
  <c r="AE32" i="13" s="1"/>
  <c r="AE34" i="13" s="1"/>
  <c r="AH25" i="13"/>
  <c r="AE21" i="13"/>
</calcChain>
</file>

<file path=xl/sharedStrings.xml><?xml version="1.0" encoding="utf-8"?>
<sst xmlns="http://schemas.openxmlformats.org/spreadsheetml/2006/main" count="871" uniqueCount="469">
  <si>
    <t>PODER EXECUTIVO MUNICIPAL</t>
  </si>
  <si>
    <t>RESOLUÇÃO Nº 87, DE 28 DE NOVEMBRO DE 2013 - TRIBUNAL DE CONTAS DO ESTADO DO ACRE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</si>
  <si>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</si>
  <si>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</si>
  <si>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</si>
  <si>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</si>
  <si>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</si>
  <si>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</si>
  <si>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</si>
  <si>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</si>
  <si>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</si>
  <si>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</si>
  <si>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</si>
  <si>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</si>
  <si>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</si>
  <si>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 Termo de Adesão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</si>
  <si>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</si>
  <si>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</si>
  <si>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</si>
  <si>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</si>
  <si>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</si>
  <si>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</si>
  <si>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</si>
  <si>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</si>
  <si>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</si>
  <si>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</si>
  <si>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</si>
  <si>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</si>
  <si>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</si>
  <si>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</si>
  <si>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</si>
  <si>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</si>
  <si>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</si>
  <si>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</si>
  <si>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</si>
  <si>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</si>
  <si>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</si>
  <si>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</si>
  <si>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</si>
  <si>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</si>
  <si>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</si>
  <si>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</si>
  <si>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</si>
  <si>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</si>
  <si>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</si>
  <si>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</si>
  <si>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</si>
  <si>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</si>
  <si>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</si>
  <si>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</si>
  <si>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</si>
  <si>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</si>
  <si>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</si>
  <si>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</si>
  <si>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</si>
  <si>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</si>
  <si>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</si>
  <si>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</si>
  <si>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</si>
  <si>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</si>
  <si>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</si>
  <si>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</si>
  <si>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</si>
  <si>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</si>
  <si>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</si>
  <si>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</si>
  <si>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</si>
  <si>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</si>
  <si>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</si>
  <si>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</si>
  <si>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</si>
  <si>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</si>
  <si>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</si>
  <si>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</si>
  <si>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</si>
  <si>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</si>
  <si>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</si>
  <si>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</si>
  <si>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</si>
  <si>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</si>
  <si>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</si>
  <si>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</si>
  <si>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</si>
  <si>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</si>
  <si>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</si>
  <si>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</si>
  <si>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</si>
  <si>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</si>
  <si>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(ag)</t>
  </si>
  <si>
    <t xml:space="preserve">(ah) = (af) + (ag) 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</si>
  <si>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</si>
  <si>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</si>
  <si>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</si>
  <si>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</si>
  <si>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</si>
  <si>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</si>
  <si>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</si>
  <si>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</si>
  <si>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</si>
  <si>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</si>
  <si>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</si>
  <si>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</si>
  <si>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</si>
  <si>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</si>
  <si>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</si>
  <si>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</si>
  <si>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</si>
  <si>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</si>
  <si>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</si>
  <si>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</si>
  <si>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</si>
  <si>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</si>
  <si>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01 - Recurso Próprio</t>
  </si>
  <si>
    <t>Quarto Termo</t>
  </si>
  <si>
    <t>Sexto Termo Aditivo</t>
  </si>
  <si>
    <t>Sétimo Termo Aditivo</t>
  </si>
  <si>
    <t>33.90.39.00</t>
  </si>
  <si>
    <t>Terceiro termo</t>
  </si>
  <si>
    <t>Pregão Para Registro de Preço</t>
  </si>
  <si>
    <t>Menor Preço</t>
  </si>
  <si>
    <t xml:space="preserve">33.90.39.00 </t>
  </si>
  <si>
    <t>Primeiro Termo</t>
  </si>
  <si>
    <t>Segundo Termo</t>
  </si>
  <si>
    <t>Terceiro Termo</t>
  </si>
  <si>
    <t>023/2016</t>
  </si>
  <si>
    <t>026/2016</t>
  </si>
  <si>
    <t>Contratação de empresa para prestação de serviço de transporte em veículos, tipo passeio e utilitário, sem condutor</t>
  </si>
  <si>
    <t>11/2016</t>
  </si>
  <si>
    <t>A. Coelho dos Santos - EIRELE ME</t>
  </si>
  <si>
    <t>10.774.168/0001-08</t>
  </si>
  <si>
    <t>013/2016</t>
  </si>
  <si>
    <t>18/2016</t>
  </si>
  <si>
    <t>Contratação de pessoa juridica para prestação de serviços de apoio administrativo, tais como: Copeiragem, agente de portaria diurno, auxiliar de serviços diversos, recepção e serviços de digitação, a fim de atender as necessidades da Secretaria Municipal da Casa Civil - SMCC</t>
  </si>
  <si>
    <t>14/2016</t>
  </si>
  <si>
    <t>ALPHA Prestação de Serviços LTDA -  EPP</t>
  </si>
  <si>
    <t>14.287.122/0001-15</t>
  </si>
  <si>
    <t>Dilatação do prazo pelo período de 12 (doze)meses.</t>
  </si>
  <si>
    <t>Aditamento de prazo 12(doze) meses</t>
  </si>
  <si>
    <t>Repactuação de valor  referente ao periodo de maio a dezembro/2016</t>
  </si>
  <si>
    <t>003/2017</t>
  </si>
  <si>
    <t>3.3%</t>
  </si>
  <si>
    <t>Quinto Termo</t>
  </si>
  <si>
    <t>043/2017</t>
  </si>
  <si>
    <t>Companhia de Selva Ltda</t>
  </si>
  <si>
    <t>02.236.978/0001-82</t>
  </si>
  <si>
    <t>009/2016</t>
  </si>
  <si>
    <t>Concorrência</t>
  </si>
  <si>
    <t>Repactuação de valor  referente ao periodo de janeiro a novembro/2017</t>
  </si>
  <si>
    <t>Repactuação de Preços (abril a dezembro - 2017)</t>
  </si>
  <si>
    <t>Acréscimo de 25% ao item 06 (03 postos) - junho a dez/17</t>
  </si>
  <si>
    <t>1º Termo Adit</t>
  </si>
  <si>
    <t>33.90.30.00</t>
  </si>
  <si>
    <t>009/2018</t>
  </si>
  <si>
    <t>030/2018</t>
  </si>
  <si>
    <t>016/2018</t>
  </si>
  <si>
    <t>Contratação de empresa especilizada para prestação de serviço de manutenção preventiva e corretiva (com substituição de peças) nos elevadores instalados na Prefeitura Municipal de Rio Branco</t>
  </si>
  <si>
    <t>Amazonelev Ltda</t>
  </si>
  <si>
    <t>22.391.531/0001-95</t>
  </si>
  <si>
    <t>029/2018</t>
  </si>
  <si>
    <t>119/2017</t>
  </si>
  <si>
    <t>565/2016</t>
  </si>
  <si>
    <t xml:space="preserve">Prestadora de serviço de locação de equipamento de informática </t>
  </si>
  <si>
    <t>064/2017</t>
  </si>
  <si>
    <t>R S Freitas Juca</t>
  </si>
  <si>
    <t>07.190.927/0001-80</t>
  </si>
  <si>
    <t>11.992</t>
  </si>
  <si>
    <t>Fundação Hospital do Acre - FUNDHACRE</t>
  </si>
  <si>
    <t>12.162</t>
  </si>
  <si>
    <t>135/2017</t>
  </si>
  <si>
    <t>624/2016</t>
  </si>
  <si>
    <t>Serviço terceririzado de vigilância eltrônica</t>
  </si>
  <si>
    <t>058/2017</t>
  </si>
  <si>
    <t>Rio Branco Segurança e Vigilância Ltda</t>
  </si>
  <si>
    <t>16.803.988/0001-67</t>
  </si>
  <si>
    <t>01 Recurso Próprio</t>
  </si>
  <si>
    <t>18/2017</t>
  </si>
  <si>
    <t>12.034</t>
  </si>
  <si>
    <t>Fundação Hospital Estadual do Acre - FUNDHACRE</t>
  </si>
  <si>
    <t>12.143</t>
  </si>
  <si>
    <t>Art. 22 da Lei Federal nº 8.666/93</t>
  </si>
  <si>
    <t>2º Termo Adit</t>
  </si>
  <si>
    <t>Prorrogação do Prazo - contrato vigilância</t>
  </si>
  <si>
    <t>31/04/2018</t>
  </si>
  <si>
    <t>Prorrogação do Prazo e aditivivar em 25% - contrato vigilância</t>
  </si>
  <si>
    <t>Serviçode agênciamento e propaganda especializado em comunicação e marketing</t>
  </si>
  <si>
    <t xml:space="preserve">Aditivar em 13,5% - contrato </t>
  </si>
  <si>
    <t>Prorrogação do Prazo</t>
  </si>
  <si>
    <t>Prorrogação de prazo e valor</t>
  </si>
  <si>
    <t>3º Termo Adit</t>
  </si>
  <si>
    <t>Aditamento de prazo 02(dois) meses</t>
  </si>
  <si>
    <t>Prorrogação do prazo 12 (doze) meses</t>
  </si>
  <si>
    <t>006/2019</t>
  </si>
  <si>
    <t>008/2019</t>
  </si>
  <si>
    <t>023/2019</t>
  </si>
  <si>
    <t>027/2019</t>
  </si>
  <si>
    <t>032/2019</t>
  </si>
  <si>
    <t xml:space="preserve"> Executado no Exercício 2019</t>
  </si>
  <si>
    <t>Prestação de serviços reprográficos</t>
  </si>
  <si>
    <t>Policópias Serv. Com.e Represent. Ltda</t>
  </si>
  <si>
    <t>01.201.419/001-74</t>
  </si>
  <si>
    <t>042/2019</t>
  </si>
  <si>
    <t>807/2016</t>
  </si>
  <si>
    <t>Prestação de serviço de limpeza e conservação</t>
  </si>
  <si>
    <t>Tec News Eireli - EPP</t>
  </si>
  <si>
    <t>05.608.779/0001-46</t>
  </si>
  <si>
    <t>12.304</t>
  </si>
  <si>
    <t>Secretaria de Estado de Educação, Cultura e Esporte</t>
  </si>
  <si>
    <t>12509</t>
  </si>
  <si>
    <t>Prazo de vigência</t>
  </si>
  <si>
    <t>Aditivar em 17% valor do contrato</t>
  </si>
  <si>
    <t>Aditivar prazo de vigência do contrato</t>
  </si>
  <si>
    <t>1º Termo Aditivo</t>
  </si>
  <si>
    <t>Aditivar prazo ao contrato</t>
  </si>
  <si>
    <t>09/072019</t>
  </si>
  <si>
    <t xml:space="preserve"> Executado no Exercício 2020</t>
  </si>
  <si>
    <t>Aditamento de prazo 10(dez) meses</t>
  </si>
  <si>
    <t xml:space="preserve">Sexto Termo </t>
  </si>
  <si>
    <t>Oitavo Termo Aditivo</t>
  </si>
  <si>
    <t>Acréscimo de 20% ao item 02 (01 posto) - setembro a dez/2020</t>
  </si>
  <si>
    <t>Nono Termo Aditivo</t>
  </si>
  <si>
    <t>Repactuação de valor  referente ao periodo de outubro a dezembro/2019</t>
  </si>
  <si>
    <t>001/2020</t>
  </si>
  <si>
    <t>002/2020</t>
  </si>
  <si>
    <t>003/2020</t>
  </si>
  <si>
    <t>004/2020</t>
  </si>
  <si>
    <t>005/2020</t>
  </si>
  <si>
    <t>006/2020</t>
  </si>
  <si>
    <t>008/2020</t>
  </si>
  <si>
    <t>009/2020</t>
  </si>
  <si>
    <t>010/2020</t>
  </si>
  <si>
    <t>011/2020</t>
  </si>
  <si>
    <t>012/2020</t>
  </si>
  <si>
    <t>013/2020</t>
  </si>
  <si>
    <t>014/2020</t>
  </si>
  <si>
    <t>016/2020</t>
  </si>
  <si>
    <t>017/2020</t>
  </si>
  <si>
    <t>018/2020</t>
  </si>
  <si>
    <t>019/2020</t>
  </si>
  <si>
    <t>020/2020</t>
  </si>
  <si>
    <t>021/2020</t>
  </si>
  <si>
    <t>022/2020</t>
  </si>
  <si>
    <t>023/2020</t>
  </si>
  <si>
    <t>V. J. Automoção Ltda</t>
  </si>
  <si>
    <t>Dux Comercio Represnentação Imp e Exp Ltda</t>
  </si>
  <si>
    <t>05.502.105/0001-62</t>
  </si>
  <si>
    <t>Serviço de locação de impressora jato de tinta - sistema bulk ink</t>
  </si>
  <si>
    <t>037/2019</t>
  </si>
  <si>
    <t>103/2019</t>
  </si>
  <si>
    <t>Aquisição de material de consumo (água mineral)</t>
  </si>
  <si>
    <t>Raimundo Nonato das Neves Filho</t>
  </si>
  <si>
    <t>34.702.431/0001-11</t>
  </si>
  <si>
    <t>040/2019</t>
  </si>
  <si>
    <t>071/2019</t>
  </si>
  <si>
    <t>Serviço de engenharia para, sob demanda, prestar serviços de manutenção predial da Prefeitura Municipal de Rio Branco</t>
  </si>
  <si>
    <t>AZ. Comércio Serviços e Rep. Imp. E Exp. Ltda</t>
  </si>
  <si>
    <t>08.078.762/0001-12</t>
  </si>
  <si>
    <t>Aquisição de material de consumo (gelo)</t>
  </si>
  <si>
    <t>Augusto S. de Araújo</t>
  </si>
  <si>
    <t>05.511.061/0001-37</t>
  </si>
  <si>
    <t>31/12/202</t>
  </si>
  <si>
    <t>Aquisição de material de consumo (água mineral 500ml, garrafão completo e água em copo)</t>
  </si>
  <si>
    <t>F. P. Menegassi Com Imp e Exp. Me</t>
  </si>
  <si>
    <t>20.384.086/0001-00</t>
  </si>
  <si>
    <t>067/2019</t>
  </si>
  <si>
    <t>Serviço de prestação de serviço de manutenção preventiva e corretiva em apaprelhos de ar condicionado</t>
  </si>
  <si>
    <t>Saldanha e Freitas Ltda</t>
  </si>
  <si>
    <t>18.105.606/0001-57</t>
  </si>
  <si>
    <t>12.641</t>
  </si>
  <si>
    <t>Secretaria Municipal da Saúde</t>
  </si>
  <si>
    <t>12.723</t>
  </si>
  <si>
    <t>Lei Federal nº 8.666/93</t>
  </si>
  <si>
    <t>007/2019</t>
  </si>
  <si>
    <t>Aquisição de material de consumo (limpeza e outros)</t>
  </si>
  <si>
    <t>M &amp; R Distribuidora Ltda</t>
  </si>
  <si>
    <t>11.001.135/0001-98</t>
  </si>
  <si>
    <t>025/2020</t>
  </si>
  <si>
    <t>M S Comércio e Representações Eireli</t>
  </si>
  <si>
    <t>22.172.177/0001-08</t>
  </si>
  <si>
    <t>094/2019</t>
  </si>
  <si>
    <t>025/2019</t>
  </si>
  <si>
    <t>Aquisição de bandeiras oficiais</t>
  </si>
  <si>
    <t>N. F. Grande &amp; Cia Ltda</t>
  </si>
  <si>
    <t>79.034.153/0001-00</t>
  </si>
  <si>
    <t>03/2019</t>
  </si>
  <si>
    <t>12.574</t>
  </si>
  <si>
    <t>Secretaria de Estado da Casa Civil</t>
  </si>
  <si>
    <t>12.640</t>
  </si>
  <si>
    <t>091/2019</t>
  </si>
  <si>
    <t>059/2019</t>
  </si>
  <si>
    <t>Richard S. Miranda</t>
  </si>
  <si>
    <t>07.650.136/0001-96</t>
  </si>
  <si>
    <t>Aquisição de material de consumo(expediente)</t>
  </si>
  <si>
    <t>31/12/20200</t>
  </si>
  <si>
    <t>092/2019</t>
  </si>
  <si>
    <t>J S Cordeiro</t>
  </si>
  <si>
    <t>18.255.882/0001-00</t>
  </si>
  <si>
    <t>Serviço de agenciamento de viagens</t>
  </si>
  <si>
    <t>Rabel Viagns e Turismo Eireli - Me</t>
  </si>
  <si>
    <t>16.798.335/0001-37</t>
  </si>
  <si>
    <t>04804/2020</t>
  </si>
  <si>
    <t>09/2019</t>
  </si>
  <si>
    <t>Tribunal de Comstas do Estado do Acre</t>
  </si>
  <si>
    <t>12.735</t>
  </si>
  <si>
    <t>033/2020</t>
  </si>
  <si>
    <t>Nova Vida Eireli</t>
  </si>
  <si>
    <t>14.359.681/0001-93</t>
  </si>
  <si>
    <t>Roberth &amp; Souza Ltda</t>
  </si>
  <si>
    <t>09.019.016/0001-10</t>
  </si>
  <si>
    <t>073/2019</t>
  </si>
  <si>
    <t xml:space="preserve">Serviço de impressão e divulgação em busdoor </t>
  </si>
  <si>
    <t>R. A. Dantas - Me</t>
  </si>
  <si>
    <t>30.610.999/0001-51</t>
  </si>
  <si>
    <t>041/2019</t>
  </si>
  <si>
    <t>12.752</t>
  </si>
  <si>
    <t>024/2020</t>
  </si>
  <si>
    <t>030/2020</t>
  </si>
  <si>
    <t>114/2019</t>
  </si>
  <si>
    <t>M F Distribuidora Ltda</t>
  </si>
  <si>
    <t>26.062.483/0001-42</t>
  </si>
  <si>
    <t>-</t>
  </si>
  <si>
    <t>Inexigibilidade</t>
  </si>
  <si>
    <t>Assinatura de Jornais</t>
  </si>
  <si>
    <t>V.M. de Souza</t>
  </si>
  <si>
    <t>32.000.030/0001-94</t>
  </si>
  <si>
    <t>Terra Artes e Propaganda Ltda</t>
  </si>
  <si>
    <t>07.552.182/0001-52</t>
  </si>
  <si>
    <t>S. O. Carvalho Me</t>
  </si>
  <si>
    <t>09.351.773/0001-97</t>
  </si>
  <si>
    <t>026/2020</t>
  </si>
  <si>
    <t>027/2020</t>
  </si>
  <si>
    <t>028/2020</t>
  </si>
  <si>
    <t>029/2020</t>
  </si>
  <si>
    <t>031/2020</t>
  </si>
  <si>
    <t>032/2020</t>
  </si>
  <si>
    <t>035/2020</t>
  </si>
  <si>
    <t>036/2020</t>
  </si>
  <si>
    <t>037/2020</t>
  </si>
  <si>
    <t>038/2020</t>
  </si>
  <si>
    <t>040/2020</t>
  </si>
  <si>
    <t>041/2020</t>
  </si>
  <si>
    <t>042/2020</t>
  </si>
  <si>
    <t>043/2020</t>
  </si>
  <si>
    <t>A A Souza Eireli</t>
  </si>
  <si>
    <t>Dispensa de Licitação</t>
  </si>
  <si>
    <t>Aquisição de material de consumo</t>
  </si>
  <si>
    <t>33.873.300/0001-34</t>
  </si>
  <si>
    <t>Aquisição de material permanente</t>
  </si>
  <si>
    <t>44.90.52.00</t>
  </si>
  <si>
    <t>F P Meneguasi Comercio Imp. e Exportação Me</t>
  </si>
  <si>
    <t>Pedro Henrique Marreiro de Amorim</t>
  </si>
  <si>
    <t>Aquisição de peças de reposicão PABX</t>
  </si>
  <si>
    <t>35.883.599/0001-33</t>
  </si>
  <si>
    <t>Serviço de instação de perças de reposição do PABX</t>
  </si>
  <si>
    <t>034/2019</t>
  </si>
  <si>
    <t>Serviçode manutenção do Gerador da Prefeitura Municipal de Rio Branco</t>
  </si>
  <si>
    <t>13.403.392/000181</t>
  </si>
  <si>
    <t>049/2020</t>
  </si>
  <si>
    <t>075/2019</t>
  </si>
  <si>
    <t>Pregão para Registro de Preço</t>
  </si>
  <si>
    <t>MVP Importação &amp; Exportação Ltda</t>
  </si>
  <si>
    <t>28.472.036/0001-97</t>
  </si>
  <si>
    <t>1709/2020</t>
  </si>
  <si>
    <t>048/2020</t>
  </si>
  <si>
    <t>110/2019</t>
  </si>
  <si>
    <t>Rimacre Distribuidora de Auto Peças Ltda</t>
  </si>
  <si>
    <t>Aquisição de peças para veiculos</t>
  </si>
  <si>
    <t>08.474.182/0001-44</t>
  </si>
  <si>
    <t>17/04/202</t>
  </si>
  <si>
    <t>Serviço de manutenção de veiculo</t>
  </si>
  <si>
    <t>050/2020</t>
  </si>
  <si>
    <t>013/2019</t>
  </si>
  <si>
    <t>Aquisição de Material de consumo (água mineral)</t>
  </si>
  <si>
    <t>039/2020</t>
  </si>
  <si>
    <t>045/2020</t>
  </si>
  <si>
    <t>Serviço de Manutenção preventiva e correetiva no gerador da Prefeitura de Rio Branco</t>
  </si>
  <si>
    <t>Aquisição de peças para manutenção gerador da Prefeitura Municipal de Rio Branco</t>
  </si>
  <si>
    <t>V J Automoção Ltda</t>
  </si>
  <si>
    <t>13.403.392/0001-81</t>
  </si>
  <si>
    <t>044/2020</t>
  </si>
  <si>
    <t>Fina Estampa Eireli</t>
  </si>
  <si>
    <t>14.797.841/0001-86</t>
  </si>
  <si>
    <t>Aquisição de material de cosnumo</t>
  </si>
  <si>
    <t>Portosoft Informática Ltda</t>
  </si>
  <si>
    <t>84.646.934/0007-80</t>
  </si>
  <si>
    <t>362/2019</t>
  </si>
  <si>
    <t>Pregão Eletrônico</t>
  </si>
  <si>
    <t>Aquisição veículo</t>
  </si>
  <si>
    <t>Conceito Escritório Comércio e Serviços Ltda</t>
  </si>
  <si>
    <t>20.250.792/0001-60</t>
  </si>
  <si>
    <t>01 Recurso Próprio e 06 - Convenio</t>
  </si>
  <si>
    <t>4º Termo Adit</t>
  </si>
  <si>
    <t>PRESTAÇÃO DE CONTAS MENSAL - EXERCÍCIO 2020</t>
  </si>
  <si>
    <t>046/2020</t>
  </si>
  <si>
    <t>047/2020</t>
  </si>
  <si>
    <t>119/2019</t>
  </si>
  <si>
    <t>Aquisição de material de consomo(limpeza e higiene)</t>
  </si>
  <si>
    <t>M. V. Aquino</t>
  </si>
  <si>
    <t>14.358.816/0001-04</t>
  </si>
  <si>
    <t>Aquisição de material de comsumo(limpeza e higiene)</t>
  </si>
  <si>
    <t>Aquisição de material permanente(Hd externo)</t>
  </si>
  <si>
    <t>Acre Jet Informática Ltda</t>
  </si>
  <si>
    <t>06.082.078/0001-89</t>
  </si>
  <si>
    <t>12/08/202</t>
  </si>
  <si>
    <t>Aquisição de material de informatica</t>
  </si>
  <si>
    <t>051/2020</t>
  </si>
  <si>
    <t>03/082020</t>
  </si>
  <si>
    <t>057/2020</t>
  </si>
  <si>
    <t>060/2020</t>
  </si>
  <si>
    <t>052/2020</t>
  </si>
  <si>
    <t>053/2020</t>
  </si>
  <si>
    <t>054/2020</t>
  </si>
  <si>
    <t>055/2020</t>
  </si>
  <si>
    <t>Q L de Oliveira</t>
  </si>
  <si>
    <t>Dispensa de icitação</t>
  </si>
  <si>
    <t>Aquisição de material de consumo (caixa d'agua)</t>
  </si>
  <si>
    <t>058/2020</t>
  </si>
  <si>
    <t>085/2019</t>
  </si>
  <si>
    <t>Serviço de manutenção Predial Preventiva e corretiva no prédio  da Prefeitura de Rio Branco</t>
  </si>
  <si>
    <t>011/2019</t>
  </si>
  <si>
    <t>Superintendência Municipal de Transporte e Trânsito - RBTRANS</t>
  </si>
  <si>
    <t>Lei Federal 8.666/93</t>
  </si>
  <si>
    <t>12.887</t>
  </si>
  <si>
    <t>Serviço de manutenção preventiva e corretiva com reposição de peças na central telêfonica da Prefeitura de Rio Branco</t>
  </si>
  <si>
    <t>1.283 TCE</t>
  </si>
  <si>
    <t>Tribunal de Contas do Estado do Acre</t>
  </si>
  <si>
    <t>12.709</t>
  </si>
  <si>
    <t>12.888</t>
  </si>
  <si>
    <t>12.746</t>
  </si>
  <si>
    <t>128/2019</t>
  </si>
  <si>
    <t>Fornecimento de refeições prontas (marmitex)</t>
  </si>
  <si>
    <t>18.706.864/0001-99</t>
  </si>
  <si>
    <t>001/2019</t>
  </si>
  <si>
    <t>Gabinete Militar</t>
  </si>
  <si>
    <t>12.905</t>
  </si>
  <si>
    <t>2º Termo Aditivo</t>
  </si>
  <si>
    <t>065/2020</t>
  </si>
  <si>
    <t>056/2020</t>
  </si>
  <si>
    <t>O. Milanin Neto Eirelli</t>
  </si>
  <si>
    <t>33.590.012/0001-72</t>
  </si>
  <si>
    <t>Manual de Referência - 7ª Edição</t>
  </si>
  <si>
    <t>063/2020</t>
  </si>
  <si>
    <t>Prefão Para Registro de Preço</t>
  </si>
  <si>
    <t>Aquisição de material de expediente</t>
  </si>
  <si>
    <t>Secretaria Municipal de Educação</t>
  </si>
  <si>
    <t>12.808</t>
  </si>
  <si>
    <t>12.941</t>
  </si>
  <si>
    <t>Prestação de serviço de confecção de placas de inauguração em material acrilico e foto corrosão</t>
  </si>
  <si>
    <t>Aditar o contratro em 24%</t>
  </si>
  <si>
    <t>072/2020</t>
  </si>
  <si>
    <t>Aquisição de obra de arte</t>
  </si>
  <si>
    <t>Jorge Rivaplasta de La Cruz</t>
  </si>
  <si>
    <t>308.831.052-68</t>
  </si>
  <si>
    <t>1º Termo aditivo</t>
  </si>
  <si>
    <t>Aditivar o contrato em 50%</t>
  </si>
  <si>
    <t>097/2019</t>
  </si>
  <si>
    <t>078/2019</t>
  </si>
  <si>
    <t>Prestação de serviço de confecção de placa de inauguração</t>
  </si>
  <si>
    <t>101/2019</t>
  </si>
  <si>
    <t>O Milanin Neto</t>
  </si>
  <si>
    <t>Aditivar em 25% ao contrato</t>
  </si>
  <si>
    <r>
      <t xml:space="preserve">ÓRGÃO/ENTIDADE/FUNDO: </t>
    </r>
    <r>
      <rPr>
        <b/>
        <sz val="11"/>
        <rFont val="Arial"/>
        <family val="2"/>
      </rPr>
      <t>SECRETARIA MUNICIPAL DA CASA CIVIL - SMCC</t>
    </r>
  </si>
  <si>
    <r>
      <t xml:space="preserve">MÊS/ANO: </t>
    </r>
    <r>
      <rPr>
        <b/>
        <sz val="11"/>
        <rFont val="Arial"/>
        <family val="2"/>
      </rPr>
      <t>JANEIRO A DEZEMBRO/2020</t>
    </r>
  </si>
  <si>
    <r>
      <t xml:space="preserve">DATA DA ÚLTIMA ATUALIZAÇÃO: </t>
    </r>
    <r>
      <rPr>
        <b/>
        <sz val="11"/>
        <rFont val="Arial"/>
        <family val="2"/>
      </rPr>
      <t>31/12/2020</t>
    </r>
  </si>
  <si>
    <t>TOTAL</t>
  </si>
  <si>
    <r>
      <t xml:space="preserve">Nome do responsável pela elaboração: </t>
    </r>
    <r>
      <rPr>
        <b/>
        <sz val="10"/>
        <rFont val="Arial"/>
        <family val="2"/>
      </rPr>
      <t>EMERSON MOURÃO</t>
    </r>
  </si>
  <si>
    <r>
      <t xml:space="preserve">Nome do titular do Órgão/Entidade/Fundo: </t>
    </r>
    <r>
      <rPr>
        <b/>
        <sz val="10"/>
        <rFont val="Arial"/>
        <family val="2"/>
      </rPr>
      <t>MARCIO OLIVEIRA DO CARMO</t>
    </r>
  </si>
  <si>
    <t>Nº do Convênio/ Contrato</t>
  </si>
  <si>
    <t>Concluída em 2020</t>
  </si>
  <si>
    <t>Em andamento em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</si>
</sst>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left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9" fontId="1" fillId="0" borderId="1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17" fontId="1" fillId="0" borderId="13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left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left" vertical="center" wrapText="1"/>
    </xf>
    <xf numFmtId="2" fontId="3" fillId="0" borderId="18" xfId="0" applyNumberFormat="1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/>
    </xf>
    <xf numFmtId="0" fontId="1" fillId="0" borderId="19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4" fontId="4" fillId="0" borderId="0" xfId="1" applyFont="1" applyFill="1" applyAlignment="1">
      <alignment horizontal="left" vertical="center"/>
    </xf>
    <xf numFmtId="44" fontId="5" fillId="0" borderId="0" xfId="1" applyFont="1" applyFill="1" applyAlignment="1">
      <alignment horizontal="left" vertical="center"/>
    </xf>
    <xf numFmtId="44" fontId="4" fillId="0" borderId="0" xfId="1" applyFont="1" applyFill="1" applyBorder="1" applyAlignment="1">
      <alignment horizontal="left"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0" borderId="10" xfId="1" applyFont="1" applyFill="1" applyBorder="1" applyAlignment="1">
      <alignment horizontal="center" vertical="center" wrapText="1"/>
    </xf>
    <xf numFmtId="44" fontId="1" fillId="0" borderId="2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3" xfId="1" applyFont="1" applyFill="1" applyBorder="1" applyAlignment="1">
      <alignment horizontal="center" vertical="center" wrapText="1"/>
    </xf>
    <xf numFmtId="44" fontId="3" fillId="0" borderId="18" xfId="1" applyFont="1" applyFill="1" applyBorder="1" applyAlignment="1">
      <alignment horizontal="center" vertical="center" wrapText="1"/>
    </xf>
    <xf numFmtId="44" fontId="1" fillId="0" borderId="0" xfId="1" applyFont="1" applyFill="1" applyAlignment="1">
      <alignment horizontal="center" vertical="center"/>
    </xf>
    <xf numFmtId="44" fontId="3" fillId="0" borderId="1" xfId="1" applyFont="1" applyFill="1" applyBorder="1" applyAlignment="1">
      <alignment horizontal="center" vertical="center" wrapText="1"/>
    </xf>
    <xf numFmtId="44" fontId="1" fillId="0" borderId="2" xfId="1" applyFont="1" applyFill="1" applyBorder="1" applyAlignment="1">
      <alignment horizontal="left" vertical="center" wrapText="1"/>
    </xf>
    <xf numFmtId="44" fontId="1" fillId="0" borderId="2" xfId="1" applyFont="1" applyFill="1" applyBorder="1" applyAlignment="1">
      <alignment vertical="center" wrapText="1"/>
    </xf>
    <xf numFmtId="44" fontId="1" fillId="0" borderId="1" xfId="1" applyFont="1" applyFill="1" applyBorder="1" applyAlignment="1">
      <alignment horizontal="left" vertical="center" wrapText="1"/>
    </xf>
    <xf numFmtId="44" fontId="1" fillId="0" borderId="1" xfId="1" applyFont="1" applyFill="1" applyBorder="1" applyAlignment="1">
      <alignment vertical="center" wrapText="1"/>
    </xf>
    <xf numFmtId="44" fontId="1" fillId="0" borderId="1" xfId="1" applyFont="1" applyFill="1" applyBorder="1" applyAlignment="1">
      <alignment horizontal="right" vertical="center" wrapText="1"/>
    </xf>
    <xf numFmtId="44" fontId="1" fillId="0" borderId="1" xfId="1" applyFont="1" applyFill="1" applyBorder="1" applyAlignment="1">
      <alignment horizontal="right" vertical="center" wrapText="1"/>
    </xf>
    <xf numFmtId="44" fontId="1" fillId="0" borderId="3" xfId="1" applyFont="1" applyFill="1" applyBorder="1" applyAlignment="1">
      <alignment horizontal="left" vertical="center" wrapText="1"/>
    </xf>
    <xf numFmtId="44" fontId="1" fillId="0" borderId="3" xfId="1" applyFont="1" applyFill="1" applyBorder="1" applyAlignment="1">
      <alignment vertical="center" wrapText="1"/>
    </xf>
    <xf numFmtId="44" fontId="1" fillId="0" borderId="0" xfId="1" applyFont="1" applyFill="1" applyAlignment="1">
      <alignment horizontal="left" vertical="center"/>
    </xf>
    <xf numFmtId="44" fontId="1" fillId="0" borderId="0" xfId="1" applyFont="1" applyFill="1" applyAlignment="1">
      <alignment vertical="center"/>
    </xf>
    <xf numFmtId="44" fontId="3" fillId="0" borderId="0" xfId="1" applyFont="1" applyFill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183357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7A98F5BD-AE58-48E1-A5C2-91FC7AAB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85725"/>
          <a:ext cx="0" cy="478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280987</xdr:colOff>
      <xdr:row>0</xdr:row>
      <xdr:rowOff>83344</xdr:rowOff>
    </xdr:from>
    <xdr:to>
      <xdr:col>1</xdr:col>
      <xdr:colOff>728662</xdr:colOff>
      <xdr:row>2</xdr:row>
      <xdr:rowOff>180976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" y="83344"/>
          <a:ext cx="447675" cy="478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87"/>
  <sheetViews>
    <sheetView tabSelected="1" zoomScaleNormal="100" zoomScaleSheetLayoutView="80" workbookViewId="0">
      <selection activeCell="B7" sqref="B7"/>
    </sheetView>
  </sheetViews>
  <sheetFormatPr defaultRowHeight="12.75" x14ac:dyDescent="0.25"/>
  <cols>
    <col min="1" max="1" width="5.5703125" style="3" customWidth="1"/>
    <col min="2" max="2" width="14.140625" style="1" bestFit="1" customWidth="1"/>
    <col min="3" max="3" width="9.28515625" style="1" bestFit="1" customWidth="1"/>
    <col min="4" max="4" width="27.28515625" style="1" bestFit="1" customWidth="1"/>
    <col min="5" max="5" width="11.5703125" style="1" bestFit="1" customWidth="1"/>
    <col min="6" max="6" width="43.140625" style="7" customWidth="1"/>
    <col min="7" max="7" width="14.85546875" style="1" customWidth="1"/>
    <col min="8" max="8" width="11.28515625" style="21" bestFit="1" customWidth="1"/>
    <col min="9" max="9" width="34" style="121" customWidth="1"/>
    <col min="10" max="10" width="19.28515625" style="1" customWidth="1"/>
    <col min="11" max="11" width="14.5703125" style="1" customWidth="1"/>
    <col min="12" max="12" width="15.85546875" style="134" bestFit="1" customWidth="1"/>
    <col min="13" max="13" width="11.7109375" style="1" customWidth="1"/>
    <col min="14" max="14" width="11.5703125" style="1" customWidth="1"/>
    <col min="15" max="15" width="12" style="1" customWidth="1"/>
    <col min="16" max="16" width="12.5703125" style="1" customWidth="1"/>
    <col min="17" max="17" width="10.140625" style="3" bestFit="1" customWidth="1"/>
    <col min="18" max="18" width="11.85546875" style="3" bestFit="1" customWidth="1"/>
    <col min="19" max="19" width="14.42578125" style="3" customWidth="1"/>
    <col min="20" max="20" width="15.7109375" style="1" customWidth="1"/>
    <col min="21" max="21" width="14.85546875" style="6" customWidth="1"/>
    <col min="22" max="22" width="12.42578125" style="3" customWidth="1"/>
    <col min="23" max="23" width="13.28515625" style="1" customWidth="1"/>
    <col min="24" max="24" width="51.5703125" style="3" customWidth="1"/>
    <col min="25" max="25" width="12" style="3" customWidth="1"/>
    <col min="26" max="26" width="10.7109375" style="3" customWidth="1"/>
    <col min="27" max="28" width="10.5703125" style="3" customWidth="1"/>
    <col min="29" max="29" width="14.28515625" style="144" bestFit="1" customWidth="1"/>
    <col min="30" max="30" width="10" style="144" bestFit="1" customWidth="1"/>
    <col min="31" max="31" width="20.42578125" style="145" bestFit="1" customWidth="1"/>
    <col min="32" max="33" width="15.85546875" style="145" bestFit="1" customWidth="1"/>
    <col min="34" max="34" width="17.28515625" style="145" bestFit="1" customWidth="1"/>
    <col min="35" max="35" width="11.5703125" style="1" customWidth="1"/>
    <col min="36" max="36" width="13.85546875" style="1" customWidth="1"/>
    <col min="37" max="37" width="33.140625" style="1" customWidth="1"/>
    <col min="38" max="38" width="13.140625" style="1" customWidth="1"/>
    <col min="39" max="39" width="22" style="1" customWidth="1"/>
    <col min="40" max="40" width="21" style="1" customWidth="1"/>
    <col min="41" max="41" width="13.85546875" style="1" customWidth="1"/>
    <col min="42" max="42" width="13.7109375" style="1" customWidth="1"/>
    <col min="43" max="43" width="13.28515625" style="3" customWidth="1"/>
    <col min="44" max="44" width="12.28515625" style="3" customWidth="1"/>
    <col min="45" max="45" width="9.140625" style="3"/>
    <col min="46" max="46" width="10.140625" style="3" customWidth="1"/>
    <col min="47" max="51" width="9.140625" style="3"/>
    <col min="52" max="52" width="10.28515625" style="3" customWidth="1"/>
    <col min="53" max="53" width="11.28515625" style="3" customWidth="1"/>
    <col min="54" max="55" width="9.140625" style="3"/>
    <col min="56" max="56" width="7" style="3" bestFit="1" customWidth="1"/>
    <col min="57" max="151" width="9.140625" style="2"/>
    <col min="152" max="16384" width="9.140625" style="3"/>
  </cols>
  <sheetData>
    <row r="1" spans="1:151" s="49" customFormat="1" ht="15" x14ac:dyDescent="0.25">
      <c r="F1" s="51"/>
      <c r="H1" s="122"/>
      <c r="I1" s="108"/>
      <c r="L1" s="124"/>
      <c r="AC1" s="124"/>
      <c r="AD1" s="124"/>
      <c r="AE1" s="124"/>
      <c r="AF1" s="124"/>
      <c r="AG1" s="124"/>
      <c r="AH1" s="124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</row>
    <row r="2" spans="1:151" s="49" customFormat="1" ht="15" x14ac:dyDescent="0.25">
      <c r="F2" s="51"/>
      <c r="H2" s="122"/>
      <c r="I2" s="108"/>
      <c r="L2" s="124"/>
      <c r="AC2" s="124"/>
      <c r="AD2" s="124"/>
      <c r="AE2" s="124"/>
      <c r="AF2" s="124"/>
      <c r="AG2" s="124"/>
      <c r="AH2" s="124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</row>
    <row r="3" spans="1:151" s="49" customFormat="1" ht="15" x14ac:dyDescent="0.25">
      <c r="F3" s="51"/>
      <c r="H3" s="122"/>
      <c r="I3" s="108"/>
      <c r="L3" s="124"/>
      <c r="AC3" s="124"/>
      <c r="AD3" s="124"/>
      <c r="AE3" s="124"/>
      <c r="AF3" s="124"/>
      <c r="AG3" s="124"/>
      <c r="AH3" s="124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50"/>
      <c r="EF3" s="50"/>
      <c r="EG3" s="50"/>
      <c r="EH3" s="50"/>
      <c r="EI3" s="50"/>
      <c r="EJ3" s="50"/>
      <c r="EK3" s="50"/>
      <c r="EL3" s="50"/>
      <c r="EM3" s="50"/>
      <c r="EN3" s="50"/>
      <c r="EO3" s="50"/>
      <c r="EP3" s="50"/>
      <c r="EQ3" s="50"/>
      <c r="ER3" s="50"/>
      <c r="ES3" s="50"/>
      <c r="ET3" s="50"/>
      <c r="EU3" s="50"/>
    </row>
    <row r="4" spans="1:151" s="52" customFormat="1" ht="15" x14ac:dyDescent="0.25">
      <c r="A4" s="52" t="s">
        <v>0</v>
      </c>
      <c r="F4" s="108"/>
      <c r="H4" s="122"/>
      <c r="I4" s="108"/>
      <c r="L4" s="125"/>
      <c r="AC4" s="125"/>
      <c r="AD4" s="125"/>
      <c r="AE4" s="125"/>
      <c r="AF4" s="125"/>
      <c r="AG4" s="125"/>
      <c r="AH4" s="125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</row>
    <row r="5" spans="1:151" s="49" customFormat="1" ht="15" x14ac:dyDescent="0.25">
      <c r="F5" s="51"/>
      <c r="H5" s="122"/>
      <c r="I5" s="108"/>
      <c r="L5" s="124"/>
      <c r="AC5" s="124"/>
      <c r="AD5" s="124"/>
      <c r="AE5" s="124"/>
      <c r="AF5" s="124"/>
      <c r="AG5" s="124"/>
      <c r="AH5" s="124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</row>
    <row r="6" spans="1:151" s="52" customFormat="1" ht="15" x14ac:dyDescent="0.25">
      <c r="A6" s="52" t="s">
        <v>391</v>
      </c>
      <c r="F6" s="108"/>
      <c r="H6" s="122"/>
      <c r="I6" s="108"/>
      <c r="L6" s="125"/>
      <c r="AC6" s="125"/>
      <c r="AD6" s="125"/>
      <c r="AE6" s="125"/>
      <c r="AF6" s="125"/>
      <c r="AG6" s="125"/>
      <c r="AH6" s="125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</row>
    <row r="7" spans="1:151" s="49" customFormat="1" ht="15" x14ac:dyDescent="0.25">
      <c r="A7" s="49" t="s">
        <v>1</v>
      </c>
      <c r="F7" s="51"/>
      <c r="H7" s="122"/>
      <c r="I7" s="108"/>
      <c r="L7" s="124"/>
      <c r="AC7" s="124"/>
      <c r="AD7" s="124"/>
      <c r="AE7" s="124"/>
      <c r="AF7" s="124"/>
      <c r="AG7" s="124"/>
      <c r="AH7" s="124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F7" s="50"/>
      <c r="DG7" s="50"/>
      <c r="DH7" s="50"/>
      <c r="DI7" s="50"/>
      <c r="DJ7" s="50"/>
      <c r="DK7" s="50"/>
      <c r="DL7" s="50"/>
      <c r="DM7" s="50"/>
      <c r="DN7" s="50"/>
      <c r="DO7" s="50"/>
      <c r="DP7" s="50"/>
      <c r="DQ7" s="50"/>
      <c r="DR7" s="50"/>
      <c r="DS7" s="50"/>
      <c r="DT7" s="50"/>
      <c r="DU7" s="50"/>
      <c r="DV7" s="50"/>
      <c r="DW7" s="50"/>
      <c r="DX7" s="50"/>
      <c r="DY7" s="50"/>
      <c r="DZ7" s="50"/>
      <c r="EA7" s="50"/>
      <c r="EB7" s="50"/>
      <c r="EC7" s="50"/>
      <c r="ED7" s="50"/>
      <c r="EE7" s="50"/>
      <c r="EF7" s="50"/>
      <c r="EG7" s="50"/>
      <c r="EH7" s="50"/>
      <c r="EI7" s="50"/>
      <c r="EJ7" s="50"/>
      <c r="EK7" s="50"/>
      <c r="EL7" s="50"/>
      <c r="EM7" s="50"/>
      <c r="EN7" s="50"/>
      <c r="EO7" s="50"/>
      <c r="EP7" s="50"/>
      <c r="EQ7" s="50"/>
      <c r="ER7" s="50"/>
      <c r="ES7" s="50"/>
      <c r="ET7" s="50"/>
      <c r="EU7" s="50"/>
    </row>
    <row r="8" spans="1:151" s="49" customFormat="1" ht="15" x14ac:dyDescent="0.25">
      <c r="A8" s="49" t="s">
        <v>439</v>
      </c>
      <c r="F8" s="51"/>
      <c r="H8" s="122"/>
      <c r="I8" s="108"/>
      <c r="L8" s="124"/>
      <c r="AC8" s="124"/>
      <c r="AD8" s="124"/>
      <c r="AE8" s="124"/>
      <c r="AF8" s="124"/>
      <c r="AG8" s="124"/>
      <c r="AH8" s="124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0"/>
      <c r="DK8" s="50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DW8" s="50"/>
      <c r="DX8" s="50"/>
      <c r="DY8" s="50"/>
      <c r="DZ8" s="50"/>
      <c r="EA8" s="50"/>
      <c r="EB8" s="50"/>
      <c r="EC8" s="50"/>
      <c r="ED8" s="50"/>
      <c r="EE8" s="50"/>
      <c r="EF8" s="50"/>
      <c r="EG8" s="50"/>
      <c r="EH8" s="50"/>
      <c r="EI8" s="50"/>
      <c r="EJ8" s="50"/>
      <c r="EK8" s="50"/>
      <c r="EL8" s="50"/>
      <c r="EM8" s="50"/>
      <c r="EN8" s="50"/>
      <c r="EO8" s="50"/>
      <c r="EP8" s="50"/>
      <c r="EQ8" s="50"/>
      <c r="ER8" s="50"/>
      <c r="ES8" s="50"/>
      <c r="ET8" s="50"/>
      <c r="EU8" s="50"/>
    </row>
    <row r="9" spans="1:151" s="49" customFormat="1" ht="15" x14ac:dyDescent="0.25">
      <c r="F9" s="51"/>
      <c r="H9" s="122"/>
      <c r="I9" s="108"/>
      <c r="L9" s="124"/>
      <c r="AC9" s="124"/>
      <c r="AD9" s="124"/>
      <c r="AE9" s="124"/>
      <c r="AF9" s="124"/>
      <c r="AG9" s="124"/>
      <c r="AH9" s="124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</row>
    <row r="10" spans="1:151" s="49" customFormat="1" ht="15" x14ac:dyDescent="0.25">
      <c r="A10" s="49" t="s">
        <v>460</v>
      </c>
      <c r="F10" s="51"/>
      <c r="H10" s="122"/>
      <c r="I10" s="108"/>
      <c r="L10" s="124"/>
      <c r="AC10" s="124"/>
      <c r="AD10" s="124"/>
      <c r="AE10" s="124"/>
      <c r="AF10" s="124"/>
      <c r="AG10" s="124"/>
      <c r="AH10" s="124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</row>
    <row r="11" spans="1:151" s="49" customFormat="1" ht="15" x14ac:dyDescent="0.25">
      <c r="A11" s="49" t="s">
        <v>461</v>
      </c>
      <c r="F11" s="51"/>
      <c r="H11" s="122"/>
      <c r="I11" s="108"/>
      <c r="L11" s="124"/>
      <c r="AC11" s="124"/>
      <c r="AD11" s="124"/>
      <c r="AE11" s="124"/>
      <c r="AF11" s="124"/>
      <c r="AG11" s="124"/>
      <c r="AH11" s="124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</row>
    <row r="12" spans="1:151" s="49" customFormat="1" ht="15" x14ac:dyDescent="0.25">
      <c r="A12" s="49" t="s">
        <v>462</v>
      </c>
      <c r="F12" s="51"/>
      <c r="H12" s="122"/>
      <c r="I12" s="108"/>
      <c r="L12" s="124"/>
      <c r="AC12" s="124"/>
      <c r="AD12" s="124"/>
      <c r="AE12" s="124"/>
      <c r="AF12" s="124"/>
      <c r="AG12" s="124"/>
      <c r="AH12" s="124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</row>
    <row r="13" spans="1:151" s="49" customFormat="1" ht="15" x14ac:dyDescent="0.25">
      <c r="F13" s="51"/>
      <c r="H13" s="122"/>
      <c r="I13" s="108"/>
      <c r="L13" s="124"/>
      <c r="AC13" s="124"/>
      <c r="AD13" s="124"/>
      <c r="AE13" s="124"/>
      <c r="AF13" s="124"/>
      <c r="AG13" s="124"/>
      <c r="AH13" s="124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</row>
    <row r="14" spans="1:151" s="49" customFormat="1" ht="14.25" customHeight="1" thickBot="1" x14ac:dyDescent="0.3">
      <c r="A14" s="53" t="s">
        <v>2</v>
      </c>
      <c r="B14" s="50"/>
      <c r="C14" s="50"/>
      <c r="D14" s="50"/>
      <c r="E14" s="50"/>
      <c r="F14" s="109"/>
      <c r="G14" s="50"/>
      <c r="H14" s="123"/>
      <c r="I14" s="117"/>
      <c r="J14" s="50"/>
      <c r="K14" s="50"/>
      <c r="L14" s="126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126"/>
      <c r="AD14" s="126"/>
      <c r="AE14" s="126"/>
      <c r="AF14" s="126"/>
      <c r="AG14" s="126"/>
      <c r="AH14" s="126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</row>
    <row r="15" spans="1:151" s="1" customFormat="1" x14ac:dyDescent="0.25">
      <c r="A15" s="63" t="s">
        <v>3</v>
      </c>
      <c r="B15" s="64" t="s">
        <v>4</v>
      </c>
      <c r="C15" s="64"/>
      <c r="D15" s="64"/>
      <c r="E15" s="64"/>
      <c r="F15" s="64"/>
      <c r="G15" s="64"/>
      <c r="H15" s="64" t="s">
        <v>5</v>
      </c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 t="s">
        <v>6</v>
      </c>
      <c r="AJ15" s="64"/>
      <c r="AK15" s="64"/>
      <c r="AL15" s="64"/>
      <c r="AM15" s="64" t="s">
        <v>7</v>
      </c>
      <c r="AN15" s="64"/>
      <c r="AO15" s="64"/>
      <c r="AP15" s="64"/>
      <c r="AQ15" s="64"/>
      <c r="AR15" s="64"/>
      <c r="AS15" s="64" t="s">
        <v>8</v>
      </c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5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</row>
    <row r="16" spans="1:151" s="1" customFormat="1" x14ac:dyDescent="0.25">
      <c r="A16" s="66"/>
      <c r="B16" s="8"/>
      <c r="C16" s="8"/>
      <c r="D16" s="8"/>
      <c r="E16" s="8"/>
      <c r="F16" s="8"/>
      <c r="G16" s="8"/>
      <c r="H16" s="8" t="s">
        <v>9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 t="s">
        <v>10</v>
      </c>
      <c r="V16" s="8"/>
      <c r="W16" s="8"/>
      <c r="X16" s="8"/>
      <c r="Y16" s="8"/>
      <c r="Z16" s="8"/>
      <c r="AA16" s="8"/>
      <c r="AB16" s="8"/>
      <c r="AC16" s="8"/>
      <c r="AD16" s="8"/>
      <c r="AE16" s="135" t="s">
        <v>11</v>
      </c>
      <c r="AF16" s="135"/>
      <c r="AG16" s="135"/>
      <c r="AH16" s="135"/>
      <c r="AI16" s="8" t="s">
        <v>12</v>
      </c>
      <c r="AJ16" s="8" t="s">
        <v>13</v>
      </c>
      <c r="AK16" s="8" t="s">
        <v>14</v>
      </c>
      <c r="AL16" s="8" t="s">
        <v>15</v>
      </c>
      <c r="AM16" s="8" t="s">
        <v>16</v>
      </c>
      <c r="AN16" s="8" t="s">
        <v>17</v>
      </c>
      <c r="AO16" s="8" t="s">
        <v>18</v>
      </c>
      <c r="AP16" s="8" t="s">
        <v>19</v>
      </c>
      <c r="AQ16" s="8" t="s">
        <v>20</v>
      </c>
      <c r="AR16" s="8" t="s">
        <v>19</v>
      </c>
      <c r="AS16" s="8" t="s">
        <v>21</v>
      </c>
      <c r="AT16" s="8" t="s">
        <v>22</v>
      </c>
      <c r="AU16" s="10" t="s">
        <v>23</v>
      </c>
      <c r="AV16" s="10"/>
      <c r="AW16" s="10"/>
      <c r="AX16" s="10" t="s">
        <v>24</v>
      </c>
      <c r="AY16" s="10"/>
      <c r="AZ16" s="8" t="s">
        <v>467</v>
      </c>
      <c r="BA16" s="8" t="s">
        <v>468</v>
      </c>
      <c r="BB16" s="10" t="s">
        <v>25</v>
      </c>
      <c r="BC16" s="10"/>
      <c r="BD16" s="67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</row>
    <row r="17" spans="1:151" s="1" customFormat="1" ht="38.25" x14ac:dyDescent="0.25">
      <c r="A17" s="66"/>
      <c r="B17" s="11" t="s">
        <v>26</v>
      </c>
      <c r="C17" s="11" t="s">
        <v>27</v>
      </c>
      <c r="D17" s="11" t="s">
        <v>28</v>
      </c>
      <c r="E17" s="11" t="s">
        <v>21</v>
      </c>
      <c r="F17" s="11" t="s">
        <v>29</v>
      </c>
      <c r="G17" s="11" t="s">
        <v>30</v>
      </c>
      <c r="H17" s="12" t="s">
        <v>31</v>
      </c>
      <c r="I17" s="11" t="s">
        <v>32</v>
      </c>
      <c r="J17" s="11" t="s">
        <v>33</v>
      </c>
      <c r="K17" s="11" t="s">
        <v>34</v>
      </c>
      <c r="L17" s="127" t="s">
        <v>35</v>
      </c>
      <c r="M17" s="11" t="s">
        <v>36</v>
      </c>
      <c r="N17" s="11" t="s">
        <v>37</v>
      </c>
      <c r="O17" s="11" t="s">
        <v>38</v>
      </c>
      <c r="P17" s="11" t="s">
        <v>39</v>
      </c>
      <c r="Q17" s="11" t="s">
        <v>466</v>
      </c>
      <c r="R17" s="11" t="s">
        <v>40</v>
      </c>
      <c r="S17" s="11" t="s">
        <v>41</v>
      </c>
      <c r="T17" s="11" t="s">
        <v>42</v>
      </c>
      <c r="U17" s="11" t="s">
        <v>43</v>
      </c>
      <c r="V17" s="11" t="s">
        <v>34</v>
      </c>
      <c r="W17" s="11" t="s">
        <v>36</v>
      </c>
      <c r="X17" s="11" t="s">
        <v>44</v>
      </c>
      <c r="Y17" s="11" t="s">
        <v>37</v>
      </c>
      <c r="Z17" s="11" t="s">
        <v>38</v>
      </c>
      <c r="AA17" s="11" t="s">
        <v>45</v>
      </c>
      <c r="AB17" s="11" t="s">
        <v>46</v>
      </c>
      <c r="AC17" s="127" t="s">
        <v>47</v>
      </c>
      <c r="AD17" s="127" t="s">
        <v>48</v>
      </c>
      <c r="AE17" s="127" t="s">
        <v>49</v>
      </c>
      <c r="AF17" s="127" t="s">
        <v>196</v>
      </c>
      <c r="AG17" s="127" t="s">
        <v>214</v>
      </c>
      <c r="AH17" s="127" t="s">
        <v>50</v>
      </c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13" t="s">
        <v>51</v>
      </c>
      <c r="AV17" s="13" t="s">
        <v>52</v>
      </c>
      <c r="AW17" s="13" t="s">
        <v>53</v>
      </c>
      <c r="AX17" s="13" t="s">
        <v>54</v>
      </c>
      <c r="AY17" s="11" t="s">
        <v>55</v>
      </c>
      <c r="AZ17" s="8"/>
      <c r="BA17" s="8"/>
      <c r="BB17" s="13" t="s">
        <v>51</v>
      </c>
      <c r="BC17" s="13" t="s">
        <v>56</v>
      </c>
      <c r="BD17" s="68" t="s">
        <v>57</v>
      </c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</row>
    <row r="18" spans="1:151" s="1" customFormat="1" ht="13.5" thickBot="1" x14ac:dyDescent="0.3">
      <c r="A18" s="69"/>
      <c r="B18" s="70" t="s">
        <v>58</v>
      </c>
      <c r="C18" s="70" t="s">
        <v>59</v>
      </c>
      <c r="D18" s="71" t="s">
        <v>60</v>
      </c>
      <c r="E18" s="70" t="s">
        <v>61</v>
      </c>
      <c r="F18" s="70" t="s">
        <v>62</v>
      </c>
      <c r="G18" s="70" t="s">
        <v>63</v>
      </c>
      <c r="H18" s="71" t="s">
        <v>64</v>
      </c>
      <c r="I18" s="70" t="s">
        <v>65</v>
      </c>
      <c r="J18" s="70" t="s">
        <v>66</v>
      </c>
      <c r="K18" s="70" t="s">
        <v>67</v>
      </c>
      <c r="L18" s="128" t="s">
        <v>68</v>
      </c>
      <c r="M18" s="70" t="s">
        <v>69</v>
      </c>
      <c r="N18" s="70" t="s">
        <v>70</v>
      </c>
      <c r="O18" s="70" t="s">
        <v>71</v>
      </c>
      <c r="P18" s="70" t="s">
        <v>72</v>
      </c>
      <c r="Q18" s="70" t="s">
        <v>73</v>
      </c>
      <c r="R18" s="70" t="s">
        <v>74</v>
      </c>
      <c r="S18" s="70" t="s">
        <v>75</v>
      </c>
      <c r="T18" s="70" t="s">
        <v>76</v>
      </c>
      <c r="U18" s="70" t="s">
        <v>77</v>
      </c>
      <c r="V18" s="70" t="s">
        <v>78</v>
      </c>
      <c r="W18" s="70" t="s">
        <v>79</v>
      </c>
      <c r="X18" s="70" t="s">
        <v>80</v>
      </c>
      <c r="Y18" s="70" t="s">
        <v>81</v>
      </c>
      <c r="Z18" s="70" t="s">
        <v>82</v>
      </c>
      <c r="AA18" s="70" t="s">
        <v>83</v>
      </c>
      <c r="AB18" s="70" t="s">
        <v>84</v>
      </c>
      <c r="AC18" s="128" t="s">
        <v>85</v>
      </c>
      <c r="AD18" s="128" t="s">
        <v>86</v>
      </c>
      <c r="AE18" s="128" t="s">
        <v>87</v>
      </c>
      <c r="AF18" s="128" t="s">
        <v>88</v>
      </c>
      <c r="AG18" s="128" t="s">
        <v>88</v>
      </c>
      <c r="AH18" s="128" t="s">
        <v>89</v>
      </c>
      <c r="AI18" s="70" t="s">
        <v>90</v>
      </c>
      <c r="AJ18" s="70" t="s">
        <v>91</v>
      </c>
      <c r="AK18" s="70" t="s">
        <v>92</v>
      </c>
      <c r="AL18" s="70" t="s">
        <v>93</v>
      </c>
      <c r="AM18" s="72" t="s">
        <v>94</v>
      </c>
      <c r="AN18" s="72" t="s">
        <v>95</v>
      </c>
      <c r="AO18" s="72" t="s">
        <v>96</v>
      </c>
      <c r="AP18" s="72" t="s">
        <v>97</v>
      </c>
      <c r="AQ18" s="72" t="s">
        <v>98</v>
      </c>
      <c r="AR18" s="72" t="s">
        <v>99</v>
      </c>
      <c r="AS18" s="72" t="s">
        <v>100</v>
      </c>
      <c r="AT18" s="72" t="s">
        <v>101</v>
      </c>
      <c r="AU18" s="72" t="s">
        <v>102</v>
      </c>
      <c r="AV18" s="72" t="s">
        <v>103</v>
      </c>
      <c r="AW18" s="72" t="s">
        <v>104</v>
      </c>
      <c r="AX18" s="72" t="s">
        <v>105</v>
      </c>
      <c r="AY18" s="72" t="s">
        <v>106</v>
      </c>
      <c r="AZ18" s="72" t="s">
        <v>107</v>
      </c>
      <c r="BA18" s="72" t="s">
        <v>108</v>
      </c>
      <c r="BB18" s="72" t="s">
        <v>109</v>
      </c>
      <c r="BC18" s="72" t="s">
        <v>110</v>
      </c>
      <c r="BD18" s="73" t="s">
        <v>111</v>
      </c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</row>
    <row r="19" spans="1:151" x14ac:dyDescent="0.25">
      <c r="A19" s="79">
        <v>1</v>
      </c>
      <c r="B19" s="74" t="s">
        <v>124</v>
      </c>
      <c r="C19" s="44" t="s">
        <v>125</v>
      </c>
      <c r="D19" s="44" t="s">
        <v>118</v>
      </c>
      <c r="E19" s="44" t="s">
        <v>119</v>
      </c>
      <c r="F19" s="111" t="s">
        <v>126</v>
      </c>
      <c r="G19" s="45">
        <v>11758</v>
      </c>
      <c r="H19" s="115" t="s">
        <v>127</v>
      </c>
      <c r="I19" s="118" t="s">
        <v>128</v>
      </c>
      <c r="J19" s="44" t="s">
        <v>129</v>
      </c>
      <c r="K19" s="46">
        <v>42476</v>
      </c>
      <c r="L19" s="129">
        <v>750900</v>
      </c>
      <c r="M19" s="45">
        <v>11790</v>
      </c>
      <c r="N19" s="46">
        <v>42476</v>
      </c>
      <c r="O19" s="46">
        <v>42735</v>
      </c>
      <c r="P19" s="44" t="s">
        <v>112</v>
      </c>
      <c r="Q19" s="44"/>
      <c r="R19" s="47"/>
      <c r="S19" s="47"/>
      <c r="T19" s="44" t="s">
        <v>120</v>
      </c>
      <c r="U19" s="54"/>
      <c r="V19" s="55"/>
      <c r="W19" s="56"/>
      <c r="X19" s="54"/>
      <c r="Y19" s="57"/>
      <c r="Z19" s="57"/>
      <c r="AA19" s="54"/>
      <c r="AB19" s="54"/>
      <c r="AC19" s="136"/>
      <c r="AD19" s="136"/>
      <c r="AE19" s="137">
        <v>750900</v>
      </c>
      <c r="AF19" s="137"/>
      <c r="AG19" s="137"/>
      <c r="AH19" s="137"/>
      <c r="AI19" s="58"/>
      <c r="AJ19" s="58"/>
      <c r="AK19" s="59"/>
      <c r="AL19" s="60"/>
      <c r="AM19" s="59"/>
      <c r="AN19" s="59"/>
      <c r="AO19" s="59"/>
      <c r="AP19" s="59"/>
      <c r="AQ19" s="61"/>
      <c r="AR19" s="61"/>
      <c r="AS19" s="54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</row>
    <row r="20" spans="1:151" x14ac:dyDescent="0.25">
      <c r="A20" s="80"/>
      <c r="B20" s="75"/>
      <c r="C20" s="23"/>
      <c r="D20" s="23"/>
      <c r="E20" s="23"/>
      <c r="F20" s="112"/>
      <c r="G20" s="24"/>
      <c r="H20" s="116"/>
      <c r="I20" s="119"/>
      <c r="J20" s="23"/>
      <c r="K20" s="26"/>
      <c r="L20" s="130"/>
      <c r="M20" s="24"/>
      <c r="N20" s="26"/>
      <c r="O20" s="26"/>
      <c r="P20" s="23"/>
      <c r="Q20" s="23"/>
      <c r="R20" s="27"/>
      <c r="S20" s="27"/>
      <c r="T20" s="23"/>
      <c r="U20" s="16" t="s">
        <v>121</v>
      </c>
      <c r="V20" s="28">
        <v>42733</v>
      </c>
      <c r="W20" s="32">
        <v>11982</v>
      </c>
      <c r="X20" s="16" t="s">
        <v>137</v>
      </c>
      <c r="Y20" s="29">
        <v>42736</v>
      </c>
      <c r="Z20" s="29">
        <v>43100</v>
      </c>
      <c r="AA20" s="16"/>
      <c r="AB20" s="16"/>
      <c r="AC20" s="138"/>
      <c r="AD20" s="138"/>
      <c r="AE20" s="139">
        <v>750900</v>
      </c>
      <c r="AF20" s="139"/>
      <c r="AG20" s="139"/>
      <c r="AH20" s="139"/>
      <c r="AI20" s="30"/>
      <c r="AJ20" s="30"/>
      <c r="AK20" s="31"/>
      <c r="AL20" s="30"/>
      <c r="AM20" s="31"/>
      <c r="AN20" s="31"/>
      <c r="AO20" s="31"/>
      <c r="AP20" s="31"/>
      <c r="AQ20" s="33"/>
      <c r="AR20" s="33"/>
      <c r="AS20" s="16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</row>
    <row r="21" spans="1:151" x14ac:dyDescent="0.25">
      <c r="A21" s="80"/>
      <c r="B21" s="75"/>
      <c r="C21" s="23"/>
      <c r="D21" s="23"/>
      <c r="E21" s="23"/>
      <c r="F21" s="112"/>
      <c r="G21" s="24"/>
      <c r="H21" s="116"/>
      <c r="I21" s="119"/>
      <c r="J21" s="23"/>
      <c r="K21" s="26"/>
      <c r="L21" s="130"/>
      <c r="M21" s="24"/>
      <c r="N21" s="26"/>
      <c r="O21" s="26"/>
      <c r="P21" s="23"/>
      <c r="Q21" s="23"/>
      <c r="R21" s="27"/>
      <c r="S21" s="27"/>
      <c r="T21" s="23"/>
      <c r="U21" s="16" t="s">
        <v>122</v>
      </c>
      <c r="V21" s="28">
        <v>42842</v>
      </c>
      <c r="W21" s="32">
        <v>12045</v>
      </c>
      <c r="X21" s="16" t="s">
        <v>148</v>
      </c>
      <c r="Y21" s="29"/>
      <c r="Z21" s="29"/>
      <c r="AA21" s="34" t="s">
        <v>140</v>
      </c>
      <c r="AB21" s="16"/>
      <c r="AC21" s="138">
        <v>24297.81</v>
      </c>
      <c r="AD21" s="138"/>
      <c r="AE21" s="139">
        <f>AE20+AC21</f>
        <v>775197.81</v>
      </c>
      <c r="AF21" s="139"/>
      <c r="AG21" s="139"/>
      <c r="AH21" s="139"/>
      <c r="AI21" s="30"/>
      <c r="AJ21" s="30"/>
      <c r="AK21" s="31"/>
      <c r="AL21" s="30"/>
      <c r="AM21" s="31"/>
      <c r="AN21" s="31"/>
      <c r="AO21" s="31"/>
      <c r="AP21" s="31"/>
      <c r="AQ21" s="33"/>
      <c r="AR21" s="33"/>
      <c r="AS21" s="16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</row>
    <row r="22" spans="1:151" x14ac:dyDescent="0.25">
      <c r="A22" s="80"/>
      <c r="B22" s="75"/>
      <c r="C22" s="23"/>
      <c r="D22" s="23"/>
      <c r="E22" s="23"/>
      <c r="F22" s="112"/>
      <c r="G22" s="24"/>
      <c r="H22" s="116"/>
      <c r="I22" s="119"/>
      <c r="J22" s="23"/>
      <c r="K22" s="26"/>
      <c r="L22" s="130"/>
      <c r="M22" s="24"/>
      <c r="N22" s="26"/>
      <c r="O22" s="26"/>
      <c r="P22" s="23"/>
      <c r="Q22" s="23"/>
      <c r="R22" s="27"/>
      <c r="S22" s="27"/>
      <c r="T22" s="23"/>
      <c r="U22" s="16" t="s">
        <v>117</v>
      </c>
      <c r="V22" s="28">
        <v>43095</v>
      </c>
      <c r="W22" s="32">
        <v>12209</v>
      </c>
      <c r="X22" s="16" t="s">
        <v>137</v>
      </c>
      <c r="Y22" s="28">
        <v>43101</v>
      </c>
      <c r="Z22" s="28">
        <v>43465</v>
      </c>
      <c r="AA22" s="34"/>
      <c r="AB22" s="16"/>
      <c r="AC22" s="138"/>
      <c r="AD22" s="138"/>
      <c r="AE22" s="139"/>
      <c r="AF22" s="139"/>
      <c r="AG22" s="139"/>
      <c r="AH22" s="139"/>
      <c r="AI22" s="30"/>
      <c r="AJ22" s="30"/>
      <c r="AK22" s="31"/>
      <c r="AL22" s="30"/>
      <c r="AM22" s="31"/>
      <c r="AN22" s="31"/>
      <c r="AO22" s="31"/>
      <c r="AP22" s="31"/>
      <c r="AQ22" s="33"/>
      <c r="AR22" s="33"/>
      <c r="AS22" s="16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</row>
    <row r="23" spans="1:151" x14ac:dyDescent="0.25">
      <c r="A23" s="80"/>
      <c r="B23" s="75"/>
      <c r="C23" s="23"/>
      <c r="D23" s="23"/>
      <c r="E23" s="23"/>
      <c r="F23" s="112"/>
      <c r="G23" s="24"/>
      <c r="H23" s="116"/>
      <c r="I23" s="119"/>
      <c r="J23" s="23"/>
      <c r="K23" s="26"/>
      <c r="L23" s="130"/>
      <c r="M23" s="24"/>
      <c r="N23" s="26"/>
      <c r="O23" s="26"/>
      <c r="P23" s="23"/>
      <c r="Q23" s="23"/>
      <c r="R23" s="27"/>
      <c r="S23" s="27"/>
      <c r="T23" s="23"/>
      <c r="U23" s="16" t="s">
        <v>113</v>
      </c>
      <c r="V23" s="28">
        <v>43461</v>
      </c>
      <c r="W23" s="32">
        <v>12460</v>
      </c>
      <c r="X23" s="16" t="s">
        <v>189</v>
      </c>
      <c r="Y23" s="28">
        <v>43466</v>
      </c>
      <c r="Z23" s="28">
        <v>43524</v>
      </c>
      <c r="AA23" s="34"/>
      <c r="AB23" s="16"/>
      <c r="AC23" s="138"/>
      <c r="AD23" s="138"/>
      <c r="AE23" s="139"/>
      <c r="AF23" s="139"/>
      <c r="AG23" s="139"/>
      <c r="AH23" s="139"/>
      <c r="AI23" s="30"/>
      <c r="AJ23" s="30"/>
      <c r="AK23" s="31"/>
      <c r="AL23" s="30"/>
      <c r="AM23" s="31"/>
      <c r="AN23" s="31"/>
      <c r="AO23" s="31"/>
      <c r="AP23" s="31"/>
      <c r="AQ23" s="33"/>
      <c r="AR23" s="33"/>
      <c r="AS23" s="16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</row>
    <row r="24" spans="1:151" x14ac:dyDescent="0.25">
      <c r="A24" s="80"/>
      <c r="B24" s="75"/>
      <c r="C24" s="23"/>
      <c r="D24" s="23"/>
      <c r="E24" s="23"/>
      <c r="F24" s="112"/>
      <c r="G24" s="24"/>
      <c r="H24" s="116"/>
      <c r="I24" s="119"/>
      <c r="J24" s="23"/>
      <c r="K24" s="26"/>
      <c r="L24" s="130"/>
      <c r="M24" s="24"/>
      <c r="N24" s="26"/>
      <c r="O24" s="26"/>
      <c r="P24" s="23"/>
      <c r="Q24" s="23"/>
      <c r="R24" s="27"/>
      <c r="S24" s="27"/>
      <c r="T24" s="23"/>
      <c r="U24" s="16" t="s">
        <v>141</v>
      </c>
      <c r="V24" s="28">
        <v>43516</v>
      </c>
      <c r="W24" s="32">
        <v>12504</v>
      </c>
      <c r="X24" s="16" t="s">
        <v>215</v>
      </c>
      <c r="Y24" s="28">
        <v>43525</v>
      </c>
      <c r="Z24" s="28">
        <v>43830</v>
      </c>
      <c r="AA24" s="34"/>
      <c r="AB24" s="16"/>
      <c r="AC24" s="138"/>
      <c r="AD24" s="138"/>
      <c r="AE24" s="139"/>
      <c r="AF24" s="139">
        <v>367916.38</v>
      </c>
      <c r="AG24" s="139"/>
      <c r="AH24" s="139"/>
      <c r="AI24" s="30"/>
      <c r="AJ24" s="30"/>
      <c r="AK24" s="31"/>
      <c r="AL24" s="30"/>
      <c r="AM24" s="31"/>
      <c r="AN24" s="31"/>
      <c r="AO24" s="31"/>
      <c r="AP24" s="31"/>
      <c r="AQ24" s="33"/>
      <c r="AR24" s="33"/>
      <c r="AS24" s="16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</row>
    <row r="25" spans="1:151" x14ac:dyDescent="0.25">
      <c r="A25" s="80"/>
      <c r="B25" s="75"/>
      <c r="C25" s="23"/>
      <c r="D25" s="23"/>
      <c r="E25" s="23"/>
      <c r="F25" s="112"/>
      <c r="G25" s="24"/>
      <c r="H25" s="116"/>
      <c r="I25" s="119"/>
      <c r="J25" s="23"/>
      <c r="K25" s="26"/>
      <c r="L25" s="130"/>
      <c r="M25" s="24"/>
      <c r="N25" s="26"/>
      <c r="O25" s="26"/>
      <c r="P25" s="23"/>
      <c r="Q25" s="23"/>
      <c r="R25" s="27"/>
      <c r="S25" s="27"/>
      <c r="T25" s="23"/>
      <c r="U25" s="16" t="s">
        <v>216</v>
      </c>
      <c r="V25" s="28">
        <v>43817</v>
      </c>
      <c r="W25" s="32">
        <v>12706</v>
      </c>
      <c r="X25" s="16" t="s">
        <v>137</v>
      </c>
      <c r="Y25" s="28">
        <v>43831</v>
      </c>
      <c r="Z25" s="28">
        <v>44196</v>
      </c>
      <c r="AA25" s="34"/>
      <c r="AB25" s="16"/>
      <c r="AC25" s="138"/>
      <c r="AD25" s="138"/>
      <c r="AE25" s="139">
        <v>1158441.81</v>
      </c>
      <c r="AF25" s="139"/>
      <c r="AG25" s="139">
        <v>359559.14</v>
      </c>
      <c r="AH25" s="139">
        <f>AF24+AG25</f>
        <v>727475.52</v>
      </c>
      <c r="AI25" s="30"/>
      <c r="AJ25" s="30"/>
      <c r="AK25" s="31"/>
      <c r="AL25" s="30"/>
      <c r="AM25" s="31"/>
      <c r="AN25" s="31"/>
      <c r="AO25" s="31"/>
      <c r="AP25" s="31"/>
      <c r="AQ25" s="33"/>
      <c r="AR25" s="33"/>
      <c r="AS25" s="16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</row>
    <row r="26" spans="1:151" x14ac:dyDescent="0.25">
      <c r="A26" s="80">
        <v>2</v>
      </c>
      <c r="B26" s="75" t="s">
        <v>130</v>
      </c>
      <c r="C26" s="23" t="s">
        <v>131</v>
      </c>
      <c r="D26" s="23" t="s">
        <v>118</v>
      </c>
      <c r="E26" s="23" t="s">
        <v>119</v>
      </c>
      <c r="F26" s="112" t="s">
        <v>132</v>
      </c>
      <c r="G26" s="24">
        <v>11741</v>
      </c>
      <c r="H26" s="116" t="s">
        <v>133</v>
      </c>
      <c r="I26" s="119" t="s">
        <v>134</v>
      </c>
      <c r="J26" s="23" t="s">
        <v>135</v>
      </c>
      <c r="K26" s="26">
        <v>42485</v>
      </c>
      <c r="L26" s="130">
        <v>1457998.68</v>
      </c>
      <c r="M26" s="24">
        <v>11789</v>
      </c>
      <c r="N26" s="26">
        <v>42478</v>
      </c>
      <c r="O26" s="26">
        <v>42735</v>
      </c>
      <c r="P26" s="23" t="s">
        <v>112</v>
      </c>
      <c r="Q26" s="35"/>
      <c r="R26" s="36"/>
      <c r="S26" s="36"/>
      <c r="T26" s="23" t="s">
        <v>116</v>
      </c>
      <c r="U26" s="16" t="s">
        <v>121</v>
      </c>
      <c r="V26" s="28">
        <v>42733</v>
      </c>
      <c r="W26" s="32">
        <v>11982</v>
      </c>
      <c r="X26" s="16" t="s">
        <v>136</v>
      </c>
      <c r="Y26" s="28">
        <v>42736</v>
      </c>
      <c r="Z26" s="28">
        <v>43100</v>
      </c>
      <c r="AA26" s="16"/>
      <c r="AB26" s="16"/>
      <c r="AC26" s="138"/>
      <c r="AD26" s="138"/>
      <c r="AE26" s="139">
        <v>1457998.68</v>
      </c>
      <c r="AF26" s="139"/>
      <c r="AG26" s="139"/>
      <c r="AH26" s="139"/>
      <c r="AI26" s="30"/>
      <c r="AJ26" s="30"/>
      <c r="AK26" s="31"/>
      <c r="AL26" s="30"/>
      <c r="AM26" s="31"/>
      <c r="AN26" s="31"/>
      <c r="AO26" s="31"/>
      <c r="AP26" s="31"/>
      <c r="AQ26" s="33"/>
      <c r="AR26" s="33"/>
      <c r="AS26" s="16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</row>
    <row r="27" spans="1:151" ht="25.5" x14ac:dyDescent="0.25">
      <c r="A27" s="80"/>
      <c r="B27" s="75"/>
      <c r="C27" s="23"/>
      <c r="D27" s="23"/>
      <c r="E27" s="23"/>
      <c r="F27" s="112"/>
      <c r="G27" s="24"/>
      <c r="H27" s="116"/>
      <c r="I27" s="119"/>
      <c r="J27" s="23"/>
      <c r="K27" s="26"/>
      <c r="L27" s="130"/>
      <c r="M27" s="24"/>
      <c r="N27" s="26"/>
      <c r="O27" s="26"/>
      <c r="P27" s="23"/>
      <c r="Q27" s="35"/>
      <c r="R27" s="36"/>
      <c r="S27" s="36"/>
      <c r="T27" s="23"/>
      <c r="U27" s="16" t="s">
        <v>122</v>
      </c>
      <c r="V27" s="28">
        <v>42771</v>
      </c>
      <c r="W27" s="32">
        <v>11982</v>
      </c>
      <c r="X27" s="16" t="s">
        <v>138</v>
      </c>
      <c r="Y27" s="28"/>
      <c r="Z27" s="28"/>
      <c r="AA27" s="16"/>
      <c r="AB27" s="16"/>
      <c r="AC27" s="138">
        <v>22543.4</v>
      </c>
      <c r="AD27" s="138"/>
      <c r="AE27" s="139">
        <f>AE26+AC27</f>
        <v>1480542.0799999998</v>
      </c>
      <c r="AF27" s="139"/>
      <c r="AG27" s="139"/>
      <c r="AH27" s="139"/>
      <c r="AI27" s="30"/>
      <c r="AJ27" s="30"/>
      <c r="AK27" s="31"/>
      <c r="AL27" s="30"/>
      <c r="AM27" s="31"/>
      <c r="AN27" s="31"/>
      <c r="AO27" s="31"/>
      <c r="AP27" s="31"/>
      <c r="AQ27" s="33"/>
      <c r="AR27" s="33"/>
      <c r="AS27" s="16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</row>
    <row r="28" spans="1:151" x14ac:dyDescent="0.25">
      <c r="A28" s="80"/>
      <c r="B28" s="75"/>
      <c r="C28" s="23"/>
      <c r="D28" s="23"/>
      <c r="E28" s="23"/>
      <c r="F28" s="112"/>
      <c r="G28" s="24"/>
      <c r="H28" s="116"/>
      <c r="I28" s="119"/>
      <c r="J28" s="23"/>
      <c r="K28" s="26"/>
      <c r="L28" s="130"/>
      <c r="M28" s="24"/>
      <c r="N28" s="26"/>
      <c r="O28" s="26"/>
      <c r="P28" s="23"/>
      <c r="Q28" s="35"/>
      <c r="R28" s="36"/>
      <c r="S28" s="36"/>
      <c r="T28" s="23"/>
      <c r="U28" s="16" t="s">
        <v>123</v>
      </c>
      <c r="V28" s="28">
        <v>43095</v>
      </c>
      <c r="W28" s="32">
        <v>11982</v>
      </c>
      <c r="X28" s="16" t="s">
        <v>149</v>
      </c>
      <c r="Y28" s="28"/>
      <c r="Z28" s="28"/>
      <c r="AA28" s="16"/>
      <c r="AB28" s="16"/>
      <c r="AC28" s="138">
        <v>81973.919999999998</v>
      </c>
      <c r="AD28" s="138"/>
      <c r="AE28" s="139">
        <f>AE27+AC28</f>
        <v>1562515.9999999998</v>
      </c>
      <c r="AF28" s="139"/>
      <c r="AG28" s="139"/>
      <c r="AH28" s="139"/>
      <c r="AI28" s="30"/>
      <c r="AJ28" s="30"/>
      <c r="AK28" s="31"/>
      <c r="AL28" s="30"/>
      <c r="AM28" s="31"/>
      <c r="AN28" s="31"/>
      <c r="AO28" s="31"/>
      <c r="AP28" s="31"/>
      <c r="AQ28" s="33"/>
      <c r="AR28" s="33"/>
      <c r="AS28" s="16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</row>
    <row r="29" spans="1:151" ht="25.5" x14ac:dyDescent="0.25">
      <c r="A29" s="80"/>
      <c r="B29" s="75"/>
      <c r="C29" s="23"/>
      <c r="D29" s="23"/>
      <c r="E29" s="23"/>
      <c r="F29" s="112"/>
      <c r="G29" s="24"/>
      <c r="H29" s="116"/>
      <c r="I29" s="119"/>
      <c r="J29" s="23"/>
      <c r="K29" s="26"/>
      <c r="L29" s="130"/>
      <c r="M29" s="24"/>
      <c r="N29" s="26"/>
      <c r="O29" s="26"/>
      <c r="P29" s="23"/>
      <c r="Q29" s="35"/>
      <c r="R29" s="36"/>
      <c r="S29" s="36"/>
      <c r="T29" s="23"/>
      <c r="U29" s="16" t="s">
        <v>113</v>
      </c>
      <c r="V29" s="28">
        <v>43080</v>
      </c>
      <c r="W29" s="32">
        <v>12211</v>
      </c>
      <c r="X29" s="16" t="s">
        <v>147</v>
      </c>
      <c r="Y29" s="28"/>
      <c r="Z29" s="28"/>
      <c r="AA29" s="16"/>
      <c r="AB29" s="16"/>
      <c r="AC29" s="138">
        <v>20711.29</v>
      </c>
      <c r="AD29" s="138"/>
      <c r="AE29" s="139">
        <f>AE28+AC29</f>
        <v>1583227.2899999998</v>
      </c>
      <c r="AF29" s="139"/>
      <c r="AG29" s="139"/>
      <c r="AH29" s="139"/>
      <c r="AI29" s="30"/>
      <c r="AJ29" s="30"/>
      <c r="AK29" s="31"/>
      <c r="AL29" s="30"/>
      <c r="AM29" s="31"/>
      <c r="AN29" s="31"/>
      <c r="AO29" s="31"/>
      <c r="AP29" s="31"/>
      <c r="AQ29" s="33"/>
      <c r="AR29" s="33"/>
      <c r="AS29" s="16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</row>
    <row r="30" spans="1:151" x14ac:dyDescent="0.25">
      <c r="A30" s="80"/>
      <c r="B30" s="75"/>
      <c r="C30" s="23"/>
      <c r="D30" s="23"/>
      <c r="E30" s="23"/>
      <c r="F30" s="112"/>
      <c r="G30" s="24"/>
      <c r="H30" s="116"/>
      <c r="I30" s="119"/>
      <c r="J30" s="23"/>
      <c r="K30" s="26"/>
      <c r="L30" s="130"/>
      <c r="M30" s="24"/>
      <c r="N30" s="26"/>
      <c r="O30" s="26"/>
      <c r="P30" s="23"/>
      <c r="Q30" s="35"/>
      <c r="R30" s="36"/>
      <c r="S30" s="36"/>
      <c r="T30" s="23"/>
      <c r="U30" s="16" t="s">
        <v>141</v>
      </c>
      <c r="V30" s="28">
        <v>43095</v>
      </c>
      <c r="W30" s="32">
        <v>12221</v>
      </c>
      <c r="X30" s="16" t="s">
        <v>136</v>
      </c>
      <c r="Y30" s="28">
        <v>43101</v>
      </c>
      <c r="Z30" s="28">
        <v>43465</v>
      </c>
      <c r="AA30" s="16"/>
      <c r="AB30" s="16"/>
      <c r="AC30" s="138"/>
      <c r="AD30" s="138"/>
      <c r="AE30" s="139"/>
      <c r="AF30" s="139"/>
      <c r="AG30" s="139"/>
      <c r="AH30" s="139"/>
      <c r="AI30" s="30"/>
      <c r="AJ30" s="30"/>
      <c r="AK30" s="31"/>
      <c r="AL30" s="30"/>
      <c r="AM30" s="31"/>
      <c r="AN30" s="31"/>
      <c r="AO30" s="31"/>
      <c r="AP30" s="31"/>
      <c r="AQ30" s="33"/>
      <c r="AR30" s="33"/>
      <c r="AS30" s="16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</row>
    <row r="31" spans="1:151" ht="25.5" x14ac:dyDescent="0.25">
      <c r="A31" s="80"/>
      <c r="B31" s="75"/>
      <c r="C31" s="23"/>
      <c r="D31" s="23"/>
      <c r="E31" s="23"/>
      <c r="F31" s="112"/>
      <c r="G31" s="24"/>
      <c r="H31" s="116"/>
      <c r="I31" s="119"/>
      <c r="J31" s="23"/>
      <c r="K31" s="26"/>
      <c r="L31" s="130"/>
      <c r="M31" s="24"/>
      <c r="N31" s="26"/>
      <c r="O31" s="26"/>
      <c r="P31" s="23"/>
      <c r="Q31" s="35"/>
      <c r="R31" s="36"/>
      <c r="S31" s="36"/>
      <c r="T31" s="23"/>
      <c r="U31" s="16" t="s">
        <v>114</v>
      </c>
      <c r="V31" s="28">
        <v>43461</v>
      </c>
      <c r="W31" s="32">
        <v>12460</v>
      </c>
      <c r="X31" s="16" t="s">
        <v>136</v>
      </c>
      <c r="Y31" s="28">
        <v>43466</v>
      </c>
      <c r="Z31" s="28">
        <v>43830</v>
      </c>
      <c r="AA31" s="16"/>
      <c r="AB31" s="16"/>
      <c r="AC31" s="138"/>
      <c r="AD31" s="138"/>
      <c r="AE31" s="139"/>
      <c r="AF31" s="139"/>
      <c r="AG31" s="139"/>
      <c r="AH31" s="139"/>
      <c r="AI31" s="30"/>
      <c r="AJ31" s="30"/>
      <c r="AK31" s="31"/>
      <c r="AL31" s="30"/>
      <c r="AM31" s="31"/>
      <c r="AN31" s="31"/>
      <c r="AO31" s="31"/>
      <c r="AP31" s="31"/>
      <c r="AQ31" s="33"/>
      <c r="AR31" s="33"/>
      <c r="AS31" s="16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</row>
    <row r="32" spans="1:151" ht="25.5" x14ac:dyDescent="0.25">
      <c r="A32" s="80"/>
      <c r="B32" s="75"/>
      <c r="C32" s="23"/>
      <c r="D32" s="23"/>
      <c r="E32" s="23"/>
      <c r="F32" s="112"/>
      <c r="G32" s="24"/>
      <c r="H32" s="116"/>
      <c r="I32" s="119"/>
      <c r="J32" s="23"/>
      <c r="K32" s="26"/>
      <c r="L32" s="130"/>
      <c r="M32" s="24"/>
      <c r="N32" s="26"/>
      <c r="O32" s="26"/>
      <c r="P32" s="23"/>
      <c r="Q32" s="35"/>
      <c r="R32" s="36"/>
      <c r="S32" s="36"/>
      <c r="T32" s="23"/>
      <c r="U32" s="16" t="s">
        <v>115</v>
      </c>
      <c r="V32" s="28">
        <v>43725</v>
      </c>
      <c r="W32" s="32">
        <v>12639</v>
      </c>
      <c r="X32" s="16" t="s">
        <v>218</v>
      </c>
      <c r="Y32" s="28">
        <v>43725</v>
      </c>
      <c r="Z32" s="28">
        <v>43830</v>
      </c>
      <c r="AA32" s="16"/>
      <c r="AB32" s="16"/>
      <c r="AC32" s="138">
        <v>9367.64</v>
      </c>
      <c r="AD32" s="138"/>
      <c r="AE32" s="139">
        <f>AE29+AC32</f>
        <v>1592594.9299999997</v>
      </c>
      <c r="AF32" s="139">
        <v>545896.66</v>
      </c>
      <c r="AG32" s="139"/>
      <c r="AH32" s="139"/>
      <c r="AI32" s="30"/>
      <c r="AJ32" s="30"/>
      <c r="AK32" s="31"/>
      <c r="AL32" s="30"/>
      <c r="AM32" s="31"/>
      <c r="AN32" s="31"/>
      <c r="AO32" s="31"/>
      <c r="AP32" s="31"/>
      <c r="AQ32" s="33"/>
      <c r="AR32" s="33"/>
      <c r="AS32" s="16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</row>
    <row r="33" spans="1:56" ht="25.5" x14ac:dyDescent="0.25">
      <c r="A33" s="80"/>
      <c r="B33" s="75"/>
      <c r="C33" s="23"/>
      <c r="D33" s="23"/>
      <c r="E33" s="23"/>
      <c r="F33" s="112"/>
      <c r="G33" s="24"/>
      <c r="H33" s="116"/>
      <c r="I33" s="119"/>
      <c r="J33" s="23"/>
      <c r="K33" s="26"/>
      <c r="L33" s="130"/>
      <c r="M33" s="24"/>
      <c r="N33" s="26"/>
      <c r="O33" s="26"/>
      <c r="P33" s="23"/>
      <c r="Q33" s="35"/>
      <c r="R33" s="36"/>
      <c r="S33" s="36"/>
      <c r="T33" s="23"/>
      <c r="U33" s="16" t="s">
        <v>217</v>
      </c>
      <c r="V33" s="28">
        <v>43815</v>
      </c>
      <c r="W33" s="32">
        <v>12708</v>
      </c>
      <c r="X33" s="16" t="s">
        <v>136</v>
      </c>
      <c r="Y33" s="28">
        <v>43831</v>
      </c>
      <c r="Z33" s="28">
        <v>44196</v>
      </c>
      <c r="AA33" s="16"/>
      <c r="AB33" s="16"/>
      <c r="AC33" s="138"/>
      <c r="AD33" s="138"/>
      <c r="AE33" s="139"/>
      <c r="AF33" s="139"/>
      <c r="AG33" s="139">
        <v>1015831.32</v>
      </c>
      <c r="AH33" s="139"/>
      <c r="AI33" s="30"/>
      <c r="AJ33" s="30"/>
      <c r="AK33" s="31"/>
      <c r="AL33" s="30"/>
      <c r="AM33" s="31"/>
      <c r="AN33" s="31"/>
      <c r="AO33" s="31"/>
      <c r="AP33" s="31"/>
      <c r="AQ33" s="33"/>
      <c r="AR33" s="33"/>
      <c r="AS33" s="16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</row>
    <row r="34" spans="1:56" ht="25.5" x14ac:dyDescent="0.25">
      <c r="A34" s="80"/>
      <c r="B34" s="75"/>
      <c r="C34" s="23"/>
      <c r="D34" s="23"/>
      <c r="E34" s="23"/>
      <c r="F34" s="112"/>
      <c r="G34" s="24"/>
      <c r="H34" s="116"/>
      <c r="I34" s="119"/>
      <c r="J34" s="23"/>
      <c r="K34" s="26"/>
      <c r="L34" s="130"/>
      <c r="M34" s="24"/>
      <c r="N34" s="26"/>
      <c r="O34" s="26"/>
      <c r="P34" s="23"/>
      <c r="Q34" s="35"/>
      <c r="R34" s="36"/>
      <c r="S34" s="36"/>
      <c r="T34" s="23"/>
      <c r="U34" s="16" t="s">
        <v>219</v>
      </c>
      <c r="V34" s="28">
        <v>43832</v>
      </c>
      <c r="W34" s="32"/>
      <c r="X34" s="16" t="s">
        <v>220</v>
      </c>
      <c r="Y34" s="28">
        <v>43832</v>
      </c>
      <c r="Z34" s="28">
        <v>44196</v>
      </c>
      <c r="AA34" s="16"/>
      <c r="AB34" s="16"/>
      <c r="AC34" s="138">
        <v>25064.89</v>
      </c>
      <c r="AD34" s="138"/>
      <c r="AE34" s="139">
        <f>AE32+AC34</f>
        <v>1617659.8199999996</v>
      </c>
      <c r="AF34" s="139"/>
      <c r="AG34" s="139">
        <v>25064.89</v>
      </c>
      <c r="AH34" s="139">
        <f>AF32+AG33+AG34</f>
        <v>1586792.8699999999</v>
      </c>
      <c r="AI34" s="30"/>
      <c r="AJ34" s="30"/>
      <c r="AK34" s="31"/>
      <c r="AL34" s="30"/>
      <c r="AM34" s="31"/>
      <c r="AN34" s="31"/>
      <c r="AO34" s="31"/>
      <c r="AP34" s="31"/>
      <c r="AQ34" s="33"/>
      <c r="AR34" s="33"/>
      <c r="AS34" s="16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</row>
    <row r="35" spans="1:56" x14ac:dyDescent="0.25">
      <c r="A35" s="80">
        <v>3</v>
      </c>
      <c r="B35" s="105" t="s">
        <v>195</v>
      </c>
      <c r="C35" s="23" t="s">
        <v>145</v>
      </c>
      <c r="D35" s="23" t="s">
        <v>146</v>
      </c>
      <c r="E35" s="23" t="s">
        <v>119</v>
      </c>
      <c r="F35" s="112" t="s">
        <v>184</v>
      </c>
      <c r="G35" s="24">
        <v>11963</v>
      </c>
      <c r="H35" s="116" t="s">
        <v>142</v>
      </c>
      <c r="I35" s="119" t="s">
        <v>143</v>
      </c>
      <c r="J35" s="37" t="s">
        <v>144</v>
      </c>
      <c r="K35" s="26">
        <v>42926</v>
      </c>
      <c r="L35" s="130">
        <v>3000000</v>
      </c>
      <c r="M35" s="24">
        <v>12100</v>
      </c>
      <c r="N35" s="26">
        <v>42926</v>
      </c>
      <c r="O35" s="26">
        <v>43291</v>
      </c>
      <c r="P35" s="23" t="s">
        <v>112</v>
      </c>
      <c r="Q35" s="23"/>
      <c r="R35" s="27"/>
      <c r="S35" s="27"/>
      <c r="T35" s="23" t="s">
        <v>116</v>
      </c>
      <c r="U35" s="16"/>
      <c r="V35" s="16"/>
      <c r="W35" s="15"/>
      <c r="X35" s="16"/>
      <c r="Y35" s="16"/>
      <c r="Z35" s="16"/>
      <c r="AA35" s="16"/>
      <c r="AB35" s="16"/>
      <c r="AC35" s="138"/>
      <c r="AD35" s="138"/>
      <c r="AE35" s="139"/>
      <c r="AF35" s="130"/>
      <c r="AG35" s="130"/>
      <c r="AH35" s="140"/>
      <c r="AI35" s="30"/>
      <c r="AJ35" s="30"/>
      <c r="AK35" s="31"/>
      <c r="AL35" s="30"/>
      <c r="AM35" s="31"/>
      <c r="AN35" s="31"/>
      <c r="AO35" s="30"/>
      <c r="AP35" s="30"/>
      <c r="AQ35" s="30"/>
      <c r="AR35" s="30"/>
      <c r="AS35" s="15"/>
      <c r="AT35" s="38"/>
      <c r="AU35" s="38"/>
      <c r="AV35" s="38"/>
      <c r="AW35" s="38"/>
      <c r="AX35" s="17"/>
      <c r="AY35" s="17"/>
      <c r="AZ35" s="17"/>
      <c r="BA35" s="17"/>
      <c r="BB35" s="17"/>
      <c r="BC35" s="17"/>
      <c r="BD35" s="17"/>
    </row>
    <row r="36" spans="1:56" x14ac:dyDescent="0.25">
      <c r="A36" s="80"/>
      <c r="B36" s="106"/>
      <c r="C36" s="23"/>
      <c r="D36" s="23"/>
      <c r="E36" s="23"/>
      <c r="F36" s="112"/>
      <c r="G36" s="24"/>
      <c r="H36" s="116"/>
      <c r="I36" s="119"/>
      <c r="J36" s="37"/>
      <c r="K36" s="26"/>
      <c r="L36" s="130"/>
      <c r="M36" s="24"/>
      <c r="N36" s="26"/>
      <c r="O36" s="26"/>
      <c r="P36" s="23"/>
      <c r="Q36" s="23"/>
      <c r="R36" s="27"/>
      <c r="S36" s="27"/>
      <c r="T36" s="23"/>
      <c r="U36" s="16"/>
      <c r="V36" s="16"/>
      <c r="W36" s="15"/>
      <c r="X36" s="16"/>
      <c r="Y36" s="16"/>
      <c r="Z36" s="16"/>
      <c r="AA36" s="16"/>
      <c r="AB36" s="16"/>
      <c r="AC36" s="138"/>
      <c r="AD36" s="138"/>
      <c r="AE36" s="139"/>
      <c r="AF36" s="130"/>
      <c r="AG36" s="130"/>
      <c r="AH36" s="140"/>
      <c r="AI36" s="30"/>
      <c r="AJ36" s="30"/>
      <c r="AK36" s="31"/>
      <c r="AL36" s="30"/>
      <c r="AM36" s="31"/>
      <c r="AN36" s="31"/>
      <c r="AO36" s="30"/>
      <c r="AP36" s="30"/>
      <c r="AQ36" s="30"/>
      <c r="AR36" s="30"/>
      <c r="AS36" s="15"/>
      <c r="AT36" s="38"/>
      <c r="AU36" s="38"/>
      <c r="AV36" s="38"/>
      <c r="AW36" s="38"/>
      <c r="AX36" s="17"/>
      <c r="AY36" s="17"/>
      <c r="AZ36" s="17"/>
      <c r="BA36" s="17"/>
      <c r="BB36" s="17"/>
      <c r="BC36" s="17"/>
      <c r="BD36" s="17"/>
    </row>
    <row r="37" spans="1:56" x14ac:dyDescent="0.25">
      <c r="A37" s="80"/>
      <c r="B37" s="106"/>
      <c r="C37" s="23"/>
      <c r="D37" s="23"/>
      <c r="E37" s="23"/>
      <c r="F37" s="112"/>
      <c r="G37" s="24"/>
      <c r="H37" s="116"/>
      <c r="I37" s="119"/>
      <c r="J37" s="37"/>
      <c r="K37" s="26"/>
      <c r="L37" s="130"/>
      <c r="M37" s="24"/>
      <c r="N37" s="26"/>
      <c r="O37" s="26"/>
      <c r="P37" s="23"/>
      <c r="Q37" s="23"/>
      <c r="R37" s="27"/>
      <c r="S37" s="27"/>
      <c r="T37" s="23"/>
      <c r="U37" s="16" t="s">
        <v>150</v>
      </c>
      <c r="V37" s="29">
        <v>43300</v>
      </c>
      <c r="W37" s="32">
        <v>12333</v>
      </c>
      <c r="X37" s="16" t="s">
        <v>185</v>
      </c>
      <c r="Y37" s="29">
        <v>43300</v>
      </c>
      <c r="Z37" s="16"/>
      <c r="AA37" s="34">
        <v>0.13500000000000001</v>
      </c>
      <c r="AB37" s="39"/>
      <c r="AC37" s="141">
        <v>405000</v>
      </c>
      <c r="AD37" s="138"/>
      <c r="AE37" s="139"/>
      <c r="AF37" s="139"/>
      <c r="AG37" s="139"/>
      <c r="AH37" s="139"/>
      <c r="AI37" s="30"/>
      <c r="AJ37" s="30"/>
      <c r="AK37" s="31"/>
      <c r="AL37" s="30"/>
      <c r="AM37" s="31"/>
      <c r="AN37" s="31"/>
      <c r="AO37" s="30"/>
      <c r="AP37" s="30"/>
      <c r="AQ37" s="30"/>
      <c r="AR37" s="30"/>
      <c r="AS37" s="15"/>
      <c r="AT37" s="38"/>
      <c r="AU37" s="38"/>
      <c r="AV37" s="38"/>
      <c r="AW37" s="38"/>
      <c r="AX37" s="17"/>
      <c r="AY37" s="17"/>
      <c r="AZ37" s="17"/>
      <c r="BA37" s="17"/>
      <c r="BB37" s="17"/>
      <c r="BC37" s="17"/>
      <c r="BD37" s="17"/>
    </row>
    <row r="38" spans="1:56" x14ac:dyDescent="0.25">
      <c r="A38" s="80"/>
      <c r="B38" s="106"/>
      <c r="C38" s="23"/>
      <c r="D38" s="23"/>
      <c r="E38" s="23"/>
      <c r="F38" s="112"/>
      <c r="G38" s="24"/>
      <c r="H38" s="116"/>
      <c r="I38" s="119"/>
      <c r="J38" s="37"/>
      <c r="K38" s="26"/>
      <c r="L38" s="130"/>
      <c r="M38" s="24"/>
      <c r="N38" s="26"/>
      <c r="O38" s="26"/>
      <c r="P38" s="23"/>
      <c r="Q38" s="23"/>
      <c r="R38" s="27"/>
      <c r="S38" s="27"/>
      <c r="T38" s="23"/>
      <c r="U38" s="16" t="s">
        <v>180</v>
      </c>
      <c r="V38" s="29">
        <v>43291</v>
      </c>
      <c r="W38" s="32">
        <v>12347</v>
      </c>
      <c r="X38" s="16" t="s">
        <v>186</v>
      </c>
      <c r="Y38" s="29">
        <v>43291</v>
      </c>
      <c r="Z38" s="29">
        <v>43656</v>
      </c>
      <c r="AA38" s="34"/>
      <c r="AB38" s="39"/>
      <c r="AC38" s="141"/>
      <c r="AD38" s="138"/>
      <c r="AE38" s="139">
        <v>3405000</v>
      </c>
      <c r="AF38" s="139">
        <v>3178109.9</v>
      </c>
      <c r="AG38" s="139"/>
      <c r="AH38" s="139"/>
      <c r="AI38" s="30"/>
      <c r="AJ38" s="30"/>
      <c r="AK38" s="31"/>
      <c r="AL38" s="30"/>
      <c r="AM38" s="31"/>
      <c r="AN38" s="31"/>
      <c r="AO38" s="30"/>
      <c r="AP38" s="30"/>
      <c r="AQ38" s="30"/>
      <c r="AR38" s="30"/>
      <c r="AS38" s="15"/>
      <c r="AT38" s="38"/>
      <c r="AU38" s="38"/>
      <c r="AV38" s="38"/>
      <c r="AW38" s="38"/>
      <c r="AX38" s="17"/>
      <c r="AY38" s="17"/>
      <c r="AZ38" s="17"/>
      <c r="BA38" s="17"/>
      <c r="BB38" s="17"/>
      <c r="BC38" s="17"/>
      <c r="BD38" s="17"/>
    </row>
    <row r="39" spans="1:56" x14ac:dyDescent="0.25">
      <c r="A39" s="80"/>
      <c r="B39" s="106"/>
      <c r="C39" s="23"/>
      <c r="D39" s="23"/>
      <c r="E39" s="23"/>
      <c r="F39" s="112"/>
      <c r="G39" s="24"/>
      <c r="H39" s="116"/>
      <c r="I39" s="119"/>
      <c r="J39" s="37"/>
      <c r="K39" s="26"/>
      <c r="L39" s="130"/>
      <c r="M39" s="24"/>
      <c r="N39" s="26"/>
      <c r="O39" s="26"/>
      <c r="P39" s="23"/>
      <c r="Q39" s="23"/>
      <c r="R39" s="27"/>
      <c r="S39" s="27"/>
      <c r="T39" s="23"/>
      <c r="U39" s="16" t="s">
        <v>188</v>
      </c>
      <c r="V39" s="29" t="s">
        <v>213</v>
      </c>
      <c r="W39" s="32">
        <v>12592</v>
      </c>
      <c r="X39" s="16" t="s">
        <v>186</v>
      </c>
      <c r="Y39" s="29">
        <v>43656</v>
      </c>
      <c r="Z39" s="29">
        <v>44022</v>
      </c>
      <c r="AA39" s="16"/>
      <c r="AB39" s="16"/>
      <c r="AC39" s="138"/>
      <c r="AD39" s="138"/>
      <c r="AE39" s="139"/>
      <c r="AF39" s="139"/>
      <c r="AG39" s="139">
        <v>1290291.49</v>
      </c>
      <c r="AH39" s="139"/>
      <c r="AI39" s="30"/>
      <c r="AJ39" s="30"/>
      <c r="AK39" s="31"/>
      <c r="AL39" s="30"/>
      <c r="AM39" s="31"/>
      <c r="AN39" s="31"/>
      <c r="AO39" s="30"/>
      <c r="AP39" s="30"/>
      <c r="AQ39" s="30"/>
      <c r="AR39" s="30"/>
      <c r="AS39" s="15"/>
      <c r="AT39" s="38"/>
      <c r="AU39" s="38"/>
      <c r="AV39" s="38"/>
      <c r="AW39" s="38"/>
      <c r="AX39" s="17"/>
      <c r="AY39" s="17"/>
      <c r="AZ39" s="17"/>
      <c r="BA39" s="17"/>
      <c r="BB39" s="17"/>
      <c r="BC39" s="17"/>
      <c r="BD39" s="17"/>
    </row>
    <row r="40" spans="1:56" x14ac:dyDescent="0.25">
      <c r="A40" s="80"/>
      <c r="B40" s="107"/>
      <c r="C40" s="23"/>
      <c r="D40" s="23"/>
      <c r="E40" s="23"/>
      <c r="F40" s="112"/>
      <c r="G40" s="24"/>
      <c r="H40" s="116"/>
      <c r="I40" s="119"/>
      <c r="J40" s="37"/>
      <c r="K40" s="26"/>
      <c r="L40" s="130"/>
      <c r="M40" s="24"/>
      <c r="N40" s="26"/>
      <c r="O40" s="26"/>
      <c r="P40" s="23"/>
      <c r="Q40" s="23"/>
      <c r="R40" s="27"/>
      <c r="S40" s="27"/>
      <c r="T40" s="23"/>
      <c r="U40" s="16" t="s">
        <v>390</v>
      </c>
      <c r="V40" s="29">
        <v>44019</v>
      </c>
      <c r="W40" s="32">
        <v>12836</v>
      </c>
      <c r="X40" s="16" t="s">
        <v>186</v>
      </c>
      <c r="Y40" s="29">
        <v>44022</v>
      </c>
      <c r="Z40" s="29">
        <v>44196</v>
      </c>
      <c r="AA40" s="16"/>
      <c r="AB40" s="16"/>
      <c r="AC40" s="138"/>
      <c r="AD40" s="138"/>
      <c r="AE40" s="139"/>
      <c r="AF40" s="139"/>
      <c r="AG40" s="139">
        <v>1555994.58</v>
      </c>
      <c r="AH40" s="139">
        <f>AF38+AG39+AG40</f>
        <v>6024395.9699999997</v>
      </c>
      <c r="AI40" s="30"/>
      <c r="AJ40" s="30"/>
      <c r="AK40" s="31"/>
      <c r="AL40" s="30"/>
      <c r="AM40" s="31"/>
      <c r="AN40" s="31"/>
      <c r="AO40" s="30"/>
      <c r="AP40" s="30"/>
      <c r="AQ40" s="30"/>
      <c r="AR40" s="30"/>
      <c r="AS40" s="15"/>
      <c r="AT40" s="38"/>
      <c r="AU40" s="38"/>
      <c r="AV40" s="38"/>
      <c r="AW40" s="38"/>
      <c r="AX40" s="17"/>
      <c r="AY40" s="17"/>
      <c r="AZ40" s="17"/>
      <c r="BA40" s="17"/>
      <c r="BB40" s="17"/>
      <c r="BC40" s="17"/>
      <c r="BD40" s="17"/>
    </row>
    <row r="41" spans="1:56" x14ac:dyDescent="0.25">
      <c r="A41" s="81">
        <v>4</v>
      </c>
      <c r="B41" s="76" t="s">
        <v>168</v>
      </c>
      <c r="C41" s="23" t="s">
        <v>169</v>
      </c>
      <c r="D41" s="23" t="s">
        <v>118</v>
      </c>
      <c r="E41" s="23" t="s">
        <v>119</v>
      </c>
      <c r="F41" s="112" t="s">
        <v>170</v>
      </c>
      <c r="G41" s="24">
        <v>11969</v>
      </c>
      <c r="H41" s="116" t="s">
        <v>171</v>
      </c>
      <c r="I41" s="119" t="s">
        <v>172</v>
      </c>
      <c r="J41" s="37" t="s">
        <v>173</v>
      </c>
      <c r="K41" s="26">
        <v>42979</v>
      </c>
      <c r="L41" s="130">
        <v>46400</v>
      </c>
      <c r="M41" s="24">
        <v>12143</v>
      </c>
      <c r="N41" s="26">
        <v>42979</v>
      </c>
      <c r="O41" s="26">
        <v>43100</v>
      </c>
      <c r="P41" s="23" t="s">
        <v>174</v>
      </c>
      <c r="Q41" s="23"/>
      <c r="R41" s="27"/>
      <c r="S41" s="27"/>
      <c r="T41" s="23" t="s">
        <v>116</v>
      </c>
      <c r="U41" s="16"/>
      <c r="V41" s="16"/>
      <c r="W41" s="15"/>
      <c r="X41" s="16"/>
      <c r="Y41" s="16"/>
      <c r="Z41" s="16"/>
      <c r="AA41" s="16"/>
      <c r="AB41" s="16"/>
      <c r="AC41" s="138"/>
      <c r="AD41" s="138"/>
      <c r="AE41" s="139"/>
      <c r="AF41" s="139"/>
      <c r="AG41" s="139"/>
      <c r="AH41" s="139"/>
      <c r="AI41" s="25" t="s">
        <v>175</v>
      </c>
      <c r="AJ41" s="25" t="s">
        <v>176</v>
      </c>
      <c r="AK41" s="40" t="s">
        <v>177</v>
      </c>
      <c r="AL41" s="25" t="s">
        <v>178</v>
      </c>
      <c r="AM41" s="41"/>
      <c r="AN41" s="40"/>
      <c r="AO41" s="25"/>
      <c r="AP41" s="25"/>
      <c r="AQ41" s="25"/>
      <c r="AR41" s="25"/>
      <c r="AS41" s="23"/>
      <c r="AT41" s="37"/>
      <c r="AU41" s="37"/>
      <c r="AV41" s="37"/>
      <c r="AW41" s="42"/>
      <c r="AX41" s="37"/>
      <c r="AY41" s="37"/>
      <c r="AZ41" s="37"/>
      <c r="BA41" s="37"/>
      <c r="BB41" s="37"/>
      <c r="BC41" s="37"/>
      <c r="BD41" s="37"/>
    </row>
    <row r="42" spans="1:56" x14ac:dyDescent="0.25">
      <c r="A42" s="81"/>
      <c r="B42" s="76"/>
      <c r="C42" s="23"/>
      <c r="D42" s="23"/>
      <c r="E42" s="23"/>
      <c r="F42" s="112"/>
      <c r="G42" s="24"/>
      <c r="H42" s="116"/>
      <c r="I42" s="119"/>
      <c r="J42" s="37"/>
      <c r="K42" s="26"/>
      <c r="L42" s="130"/>
      <c r="M42" s="24"/>
      <c r="N42" s="26"/>
      <c r="O42" s="26"/>
      <c r="P42" s="23"/>
      <c r="Q42" s="23"/>
      <c r="R42" s="27"/>
      <c r="S42" s="27"/>
      <c r="T42" s="23"/>
      <c r="U42" s="16" t="s">
        <v>150</v>
      </c>
      <c r="V42" s="29">
        <v>43095</v>
      </c>
      <c r="W42" s="32">
        <v>12209</v>
      </c>
      <c r="X42" s="16" t="s">
        <v>181</v>
      </c>
      <c r="Y42" s="29">
        <v>43101</v>
      </c>
      <c r="Z42" s="16" t="s">
        <v>182</v>
      </c>
      <c r="AA42" s="16"/>
      <c r="AB42" s="16"/>
      <c r="AC42" s="138"/>
      <c r="AD42" s="138"/>
      <c r="AE42" s="139">
        <v>92800</v>
      </c>
      <c r="AF42" s="139"/>
      <c r="AG42" s="139"/>
      <c r="AH42" s="139"/>
      <c r="AI42" s="25"/>
      <c r="AJ42" s="25"/>
      <c r="AK42" s="40"/>
      <c r="AL42" s="25"/>
      <c r="AM42" s="41"/>
      <c r="AN42" s="40"/>
      <c r="AO42" s="25"/>
      <c r="AP42" s="25"/>
      <c r="AQ42" s="25"/>
      <c r="AR42" s="25"/>
      <c r="AS42" s="23"/>
      <c r="AT42" s="37"/>
      <c r="AU42" s="37"/>
      <c r="AV42" s="37"/>
      <c r="AW42" s="42"/>
      <c r="AX42" s="37"/>
      <c r="AY42" s="37"/>
      <c r="AZ42" s="37"/>
      <c r="BA42" s="37"/>
      <c r="BB42" s="37"/>
      <c r="BC42" s="37"/>
      <c r="BD42" s="37"/>
    </row>
    <row r="43" spans="1:56" ht="25.5" x14ac:dyDescent="0.25">
      <c r="A43" s="81"/>
      <c r="B43" s="76"/>
      <c r="C43" s="23"/>
      <c r="D43" s="23"/>
      <c r="E43" s="23"/>
      <c r="F43" s="112"/>
      <c r="G43" s="24"/>
      <c r="H43" s="116"/>
      <c r="I43" s="119"/>
      <c r="J43" s="37"/>
      <c r="K43" s="26"/>
      <c r="L43" s="130"/>
      <c r="M43" s="24"/>
      <c r="N43" s="26"/>
      <c r="O43" s="26"/>
      <c r="P43" s="23"/>
      <c r="Q43" s="23"/>
      <c r="R43" s="27"/>
      <c r="S43" s="27"/>
      <c r="T43" s="23"/>
      <c r="U43" s="16" t="s">
        <v>180</v>
      </c>
      <c r="V43" s="29">
        <v>43192</v>
      </c>
      <c r="W43" s="32">
        <v>12312</v>
      </c>
      <c r="X43" s="16" t="s">
        <v>183</v>
      </c>
      <c r="Y43" s="29">
        <v>43221</v>
      </c>
      <c r="Z43" s="29">
        <v>43465</v>
      </c>
      <c r="AA43" s="43">
        <v>0.25</v>
      </c>
      <c r="AB43" s="16"/>
      <c r="AC43" s="138">
        <v>26100</v>
      </c>
      <c r="AD43" s="138"/>
      <c r="AE43" s="139">
        <v>211700</v>
      </c>
      <c r="AF43" s="139"/>
      <c r="AG43" s="139"/>
      <c r="AH43" s="139"/>
      <c r="AI43" s="25"/>
      <c r="AJ43" s="25"/>
      <c r="AK43" s="40"/>
      <c r="AL43" s="25"/>
      <c r="AM43" s="41"/>
      <c r="AN43" s="40"/>
      <c r="AO43" s="25"/>
      <c r="AP43" s="25"/>
      <c r="AQ43" s="25"/>
      <c r="AR43" s="25"/>
      <c r="AS43" s="23"/>
      <c r="AT43" s="37"/>
      <c r="AU43" s="37"/>
      <c r="AV43" s="37"/>
      <c r="AW43" s="42"/>
      <c r="AX43" s="37"/>
      <c r="AY43" s="37"/>
      <c r="AZ43" s="37"/>
      <c r="BA43" s="37"/>
      <c r="BB43" s="37"/>
      <c r="BC43" s="37"/>
      <c r="BD43" s="37"/>
    </row>
    <row r="44" spans="1:56" x14ac:dyDescent="0.25">
      <c r="A44" s="81"/>
      <c r="B44" s="76"/>
      <c r="C44" s="23"/>
      <c r="D44" s="23"/>
      <c r="E44" s="23"/>
      <c r="F44" s="112"/>
      <c r="G44" s="24"/>
      <c r="H44" s="116"/>
      <c r="I44" s="119"/>
      <c r="J44" s="37"/>
      <c r="K44" s="26"/>
      <c r="L44" s="130"/>
      <c r="M44" s="24"/>
      <c r="N44" s="26"/>
      <c r="O44" s="26"/>
      <c r="P44" s="23"/>
      <c r="Q44" s="23"/>
      <c r="R44" s="27"/>
      <c r="S44" s="27"/>
      <c r="T44" s="23"/>
      <c r="U44" s="16" t="s">
        <v>188</v>
      </c>
      <c r="V44" s="29">
        <v>43460</v>
      </c>
      <c r="W44" s="32">
        <v>12460</v>
      </c>
      <c r="X44" s="16" t="s">
        <v>181</v>
      </c>
      <c r="Y44" s="29">
        <v>43466</v>
      </c>
      <c r="Z44" s="29">
        <v>43830</v>
      </c>
      <c r="AA44" s="43"/>
      <c r="AB44" s="16"/>
      <c r="AC44" s="138"/>
      <c r="AD44" s="138"/>
      <c r="AE44" s="139">
        <v>385700</v>
      </c>
      <c r="AF44" s="139">
        <v>153700</v>
      </c>
      <c r="AG44" s="139"/>
      <c r="AH44" s="139"/>
      <c r="AI44" s="25"/>
      <c r="AJ44" s="25"/>
      <c r="AK44" s="40"/>
      <c r="AL44" s="25"/>
      <c r="AM44" s="41"/>
      <c r="AN44" s="40"/>
      <c r="AO44" s="25"/>
      <c r="AP44" s="25"/>
      <c r="AQ44" s="25"/>
      <c r="AR44" s="25"/>
      <c r="AS44" s="23"/>
      <c r="AT44" s="37"/>
      <c r="AU44" s="37"/>
      <c r="AV44" s="37"/>
      <c r="AW44" s="42"/>
      <c r="AX44" s="37"/>
      <c r="AY44" s="37"/>
      <c r="AZ44" s="37"/>
      <c r="BA44" s="37"/>
      <c r="BB44" s="37"/>
      <c r="BC44" s="37"/>
      <c r="BD44" s="37"/>
    </row>
    <row r="45" spans="1:56" x14ac:dyDescent="0.25">
      <c r="A45" s="81"/>
      <c r="B45" s="76"/>
      <c r="C45" s="23"/>
      <c r="D45" s="23"/>
      <c r="E45" s="23"/>
      <c r="F45" s="112"/>
      <c r="G45" s="24"/>
      <c r="H45" s="116"/>
      <c r="I45" s="119"/>
      <c r="J45" s="37"/>
      <c r="K45" s="26"/>
      <c r="L45" s="130"/>
      <c r="M45" s="24"/>
      <c r="N45" s="26"/>
      <c r="O45" s="26"/>
      <c r="P45" s="23"/>
      <c r="Q45" s="23"/>
      <c r="R45" s="27"/>
      <c r="S45" s="27"/>
      <c r="T45" s="23"/>
      <c r="U45" s="16" t="s">
        <v>390</v>
      </c>
      <c r="V45" s="29">
        <v>43826</v>
      </c>
      <c r="W45" s="32">
        <v>12715</v>
      </c>
      <c r="X45" s="16" t="s">
        <v>181</v>
      </c>
      <c r="Y45" s="29">
        <v>43831</v>
      </c>
      <c r="Z45" s="29">
        <v>44196</v>
      </c>
      <c r="AA45" s="43"/>
      <c r="AB45" s="16"/>
      <c r="AC45" s="138"/>
      <c r="AD45" s="138"/>
      <c r="AE45" s="139"/>
      <c r="AF45" s="139"/>
      <c r="AG45" s="139">
        <v>139200</v>
      </c>
      <c r="AH45" s="139"/>
      <c r="AI45" s="30"/>
      <c r="AJ45" s="30"/>
      <c r="AK45" s="31"/>
      <c r="AL45" s="30"/>
      <c r="AM45" s="41"/>
      <c r="AN45" s="31"/>
      <c r="AO45" s="30"/>
      <c r="AP45" s="30"/>
      <c r="AQ45" s="30"/>
      <c r="AR45" s="30"/>
      <c r="AS45" s="15"/>
      <c r="AT45" s="38"/>
      <c r="AU45" s="38"/>
      <c r="AV45" s="38"/>
      <c r="AW45" s="42"/>
      <c r="AX45" s="38"/>
      <c r="AY45" s="38"/>
      <c r="AZ45" s="38"/>
      <c r="BA45" s="38"/>
      <c r="BB45" s="38"/>
      <c r="BC45" s="38"/>
      <c r="BD45" s="38"/>
    </row>
    <row r="46" spans="1:56" x14ac:dyDescent="0.25">
      <c r="A46" s="80">
        <v>5</v>
      </c>
      <c r="B46" s="75" t="s">
        <v>159</v>
      </c>
      <c r="C46" s="23" t="s">
        <v>160</v>
      </c>
      <c r="D46" s="23" t="s">
        <v>118</v>
      </c>
      <c r="E46" s="23" t="s">
        <v>119</v>
      </c>
      <c r="F46" s="112" t="s">
        <v>161</v>
      </c>
      <c r="G46" s="24">
        <v>11907</v>
      </c>
      <c r="H46" s="116" t="s">
        <v>162</v>
      </c>
      <c r="I46" s="119" t="s">
        <v>163</v>
      </c>
      <c r="J46" s="37" t="s">
        <v>164</v>
      </c>
      <c r="K46" s="26">
        <v>43010</v>
      </c>
      <c r="L46" s="130">
        <v>42000</v>
      </c>
      <c r="M46" s="24">
        <v>12162</v>
      </c>
      <c r="N46" s="26">
        <v>43010</v>
      </c>
      <c r="O46" s="26">
        <v>43374</v>
      </c>
      <c r="P46" s="23" t="s">
        <v>112</v>
      </c>
      <c r="Q46" s="23"/>
      <c r="R46" s="27"/>
      <c r="S46" s="27"/>
      <c r="T46" s="23" t="s">
        <v>116</v>
      </c>
      <c r="U46" s="16"/>
      <c r="V46" s="16"/>
      <c r="W46" s="15"/>
      <c r="X46" s="16"/>
      <c r="Y46" s="16"/>
      <c r="Z46" s="16"/>
      <c r="AA46" s="16"/>
      <c r="AB46" s="16"/>
      <c r="AC46" s="138"/>
      <c r="AD46" s="138"/>
      <c r="AE46" s="139"/>
      <c r="AF46" s="139"/>
      <c r="AG46" s="139"/>
      <c r="AH46" s="139"/>
      <c r="AI46" s="48" t="s">
        <v>139</v>
      </c>
      <c r="AJ46" s="25" t="s">
        <v>165</v>
      </c>
      <c r="AK46" s="40" t="s">
        <v>166</v>
      </c>
      <c r="AL46" s="25" t="s">
        <v>167</v>
      </c>
      <c r="AM46" s="31"/>
      <c r="AN46" s="31"/>
      <c r="AO46" s="30"/>
      <c r="AP46" s="30"/>
      <c r="AQ46" s="30"/>
      <c r="AR46" s="30"/>
      <c r="AS46" s="15"/>
      <c r="AT46" s="38"/>
      <c r="AU46" s="38"/>
      <c r="AV46" s="38"/>
      <c r="AW46" s="38"/>
      <c r="AX46" s="17"/>
      <c r="AY46" s="17"/>
      <c r="AZ46" s="17"/>
      <c r="BA46" s="17"/>
      <c r="BB46" s="17"/>
      <c r="BC46" s="17"/>
      <c r="BD46" s="17"/>
    </row>
    <row r="47" spans="1:56" x14ac:dyDescent="0.25">
      <c r="A47" s="80"/>
      <c r="B47" s="75"/>
      <c r="C47" s="23"/>
      <c r="D47" s="23"/>
      <c r="E47" s="23"/>
      <c r="F47" s="112"/>
      <c r="G47" s="24"/>
      <c r="H47" s="116"/>
      <c r="I47" s="119"/>
      <c r="J47" s="37"/>
      <c r="K47" s="26"/>
      <c r="L47" s="130"/>
      <c r="M47" s="24"/>
      <c r="N47" s="26"/>
      <c r="O47" s="26"/>
      <c r="P47" s="23"/>
      <c r="Q47" s="23"/>
      <c r="R47" s="27"/>
      <c r="S47" s="27"/>
      <c r="T47" s="23"/>
      <c r="U47" s="16" t="s">
        <v>150</v>
      </c>
      <c r="V47" s="29">
        <v>43374</v>
      </c>
      <c r="W47" s="32">
        <v>12409</v>
      </c>
      <c r="X47" s="16" t="s">
        <v>187</v>
      </c>
      <c r="Y47" s="29">
        <v>43375</v>
      </c>
      <c r="Z47" s="29">
        <v>43740</v>
      </c>
      <c r="AA47" s="43">
        <v>0.08</v>
      </c>
      <c r="AB47" s="16"/>
      <c r="AC47" s="141">
        <v>3360</v>
      </c>
      <c r="AD47" s="138"/>
      <c r="AE47" s="139">
        <v>45360</v>
      </c>
      <c r="AF47" s="139">
        <v>34020</v>
      </c>
      <c r="AG47" s="139"/>
      <c r="AH47" s="139"/>
      <c r="AI47" s="48"/>
      <c r="AJ47" s="25"/>
      <c r="AK47" s="40"/>
      <c r="AL47" s="25"/>
      <c r="AM47" s="31"/>
      <c r="AN47" s="31"/>
      <c r="AO47" s="30"/>
      <c r="AP47" s="30"/>
      <c r="AQ47" s="30"/>
      <c r="AR47" s="30"/>
      <c r="AS47" s="15"/>
      <c r="AT47" s="38"/>
      <c r="AU47" s="38"/>
      <c r="AV47" s="38"/>
      <c r="AW47" s="38"/>
      <c r="AX47" s="17"/>
      <c r="AY47" s="17"/>
      <c r="AZ47" s="17"/>
      <c r="BA47" s="17"/>
      <c r="BB47" s="17"/>
      <c r="BC47" s="17"/>
      <c r="BD47" s="17"/>
    </row>
    <row r="48" spans="1:56" x14ac:dyDescent="0.25">
      <c r="A48" s="80"/>
      <c r="B48" s="75"/>
      <c r="C48" s="23"/>
      <c r="D48" s="23"/>
      <c r="E48" s="23"/>
      <c r="F48" s="112"/>
      <c r="G48" s="24"/>
      <c r="H48" s="116"/>
      <c r="I48" s="119"/>
      <c r="J48" s="37"/>
      <c r="K48" s="26"/>
      <c r="L48" s="130"/>
      <c r="M48" s="24"/>
      <c r="N48" s="26"/>
      <c r="O48" s="26"/>
      <c r="P48" s="23"/>
      <c r="Q48" s="23"/>
      <c r="R48" s="27"/>
      <c r="S48" s="27"/>
      <c r="T48" s="23"/>
      <c r="U48" s="16" t="s">
        <v>180</v>
      </c>
      <c r="V48" s="29">
        <v>43647</v>
      </c>
      <c r="W48" s="32">
        <v>12588</v>
      </c>
      <c r="X48" s="16" t="s">
        <v>209</v>
      </c>
      <c r="Y48" s="29">
        <v>43647</v>
      </c>
      <c r="Z48" s="29">
        <v>43738</v>
      </c>
      <c r="AA48" s="43">
        <v>0.17</v>
      </c>
      <c r="AB48" s="16"/>
      <c r="AC48" s="138">
        <v>1680</v>
      </c>
      <c r="AD48" s="138"/>
      <c r="AE48" s="139"/>
      <c r="AF48" s="139">
        <v>1680</v>
      </c>
      <c r="AG48" s="139"/>
      <c r="AH48" s="139"/>
      <c r="AI48" s="48"/>
      <c r="AJ48" s="25"/>
      <c r="AK48" s="40"/>
      <c r="AL48" s="25"/>
      <c r="AM48" s="31"/>
      <c r="AN48" s="31"/>
      <c r="AO48" s="30"/>
      <c r="AP48" s="30"/>
      <c r="AQ48" s="30"/>
      <c r="AR48" s="30"/>
      <c r="AS48" s="15"/>
      <c r="AT48" s="38"/>
      <c r="AU48" s="38"/>
      <c r="AV48" s="38"/>
      <c r="AW48" s="38"/>
      <c r="AX48" s="17"/>
      <c r="AY48" s="17"/>
      <c r="AZ48" s="17"/>
      <c r="BA48" s="17"/>
      <c r="BB48" s="17"/>
      <c r="BC48" s="17"/>
      <c r="BD48" s="17"/>
    </row>
    <row r="49" spans="1:56" x14ac:dyDescent="0.25">
      <c r="A49" s="80"/>
      <c r="B49" s="75"/>
      <c r="C49" s="23"/>
      <c r="D49" s="23"/>
      <c r="E49" s="23"/>
      <c r="F49" s="112"/>
      <c r="G49" s="24"/>
      <c r="H49" s="116"/>
      <c r="I49" s="119"/>
      <c r="J49" s="37"/>
      <c r="K49" s="26"/>
      <c r="L49" s="130"/>
      <c r="M49" s="24"/>
      <c r="N49" s="26"/>
      <c r="O49" s="26"/>
      <c r="P49" s="23"/>
      <c r="Q49" s="23"/>
      <c r="R49" s="27"/>
      <c r="S49" s="27"/>
      <c r="T49" s="23"/>
      <c r="U49" s="16" t="s">
        <v>188</v>
      </c>
      <c r="V49" s="29">
        <v>43720</v>
      </c>
      <c r="W49" s="32">
        <v>12640</v>
      </c>
      <c r="X49" s="16" t="s">
        <v>208</v>
      </c>
      <c r="Y49" s="29">
        <v>43740</v>
      </c>
      <c r="Z49" s="29">
        <v>44106</v>
      </c>
      <c r="AA49" s="43"/>
      <c r="AB49" s="16"/>
      <c r="AC49" s="138"/>
      <c r="AD49" s="138"/>
      <c r="AE49" s="139">
        <v>48720</v>
      </c>
      <c r="AF49" s="139">
        <v>13020</v>
      </c>
      <c r="AG49" s="139">
        <v>52080</v>
      </c>
      <c r="AH49" s="139"/>
      <c r="AI49" s="48"/>
      <c r="AJ49" s="25"/>
      <c r="AK49" s="40"/>
      <c r="AL49" s="25"/>
      <c r="AM49" s="31"/>
      <c r="AN49" s="31"/>
      <c r="AO49" s="30"/>
      <c r="AP49" s="30"/>
      <c r="AQ49" s="30"/>
      <c r="AR49" s="30"/>
      <c r="AS49" s="15"/>
      <c r="AT49" s="38"/>
      <c r="AU49" s="38"/>
      <c r="AV49" s="38"/>
      <c r="AW49" s="38"/>
      <c r="AX49" s="17"/>
      <c r="AY49" s="17"/>
      <c r="AZ49" s="17"/>
      <c r="BA49" s="17"/>
      <c r="BB49" s="17"/>
      <c r="BC49" s="17"/>
      <c r="BD49" s="17"/>
    </row>
    <row r="50" spans="1:56" x14ac:dyDescent="0.25">
      <c r="A50" s="80">
        <v>6</v>
      </c>
      <c r="B50" s="75" t="s">
        <v>153</v>
      </c>
      <c r="C50" s="23" t="s">
        <v>154</v>
      </c>
      <c r="D50" s="23" t="s">
        <v>118</v>
      </c>
      <c r="E50" s="23" t="s">
        <v>119</v>
      </c>
      <c r="F50" s="112" t="s">
        <v>155</v>
      </c>
      <c r="G50" s="24">
        <v>12224</v>
      </c>
      <c r="H50" s="116" t="s">
        <v>152</v>
      </c>
      <c r="I50" s="119" t="s">
        <v>156</v>
      </c>
      <c r="J50" s="23" t="s">
        <v>157</v>
      </c>
      <c r="K50" s="26">
        <v>43139</v>
      </c>
      <c r="L50" s="130">
        <v>38909.93</v>
      </c>
      <c r="M50" s="24">
        <v>12243</v>
      </c>
      <c r="N50" s="26">
        <v>43139</v>
      </c>
      <c r="O50" s="26">
        <v>43465</v>
      </c>
      <c r="P50" s="23" t="s">
        <v>112</v>
      </c>
      <c r="Q50" s="23"/>
      <c r="R50" s="27"/>
      <c r="S50" s="27"/>
      <c r="T50" s="23" t="s">
        <v>116</v>
      </c>
      <c r="U50" s="16"/>
      <c r="V50" s="16"/>
      <c r="W50" s="15"/>
      <c r="X50" s="16"/>
      <c r="Y50" s="16"/>
      <c r="Z50" s="16"/>
      <c r="AA50" s="16"/>
      <c r="AB50" s="16"/>
      <c r="AC50" s="138"/>
      <c r="AD50" s="138"/>
      <c r="AE50" s="139"/>
      <c r="AF50" s="139"/>
      <c r="AG50" s="139"/>
      <c r="AH50" s="139"/>
      <c r="AI50" s="30"/>
      <c r="AJ50" s="30"/>
      <c r="AK50" s="31"/>
      <c r="AL50" s="30"/>
      <c r="AM50" s="31"/>
      <c r="AN50" s="31"/>
      <c r="AO50" s="30"/>
      <c r="AP50" s="30"/>
      <c r="AQ50" s="30"/>
      <c r="AR50" s="30"/>
      <c r="AS50" s="15"/>
      <c r="AT50" s="38"/>
      <c r="AU50" s="38"/>
      <c r="AV50" s="38"/>
      <c r="AW50" s="38"/>
      <c r="AX50" s="17"/>
      <c r="AY50" s="17"/>
      <c r="AZ50" s="17"/>
      <c r="BA50" s="17"/>
      <c r="BB50" s="17"/>
      <c r="BC50" s="17"/>
      <c r="BD50" s="17"/>
    </row>
    <row r="51" spans="1:56" x14ac:dyDescent="0.25">
      <c r="A51" s="80"/>
      <c r="B51" s="75"/>
      <c r="C51" s="23"/>
      <c r="D51" s="23"/>
      <c r="E51" s="23"/>
      <c r="F51" s="112"/>
      <c r="G51" s="24"/>
      <c r="H51" s="116"/>
      <c r="I51" s="119"/>
      <c r="J51" s="23"/>
      <c r="K51" s="26"/>
      <c r="L51" s="130"/>
      <c r="M51" s="24"/>
      <c r="N51" s="26"/>
      <c r="O51" s="26"/>
      <c r="P51" s="23"/>
      <c r="Q51" s="23"/>
      <c r="R51" s="27"/>
      <c r="S51" s="27"/>
      <c r="T51" s="23"/>
      <c r="U51" s="16" t="s">
        <v>150</v>
      </c>
      <c r="V51" s="29">
        <v>43461</v>
      </c>
      <c r="W51" s="32">
        <v>12460</v>
      </c>
      <c r="X51" s="16" t="s">
        <v>190</v>
      </c>
      <c r="Y51" s="29">
        <v>43466</v>
      </c>
      <c r="Z51" s="29">
        <v>43830</v>
      </c>
      <c r="AA51" s="16"/>
      <c r="AB51" s="16"/>
      <c r="AC51" s="138"/>
      <c r="AD51" s="138"/>
      <c r="AE51" s="139">
        <v>79509.929999999993</v>
      </c>
      <c r="AF51" s="139">
        <v>21604.21</v>
      </c>
      <c r="AG51" s="139"/>
      <c r="AH51" s="139"/>
      <c r="AI51" s="30"/>
      <c r="AJ51" s="30"/>
      <c r="AK51" s="31"/>
      <c r="AL51" s="30"/>
      <c r="AM51" s="31"/>
      <c r="AN51" s="31"/>
      <c r="AO51" s="30"/>
      <c r="AP51" s="30"/>
      <c r="AQ51" s="30"/>
      <c r="AR51" s="30"/>
      <c r="AS51" s="15"/>
      <c r="AT51" s="38"/>
      <c r="AU51" s="38"/>
      <c r="AV51" s="38"/>
      <c r="AW51" s="38"/>
      <c r="AX51" s="17"/>
      <c r="AY51" s="17"/>
      <c r="AZ51" s="17"/>
      <c r="BA51" s="17"/>
      <c r="BB51" s="17"/>
      <c r="BC51" s="17"/>
      <c r="BD51" s="17"/>
    </row>
    <row r="52" spans="1:56" x14ac:dyDescent="0.25">
      <c r="A52" s="80"/>
      <c r="B52" s="75"/>
      <c r="C52" s="23"/>
      <c r="D52" s="23"/>
      <c r="E52" s="23"/>
      <c r="F52" s="112"/>
      <c r="G52" s="24"/>
      <c r="H52" s="116"/>
      <c r="I52" s="119"/>
      <c r="J52" s="23"/>
      <c r="K52" s="26"/>
      <c r="L52" s="130"/>
      <c r="M52" s="24"/>
      <c r="N52" s="26"/>
      <c r="O52" s="26"/>
      <c r="P52" s="23"/>
      <c r="Q52" s="23"/>
      <c r="R52" s="27"/>
      <c r="S52" s="27"/>
      <c r="T52" s="23"/>
      <c r="U52" s="16" t="s">
        <v>180</v>
      </c>
      <c r="V52" s="29">
        <v>43803</v>
      </c>
      <c r="W52" s="32">
        <v>12696</v>
      </c>
      <c r="X52" s="16" t="s">
        <v>190</v>
      </c>
      <c r="Y52" s="29">
        <v>43831</v>
      </c>
      <c r="Z52" s="29">
        <v>44196</v>
      </c>
      <c r="AA52" s="16"/>
      <c r="AB52" s="16"/>
      <c r="AC52" s="138"/>
      <c r="AD52" s="138"/>
      <c r="AE52" s="139"/>
      <c r="AF52" s="139"/>
      <c r="AG52" s="139">
        <v>21150</v>
      </c>
      <c r="AH52" s="139">
        <f>AG52+AG52</f>
        <v>42300</v>
      </c>
      <c r="AI52" s="30"/>
      <c r="AJ52" s="30"/>
      <c r="AK52" s="31"/>
      <c r="AL52" s="30"/>
      <c r="AM52" s="31"/>
      <c r="AN52" s="31"/>
      <c r="AO52" s="30"/>
      <c r="AP52" s="30"/>
      <c r="AQ52" s="30"/>
      <c r="AR52" s="30"/>
      <c r="AS52" s="15"/>
      <c r="AT52" s="38"/>
      <c r="AU52" s="38"/>
      <c r="AV52" s="38"/>
      <c r="AW52" s="38"/>
      <c r="AX52" s="17"/>
      <c r="AY52" s="17"/>
      <c r="AZ52" s="17"/>
      <c r="BA52" s="17"/>
      <c r="BB52" s="17"/>
      <c r="BC52" s="17"/>
      <c r="BD52" s="17"/>
    </row>
    <row r="53" spans="1:56" x14ac:dyDescent="0.25">
      <c r="A53" s="80">
        <v>7</v>
      </c>
      <c r="B53" s="75" t="s">
        <v>194</v>
      </c>
      <c r="C53" s="23" t="s">
        <v>191</v>
      </c>
      <c r="D53" s="23" t="s">
        <v>118</v>
      </c>
      <c r="E53" s="23" t="s">
        <v>119</v>
      </c>
      <c r="F53" s="112" t="s">
        <v>197</v>
      </c>
      <c r="G53" s="24">
        <v>12463</v>
      </c>
      <c r="H53" s="116" t="s">
        <v>192</v>
      </c>
      <c r="I53" s="119" t="s">
        <v>198</v>
      </c>
      <c r="J53" s="23" t="s">
        <v>199</v>
      </c>
      <c r="K53" s="26">
        <v>43502</v>
      </c>
      <c r="L53" s="130">
        <v>4463.5</v>
      </c>
      <c r="M53" s="24">
        <v>12488</v>
      </c>
      <c r="N53" s="26">
        <v>43502</v>
      </c>
      <c r="O53" s="26">
        <v>43830</v>
      </c>
      <c r="P53" s="23" t="s">
        <v>174</v>
      </c>
      <c r="Q53" s="23"/>
      <c r="R53" s="27"/>
      <c r="S53" s="27"/>
      <c r="T53" s="23" t="s">
        <v>116</v>
      </c>
      <c r="U53" s="16"/>
      <c r="V53" s="16"/>
      <c r="W53" s="15"/>
      <c r="X53" s="16"/>
      <c r="Y53" s="16"/>
      <c r="Z53" s="16"/>
      <c r="AA53" s="16"/>
      <c r="AB53" s="16"/>
      <c r="AC53" s="138"/>
      <c r="AD53" s="138"/>
      <c r="AE53" s="139"/>
      <c r="AF53" s="139">
        <v>2785.96</v>
      </c>
      <c r="AG53" s="139"/>
      <c r="AH53" s="139"/>
      <c r="AI53" s="30"/>
      <c r="AJ53" s="30"/>
      <c r="AK53" s="31"/>
      <c r="AL53" s="30"/>
      <c r="AM53" s="31"/>
      <c r="AN53" s="31"/>
      <c r="AO53" s="30"/>
      <c r="AP53" s="30"/>
      <c r="AQ53" s="30"/>
      <c r="AR53" s="30"/>
      <c r="AS53" s="15"/>
      <c r="AT53" s="38"/>
      <c r="AU53" s="38"/>
      <c r="AV53" s="38"/>
      <c r="AW53" s="38"/>
      <c r="AX53" s="17"/>
      <c r="AY53" s="17"/>
      <c r="AZ53" s="17"/>
      <c r="BA53" s="17"/>
      <c r="BB53" s="17"/>
      <c r="BC53" s="17"/>
      <c r="BD53" s="17"/>
    </row>
    <row r="54" spans="1:56" x14ac:dyDescent="0.25">
      <c r="A54" s="80"/>
      <c r="B54" s="75"/>
      <c r="C54" s="23"/>
      <c r="D54" s="23"/>
      <c r="E54" s="23"/>
      <c r="F54" s="112"/>
      <c r="G54" s="24"/>
      <c r="H54" s="116"/>
      <c r="I54" s="119"/>
      <c r="J54" s="23"/>
      <c r="K54" s="26"/>
      <c r="L54" s="130"/>
      <c r="M54" s="24"/>
      <c r="N54" s="26"/>
      <c r="O54" s="26"/>
      <c r="P54" s="23"/>
      <c r="Q54" s="23"/>
      <c r="R54" s="27"/>
      <c r="S54" s="27"/>
      <c r="T54" s="23"/>
      <c r="U54" s="16" t="s">
        <v>150</v>
      </c>
      <c r="V54" s="29">
        <v>43817</v>
      </c>
      <c r="W54" s="15">
        <v>12707</v>
      </c>
      <c r="X54" s="16" t="s">
        <v>210</v>
      </c>
      <c r="Y54" s="29">
        <v>43831</v>
      </c>
      <c r="Z54" s="29">
        <v>44196</v>
      </c>
      <c r="AA54" s="16"/>
      <c r="AB54" s="16"/>
      <c r="AC54" s="138"/>
      <c r="AD54" s="138"/>
      <c r="AE54" s="139"/>
      <c r="AF54" s="139"/>
      <c r="AG54" s="139">
        <v>4463.5</v>
      </c>
      <c r="AH54" s="139"/>
      <c r="AI54" s="30"/>
      <c r="AJ54" s="30"/>
      <c r="AK54" s="31"/>
      <c r="AL54" s="30"/>
      <c r="AM54" s="31"/>
      <c r="AN54" s="31"/>
      <c r="AO54" s="30"/>
      <c r="AP54" s="30"/>
      <c r="AQ54" s="30"/>
      <c r="AR54" s="30"/>
      <c r="AS54" s="15"/>
      <c r="AT54" s="38"/>
      <c r="AU54" s="38"/>
      <c r="AV54" s="38"/>
      <c r="AW54" s="38"/>
      <c r="AX54" s="17"/>
      <c r="AY54" s="17"/>
      <c r="AZ54" s="17"/>
      <c r="BA54" s="17"/>
      <c r="BB54" s="17"/>
      <c r="BC54" s="17"/>
      <c r="BD54" s="17"/>
    </row>
    <row r="55" spans="1:56" ht="25.5" x14ac:dyDescent="0.25">
      <c r="A55" s="80">
        <v>8</v>
      </c>
      <c r="B55" s="75" t="s">
        <v>200</v>
      </c>
      <c r="C55" s="23" t="s">
        <v>201</v>
      </c>
      <c r="D55" s="23" t="s">
        <v>118</v>
      </c>
      <c r="E55" s="23" t="s">
        <v>119</v>
      </c>
      <c r="F55" s="112" t="s">
        <v>202</v>
      </c>
      <c r="G55" s="24">
        <v>12001</v>
      </c>
      <c r="H55" s="116" t="s">
        <v>193</v>
      </c>
      <c r="I55" s="119" t="s">
        <v>203</v>
      </c>
      <c r="J55" s="23" t="s">
        <v>204</v>
      </c>
      <c r="K55" s="26">
        <v>43524</v>
      </c>
      <c r="L55" s="130">
        <v>410400</v>
      </c>
      <c r="M55" s="24">
        <v>12509</v>
      </c>
      <c r="N55" s="26">
        <v>43524</v>
      </c>
      <c r="O55" s="26">
        <v>43830</v>
      </c>
      <c r="P55" s="23" t="s">
        <v>174</v>
      </c>
      <c r="Q55" s="23"/>
      <c r="R55" s="27"/>
      <c r="S55" s="27"/>
      <c r="T55" s="23" t="s">
        <v>116</v>
      </c>
      <c r="U55" s="16"/>
      <c r="V55" s="16"/>
      <c r="W55" s="15"/>
      <c r="X55" s="16"/>
      <c r="Y55" s="16"/>
      <c r="Z55" s="16"/>
      <c r="AA55" s="16"/>
      <c r="AB55" s="16"/>
      <c r="AC55" s="138"/>
      <c r="AD55" s="138"/>
      <c r="AE55" s="139"/>
      <c r="AF55" s="139">
        <v>429600</v>
      </c>
      <c r="AG55" s="139"/>
      <c r="AH55" s="139"/>
      <c r="AI55" s="30" t="s">
        <v>158</v>
      </c>
      <c r="AJ55" s="30" t="s">
        <v>205</v>
      </c>
      <c r="AK55" s="31" t="s">
        <v>206</v>
      </c>
      <c r="AL55" s="30" t="s">
        <v>207</v>
      </c>
      <c r="AM55" s="31"/>
      <c r="AN55" s="31" t="s">
        <v>179</v>
      </c>
      <c r="AO55" s="30"/>
      <c r="AP55" s="30"/>
      <c r="AQ55" s="30"/>
      <c r="AR55" s="30"/>
      <c r="AS55" s="15"/>
      <c r="AT55" s="38"/>
      <c r="AU55" s="38"/>
      <c r="AV55" s="38"/>
      <c r="AW55" s="38"/>
      <c r="AX55" s="17"/>
      <c r="AY55" s="17"/>
      <c r="AZ55" s="17"/>
      <c r="BA55" s="17"/>
      <c r="BB55" s="17"/>
      <c r="BC55" s="17"/>
      <c r="BD55" s="17"/>
    </row>
    <row r="56" spans="1:56" x14ac:dyDescent="0.25">
      <c r="A56" s="80"/>
      <c r="B56" s="75"/>
      <c r="C56" s="23"/>
      <c r="D56" s="23"/>
      <c r="E56" s="23"/>
      <c r="F56" s="112"/>
      <c r="G56" s="24"/>
      <c r="H56" s="116"/>
      <c r="I56" s="119"/>
      <c r="J56" s="23"/>
      <c r="K56" s="26"/>
      <c r="L56" s="130"/>
      <c r="M56" s="24"/>
      <c r="N56" s="26"/>
      <c r="O56" s="26"/>
      <c r="P56" s="23"/>
      <c r="Q56" s="23"/>
      <c r="R56" s="27"/>
      <c r="S56" s="27"/>
      <c r="T56" s="23"/>
      <c r="U56" s="16" t="s">
        <v>211</v>
      </c>
      <c r="V56" s="29">
        <v>43802</v>
      </c>
      <c r="W56" s="32">
        <v>12697</v>
      </c>
      <c r="X56" s="16" t="s">
        <v>212</v>
      </c>
      <c r="Y56" s="29">
        <v>43831</v>
      </c>
      <c r="Z56" s="29">
        <v>44196</v>
      </c>
      <c r="AA56" s="16"/>
      <c r="AB56" s="16"/>
      <c r="AC56" s="138"/>
      <c r="AD56" s="138"/>
      <c r="AE56" s="139"/>
      <c r="AF56" s="139"/>
      <c r="AG56" s="139">
        <v>530856</v>
      </c>
      <c r="AH56" s="139"/>
      <c r="AI56" s="30"/>
      <c r="AJ56" s="30"/>
      <c r="AK56" s="31"/>
      <c r="AL56" s="30"/>
      <c r="AM56" s="31"/>
      <c r="AN56" s="31"/>
      <c r="AO56" s="30"/>
      <c r="AP56" s="30"/>
      <c r="AQ56" s="30"/>
      <c r="AR56" s="30"/>
      <c r="AS56" s="15"/>
      <c r="AT56" s="38"/>
      <c r="AU56" s="38"/>
      <c r="AV56" s="38"/>
      <c r="AW56" s="38"/>
      <c r="AX56" s="17"/>
      <c r="AY56" s="17"/>
      <c r="AZ56" s="17"/>
      <c r="BA56" s="17"/>
      <c r="BB56" s="17"/>
      <c r="BC56" s="17"/>
      <c r="BD56" s="17"/>
    </row>
    <row r="57" spans="1:56" x14ac:dyDescent="0.25">
      <c r="A57" s="80"/>
      <c r="B57" s="75"/>
      <c r="C57" s="23"/>
      <c r="D57" s="23"/>
      <c r="E57" s="23"/>
      <c r="F57" s="112"/>
      <c r="G57" s="24"/>
      <c r="H57" s="116"/>
      <c r="I57" s="119"/>
      <c r="J57" s="23"/>
      <c r="K57" s="26"/>
      <c r="L57" s="130"/>
      <c r="M57" s="24"/>
      <c r="N57" s="26"/>
      <c r="O57" s="26"/>
      <c r="P57" s="23"/>
      <c r="Q57" s="23"/>
      <c r="R57" s="27"/>
      <c r="S57" s="27"/>
      <c r="T57" s="23"/>
      <c r="U57" s="16" t="s">
        <v>434</v>
      </c>
      <c r="V57" s="29"/>
      <c r="W57" s="32"/>
      <c r="X57" s="16"/>
      <c r="Y57" s="29"/>
      <c r="Z57" s="29"/>
      <c r="AA57" s="16"/>
      <c r="AB57" s="16"/>
      <c r="AC57" s="138"/>
      <c r="AD57" s="138"/>
      <c r="AE57" s="139"/>
      <c r="AF57" s="139">
        <v>61344</v>
      </c>
      <c r="AG57" s="139">
        <v>61344</v>
      </c>
      <c r="AH57" s="139"/>
      <c r="AI57" s="30"/>
      <c r="AJ57" s="30"/>
      <c r="AK57" s="31"/>
      <c r="AL57" s="30"/>
      <c r="AM57" s="31"/>
      <c r="AN57" s="31"/>
      <c r="AO57" s="30"/>
      <c r="AP57" s="30"/>
      <c r="AQ57" s="30"/>
      <c r="AR57" s="30"/>
      <c r="AS57" s="15"/>
      <c r="AT57" s="38"/>
      <c r="AU57" s="38"/>
      <c r="AV57" s="38"/>
      <c r="AW57" s="38"/>
      <c r="AX57" s="17"/>
      <c r="AY57" s="17"/>
      <c r="AZ57" s="17"/>
      <c r="BA57" s="17"/>
      <c r="BB57" s="17"/>
      <c r="BC57" s="17"/>
      <c r="BD57" s="17"/>
    </row>
    <row r="58" spans="1:56" ht="25.5" x14ac:dyDescent="0.25">
      <c r="A58" s="82">
        <v>9</v>
      </c>
      <c r="B58" s="77" t="s">
        <v>231</v>
      </c>
      <c r="C58" s="15"/>
      <c r="D58" s="15" t="s">
        <v>118</v>
      </c>
      <c r="E58" s="15" t="s">
        <v>119</v>
      </c>
      <c r="F58" s="113" t="s">
        <v>354</v>
      </c>
      <c r="G58" s="32">
        <v>12525</v>
      </c>
      <c r="H58" s="12" t="s">
        <v>353</v>
      </c>
      <c r="I58" s="110" t="s">
        <v>242</v>
      </c>
      <c r="J58" s="15" t="s">
        <v>355</v>
      </c>
      <c r="K58" s="28">
        <v>43559</v>
      </c>
      <c r="L58" s="131">
        <v>14400</v>
      </c>
      <c r="M58" s="32">
        <v>12529</v>
      </c>
      <c r="N58" s="28">
        <v>43559</v>
      </c>
      <c r="O58" s="28">
        <v>43924</v>
      </c>
      <c r="P58" s="15" t="s">
        <v>112</v>
      </c>
      <c r="Q58" s="16"/>
      <c r="R58" s="39"/>
      <c r="S58" s="39"/>
      <c r="T58" s="15" t="s">
        <v>116</v>
      </c>
      <c r="U58" s="16"/>
      <c r="V58" s="16"/>
      <c r="W58" s="15"/>
      <c r="X58" s="16"/>
      <c r="Y58" s="16"/>
      <c r="Z58" s="16"/>
      <c r="AA58" s="16"/>
      <c r="AB58" s="16"/>
      <c r="AC58" s="138"/>
      <c r="AD58" s="138"/>
      <c r="AE58" s="139"/>
      <c r="AF58" s="139">
        <v>10800</v>
      </c>
      <c r="AG58" s="139">
        <v>3600</v>
      </c>
      <c r="AH58" s="139"/>
      <c r="AI58" s="30"/>
      <c r="AJ58" s="30"/>
      <c r="AK58" s="31"/>
      <c r="AL58" s="30"/>
      <c r="AM58" s="31"/>
      <c r="AN58" s="31"/>
      <c r="AO58" s="30"/>
      <c r="AP58" s="30"/>
      <c r="AQ58" s="30"/>
      <c r="AR58" s="30"/>
      <c r="AS58" s="15"/>
      <c r="AT58" s="38"/>
      <c r="AU58" s="38"/>
      <c r="AV58" s="38"/>
      <c r="AW58" s="38"/>
      <c r="AX58" s="17"/>
      <c r="AY58" s="17"/>
      <c r="AZ58" s="17"/>
      <c r="BA58" s="17"/>
      <c r="BB58" s="17"/>
      <c r="BC58" s="17"/>
      <c r="BD58" s="17"/>
    </row>
    <row r="59" spans="1:56" x14ac:dyDescent="0.25">
      <c r="A59" s="80">
        <v>10</v>
      </c>
      <c r="B59" s="75" t="s">
        <v>454</v>
      </c>
      <c r="C59" s="23" t="s">
        <v>455</v>
      </c>
      <c r="D59" s="23" t="s">
        <v>118</v>
      </c>
      <c r="E59" s="23" t="s">
        <v>119</v>
      </c>
      <c r="F59" s="112" t="s">
        <v>456</v>
      </c>
      <c r="G59" s="24">
        <v>12630</v>
      </c>
      <c r="H59" s="116" t="s">
        <v>457</v>
      </c>
      <c r="I59" s="119" t="s">
        <v>458</v>
      </c>
      <c r="J59" s="23" t="s">
        <v>438</v>
      </c>
      <c r="K59" s="26">
        <v>43740</v>
      </c>
      <c r="L59" s="130">
        <v>144815.29999999999</v>
      </c>
      <c r="M59" s="24">
        <v>12669</v>
      </c>
      <c r="N59" s="26">
        <v>43740</v>
      </c>
      <c r="O59" s="26">
        <v>43830</v>
      </c>
      <c r="P59" s="23" t="s">
        <v>112</v>
      </c>
      <c r="Q59" s="23"/>
      <c r="R59" s="27"/>
      <c r="S59" s="27"/>
      <c r="T59" s="23" t="s">
        <v>116</v>
      </c>
      <c r="U59" s="16"/>
      <c r="V59" s="16"/>
      <c r="W59" s="15"/>
      <c r="X59" s="16"/>
      <c r="Y59" s="16"/>
      <c r="Z59" s="16"/>
      <c r="AA59" s="16"/>
      <c r="AB59" s="16"/>
      <c r="AC59" s="138"/>
      <c r="AD59" s="138"/>
      <c r="AE59" s="139">
        <v>179982.33</v>
      </c>
      <c r="AF59" s="139"/>
      <c r="AG59" s="139"/>
      <c r="AH59" s="139"/>
      <c r="AI59" s="30"/>
      <c r="AJ59" s="30"/>
      <c r="AK59" s="31"/>
      <c r="AL59" s="30"/>
      <c r="AM59" s="31"/>
      <c r="AN59" s="31"/>
      <c r="AO59" s="30"/>
      <c r="AP59" s="30"/>
      <c r="AQ59" s="30"/>
      <c r="AR59" s="30"/>
      <c r="AS59" s="15"/>
      <c r="AT59" s="38"/>
      <c r="AU59" s="38"/>
      <c r="AV59" s="38"/>
      <c r="AW59" s="38"/>
      <c r="AX59" s="17"/>
      <c r="AY59" s="17"/>
      <c r="AZ59" s="17"/>
      <c r="BA59" s="17"/>
      <c r="BB59" s="17"/>
      <c r="BC59" s="17"/>
      <c r="BD59" s="17"/>
    </row>
    <row r="60" spans="1:56" x14ac:dyDescent="0.25">
      <c r="A60" s="80"/>
      <c r="B60" s="75"/>
      <c r="C60" s="23"/>
      <c r="D60" s="23"/>
      <c r="E60" s="23"/>
      <c r="F60" s="112"/>
      <c r="G60" s="24"/>
      <c r="H60" s="116"/>
      <c r="I60" s="119"/>
      <c r="J60" s="23"/>
      <c r="K60" s="26"/>
      <c r="L60" s="130"/>
      <c r="M60" s="24"/>
      <c r="N60" s="26"/>
      <c r="O60" s="26"/>
      <c r="P60" s="23"/>
      <c r="Q60" s="23"/>
      <c r="R60" s="27"/>
      <c r="S60" s="27"/>
      <c r="T60" s="23"/>
      <c r="U60" s="16" t="s">
        <v>150</v>
      </c>
      <c r="V60" s="29">
        <v>43826</v>
      </c>
      <c r="W60" s="28">
        <v>12723</v>
      </c>
      <c r="X60" s="16" t="s">
        <v>459</v>
      </c>
      <c r="Y60" s="29">
        <v>43826</v>
      </c>
      <c r="Z60" s="29">
        <v>43917</v>
      </c>
      <c r="AA60" s="16"/>
      <c r="AB60" s="16"/>
      <c r="AC60" s="138"/>
      <c r="AD60" s="138"/>
      <c r="AE60" s="139"/>
      <c r="AF60" s="139">
        <v>35167.03</v>
      </c>
      <c r="AG60" s="139">
        <v>35167.03</v>
      </c>
      <c r="AH60" s="139"/>
      <c r="AI60" s="30"/>
      <c r="AJ60" s="30"/>
      <c r="AK60" s="31"/>
      <c r="AL60" s="30"/>
      <c r="AM60" s="31"/>
      <c r="AN60" s="31"/>
      <c r="AO60" s="30"/>
      <c r="AP60" s="30"/>
      <c r="AQ60" s="30"/>
      <c r="AR60" s="30"/>
      <c r="AS60" s="15"/>
      <c r="AT60" s="38"/>
      <c r="AU60" s="38"/>
      <c r="AV60" s="38"/>
      <c r="AW60" s="38"/>
      <c r="AX60" s="17"/>
      <c r="AY60" s="17"/>
      <c r="AZ60" s="17"/>
      <c r="BA60" s="17"/>
      <c r="BB60" s="17"/>
      <c r="BC60" s="17"/>
      <c r="BD60" s="17"/>
    </row>
    <row r="61" spans="1:56" ht="25.5" x14ac:dyDescent="0.25">
      <c r="A61" s="82">
        <v>11</v>
      </c>
      <c r="B61" s="78" t="s">
        <v>363</v>
      </c>
      <c r="C61" s="15" t="s">
        <v>246</v>
      </c>
      <c r="D61" s="15" t="s">
        <v>118</v>
      </c>
      <c r="E61" s="15" t="s">
        <v>119</v>
      </c>
      <c r="F61" s="113" t="s">
        <v>245</v>
      </c>
      <c r="G61" s="32">
        <v>12548</v>
      </c>
      <c r="H61" s="12" t="s">
        <v>221</v>
      </c>
      <c r="I61" s="110" t="s">
        <v>243</v>
      </c>
      <c r="J61" s="15" t="s">
        <v>244</v>
      </c>
      <c r="K61" s="28">
        <v>43832</v>
      </c>
      <c r="L61" s="131">
        <v>65994</v>
      </c>
      <c r="M61" s="32">
        <v>12715</v>
      </c>
      <c r="N61" s="28">
        <v>43832</v>
      </c>
      <c r="O61" s="28">
        <v>44196</v>
      </c>
      <c r="P61" s="15" t="s">
        <v>112</v>
      </c>
      <c r="Q61" s="16"/>
      <c r="R61" s="39"/>
      <c r="S61" s="39"/>
      <c r="T61" s="15" t="s">
        <v>116</v>
      </c>
      <c r="U61" s="16"/>
      <c r="V61" s="16"/>
      <c r="W61" s="15"/>
      <c r="X61" s="16"/>
      <c r="Y61" s="16"/>
      <c r="Z61" s="16"/>
      <c r="AA61" s="16"/>
      <c r="AB61" s="16"/>
      <c r="AC61" s="138"/>
      <c r="AD61" s="138"/>
      <c r="AE61" s="139"/>
      <c r="AF61" s="139"/>
      <c r="AG61" s="139">
        <v>53235.16</v>
      </c>
      <c r="AH61" s="139"/>
      <c r="AI61" s="30" t="s">
        <v>251</v>
      </c>
      <c r="AJ61" s="30"/>
      <c r="AK61" s="31"/>
      <c r="AL61" s="30"/>
      <c r="AM61" s="31"/>
      <c r="AN61" s="31"/>
      <c r="AO61" s="30"/>
      <c r="AP61" s="30"/>
      <c r="AQ61" s="30"/>
      <c r="AR61" s="30"/>
      <c r="AS61" s="15"/>
      <c r="AT61" s="38"/>
      <c r="AU61" s="38"/>
      <c r="AV61" s="38"/>
      <c r="AW61" s="38"/>
      <c r="AX61" s="17"/>
      <c r="AY61" s="17"/>
      <c r="AZ61" s="17"/>
      <c r="BA61" s="17"/>
      <c r="BB61" s="17"/>
      <c r="BC61" s="17"/>
      <c r="BD61" s="17"/>
    </row>
    <row r="62" spans="1:56" ht="25.5" x14ac:dyDescent="0.25">
      <c r="A62" s="82">
        <v>12</v>
      </c>
      <c r="B62" s="77"/>
      <c r="C62" s="15" t="s">
        <v>247</v>
      </c>
      <c r="D62" s="15" t="s">
        <v>118</v>
      </c>
      <c r="E62" s="15" t="s">
        <v>119</v>
      </c>
      <c r="F62" s="113" t="s">
        <v>248</v>
      </c>
      <c r="G62" s="32">
        <v>12680</v>
      </c>
      <c r="H62" s="12" t="s">
        <v>222</v>
      </c>
      <c r="I62" s="110" t="s">
        <v>249</v>
      </c>
      <c r="J62" s="15" t="s">
        <v>250</v>
      </c>
      <c r="K62" s="28">
        <v>43832</v>
      </c>
      <c r="L62" s="131">
        <v>8990</v>
      </c>
      <c r="M62" s="32">
        <v>12714</v>
      </c>
      <c r="N62" s="28">
        <v>43832</v>
      </c>
      <c r="O62" s="28">
        <v>44196</v>
      </c>
      <c r="P62" s="15" t="s">
        <v>112</v>
      </c>
      <c r="Q62" s="16"/>
      <c r="R62" s="39"/>
      <c r="S62" s="39"/>
      <c r="T62" s="15" t="s">
        <v>151</v>
      </c>
      <c r="U62" s="16"/>
      <c r="V62" s="16"/>
      <c r="W62" s="15"/>
      <c r="X62" s="16"/>
      <c r="Y62" s="16"/>
      <c r="Z62" s="16"/>
      <c r="AA62" s="16"/>
      <c r="AB62" s="16"/>
      <c r="AC62" s="138"/>
      <c r="AD62" s="138"/>
      <c r="AE62" s="139"/>
      <c r="AF62" s="139"/>
      <c r="AG62" s="139">
        <v>8990</v>
      </c>
      <c r="AH62" s="139"/>
      <c r="AI62" s="30"/>
      <c r="AJ62" s="30"/>
      <c r="AK62" s="31"/>
      <c r="AL62" s="30"/>
      <c r="AM62" s="31"/>
      <c r="AN62" s="31"/>
      <c r="AO62" s="30"/>
      <c r="AP62" s="30"/>
      <c r="AQ62" s="30"/>
      <c r="AR62" s="30"/>
      <c r="AS62" s="15"/>
      <c r="AT62" s="38"/>
      <c r="AU62" s="38"/>
      <c r="AV62" s="38"/>
      <c r="AW62" s="38"/>
      <c r="AX62" s="17"/>
      <c r="AY62" s="17"/>
      <c r="AZ62" s="17"/>
      <c r="BA62" s="17"/>
      <c r="BB62" s="17"/>
      <c r="BC62" s="17"/>
      <c r="BD62" s="17"/>
    </row>
    <row r="63" spans="1:56" ht="38.25" x14ac:dyDescent="0.25">
      <c r="A63" s="82">
        <v>13</v>
      </c>
      <c r="B63" s="77" t="s">
        <v>232</v>
      </c>
      <c r="C63" s="15" t="s">
        <v>252</v>
      </c>
      <c r="D63" s="15" t="s">
        <v>118</v>
      </c>
      <c r="E63" s="15" t="s">
        <v>119</v>
      </c>
      <c r="F63" s="113" t="s">
        <v>253</v>
      </c>
      <c r="G63" s="32">
        <v>12582</v>
      </c>
      <c r="H63" s="12" t="s">
        <v>223</v>
      </c>
      <c r="I63" s="110" t="s">
        <v>254</v>
      </c>
      <c r="J63" s="15" t="s">
        <v>255</v>
      </c>
      <c r="K63" s="28">
        <v>43832</v>
      </c>
      <c r="L63" s="131">
        <v>100000</v>
      </c>
      <c r="M63" s="32">
        <v>12725</v>
      </c>
      <c r="N63" s="28">
        <v>43832</v>
      </c>
      <c r="O63" s="28">
        <v>44196</v>
      </c>
      <c r="P63" s="15" t="s">
        <v>112</v>
      </c>
      <c r="Q63" s="16"/>
      <c r="R63" s="39"/>
      <c r="S63" s="39"/>
      <c r="T63" s="15"/>
      <c r="U63" s="16"/>
      <c r="V63" s="16"/>
      <c r="W63" s="15"/>
      <c r="X63" s="16"/>
      <c r="Y63" s="16"/>
      <c r="Z63" s="16"/>
      <c r="AA63" s="16"/>
      <c r="AB63" s="16"/>
      <c r="AC63" s="138"/>
      <c r="AD63" s="138"/>
      <c r="AE63" s="139"/>
      <c r="AF63" s="139"/>
      <c r="AG63" s="139">
        <v>96889.14</v>
      </c>
      <c r="AH63" s="139"/>
      <c r="AI63" s="30"/>
      <c r="AJ63" s="30"/>
      <c r="AK63" s="31"/>
      <c r="AL63" s="30"/>
      <c r="AM63" s="31"/>
      <c r="AN63" s="31"/>
      <c r="AO63" s="30"/>
      <c r="AP63" s="30"/>
      <c r="AQ63" s="30"/>
      <c r="AR63" s="30"/>
      <c r="AS63" s="15"/>
      <c r="AT63" s="38"/>
      <c r="AU63" s="38"/>
      <c r="AV63" s="38"/>
      <c r="AW63" s="38"/>
      <c r="AX63" s="17"/>
      <c r="AY63" s="17"/>
      <c r="AZ63" s="17"/>
      <c r="BA63" s="17"/>
      <c r="BB63" s="17"/>
      <c r="BC63" s="17"/>
      <c r="BD63" s="17"/>
    </row>
    <row r="64" spans="1:56" ht="25.5" x14ac:dyDescent="0.25">
      <c r="A64" s="82">
        <v>14</v>
      </c>
      <c r="B64" s="77" t="s">
        <v>229</v>
      </c>
      <c r="C64" s="15" t="s">
        <v>247</v>
      </c>
      <c r="D64" s="15" t="s">
        <v>118</v>
      </c>
      <c r="E64" s="15" t="s">
        <v>119</v>
      </c>
      <c r="F64" s="113" t="s">
        <v>256</v>
      </c>
      <c r="G64" s="32">
        <v>12680</v>
      </c>
      <c r="H64" s="12" t="s">
        <v>224</v>
      </c>
      <c r="I64" s="110" t="s">
        <v>257</v>
      </c>
      <c r="J64" s="15" t="s">
        <v>258</v>
      </c>
      <c r="K64" s="28">
        <v>43832</v>
      </c>
      <c r="L64" s="131">
        <v>3075</v>
      </c>
      <c r="M64" s="32">
        <v>12714</v>
      </c>
      <c r="N64" s="28">
        <v>43832</v>
      </c>
      <c r="O64" s="28" t="s">
        <v>259</v>
      </c>
      <c r="P64" s="15" t="s">
        <v>112</v>
      </c>
      <c r="Q64" s="16"/>
      <c r="R64" s="39"/>
      <c r="S64" s="39"/>
      <c r="T64" s="15"/>
      <c r="U64" s="16"/>
      <c r="V64" s="16"/>
      <c r="W64" s="15"/>
      <c r="X64" s="16"/>
      <c r="Y64" s="16"/>
      <c r="Z64" s="16"/>
      <c r="AA64" s="16"/>
      <c r="AB64" s="16"/>
      <c r="AC64" s="138"/>
      <c r="AD64" s="138"/>
      <c r="AE64" s="139"/>
      <c r="AF64" s="139"/>
      <c r="AG64" s="139">
        <v>3075</v>
      </c>
      <c r="AH64" s="139"/>
      <c r="AI64" s="30"/>
      <c r="AJ64" s="30"/>
      <c r="AK64" s="31"/>
      <c r="AL64" s="30"/>
      <c r="AM64" s="31"/>
      <c r="AN64" s="31"/>
      <c r="AO64" s="30"/>
      <c r="AP64" s="30"/>
      <c r="AQ64" s="30"/>
      <c r="AR64" s="30"/>
      <c r="AS64" s="15"/>
      <c r="AT64" s="38"/>
      <c r="AU64" s="38"/>
      <c r="AV64" s="38"/>
      <c r="AW64" s="38"/>
      <c r="AX64" s="17"/>
      <c r="AY64" s="17"/>
      <c r="AZ64" s="17"/>
      <c r="BA64" s="17"/>
      <c r="BB64" s="17"/>
      <c r="BC64" s="17"/>
      <c r="BD64" s="17"/>
    </row>
    <row r="65" spans="1:56" ht="25.5" x14ac:dyDescent="0.25">
      <c r="A65" s="82">
        <v>15</v>
      </c>
      <c r="B65" s="77" t="s">
        <v>227</v>
      </c>
      <c r="C65" s="15" t="s">
        <v>247</v>
      </c>
      <c r="D65" s="15" t="s">
        <v>118</v>
      </c>
      <c r="E65" s="15" t="s">
        <v>119</v>
      </c>
      <c r="F65" s="113" t="s">
        <v>260</v>
      </c>
      <c r="G65" s="32">
        <v>12680</v>
      </c>
      <c r="H65" s="12" t="s">
        <v>225</v>
      </c>
      <c r="I65" s="110" t="s">
        <v>261</v>
      </c>
      <c r="J65" s="15" t="s">
        <v>262</v>
      </c>
      <c r="K65" s="28">
        <v>43832</v>
      </c>
      <c r="L65" s="131">
        <v>5990</v>
      </c>
      <c r="M65" s="32">
        <v>12714</v>
      </c>
      <c r="N65" s="28">
        <v>43832</v>
      </c>
      <c r="O65" s="28">
        <v>44196</v>
      </c>
      <c r="P65" s="15" t="s">
        <v>112</v>
      </c>
      <c r="Q65" s="16"/>
      <c r="R65" s="39"/>
      <c r="S65" s="39"/>
      <c r="T65" s="15"/>
      <c r="U65" s="16"/>
      <c r="V65" s="16"/>
      <c r="W65" s="15"/>
      <c r="X65" s="16"/>
      <c r="Y65" s="16"/>
      <c r="Z65" s="16"/>
      <c r="AA65" s="16"/>
      <c r="AB65" s="16"/>
      <c r="AC65" s="138"/>
      <c r="AD65" s="138"/>
      <c r="AE65" s="139"/>
      <c r="AF65" s="139"/>
      <c r="AG65" s="139">
        <v>5558.72</v>
      </c>
      <c r="AH65" s="139"/>
      <c r="AI65" s="30"/>
      <c r="AJ65" s="30"/>
      <c r="AK65" s="31"/>
      <c r="AL65" s="30"/>
      <c r="AM65" s="31"/>
      <c r="AN65" s="31"/>
      <c r="AO65" s="30"/>
      <c r="AP65" s="30"/>
      <c r="AQ65" s="30"/>
      <c r="AR65" s="30"/>
      <c r="AS65" s="15"/>
      <c r="AT65" s="38"/>
      <c r="AU65" s="38"/>
      <c r="AV65" s="38"/>
      <c r="AW65" s="38"/>
      <c r="AX65" s="17"/>
      <c r="AY65" s="17"/>
      <c r="AZ65" s="17"/>
      <c r="BA65" s="17"/>
      <c r="BB65" s="17"/>
      <c r="BC65" s="17"/>
      <c r="BD65" s="17"/>
    </row>
    <row r="66" spans="1:56" ht="38.25" x14ac:dyDescent="0.25">
      <c r="A66" s="82">
        <v>16</v>
      </c>
      <c r="B66" s="77" t="s">
        <v>230</v>
      </c>
      <c r="C66" s="15" t="s">
        <v>263</v>
      </c>
      <c r="D66" s="15" t="s">
        <v>118</v>
      </c>
      <c r="E66" s="15" t="s">
        <v>119</v>
      </c>
      <c r="F66" s="113" t="s">
        <v>264</v>
      </c>
      <c r="G66" s="32">
        <v>12613</v>
      </c>
      <c r="H66" s="12" t="s">
        <v>226</v>
      </c>
      <c r="I66" s="110" t="s">
        <v>265</v>
      </c>
      <c r="J66" s="15" t="s">
        <v>266</v>
      </c>
      <c r="K66" s="28">
        <v>43845</v>
      </c>
      <c r="L66" s="131">
        <v>63550</v>
      </c>
      <c r="M66" s="32">
        <v>12723</v>
      </c>
      <c r="N66" s="28">
        <v>43845</v>
      </c>
      <c r="O66" s="28">
        <v>44196</v>
      </c>
      <c r="P66" s="15" t="s">
        <v>112</v>
      </c>
      <c r="Q66" s="16"/>
      <c r="R66" s="39"/>
      <c r="S66" s="39"/>
      <c r="T66" s="15"/>
      <c r="U66" s="16"/>
      <c r="V66" s="16"/>
      <c r="W66" s="15"/>
      <c r="X66" s="16"/>
      <c r="Y66" s="16"/>
      <c r="Z66" s="16"/>
      <c r="AA66" s="16"/>
      <c r="AB66" s="16"/>
      <c r="AC66" s="138"/>
      <c r="AD66" s="138"/>
      <c r="AE66" s="139"/>
      <c r="AF66" s="139"/>
      <c r="AG66" s="139">
        <v>23550</v>
      </c>
      <c r="AH66" s="139"/>
      <c r="AI66" s="30" t="s">
        <v>200</v>
      </c>
      <c r="AJ66" s="30" t="s">
        <v>267</v>
      </c>
      <c r="AK66" s="31" t="s">
        <v>268</v>
      </c>
      <c r="AL66" s="30" t="s">
        <v>269</v>
      </c>
      <c r="AM66" s="31" t="s">
        <v>270</v>
      </c>
      <c r="AN66" s="31"/>
      <c r="AO66" s="30"/>
      <c r="AP66" s="30"/>
      <c r="AQ66" s="30"/>
      <c r="AR66" s="30"/>
      <c r="AS66" s="15"/>
      <c r="AT66" s="38"/>
      <c r="AU66" s="38"/>
      <c r="AV66" s="38"/>
      <c r="AW66" s="38"/>
      <c r="AX66" s="17"/>
      <c r="AY66" s="17"/>
      <c r="AZ66" s="17"/>
      <c r="BA66" s="17"/>
      <c r="BB66" s="17"/>
      <c r="BC66" s="17"/>
      <c r="BD66" s="17"/>
    </row>
    <row r="67" spans="1:56" ht="25.5" x14ac:dyDescent="0.25">
      <c r="A67" s="82">
        <v>17</v>
      </c>
      <c r="B67" s="77" t="s">
        <v>275</v>
      </c>
      <c r="C67" s="15" t="s">
        <v>271</v>
      </c>
      <c r="D67" s="15" t="s">
        <v>118</v>
      </c>
      <c r="E67" s="15" t="s">
        <v>119</v>
      </c>
      <c r="F67" s="113" t="s">
        <v>272</v>
      </c>
      <c r="G67" s="32">
        <v>15528</v>
      </c>
      <c r="H67" s="12" t="s">
        <v>227</v>
      </c>
      <c r="I67" s="110" t="s">
        <v>273</v>
      </c>
      <c r="J67" s="15" t="s">
        <v>274</v>
      </c>
      <c r="K67" s="28">
        <v>43858</v>
      </c>
      <c r="L67" s="131">
        <v>4871.5</v>
      </c>
      <c r="M67" s="32">
        <v>12730</v>
      </c>
      <c r="N67" s="28">
        <v>43858</v>
      </c>
      <c r="O67" s="28">
        <v>44196</v>
      </c>
      <c r="P67" s="15" t="s">
        <v>112</v>
      </c>
      <c r="Q67" s="16"/>
      <c r="R67" s="39"/>
      <c r="S67" s="39"/>
      <c r="T67" s="15"/>
      <c r="U67" s="16"/>
      <c r="V67" s="16"/>
      <c r="W67" s="15"/>
      <c r="X67" s="16"/>
      <c r="Y67" s="16"/>
      <c r="Z67" s="16"/>
      <c r="AA67" s="16"/>
      <c r="AB67" s="16"/>
      <c r="AC67" s="138"/>
      <c r="AD67" s="138"/>
      <c r="AE67" s="139"/>
      <c r="AF67" s="139"/>
      <c r="AG67" s="139">
        <v>2720.5</v>
      </c>
      <c r="AH67" s="139"/>
      <c r="AI67" s="30"/>
      <c r="AJ67" s="30"/>
      <c r="AK67" s="31"/>
      <c r="AL67" s="30"/>
      <c r="AM67" s="31"/>
      <c r="AN67" s="31"/>
      <c r="AO67" s="30"/>
      <c r="AP67" s="30"/>
      <c r="AQ67" s="30"/>
      <c r="AR67" s="30"/>
      <c r="AS67" s="15"/>
      <c r="AT67" s="38"/>
      <c r="AU67" s="38"/>
      <c r="AV67" s="38"/>
      <c r="AW67" s="38"/>
      <c r="AX67" s="17"/>
      <c r="AY67" s="17"/>
      <c r="AZ67" s="17"/>
      <c r="BA67" s="17"/>
      <c r="BB67" s="17"/>
      <c r="BC67" s="17"/>
      <c r="BD67" s="17"/>
    </row>
    <row r="68" spans="1:56" ht="25.5" x14ac:dyDescent="0.25">
      <c r="A68" s="82">
        <v>18</v>
      </c>
      <c r="B68" s="77" t="s">
        <v>241</v>
      </c>
      <c r="C68" s="15" t="s">
        <v>271</v>
      </c>
      <c r="D68" s="15" t="s">
        <v>118</v>
      </c>
      <c r="E68" s="15" t="s">
        <v>119</v>
      </c>
      <c r="F68" s="113" t="s">
        <v>272</v>
      </c>
      <c r="G68" s="32">
        <v>15528</v>
      </c>
      <c r="H68" s="12" t="s">
        <v>228</v>
      </c>
      <c r="I68" s="110" t="s">
        <v>276</v>
      </c>
      <c r="J68" s="15" t="s">
        <v>277</v>
      </c>
      <c r="K68" s="28">
        <v>43858</v>
      </c>
      <c r="L68" s="131">
        <v>5868</v>
      </c>
      <c r="M68" s="32">
        <v>12730</v>
      </c>
      <c r="N68" s="28">
        <v>43858</v>
      </c>
      <c r="O68" s="28">
        <v>44196</v>
      </c>
      <c r="P68" s="15" t="s">
        <v>112</v>
      </c>
      <c r="Q68" s="16"/>
      <c r="R68" s="39"/>
      <c r="S68" s="39"/>
      <c r="T68" s="15"/>
      <c r="U68" s="16"/>
      <c r="V68" s="16"/>
      <c r="W68" s="15"/>
      <c r="X68" s="16"/>
      <c r="Y68" s="16"/>
      <c r="Z68" s="16"/>
      <c r="AA68" s="16"/>
      <c r="AB68" s="16"/>
      <c r="AC68" s="138"/>
      <c r="AD68" s="138"/>
      <c r="AE68" s="139"/>
      <c r="AF68" s="139"/>
      <c r="AG68" s="139">
        <v>5868</v>
      </c>
      <c r="AH68" s="139"/>
      <c r="AI68" s="30"/>
      <c r="AJ68" s="30"/>
      <c r="AK68" s="31"/>
      <c r="AL68" s="30"/>
      <c r="AM68" s="31"/>
      <c r="AN68" s="31"/>
      <c r="AO68" s="30"/>
      <c r="AP68" s="30"/>
      <c r="AQ68" s="30"/>
      <c r="AR68" s="30"/>
      <c r="AS68" s="15"/>
      <c r="AT68" s="38"/>
      <c r="AU68" s="38"/>
      <c r="AV68" s="38"/>
      <c r="AW68" s="38"/>
      <c r="AX68" s="17"/>
      <c r="AY68" s="17"/>
      <c r="AZ68" s="17"/>
      <c r="BA68" s="17"/>
      <c r="BB68" s="17"/>
      <c r="BC68" s="17"/>
      <c r="BD68" s="17"/>
    </row>
    <row r="69" spans="1:56" ht="25.5" x14ac:dyDescent="0.25">
      <c r="A69" s="82">
        <v>19</v>
      </c>
      <c r="B69" s="77" t="s">
        <v>314</v>
      </c>
      <c r="C69" s="15" t="s">
        <v>271</v>
      </c>
      <c r="D69" s="15" t="s">
        <v>118</v>
      </c>
      <c r="E69" s="15" t="s">
        <v>119</v>
      </c>
      <c r="F69" s="113" t="s">
        <v>272</v>
      </c>
      <c r="G69" s="32">
        <v>15528</v>
      </c>
      <c r="H69" s="12" t="s">
        <v>229</v>
      </c>
      <c r="I69" s="110" t="s">
        <v>306</v>
      </c>
      <c r="J69" s="15" t="s">
        <v>307</v>
      </c>
      <c r="K69" s="28">
        <v>43858</v>
      </c>
      <c r="L69" s="131">
        <v>3346.25</v>
      </c>
      <c r="M69" s="32">
        <v>12730</v>
      </c>
      <c r="N69" s="28">
        <v>43858</v>
      </c>
      <c r="O69" s="28">
        <v>44196</v>
      </c>
      <c r="P69" s="15" t="s">
        <v>112</v>
      </c>
      <c r="Q69" s="16"/>
      <c r="R69" s="39"/>
      <c r="S69" s="39"/>
      <c r="T69" s="15"/>
      <c r="U69" s="16"/>
      <c r="V69" s="16"/>
      <c r="W69" s="15"/>
      <c r="X69" s="16"/>
      <c r="Y69" s="16"/>
      <c r="Z69" s="16"/>
      <c r="AA69" s="16"/>
      <c r="AB69" s="16"/>
      <c r="AC69" s="138"/>
      <c r="AD69" s="138"/>
      <c r="AE69" s="139"/>
      <c r="AF69" s="139"/>
      <c r="AG69" s="139">
        <v>3346.25</v>
      </c>
      <c r="AH69" s="139"/>
      <c r="AI69" s="30"/>
      <c r="AJ69" s="30"/>
      <c r="AK69" s="31"/>
      <c r="AL69" s="30"/>
      <c r="AM69" s="31"/>
      <c r="AN69" s="31"/>
      <c r="AO69" s="30"/>
      <c r="AP69" s="30"/>
      <c r="AQ69" s="30"/>
      <c r="AR69" s="30"/>
      <c r="AS69" s="15"/>
      <c r="AT69" s="38"/>
      <c r="AU69" s="38"/>
      <c r="AV69" s="38"/>
      <c r="AW69" s="38"/>
      <c r="AX69" s="17"/>
      <c r="AY69" s="17"/>
      <c r="AZ69" s="17"/>
      <c r="BA69" s="17"/>
      <c r="BB69" s="17"/>
      <c r="BC69" s="17"/>
      <c r="BD69" s="17"/>
    </row>
    <row r="70" spans="1:56" ht="25.5" x14ac:dyDescent="0.25">
      <c r="A70" s="82">
        <v>20</v>
      </c>
      <c r="B70" s="77" t="s">
        <v>233</v>
      </c>
      <c r="C70" s="32">
        <v>135206</v>
      </c>
      <c r="D70" s="15" t="s">
        <v>118</v>
      </c>
      <c r="E70" s="15" t="s">
        <v>119</v>
      </c>
      <c r="F70" s="113" t="s">
        <v>296</v>
      </c>
      <c r="G70" s="32">
        <v>12667</v>
      </c>
      <c r="H70" s="12" t="s">
        <v>230</v>
      </c>
      <c r="I70" s="110" t="s">
        <v>297</v>
      </c>
      <c r="J70" s="15" t="s">
        <v>298</v>
      </c>
      <c r="K70" s="28">
        <v>43865</v>
      </c>
      <c r="L70" s="131">
        <v>25000</v>
      </c>
      <c r="M70" s="32">
        <v>12735</v>
      </c>
      <c r="N70" s="28">
        <v>43865</v>
      </c>
      <c r="O70" s="28" t="s">
        <v>299</v>
      </c>
      <c r="P70" s="15" t="s">
        <v>112</v>
      </c>
      <c r="Q70" s="16"/>
      <c r="R70" s="39"/>
      <c r="S70" s="39"/>
      <c r="T70" s="15"/>
      <c r="U70" s="16"/>
      <c r="V70" s="16"/>
      <c r="W70" s="15"/>
      <c r="X70" s="16"/>
      <c r="Y70" s="16"/>
      <c r="Z70" s="16"/>
      <c r="AA70" s="16"/>
      <c r="AB70" s="16"/>
      <c r="AC70" s="138"/>
      <c r="AD70" s="138"/>
      <c r="AE70" s="139"/>
      <c r="AF70" s="139"/>
      <c r="AG70" s="139">
        <v>24288.84</v>
      </c>
      <c r="AH70" s="139"/>
      <c r="AI70" s="30" t="s">
        <v>300</v>
      </c>
      <c r="AJ70" s="30"/>
      <c r="AK70" s="31" t="s">
        <v>301</v>
      </c>
      <c r="AL70" s="30" t="s">
        <v>302</v>
      </c>
      <c r="AM70" s="31" t="s">
        <v>270</v>
      </c>
      <c r="AN70" s="31"/>
      <c r="AO70" s="30"/>
      <c r="AP70" s="30"/>
      <c r="AQ70" s="30"/>
      <c r="AR70" s="30"/>
      <c r="AS70" s="15"/>
      <c r="AT70" s="38"/>
      <c r="AU70" s="38"/>
      <c r="AV70" s="38"/>
      <c r="AW70" s="38"/>
      <c r="AX70" s="17"/>
      <c r="AY70" s="17"/>
      <c r="AZ70" s="17"/>
      <c r="BA70" s="17"/>
      <c r="BB70" s="17"/>
      <c r="BC70" s="17"/>
      <c r="BD70" s="17"/>
    </row>
    <row r="71" spans="1:56" ht="25.5" x14ac:dyDescent="0.25">
      <c r="A71" s="82">
        <v>21</v>
      </c>
      <c r="B71" s="77" t="s">
        <v>278</v>
      </c>
      <c r="C71" s="15" t="s">
        <v>279</v>
      </c>
      <c r="D71" s="15" t="s">
        <v>118</v>
      </c>
      <c r="E71" s="15" t="s">
        <v>119</v>
      </c>
      <c r="F71" s="113" t="s">
        <v>280</v>
      </c>
      <c r="G71" s="32">
        <v>12558</v>
      </c>
      <c r="H71" s="12" t="s">
        <v>231</v>
      </c>
      <c r="I71" s="110" t="s">
        <v>281</v>
      </c>
      <c r="J71" s="15" t="s">
        <v>282</v>
      </c>
      <c r="K71" s="28">
        <v>43867</v>
      </c>
      <c r="L71" s="131">
        <v>4225</v>
      </c>
      <c r="M71" s="32">
        <v>12742</v>
      </c>
      <c r="N71" s="28">
        <v>43867</v>
      </c>
      <c r="O71" s="28">
        <v>44196</v>
      </c>
      <c r="P71" s="15" t="s">
        <v>112</v>
      </c>
      <c r="Q71" s="16"/>
      <c r="R71" s="39"/>
      <c r="S71" s="39"/>
      <c r="T71" s="15"/>
      <c r="U71" s="16"/>
      <c r="V71" s="16"/>
      <c r="W71" s="15"/>
      <c r="X71" s="16"/>
      <c r="Y71" s="16"/>
      <c r="Z71" s="16"/>
      <c r="AA71" s="16"/>
      <c r="AB71" s="16"/>
      <c r="AC71" s="138"/>
      <c r="AD71" s="138"/>
      <c r="AE71" s="139"/>
      <c r="AF71" s="139"/>
      <c r="AG71" s="139">
        <v>4225</v>
      </c>
      <c r="AH71" s="139"/>
      <c r="AI71" s="30" t="s">
        <v>283</v>
      </c>
      <c r="AJ71" s="30" t="s">
        <v>284</v>
      </c>
      <c r="AK71" s="31" t="s">
        <v>285</v>
      </c>
      <c r="AL71" s="30" t="s">
        <v>286</v>
      </c>
      <c r="AM71" s="31" t="s">
        <v>270</v>
      </c>
      <c r="AN71" s="31"/>
      <c r="AO71" s="30"/>
      <c r="AP71" s="30"/>
      <c r="AQ71" s="30"/>
      <c r="AR71" s="30"/>
      <c r="AS71" s="15"/>
      <c r="AT71" s="38"/>
      <c r="AU71" s="38"/>
      <c r="AV71" s="38"/>
      <c r="AW71" s="38"/>
      <c r="AX71" s="17"/>
      <c r="AY71" s="17"/>
      <c r="AZ71" s="17"/>
      <c r="BA71" s="17"/>
      <c r="BB71" s="17"/>
      <c r="BC71" s="17"/>
      <c r="BD71" s="17"/>
    </row>
    <row r="72" spans="1:56" ht="25.5" x14ac:dyDescent="0.25">
      <c r="A72" s="82">
        <v>22</v>
      </c>
      <c r="B72" s="77" t="s">
        <v>287</v>
      </c>
      <c r="C72" s="15" t="s">
        <v>288</v>
      </c>
      <c r="D72" s="15" t="s">
        <v>118</v>
      </c>
      <c r="E72" s="15" t="s">
        <v>119</v>
      </c>
      <c r="F72" s="113" t="s">
        <v>291</v>
      </c>
      <c r="G72" s="32">
        <v>12580</v>
      </c>
      <c r="H72" s="12" t="s">
        <v>234</v>
      </c>
      <c r="I72" s="110" t="s">
        <v>289</v>
      </c>
      <c r="J72" s="15" t="s">
        <v>290</v>
      </c>
      <c r="K72" s="28">
        <v>43874</v>
      </c>
      <c r="L72" s="131">
        <v>416.8</v>
      </c>
      <c r="M72" s="32">
        <v>12751</v>
      </c>
      <c r="N72" s="28">
        <v>43874</v>
      </c>
      <c r="O72" s="28">
        <v>44196</v>
      </c>
      <c r="P72" s="15" t="s">
        <v>112</v>
      </c>
      <c r="Q72" s="16"/>
      <c r="R72" s="39"/>
      <c r="S72" s="39"/>
      <c r="T72" s="15"/>
      <c r="U72" s="16"/>
      <c r="V72" s="16"/>
      <c r="W72" s="15"/>
      <c r="X72" s="16"/>
      <c r="Y72" s="16"/>
      <c r="Z72" s="16"/>
      <c r="AA72" s="16"/>
      <c r="AB72" s="16"/>
      <c r="AC72" s="138"/>
      <c r="AD72" s="138"/>
      <c r="AE72" s="139"/>
      <c r="AF72" s="139"/>
      <c r="AG72" s="139">
        <v>416.8</v>
      </c>
      <c r="AH72" s="139"/>
      <c r="AI72" s="30"/>
      <c r="AJ72" s="30"/>
      <c r="AK72" s="31"/>
      <c r="AL72" s="30"/>
      <c r="AM72" s="31"/>
      <c r="AN72" s="31"/>
      <c r="AO72" s="30"/>
      <c r="AP72" s="30"/>
      <c r="AQ72" s="30"/>
      <c r="AR72" s="30"/>
      <c r="AS72" s="15"/>
      <c r="AT72" s="38"/>
      <c r="AU72" s="38"/>
      <c r="AV72" s="38"/>
      <c r="AW72" s="38"/>
      <c r="AX72" s="17"/>
      <c r="AY72" s="17"/>
      <c r="AZ72" s="17"/>
      <c r="BA72" s="17"/>
      <c r="BB72" s="17"/>
      <c r="BC72" s="17"/>
      <c r="BD72" s="17"/>
    </row>
    <row r="73" spans="1:56" ht="25.5" x14ac:dyDescent="0.25">
      <c r="A73" s="82">
        <v>23</v>
      </c>
      <c r="B73" s="77" t="s">
        <v>293</v>
      </c>
      <c r="C73" s="15" t="s">
        <v>288</v>
      </c>
      <c r="D73" s="15" t="s">
        <v>118</v>
      </c>
      <c r="E73" s="15" t="s">
        <v>119</v>
      </c>
      <c r="F73" s="113" t="s">
        <v>291</v>
      </c>
      <c r="G73" s="32">
        <v>12580</v>
      </c>
      <c r="H73" s="12" t="s">
        <v>235</v>
      </c>
      <c r="I73" s="110" t="s">
        <v>294</v>
      </c>
      <c r="J73" s="15" t="s">
        <v>295</v>
      </c>
      <c r="K73" s="28">
        <v>43874</v>
      </c>
      <c r="L73" s="131">
        <v>430.13</v>
      </c>
      <c r="M73" s="32">
        <v>12749</v>
      </c>
      <c r="N73" s="28">
        <v>43874</v>
      </c>
      <c r="O73" s="28">
        <v>44196</v>
      </c>
      <c r="P73" s="15" t="s">
        <v>112</v>
      </c>
      <c r="Q73" s="16"/>
      <c r="R73" s="39"/>
      <c r="S73" s="39"/>
      <c r="T73" s="15"/>
      <c r="U73" s="16"/>
      <c r="V73" s="16"/>
      <c r="W73" s="15"/>
      <c r="X73" s="16"/>
      <c r="Y73" s="16"/>
      <c r="Z73" s="16"/>
      <c r="AA73" s="16"/>
      <c r="AB73" s="16"/>
      <c r="AC73" s="138"/>
      <c r="AD73" s="138"/>
      <c r="AE73" s="139"/>
      <c r="AF73" s="139"/>
      <c r="AG73" s="139">
        <v>430.13</v>
      </c>
      <c r="AH73" s="139"/>
      <c r="AI73" s="30"/>
      <c r="AJ73" s="30"/>
      <c r="AK73" s="31"/>
      <c r="AL73" s="30"/>
      <c r="AM73" s="31"/>
      <c r="AN73" s="31"/>
      <c r="AO73" s="30"/>
      <c r="AP73" s="30"/>
      <c r="AQ73" s="30"/>
      <c r="AR73" s="30"/>
      <c r="AS73" s="15"/>
      <c r="AT73" s="38"/>
      <c r="AU73" s="38"/>
      <c r="AV73" s="38"/>
      <c r="AW73" s="38"/>
      <c r="AX73" s="17"/>
      <c r="AY73" s="17"/>
      <c r="AZ73" s="17"/>
      <c r="BA73" s="17"/>
      <c r="BB73" s="17"/>
      <c r="BC73" s="17"/>
      <c r="BD73" s="17"/>
    </row>
    <row r="74" spans="1:56" ht="25.5" x14ac:dyDescent="0.25">
      <c r="A74" s="82">
        <v>24</v>
      </c>
      <c r="B74" s="77" t="s">
        <v>234</v>
      </c>
      <c r="C74" s="15" t="s">
        <v>308</v>
      </c>
      <c r="D74" s="15" t="s">
        <v>118</v>
      </c>
      <c r="E74" s="15" t="s">
        <v>119</v>
      </c>
      <c r="F74" s="113" t="s">
        <v>309</v>
      </c>
      <c r="G74" s="32">
        <v>12624</v>
      </c>
      <c r="H74" s="12" t="s">
        <v>236</v>
      </c>
      <c r="I74" s="110" t="s">
        <v>310</v>
      </c>
      <c r="J74" s="15" t="s">
        <v>311</v>
      </c>
      <c r="K74" s="28">
        <v>43878</v>
      </c>
      <c r="L74" s="131">
        <v>47370</v>
      </c>
      <c r="M74" s="32">
        <v>12752</v>
      </c>
      <c r="N74" s="28">
        <v>43878</v>
      </c>
      <c r="O74" s="28">
        <v>44196</v>
      </c>
      <c r="P74" s="15" t="s">
        <v>112</v>
      </c>
      <c r="Q74" s="16"/>
      <c r="R74" s="39"/>
      <c r="S74" s="39"/>
      <c r="T74" s="15"/>
      <c r="U74" s="16"/>
      <c r="V74" s="16"/>
      <c r="W74" s="15"/>
      <c r="X74" s="16"/>
      <c r="Y74" s="16"/>
      <c r="Z74" s="16"/>
      <c r="AA74" s="16"/>
      <c r="AB74" s="16"/>
      <c r="AC74" s="138"/>
      <c r="AD74" s="138"/>
      <c r="AE74" s="139"/>
      <c r="AF74" s="139"/>
      <c r="AG74" s="139">
        <v>47370</v>
      </c>
      <c r="AH74" s="139"/>
      <c r="AI74" s="30" t="s">
        <v>312</v>
      </c>
      <c r="AJ74" s="30" t="s">
        <v>286</v>
      </c>
      <c r="AK74" s="31" t="s">
        <v>268</v>
      </c>
      <c r="AL74" s="30" t="s">
        <v>313</v>
      </c>
      <c r="AM74" s="31" t="s">
        <v>270</v>
      </c>
      <c r="AN74" s="31"/>
      <c r="AO74" s="30"/>
      <c r="AP74" s="30"/>
      <c r="AQ74" s="30"/>
      <c r="AR74" s="30"/>
      <c r="AS74" s="15"/>
      <c r="AT74" s="38"/>
      <c r="AU74" s="38"/>
      <c r="AV74" s="38"/>
      <c r="AW74" s="38"/>
      <c r="AX74" s="17"/>
      <c r="AY74" s="17"/>
      <c r="AZ74" s="17"/>
      <c r="BA74" s="17"/>
      <c r="BB74" s="17"/>
      <c r="BC74" s="17"/>
      <c r="BD74" s="17"/>
    </row>
    <row r="75" spans="1:56" ht="25.5" x14ac:dyDescent="0.25">
      <c r="A75" s="82">
        <v>25</v>
      </c>
      <c r="B75" s="77" t="s">
        <v>287</v>
      </c>
      <c r="C75" s="15" t="s">
        <v>288</v>
      </c>
      <c r="D75" s="15" t="s">
        <v>118</v>
      </c>
      <c r="E75" s="15" t="s">
        <v>119</v>
      </c>
      <c r="F75" s="113" t="s">
        <v>291</v>
      </c>
      <c r="G75" s="32">
        <v>12580</v>
      </c>
      <c r="H75" s="12" t="s">
        <v>237</v>
      </c>
      <c r="I75" s="110" t="s">
        <v>289</v>
      </c>
      <c r="J75" s="15" t="s">
        <v>290</v>
      </c>
      <c r="K75" s="28">
        <v>43878</v>
      </c>
      <c r="L75" s="131">
        <v>180</v>
      </c>
      <c r="M75" s="32">
        <v>12747</v>
      </c>
      <c r="N75" s="28">
        <v>43878</v>
      </c>
      <c r="O75" s="28" t="s">
        <v>292</v>
      </c>
      <c r="P75" s="15" t="s">
        <v>112</v>
      </c>
      <c r="Q75" s="16"/>
      <c r="R75" s="39"/>
      <c r="S75" s="39"/>
      <c r="T75" s="15"/>
      <c r="U75" s="16"/>
      <c r="V75" s="16"/>
      <c r="W75" s="15"/>
      <c r="X75" s="16"/>
      <c r="Y75" s="16"/>
      <c r="Z75" s="16"/>
      <c r="AA75" s="16"/>
      <c r="AB75" s="16"/>
      <c r="AC75" s="138"/>
      <c r="AD75" s="138"/>
      <c r="AE75" s="139"/>
      <c r="AF75" s="139"/>
      <c r="AG75" s="139">
        <v>180</v>
      </c>
      <c r="AH75" s="139"/>
      <c r="AI75" s="30"/>
      <c r="AJ75" s="30"/>
      <c r="AK75" s="31"/>
      <c r="AL75" s="30"/>
      <c r="AM75" s="31"/>
      <c r="AN75" s="31"/>
      <c r="AO75" s="30"/>
      <c r="AP75" s="30"/>
      <c r="AQ75" s="30"/>
      <c r="AR75" s="30"/>
      <c r="AS75" s="15"/>
      <c r="AT75" s="38"/>
      <c r="AU75" s="38"/>
      <c r="AV75" s="38"/>
      <c r="AW75" s="38"/>
      <c r="AX75" s="17"/>
      <c r="AY75" s="17"/>
      <c r="AZ75" s="17"/>
      <c r="BA75" s="17"/>
      <c r="BB75" s="17"/>
      <c r="BC75" s="17"/>
      <c r="BD75" s="17"/>
    </row>
    <row r="76" spans="1:56" ht="25.5" x14ac:dyDescent="0.25">
      <c r="A76" s="82">
        <v>26</v>
      </c>
      <c r="B76" s="77" t="s">
        <v>303</v>
      </c>
      <c r="C76" s="15" t="s">
        <v>288</v>
      </c>
      <c r="D76" s="15" t="s">
        <v>118</v>
      </c>
      <c r="E76" s="15" t="s">
        <v>119</v>
      </c>
      <c r="F76" s="113" t="s">
        <v>291</v>
      </c>
      <c r="G76" s="32">
        <v>12580</v>
      </c>
      <c r="H76" s="12" t="s">
        <v>238</v>
      </c>
      <c r="I76" s="110" t="s">
        <v>304</v>
      </c>
      <c r="J76" s="15" t="s">
        <v>305</v>
      </c>
      <c r="K76" s="28">
        <v>43879</v>
      </c>
      <c r="L76" s="131">
        <v>6313</v>
      </c>
      <c r="M76" s="32">
        <v>12754</v>
      </c>
      <c r="N76" s="28">
        <v>43879</v>
      </c>
      <c r="O76" s="28">
        <v>44196</v>
      </c>
      <c r="P76" s="15" t="s">
        <v>112</v>
      </c>
      <c r="Q76" s="16"/>
      <c r="R76" s="39"/>
      <c r="S76" s="39"/>
      <c r="T76" s="15"/>
      <c r="U76" s="16"/>
      <c r="V76" s="16"/>
      <c r="W76" s="15"/>
      <c r="X76" s="16"/>
      <c r="Y76" s="16"/>
      <c r="Z76" s="16"/>
      <c r="AA76" s="16"/>
      <c r="AB76" s="16"/>
      <c r="AC76" s="138"/>
      <c r="AD76" s="138"/>
      <c r="AE76" s="139"/>
      <c r="AF76" s="139"/>
      <c r="AG76" s="139">
        <v>6313</v>
      </c>
      <c r="AH76" s="139"/>
      <c r="AI76" s="30"/>
      <c r="AJ76" s="30"/>
      <c r="AK76" s="31"/>
      <c r="AL76" s="30"/>
      <c r="AM76" s="31"/>
      <c r="AN76" s="31"/>
      <c r="AO76" s="30"/>
      <c r="AP76" s="30"/>
      <c r="AQ76" s="30"/>
      <c r="AR76" s="30"/>
      <c r="AS76" s="15"/>
      <c r="AT76" s="38"/>
      <c r="AU76" s="38"/>
      <c r="AV76" s="38"/>
      <c r="AW76" s="38"/>
      <c r="AX76" s="17"/>
      <c r="AY76" s="17"/>
      <c r="AZ76" s="17"/>
      <c r="BA76" s="17"/>
      <c r="BB76" s="17"/>
      <c r="BC76" s="17"/>
      <c r="BD76" s="17"/>
    </row>
    <row r="77" spans="1:56" ht="25.5" x14ac:dyDescent="0.25">
      <c r="A77" s="82">
        <v>27</v>
      </c>
      <c r="B77" s="77" t="s">
        <v>315</v>
      </c>
      <c r="C77" s="15" t="s">
        <v>316</v>
      </c>
      <c r="D77" s="15" t="s">
        <v>118</v>
      </c>
      <c r="E77" s="15" t="s">
        <v>119</v>
      </c>
      <c r="F77" s="113" t="s">
        <v>296</v>
      </c>
      <c r="G77" s="32">
        <v>12694</v>
      </c>
      <c r="H77" s="12" t="s">
        <v>239</v>
      </c>
      <c r="I77" s="110" t="s">
        <v>317</v>
      </c>
      <c r="J77" s="15" t="s">
        <v>318</v>
      </c>
      <c r="K77" s="28">
        <v>43881</v>
      </c>
      <c r="L77" s="131">
        <v>320000</v>
      </c>
      <c r="M77" s="32">
        <v>12754</v>
      </c>
      <c r="N77" s="28">
        <v>43881</v>
      </c>
      <c r="O77" s="28">
        <v>44196</v>
      </c>
      <c r="P77" s="15" t="s">
        <v>112</v>
      </c>
      <c r="Q77" s="16"/>
      <c r="R77" s="39"/>
      <c r="S77" s="39"/>
      <c r="T77" s="15"/>
      <c r="U77" s="16"/>
      <c r="V77" s="16"/>
      <c r="W77" s="15"/>
      <c r="X77" s="16"/>
      <c r="Y77" s="16"/>
      <c r="Z77" s="16"/>
      <c r="AA77" s="16"/>
      <c r="AB77" s="16"/>
      <c r="AC77" s="138"/>
      <c r="AD77" s="138"/>
      <c r="AE77" s="139"/>
      <c r="AF77" s="139"/>
      <c r="AG77" s="139">
        <v>29959.89</v>
      </c>
      <c r="AH77" s="139"/>
      <c r="AI77" s="30"/>
      <c r="AJ77" s="30"/>
      <c r="AK77" s="31"/>
      <c r="AL77" s="30"/>
      <c r="AM77" s="31"/>
      <c r="AN77" s="31"/>
      <c r="AO77" s="30"/>
      <c r="AP77" s="30"/>
      <c r="AQ77" s="30"/>
      <c r="AR77" s="30"/>
      <c r="AS77" s="15"/>
      <c r="AT77" s="38"/>
      <c r="AU77" s="38"/>
      <c r="AV77" s="38"/>
      <c r="AW77" s="38"/>
      <c r="AX77" s="17"/>
      <c r="AY77" s="17"/>
      <c r="AZ77" s="17"/>
      <c r="BA77" s="17"/>
      <c r="BB77" s="17"/>
      <c r="BC77" s="17"/>
      <c r="BD77" s="17"/>
    </row>
    <row r="78" spans="1:56" ht="25.5" x14ac:dyDescent="0.25">
      <c r="A78" s="82">
        <v>28</v>
      </c>
      <c r="B78" s="77" t="s">
        <v>239</v>
      </c>
      <c r="C78" s="15" t="s">
        <v>319</v>
      </c>
      <c r="D78" s="15" t="s">
        <v>320</v>
      </c>
      <c r="E78" s="15" t="s">
        <v>119</v>
      </c>
      <c r="F78" s="113" t="s">
        <v>321</v>
      </c>
      <c r="G78" s="32">
        <v>12751</v>
      </c>
      <c r="H78" s="12" t="s">
        <v>240</v>
      </c>
      <c r="I78" s="110" t="s">
        <v>322</v>
      </c>
      <c r="J78" s="15" t="s">
        <v>323</v>
      </c>
      <c r="K78" s="28">
        <v>43892</v>
      </c>
      <c r="L78" s="131">
        <v>7150</v>
      </c>
      <c r="M78" s="32">
        <v>12759</v>
      </c>
      <c r="N78" s="28">
        <v>43892</v>
      </c>
      <c r="O78" s="28">
        <v>44196</v>
      </c>
      <c r="P78" s="15" t="s">
        <v>112</v>
      </c>
      <c r="Q78" s="16"/>
      <c r="R78" s="39"/>
      <c r="S78" s="39"/>
      <c r="T78" s="15"/>
      <c r="U78" s="16"/>
      <c r="V78" s="16"/>
      <c r="W78" s="15"/>
      <c r="X78" s="16"/>
      <c r="Y78" s="16"/>
      <c r="Z78" s="16"/>
      <c r="AA78" s="16"/>
      <c r="AB78" s="16"/>
      <c r="AC78" s="138"/>
      <c r="AD78" s="138"/>
      <c r="AE78" s="139"/>
      <c r="AF78" s="139"/>
      <c r="AG78" s="139">
        <v>7150</v>
      </c>
      <c r="AH78" s="139"/>
      <c r="AI78" s="30"/>
      <c r="AJ78" s="30"/>
      <c r="AK78" s="31"/>
      <c r="AL78" s="30"/>
      <c r="AM78" s="31"/>
      <c r="AN78" s="31"/>
      <c r="AO78" s="30"/>
      <c r="AP78" s="30"/>
      <c r="AQ78" s="30"/>
      <c r="AR78" s="30"/>
      <c r="AS78" s="15"/>
      <c r="AT78" s="38"/>
      <c r="AU78" s="38"/>
      <c r="AV78" s="38"/>
      <c r="AW78" s="38"/>
      <c r="AX78" s="17"/>
      <c r="AY78" s="17"/>
      <c r="AZ78" s="17"/>
      <c r="BA78" s="17"/>
      <c r="BB78" s="17"/>
      <c r="BC78" s="17"/>
      <c r="BD78" s="17"/>
    </row>
    <row r="79" spans="1:56" ht="25.5" x14ac:dyDescent="0.25">
      <c r="A79" s="82">
        <v>29</v>
      </c>
      <c r="B79" s="77" t="s">
        <v>239</v>
      </c>
      <c r="C79" s="15" t="s">
        <v>319</v>
      </c>
      <c r="D79" s="15" t="s">
        <v>320</v>
      </c>
      <c r="E79" s="15" t="s">
        <v>119</v>
      </c>
      <c r="F79" s="113" t="s">
        <v>321</v>
      </c>
      <c r="G79" s="32">
        <v>12751</v>
      </c>
      <c r="H79" s="12" t="s">
        <v>241</v>
      </c>
      <c r="I79" s="110" t="s">
        <v>324</v>
      </c>
      <c r="J79" s="15" t="s">
        <v>325</v>
      </c>
      <c r="K79" s="28">
        <v>43892</v>
      </c>
      <c r="L79" s="131">
        <v>7150</v>
      </c>
      <c r="M79" s="32">
        <v>12757</v>
      </c>
      <c r="N79" s="28">
        <v>43892</v>
      </c>
      <c r="O79" s="28">
        <v>44196</v>
      </c>
      <c r="P79" s="15" t="s">
        <v>112</v>
      </c>
      <c r="Q79" s="16"/>
      <c r="R79" s="39"/>
      <c r="S79" s="39"/>
      <c r="T79" s="15"/>
      <c r="U79" s="16"/>
      <c r="V79" s="16"/>
      <c r="W79" s="15"/>
      <c r="X79" s="16"/>
      <c r="Y79" s="16"/>
      <c r="Z79" s="16"/>
      <c r="AA79" s="16"/>
      <c r="AB79" s="16"/>
      <c r="AC79" s="138"/>
      <c r="AD79" s="138"/>
      <c r="AE79" s="139"/>
      <c r="AF79" s="139"/>
      <c r="AG79" s="139">
        <v>7150</v>
      </c>
      <c r="AH79" s="139"/>
      <c r="AI79" s="30"/>
      <c r="AJ79" s="30"/>
      <c r="AK79" s="31"/>
      <c r="AL79" s="30"/>
      <c r="AM79" s="31"/>
      <c r="AN79" s="31"/>
      <c r="AO79" s="30"/>
      <c r="AP79" s="30"/>
      <c r="AQ79" s="30"/>
      <c r="AR79" s="30"/>
      <c r="AS79" s="15"/>
      <c r="AT79" s="38"/>
      <c r="AU79" s="38"/>
      <c r="AV79" s="38"/>
      <c r="AW79" s="38"/>
      <c r="AX79" s="17"/>
      <c r="AY79" s="17"/>
      <c r="AZ79" s="17"/>
      <c r="BA79" s="17"/>
      <c r="BB79" s="17"/>
      <c r="BC79" s="17"/>
      <c r="BD79" s="17"/>
    </row>
    <row r="80" spans="1:56" ht="25.5" x14ac:dyDescent="0.25">
      <c r="A80" s="82">
        <v>30</v>
      </c>
      <c r="B80" s="77" t="s">
        <v>239</v>
      </c>
      <c r="C80" s="15" t="s">
        <v>319</v>
      </c>
      <c r="D80" s="15" t="s">
        <v>320</v>
      </c>
      <c r="E80" s="15" t="s">
        <v>119</v>
      </c>
      <c r="F80" s="113" t="s">
        <v>321</v>
      </c>
      <c r="G80" s="32">
        <v>12751</v>
      </c>
      <c r="H80" s="12" t="s">
        <v>314</v>
      </c>
      <c r="I80" s="110" t="s">
        <v>326</v>
      </c>
      <c r="J80" s="15" t="s">
        <v>327</v>
      </c>
      <c r="K80" s="28">
        <v>43892</v>
      </c>
      <c r="L80" s="131">
        <v>7700</v>
      </c>
      <c r="M80" s="32">
        <v>12757</v>
      </c>
      <c r="N80" s="28">
        <v>43892</v>
      </c>
      <c r="O80" s="28">
        <v>44196</v>
      </c>
      <c r="P80" s="15" t="s">
        <v>112</v>
      </c>
      <c r="Q80" s="16"/>
      <c r="R80" s="39"/>
      <c r="S80" s="39"/>
      <c r="T80" s="15"/>
      <c r="U80" s="16"/>
      <c r="V80" s="16"/>
      <c r="W80" s="15"/>
      <c r="X80" s="16"/>
      <c r="Y80" s="16"/>
      <c r="Z80" s="16"/>
      <c r="AA80" s="16"/>
      <c r="AB80" s="16"/>
      <c r="AC80" s="138"/>
      <c r="AD80" s="138"/>
      <c r="AE80" s="139"/>
      <c r="AF80" s="139"/>
      <c r="AG80" s="139">
        <v>7700</v>
      </c>
      <c r="AH80" s="139"/>
      <c r="AI80" s="30"/>
      <c r="AJ80" s="30"/>
      <c r="AK80" s="31"/>
      <c r="AL80" s="30"/>
      <c r="AM80" s="31"/>
      <c r="AN80" s="31"/>
      <c r="AO80" s="30"/>
      <c r="AP80" s="30"/>
      <c r="AQ80" s="30"/>
      <c r="AR80" s="30"/>
      <c r="AS80" s="15"/>
      <c r="AT80" s="38"/>
      <c r="AU80" s="38"/>
      <c r="AV80" s="38"/>
      <c r="AW80" s="38"/>
      <c r="AX80" s="17"/>
      <c r="AY80" s="17"/>
      <c r="AZ80" s="17"/>
      <c r="BA80" s="17"/>
      <c r="BB80" s="17"/>
      <c r="BC80" s="17"/>
      <c r="BD80" s="17"/>
    </row>
    <row r="81" spans="1:56" ht="25.5" x14ac:dyDescent="0.25">
      <c r="A81" s="82">
        <v>31</v>
      </c>
      <c r="B81" s="77" t="s">
        <v>332</v>
      </c>
      <c r="C81" s="15" t="s">
        <v>319</v>
      </c>
      <c r="D81" s="15" t="s">
        <v>343</v>
      </c>
      <c r="E81" s="15" t="s">
        <v>119</v>
      </c>
      <c r="F81" s="113" t="s">
        <v>344</v>
      </c>
      <c r="G81" s="32">
        <v>12758</v>
      </c>
      <c r="H81" s="12" t="s">
        <v>275</v>
      </c>
      <c r="I81" s="110" t="s">
        <v>342</v>
      </c>
      <c r="J81" s="15" t="s">
        <v>345</v>
      </c>
      <c r="K81" s="28">
        <v>43917</v>
      </c>
      <c r="L81" s="131">
        <v>6535.39</v>
      </c>
      <c r="M81" s="32">
        <v>12772</v>
      </c>
      <c r="N81" s="28">
        <v>43917</v>
      </c>
      <c r="O81" s="28">
        <v>44009</v>
      </c>
      <c r="P81" s="15" t="s">
        <v>112</v>
      </c>
      <c r="Q81" s="16"/>
      <c r="R81" s="39"/>
      <c r="S81" s="39"/>
      <c r="T81" s="15" t="s">
        <v>151</v>
      </c>
      <c r="U81" s="16"/>
      <c r="V81" s="16"/>
      <c r="W81" s="15"/>
      <c r="X81" s="16"/>
      <c r="Y81" s="16"/>
      <c r="Z81" s="16"/>
      <c r="AA81" s="16"/>
      <c r="AB81" s="16"/>
      <c r="AC81" s="138"/>
      <c r="AD81" s="138"/>
      <c r="AE81" s="139"/>
      <c r="AF81" s="139"/>
      <c r="AG81" s="139">
        <v>6535.39</v>
      </c>
      <c r="AH81" s="139"/>
      <c r="AI81" s="30"/>
      <c r="AJ81" s="30"/>
      <c r="AK81" s="31"/>
      <c r="AL81" s="30"/>
      <c r="AM81" s="31"/>
      <c r="AN81" s="31"/>
      <c r="AO81" s="30"/>
      <c r="AP81" s="30"/>
      <c r="AQ81" s="30"/>
      <c r="AR81" s="30"/>
      <c r="AS81" s="15"/>
      <c r="AT81" s="38"/>
      <c r="AU81" s="38"/>
      <c r="AV81" s="38"/>
      <c r="AW81" s="38"/>
      <c r="AX81" s="17"/>
      <c r="AY81" s="17"/>
      <c r="AZ81" s="17"/>
      <c r="BA81" s="17"/>
      <c r="BB81" s="17"/>
      <c r="BC81" s="17"/>
      <c r="BD81" s="17"/>
    </row>
    <row r="82" spans="1:56" ht="25.5" x14ac:dyDescent="0.25">
      <c r="A82" s="82">
        <v>32</v>
      </c>
      <c r="B82" s="77" t="s">
        <v>332</v>
      </c>
      <c r="C82" s="15" t="s">
        <v>319</v>
      </c>
      <c r="D82" s="15" t="s">
        <v>343</v>
      </c>
      <c r="E82" s="15" t="s">
        <v>119</v>
      </c>
      <c r="F82" s="113" t="s">
        <v>346</v>
      </c>
      <c r="G82" s="32">
        <v>12758</v>
      </c>
      <c r="H82" s="12" t="s">
        <v>328</v>
      </c>
      <c r="I82" s="110" t="s">
        <v>342</v>
      </c>
      <c r="J82" s="15" t="s">
        <v>345</v>
      </c>
      <c r="K82" s="28">
        <v>43917</v>
      </c>
      <c r="L82" s="131">
        <v>1294</v>
      </c>
      <c r="M82" s="32">
        <v>12772</v>
      </c>
      <c r="N82" s="28">
        <v>43917</v>
      </c>
      <c r="O82" s="28">
        <v>44009</v>
      </c>
      <c r="P82" s="15" t="s">
        <v>112</v>
      </c>
      <c r="Q82" s="16"/>
      <c r="R82" s="39"/>
      <c r="S82" s="39"/>
      <c r="T82" s="15" t="s">
        <v>347</v>
      </c>
      <c r="U82" s="16"/>
      <c r="V82" s="16"/>
      <c r="W82" s="15"/>
      <c r="X82" s="16"/>
      <c r="Y82" s="16"/>
      <c r="Z82" s="16"/>
      <c r="AA82" s="16"/>
      <c r="AB82" s="16"/>
      <c r="AC82" s="138"/>
      <c r="AD82" s="138"/>
      <c r="AE82" s="139"/>
      <c r="AF82" s="139"/>
      <c r="AG82" s="139">
        <v>1294</v>
      </c>
      <c r="AH82" s="139"/>
      <c r="AI82" s="30"/>
      <c r="AJ82" s="30"/>
      <c r="AK82" s="31"/>
      <c r="AL82" s="30"/>
      <c r="AM82" s="31"/>
      <c r="AN82" s="31"/>
      <c r="AO82" s="30"/>
      <c r="AP82" s="30"/>
      <c r="AQ82" s="30"/>
      <c r="AR82" s="30"/>
      <c r="AS82" s="15"/>
      <c r="AT82" s="38"/>
      <c r="AU82" s="38"/>
      <c r="AV82" s="38"/>
      <c r="AW82" s="38"/>
      <c r="AX82" s="17"/>
      <c r="AY82" s="17"/>
      <c r="AZ82" s="17"/>
      <c r="BA82" s="17"/>
      <c r="BB82" s="17"/>
      <c r="BC82" s="17"/>
      <c r="BD82" s="17"/>
    </row>
    <row r="83" spans="1:56" x14ac:dyDescent="0.25">
      <c r="A83" s="80">
        <v>33</v>
      </c>
      <c r="B83" s="75" t="s">
        <v>362</v>
      </c>
      <c r="C83" s="23" t="s">
        <v>252</v>
      </c>
      <c r="D83" s="23" t="s">
        <v>118</v>
      </c>
      <c r="E83" s="23" t="s">
        <v>119</v>
      </c>
      <c r="F83" s="112" t="s">
        <v>253</v>
      </c>
      <c r="G83" s="24">
        <v>12582</v>
      </c>
      <c r="H83" s="116" t="s">
        <v>329</v>
      </c>
      <c r="I83" s="119" t="s">
        <v>254</v>
      </c>
      <c r="J83" s="37" t="s">
        <v>255</v>
      </c>
      <c r="K83" s="26">
        <v>43917</v>
      </c>
      <c r="L83" s="130">
        <v>48652.13</v>
      </c>
      <c r="M83" s="24">
        <v>12772</v>
      </c>
      <c r="N83" s="26">
        <v>43917</v>
      </c>
      <c r="O83" s="26">
        <v>44196</v>
      </c>
      <c r="P83" s="23" t="s">
        <v>112</v>
      </c>
      <c r="Q83" s="16"/>
      <c r="R83" s="39"/>
      <c r="S83" s="39"/>
      <c r="T83" s="23" t="s">
        <v>116</v>
      </c>
      <c r="U83" s="16"/>
      <c r="V83" s="16"/>
      <c r="W83" s="15"/>
      <c r="X83" s="16"/>
      <c r="Y83" s="16"/>
      <c r="Z83" s="16"/>
      <c r="AA83" s="16"/>
      <c r="AB83" s="16"/>
      <c r="AC83" s="138"/>
      <c r="AD83" s="138"/>
      <c r="AE83" s="139"/>
      <c r="AF83" s="139"/>
      <c r="AG83" s="139">
        <v>48278.05</v>
      </c>
      <c r="AH83" s="139"/>
      <c r="AI83" s="30"/>
      <c r="AJ83" s="30"/>
      <c r="AK83" s="31"/>
      <c r="AL83" s="30"/>
      <c r="AM83" s="31"/>
      <c r="AN83" s="31"/>
      <c r="AO83" s="30"/>
      <c r="AP83" s="30"/>
      <c r="AQ83" s="30"/>
      <c r="AR83" s="30"/>
      <c r="AS83" s="15"/>
      <c r="AT83" s="38"/>
      <c r="AU83" s="38"/>
      <c r="AV83" s="38"/>
      <c r="AW83" s="38"/>
      <c r="AX83" s="17"/>
      <c r="AY83" s="17"/>
      <c r="AZ83" s="17"/>
      <c r="BA83" s="17"/>
      <c r="BB83" s="17"/>
      <c r="BC83" s="17"/>
      <c r="BD83" s="17"/>
    </row>
    <row r="84" spans="1:56" x14ac:dyDescent="0.25">
      <c r="A84" s="80"/>
      <c r="B84" s="75"/>
      <c r="C84" s="23"/>
      <c r="D84" s="23"/>
      <c r="E84" s="23"/>
      <c r="F84" s="112"/>
      <c r="G84" s="24"/>
      <c r="H84" s="116"/>
      <c r="I84" s="119"/>
      <c r="J84" s="37"/>
      <c r="K84" s="26"/>
      <c r="L84" s="130"/>
      <c r="M84" s="24"/>
      <c r="N84" s="26"/>
      <c r="O84" s="26"/>
      <c r="P84" s="23"/>
      <c r="Q84" s="16"/>
      <c r="R84" s="39"/>
      <c r="S84" s="39"/>
      <c r="T84" s="23"/>
      <c r="U84" s="16" t="s">
        <v>452</v>
      </c>
      <c r="V84" s="29">
        <v>44006</v>
      </c>
      <c r="W84" s="32">
        <v>12827</v>
      </c>
      <c r="X84" s="16" t="s">
        <v>453</v>
      </c>
      <c r="Y84" s="16"/>
      <c r="Z84" s="16"/>
      <c r="AA84" s="16"/>
      <c r="AB84" s="16"/>
      <c r="AC84" s="138">
        <v>24326.06</v>
      </c>
      <c r="AD84" s="138"/>
      <c r="AE84" s="139">
        <f>AG84+L83</f>
        <v>72978.19</v>
      </c>
      <c r="AF84" s="139"/>
      <c r="AG84" s="139">
        <v>24326.06</v>
      </c>
      <c r="AH84" s="139"/>
      <c r="AI84" s="30"/>
      <c r="AJ84" s="30"/>
      <c r="AK84" s="31"/>
      <c r="AL84" s="30"/>
      <c r="AM84" s="31"/>
      <c r="AN84" s="31"/>
      <c r="AO84" s="30"/>
      <c r="AP84" s="30"/>
      <c r="AQ84" s="30"/>
      <c r="AR84" s="30"/>
      <c r="AS84" s="15"/>
      <c r="AT84" s="38"/>
      <c r="AU84" s="38"/>
      <c r="AV84" s="38"/>
      <c r="AW84" s="38"/>
      <c r="AX84" s="17"/>
      <c r="AY84" s="17"/>
      <c r="AZ84" s="17"/>
      <c r="BA84" s="17"/>
      <c r="BB84" s="17"/>
      <c r="BC84" s="17"/>
      <c r="BD84" s="17"/>
    </row>
    <row r="85" spans="1:56" ht="25.5" x14ac:dyDescent="0.25">
      <c r="A85" s="82">
        <v>34</v>
      </c>
      <c r="B85" s="77" t="s">
        <v>227</v>
      </c>
      <c r="C85" s="15" t="s">
        <v>247</v>
      </c>
      <c r="D85" s="15" t="s">
        <v>118</v>
      </c>
      <c r="E85" s="15" t="s">
        <v>119</v>
      </c>
      <c r="F85" s="113" t="s">
        <v>260</v>
      </c>
      <c r="G85" s="32">
        <v>12680</v>
      </c>
      <c r="H85" s="12" t="s">
        <v>330</v>
      </c>
      <c r="I85" s="110" t="s">
        <v>348</v>
      </c>
      <c r="J85" s="38" t="s">
        <v>262</v>
      </c>
      <c r="K85" s="28">
        <v>43930</v>
      </c>
      <c r="L85" s="131">
        <v>17970</v>
      </c>
      <c r="M85" s="32">
        <v>12781</v>
      </c>
      <c r="N85" s="28">
        <v>43930</v>
      </c>
      <c r="O85" s="28">
        <v>44196</v>
      </c>
      <c r="P85" s="15" t="s">
        <v>112</v>
      </c>
      <c r="Q85" s="16"/>
      <c r="R85" s="39"/>
      <c r="S85" s="39"/>
      <c r="T85" s="15" t="s">
        <v>151</v>
      </c>
      <c r="U85" s="16"/>
      <c r="V85" s="16"/>
      <c r="W85" s="15"/>
      <c r="X85" s="16"/>
      <c r="Y85" s="16"/>
      <c r="Z85" s="16"/>
      <c r="AA85" s="16"/>
      <c r="AB85" s="16"/>
      <c r="AC85" s="138"/>
      <c r="AD85" s="138"/>
      <c r="AE85" s="139"/>
      <c r="AF85" s="139"/>
      <c r="AG85" s="139">
        <v>17970</v>
      </c>
      <c r="AH85" s="139"/>
      <c r="AI85" s="30"/>
      <c r="AJ85" s="30"/>
      <c r="AK85" s="31"/>
      <c r="AL85" s="30"/>
      <c r="AM85" s="31"/>
      <c r="AN85" s="31"/>
      <c r="AO85" s="30"/>
      <c r="AP85" s="30"/>
      <c r="AQ85" s="30"/>
      <c r="AR85" s="30"/>
      <c r="AS85" s="15"/>
      <c r="AT85" s="38"/>
      <c r="AU85" s="38"/>
      <c r="AV85" s="38"/>
      <c r="AW85" s="38"/>
      <c r="AX85" s="17"/>
      <c r="AY85" s="17"/>
      <c r="AZ85" s="17"/>
      <c r="BA85" s="17"/>
      <c r="BB85" s="17"/>
      <c r="BC85" s="17"/>
      <c r="BD85" s="17"/>
    </row>
    <row r="86" spans="1:56" ht="25.5" x14ac:dyDescent="0.25">
      <c r="A86" s="82">
        <v>35</v>
      </c>
      <c r="B86" s="77" t="s">
        <v>340</v>
      </c>
      <c r="C86" s="15" t="s">
        <v>319</v>
      </c>
      <c r="D86" s="15" t="s">
        <v>343</v>
      </c>
      <c r="E86" s="15" t="s">
        <v>119</v>
      </c>
      <c r="F86" s="113" t="s">
        <v>350</v>
      </c>
      <c r="G86" s="32">
        <v>12778</v>
      </c>
      <c r="H86" s="12" t="s">
        <v>331</v>
      </c>
      <c r="I86" s="110" t="s">
        <v>349</v>
      </c>
      <c r="J86" s="38" t="s">
        <v>351</v>
      </c>
      <c r="K86" s="28">
        <v>43934</v>
      </c>
      <c r="L86" s="131">
        <v>7670</v>
      </c>
      <c r="M86" s="32">
        <v>12780</v>
      </c>
      <c r="N86" s="28">
        <v>43934</v>
      </c>
      <c r="O86" s="28">
        <v>44025</v>
      </c>
      <c r="P86" s="15" t="s">
        <v>112</v>
      </c>
      <c r="Q86" s="16"/>
      <c r="R86" s="39"/>
      <c r="S86" s="39"/>
      <c r="T86" s="15" t="s">
        <v>151</v>
      </c>
      <c r="U86" s="16"/>
      <c r="V86" s="16"/>
      <c r="W86" s="15"/>
      <c r="X86" s="16"/>
      <c r="Y86" s="16"/>
      <c r="Z86" s="16"/>
      <c r="AA86" s="16"/>
      <c r="AB86" s="16"/>
      <c r="AC86" s="138"/>
      <c r="AD86" s="138"/>
      <c r="AE86" s="139"/>
      <c r="AF86" s="139"/>
      <c r="AG86" s="139">
        <v>7670</v>
      </c>
      <c r="AH86" s="139"/>
      <c r="AI86" s="30"/>
      <c r="AJ86" s="30"/>
      <c r="AK86" s="31"/>
      <c r="AL86" s="30"/>
      <c r="AM86" s="31"/>
      <c r="AN86" s="31"/>
      <c r="AO86" s="30"/>
      <c r="AP86" s="30"/>
      <c r="AQ86" s="30"/>
      <c r="AR86" s="30"/>
      <c r="AS86" s="15"/>
      <c r="AT86" s="38"/>
      <c r="AU86" s="38"/>
      <c r="AV86" s="38"/>
      <c r="AW86" s="38"/>
      <c r="AX86" s="17"/>
      <c r="AY86" s="17"/>
      <c r="AZ86" s="17"/>
      <c r="BA86" s="17"/>
      <c r="BB86" s="17"/>
      <c r="BC86" s="17"/>
      <c r="BD86" s="17"/>
    </row>
    <row r="87" spans="1:56" ht="25.5" x14ac:dyDescent="0.25">
      <c r="A87" s="82">
        <v>36</v>
      </c>
      <c r="B87" s="77" t="s">
        <v>340</v>
      </c>
      <c r="C87" s="15" t="s">
        <v>319</v>
      </c>
      <c r="D87" s="15" t="s">
        <v>343</v>
      </c>
      <c r="E87" s="15" t="s">
        <v>119</v>
      </c>
      <c r="F87" s="113" t="s">
        <v>352</v>
      </c>
      <c r="G87" s="32">
        <v>12778</v>
      </c>
      <c r="H87" s="12" t="s">
        <v>315</v>
      </c>
      <c r="I87" s="110" t="s">
        <v>349</v>
      </c>
      <c r="J87" s="38" t="s">
        <v>351</v>
      </c>
      <c r="K87" s="28">
        <v>43934</v>
      </c>
      <c r="L87" s="131">
        <v>1300</v>
      </c>
      <c r="M87" s="32">
        <v>12780</v>
      </c>
      <c r="N87" s="28">
        <v>43934</v>
      </c>
      <c r="O87" s="28">
        <v>44025</v>
      </c>
      <c r="P87" s="15" t="s">
        <v>112</v>
      </c>
      <c r="Q87" s="16"/>
      <c r="R87" s="39"/>
      <c r="S87" s="39"/>
      <c r="T87" s="15" t="s">
        <v>116</v>
      </c>
      <c r="U87" s="16"/>
      <c r="V87" s="16"/>
      <c r="W87" s="15"/>
      <c r="X87" s="16"/>
      <c r="Y87" s="16"/>
      <c r="Z87" s="16"/>
      <c r="AA87" s="16"/>
      <c r="AB87" s="16"/>
      <c r="AC87" s="138"/>
      <c r="AD87" s="138"/>
      <c r="AE87" s="139"/>
      <c r="AF87" s="139"/>
      <c r="AG87" s="139">
        <v>1300</v>
      </c>
      <c r="AH87" s="139"/>
      <c r="AI87" s="30"/>
      <c r="AJ87" s="30"/>
      <c r="AK87" s="31"/>
      <c r="AL87" s="30"/>
      <c r="AM87" s="31"/>
      <c r="AN87" s="31"/>
      <c r="AO87" s="30"/>
      <c r="AP87" s="30"/>
      <c r="AQ87" s="30"/>
      <c r="AR87" s="30"/>
      <c r="AS87" s="15"/>
      <c r="AT87" s="38"/>
      <c r="AU87" s="38"/>
      <c r="AV87" s="38"/>
      <c r="AW87" s="38"/>
      <c r="AX87" s="17"/>
      <c r="AY87" s="17"/>
      <c r="AZ87" s="17"/>
      <c r="BA87" s="17"/>
      <c r="BB87" s="17"/>
      <c r="BC87" s="17"/>
      <c r="BD87" s="17"/>
    </row>
    <row r="88" spans="1:56" ht="25.5" x14ac:dyDescent="0.25">
      <c r="A88" s="82">
        <v>37</v>
      </c>
      <c r="B88" s="77" t="s">
        <v>341</v>
      </c>
      <c r="C88" s="15" t="s">
        <v>319</v>
      </c>
      <c r="D88" s="15" t="s">
        <v>343</v>
      </c>
      <c r="E88" s="15" t="s">
        <v>119</v>
      </c>
      <c r="F88" s="113" t="s">
        <v>365</v>
      </c>
      <c r="G88" s="32">
        <v>12786</v>
      </c>
      <c r="H88" s="12" t="s">
        <v>332</v>
      </c>
      <c r="I88" s="110" t="s">
        <v>364</v>
      </c>
      <c r="J88" s="15" t="s">
        <v>366</v>
      </c>
      <c r="K88" s="28">
        <v>43938</v>
      </c>
      <c r="L88" s="131">
        <v>5384</v>
      </c>
      <c r="M88" s="32">
        <v>12790</v>
      </c>
      <c r="N88" s="28">
        <v>43938</v>
      </c>
      <c r="O88" s="28">
        <v>44196</v>
      </c>
      <c r="P88" s="15" t="s">
        <v>112</v>
      </c>
      <c r="Q88" s="16"/>
      <c r="R88" s="39"/>
      <c r="S88" s="39"/>
      <c r="T88" s="15" t="s">
        <v>151</v>
      </c>
      <c r="U88" s="16"/>
      <c r="V88" s="16"/>
      <c r="W88" s="15"/>
      <c r="X88" s="16"/>
      <c r="Y88" s="16"/>
      <c r="Z88" s="16"/>
      <c r="AA88" s="16"/>
      <c r="AB88" s="16"/>
      <c r="AC88" s="138"/>
      <c r="AD88" s="138"/>
      <c r="AE88" s="139"/>
      <c r="AF88" s="139"/>
      <c r="AG88" s="139"/>
      <c r="AH88" s="139"/>
      <c r="AI88" s="30"/>
      <c r="AJ88" s="30"/>
      <c r="AK88" s="31"/>
      <c r="AL88" s="30"/>
      <c r="AM88" s="31"/>
      <c r="AN88" s="31"/>
      <c r="AO88" s="30"/>
      <c r="AP88" s="30"/>
      <c r="AQ88" s="30"/>
      <c r="AR88" s="30"/>
      <c r="AS88" s="15"/>
      <c r="AT88" s="38"/>
      <c r="AU88" s="38"/>
      <c r="AV88" s="38"/>
      <c r="AW88" s="38"/>
      <c r="AX88" s="17"/>
      <c r="AY88" s="17"/>
      <c r="AZ88" s="17"/>
      <c r="BA88" s="17"/>
      <c r="BB88" s="17"/>
      <c r="BC88" s="17"/>
      <c r="BD88" s="17"/>
    </row>
    <row r="89" spans="1:56" ht="25.5" x14ac:dyDescent="0.25">
      <c r="A89" s="82">
        <v>38</v>
      </c>
      <c r="B89" s="77" t="s">
        <v>341</v>
      </c>
      <c r="C89" s="15" t="s">
        <v>319</v>
      </c>
      <c r="D89" s="15" t="s">
        <v>343</v>
      </c>
      <c r="E89" s="15" t="s">
        <v>119</v>
      </c>
      <c r="F89" s="113" t="s">
        <v>368</v>
      </c>
      <c r="G89" s="32">
        <v>12786</v>
      </c>
      <c r="H89" s="12" t="s">
        <v>333</v>
      </c>
      <c r="I89" s="110" t="s">
        <v>364</v>
      </c>
      <c r="J89" s="15" t="s">
        <v>366</v>
      </c>
      <c r="K89" s="28">
        <v>43938</v>
      </c>
      <c r="L89" s="131">
        <v>1290</v>
      </c>
      <c r="M89" s="32">
        <v>12790</v>
      </c>
      <c r="N89" s="28" t="s">
        <v>367</v>
      </c>
      <c r="O89" s="28">
        <v>44196</v>
      </c>
      <c r="P89" s="15" t="s">
        <v>112</v>
      </c>
      <c r="Q89" s="16"/>
      <c r="R89" s="39"/>
      <c r="S89" s="39"/>
      <c r="T89" s="15" t="s">
        <v>116</v>
      </c>
      <c r="U89" s="16"/>
      <c r="V89" s="16"/>
      <c r="W89" s="15"/>
      <c r="X89" s="16"/>
      <c r="Y89" s="16"/>
      <c r="Z89" s="16"/>
      <c r="AA89" s="16"/>
      <c r="AB89" s="16"/>
      <c r="AC89" s="138"/>
      <c r="AD89" s="138"/>
      <c r="AE89" s="139"/>
      <c r="AF89" s="139"/>
      <c r="AG89" s="139"/>
      <c r="AH89" s="139"/>
      <c r="AI89" s="30"/>
      <c r="AJ89" s="30"/>
      <c r="AK89" s="31"/>
      <c r="AL89" s="30"/>
      <c r="AM89" s="31"/>
      <c r="AN89" s="31"/>
      <c r="AO89" s="30"/>
      <c r="AP89" s="30"/>
      <c r="AQ89" s="30"/>
      <c r="AR89" s="30"/>
      <c r="AS89" s="15"/>
      <c r="AT89" s="38"/>
      <c r="AU89" s="38"/>
      <c r="AV89" s="38"/>
      <c r="AW89" s="38"/>
      <c r="AX89" s="17"/>
      <c r="AY89" s="17"/>
      <c r="AZ89" s="17"/>
      <c r="BA89" s="17"/>
      <c r="BB89" s="17"/>
      <c r="BC89" s="17"/>
      <c r="BD89" s="17"/>
    </row>
    <row r="90" spans="1:56" ht="25.5" x14ac:dyDescent="0.25">
      <c r="A90" s="82">
        <v>39</v>
      </c>
      <c r="B90" s="77" t="s">
        <v>330</v>
      </c>
      <c r="C90" s="15" t="s">
        <v>319</v>
      </c>
      <c r="D90" s="15" t="s">
        <v>343</v>
      </c>
      <c r="E90" s="15" t="s">
        <v>119</v>
      </c>
      <c r="F90" s="113" t="s">
        <v>381</v>
      </c>
      <c r="G90" s="32">
        <v>12780</v>
      </c>
      <c r="H90" s="12" t="s">
        <v>303</v>
      </c>
      <c r="I90" s="110" t="s">
        <v>382</v>
      </c>
      <c r="J90" s="15" t="s">
        <v>383</v>
      </c>
      <c r="K90" s="28">
        <v>43938</v>
      </c>
      <c r="L90" s="131">
        <v>4330</v>
      </c>
      <c r="M90" s="32">
        <v>12791</v>
      </c>
      <c r="N90" s="28">
        <v>43938</v>
      </c>
      <c r="O90" s="28">
        <v>44029</v>
      </c>
      <c r="P90" s="15" t="s">
        <v>112</v>
      </c>
      <c r="Q90" s="16"/>
      <c r="R90" s="39"/>
      <c r="S90" s="39"/>
      <c r="T90" s="15" t="s">
        <v>151</v>
      </c>
      <c r="U90" s="16"/>
      <c r="V90" s="16"/>
      <c r="W90" s="15"/>
      <c r="X90" s="16"/>
      <c r="Y90" s="16"/>
      <c r="Z90" s="16"/>
      <c r="AA90" s="16"/>
      <c r="AB90" s="16"/>
      <c r="AC90" s="138"/>
      <c r="AD90" s="138"/>
      <c r="AE90" s="139"/>
      <c r="AF90" s="139"/>
      <c r="AG90" s="139"/>
      <c r="AH90" s="139"/>
      <c r="AI90" s="30"/>
      <c r="AJ90" s="30"/>
      <c r="AK90" s="31"/>
      <c r="AL90" s="30"/>
      <c r="AM90" s="31"/>
      <c r="AN90" s="31"/>
      <c r="AO90" s="30"/>
      <c r="AP90" s="30"/>
      <c r="AQ90" s="30"/>
      <c r="AR90" s="30"/>
      <c r="AS90" s="15"/>
      <c r="AT90" s="38"/>
      <c r="AU90" s="38"/>
      <c r="AV90" s="38"/>
      <c r="AW90" s="38"/>
      <c r="AX90" s="17"/>
      <c r="AY90" s="17"/>
      <c r="AZ90" s="17"/>
      <c r="BA90" s="17"/>
      <c r="BB90" s="17"/>
      <c r="BC90" s="17"/>
      <c r="BD90" s="17"/>
    </row>
    <row r="91" spans="1:56" ht="25.5" x14ac:dyDescent="0.25">
      <c r="A91" s="82">
        <v>40</v>
      </c>
      <c r="B91" s="77" t="s">
        <v>378</v>
      </c>
      <c r="C91" s="15" t="s">
        <v>319</v>
      </c>
      <c r="D91" s="15" t="s">
        <v>343</v>
      </c>
      <c r="E91" s="15" t="s">
        <v>119</v>
      </c>
      <c r="F91" s="113" t="s">
        <v>344</v>
      </c>
      <c r="G91" s="32">
        <v>12792</v>
      </c>
      <c r="H91" s="12" t="s">
        <v>334</v>
      </c>
      <c r="I91" s="110" t="s">
        <v>379</v>
      </c>
      <c r="J91" s="15" t="s">
        <v>380</v>
      </c>
      <c r="K91" s="28">
        <v>43966</v>
      </c>
      <c r="L91" s="131">
        <v>1160</v>
      </c>
      <c r="M91" s="32">
        <v>12834</v>
      </c>
      <c r="N91" s="28">
        <v>43966</v>
      </c>
      <c r="O91" s="28">
        <v>44058</v>
      </c>
      <c r="P91" s="15" t="s">
        <v>112</v>
      </c>
      <c r="Q91" s="16"/>
      <c r="R91" s="39"/>
      <c r="S91" s="39"/>
      <c r="T91" s="15" t="s">
        <v>151</v>
      </c>
      <c r="U91" s="16"/>
      <c r="V91" s="16"/>
      <c r="W91" s="15"/>
      <c r="X91" s="16"/>
      <c r="Y91" s="16"/>
      <c r="Z91" s="16"/>
      <c r="AA91" s="16"/>
      <c r="AB91" s="16"/>
      <c r="AC91" s="138"/>
      <c r="AD91" s="138"/>
      <c r="AE91" s="139"/>
      <c r="AF91" s="139"/>
      <c r="AG91" s="139"/>
      <c r="AH91" s="139"/>
      <c r="AI91" s="30"/>
      <c r="AJ91" s="30"/>
      <c r="AK91" s="31"/>
      <c r="AL91" s="30"/>
      <c r="AM91" s="31"/>
      <c r="AN91" s="31"/>
      <c r="AO91" s="30"/>
      <c r="AP91" s="30"/>
      <c r="AQ91" s="30"/>
      <c r="AR91" s="30"/>
      <c r="AS91" s="15"/>
      <c r="AT91" s="38"/>
      <c r="AU91" s="38"/>
      <c r="AV91" s="38"/>
      <c r="AW91" s="38"/>
      <c r="AX91" s="17"/>
      <c r="AY91" s="17"/>
      <c r="AZ91" s="17"/>
      <c r="BA91" s="17"/>
      <c r="BB91" s="17"/>
      <c r="BC91" s="17"/>
      <c r="BD91" s="17"/>
    </row>
    <row r="92" spans="1:56" ht="38.25" x14ac:dyDescent="0.25">
      <c r="A92" s="82">
        <v>41</v>
      </c>
      <c r="B92" s="77" t="s">
        <v>384</v>
      </c>
      <c r="C92" s="15" t="s">
        <v>221</v>
      </c>
      <c r="D92" s="15" t="s">
        <v>385</v>
      </c>
      <c r="E92" s="15" t="s">
        <v>119</v>
      </c>
      <c r="F92" s="113" t="s">
        <v>386</v>
      </c>
      <c r="G92" s="32">
        <v>12761</v>
      </c>
      <c r="H92" s="12" t="s">
        <v>335</v>
      </c>
      <c r="I92" s="110" t="s">
        <v>387</v>
      </c>
      <c r="J92" s="15" t="s">
        <v>388</v>
      </c>
      <c r="K92" s="28">
        <v>43971</v>
      </c>
      <c r="L92" s="131">
        <v>131540</v>
      </c>
      <c r="M92" s="32"/>
      <c r="N92" s="28">
        <v>43971</v>
      </c>
      <c r="O92" s="28">
        <v>44032</v>
      </c>
      <c r="P92" s="15" t="s">
        <v>389</v>
      </c>
      <c r="Q92" s="16"/>
      <c r="R92" s="39"/>
      <c r="S92" s="39"/>
      <c r="T92" s="15" t="s">
        <v>347</v>
      </c>
      <c r="U92" s="16"/>
      <c r="V92" s="16"/>
      <c r="W92" s="15"/>
      <c r="X92" s="16"/>
      <c r="Y92" s="16"/>
      <c r="Z92" s="16"/>
      <c r="AA92" s="16"/>
      <c r="AB92" s="16"/>
      <c r="AC92" s="138"/>
      <c r="AD92" s="138"/>
      <c r="AE92" s="139"/>
      <c r="AF92" s="139"/>
      <c r="AG92" s="139"/>
      <c r="AH92" s="139"/>
      <c r="AI92" s="30"/>
      <c r="AJ92" s="30"/>
      <c r="AK92" s="31"/>
      <c r="AL92" s="30"/>
      <c r="AM92" s="31"/>
      <c r="AN92" s="31"/>
      <c r="AO92" s="30"/>
      <c r="AP92" s="30"/>
      <c r="AQ92" s="30"/>
      <c r="AR92" s="30"/>
      <c r="AS92" s="15"/>
      <c r="AT92" s="38"/>
      <c r="AU92" s="38"/>
      <c r="AV92" s="38"/>
      <c r="AW92" s="38"/>
      <c r="AX92" s="17"/>
      <c r="AY92" s="17"/>
      <c r="AZ92" s="17"/>
      <c r="BA92" s="17"/>
      <c r="BB92" s="17"/>
      <c r="BC92" s="17"/>
      <c r="BD92" s="17"/>
    </row>
    <row r="93" spans="1:56" ht="25.5" x14ac:dyDescent="0.25">
      <c r="A93" s="82">
        <v>42</v>
      </c>
      <c r="B93" s="77" t="s">
        <v>369</v>
      </c>
      <c r="C93" s="15" t="s">
        <v>370</v>
      </c>
      <c r="D93" s="15" t="s">
        <v>118</v>
      </c>
      <c r="E93" s="15" t="s">
        <v>119</v>
      </c>
      <c r="F93" s="113" t="s">
        <v>371</v>
      </c>
      <c r="G93" s="32">
        <v>12680</v>
      </c>
      <c r="H93" s="12" t="s">
        <v>336</v>
      </c>
      <c r="I93" s="110" t="s">
        <v>249</v>
      </c>
      <c r="J93" s="15" t="s">
        <v>250</v>
      </c>
      <c r="K93" s="28">
        <v>43976</v>
      </c>
      <c r="L93" s="131">
        <v>9270</v>
      </c>
      <c r="M93" s="32">
        <v>12813</v>
      </c>
      <c r="N93" s="28">
        <v>43976</v>
      </c>
      <c r="O93" s="28">
        <v>44196</v>
      </c>
      <c r="P93" s="15" t="s">
        <v>112</v>
      </c>
      <c r="Q93" s="16"/>
      <c r="R93" s="39"/>
      <c r="S93" s="39"/>
      <c r="T93" s="15" t="s">
        <v>151</v>
      </c>
      <c r="U93" s="16"/>
      <c r="V93" s="16"/>
      <c r="W93" s="15"/>
      <c r="X93" s="16"/>
      <c r="Y93" s="16"/>
      <c r="Z93" s="16"/>
      <c r="AA93" s="16"/>
      <c r="AB93" s="16"/>
      <c r="AC93" s="138"/>
      <c r="AD93" s="138"/>
      <c r="AE93" s="139"/>
      <c r="AF93" s="139"/>
      <c r="AG93" s="139">
        <v>9270</v>
      </c>
      <c r="AH93" s="139"/>
      <c r="AI93" s="30"/>
      <c r="AJ93" s="30"/>
      <c r="AK93" s="31"/>
      <c r="AL93" s="30"/>
      <c r="AM93" s="31"/>
      <c r="AN93" s="31"/>
      <c r="AO93" s="30"/>
      <c r="AP93" s="30"/>
      <c r="AQ93" s="30"/>
      <c r="AR93" s="30"/>
      <c r="AS93" s="15"/>
      <c r="AT93" s="38"/>
      <c r="AU93" s="38"/>
      <c r="AV93" s="38"/>
      <c r="AW93" s="38"/>
      <c r="AX93" s="17"/>
      <c r="AY93" s="17"/>
      <c r="AZ93" s="17"/>
      <c r="BA93" s="17"/>
      <c r="BB93" s="17"/>
      <c r="BC93" s="17"/>
      <c r="BD93" s="17"/>
    </row>
    <row r="94" spans="1:56" ht="25.5" x14ac:dyDescent="0.25">
      <c r="A94" s="82">
        <v>43</v>
      </c>
      <c r="B94" s="77" t="s">
        <v>356</v>
      </c>
      <c r="C94" s="15" t="s">
        <v>357</v>
      </c>
      <c r="D94" s="15" t="s">
        <v>358</v>
      </c>
      <c r="E94" s="15" t="s">
        <v>119</v>
      </c>
      <c r="F94" s="113" t="s">
        <v>346</v>
      </c>
      <c r="G94" s="32">
        <v>12627</v>
      </c>
      <c r="H94" s="12" t="s">
        <v>337</v>
      </c>
      <c r="I94" s="110" t="s">
        <v>359</v>
      </c>
      <c r="J94" s="15" t="s">
        <v>360</v>
      </c>
      <c r="K94" s="28">
        <v>43999</v>
      </c>
      <c r="L94" s="131">
        <v>7920</v>
      </c>
      <c r="M94" s="32">
        <v>12825</v>
      </c>
      <c r="N94" s="28">
        <v>43999</v>
      </c>
      <c r="O94" s="28" t="s">
        <v>361</v>
      </c>
      <c r="P94" s="15" t="s">
        <v>112</v>
      </c>
      <c r="Q94" s="16"/>
      <c r="R94" s="39"/>
      <c r="S94" s="39"/>
      <c r="T94" s="15"/>
      <c r="U94" s="16"/>
      <c r="V94" s="16"/>
      <c r="W94" s="15"/>
      <c r="X94" s="16"/>
      <c r="Y94" s="16"/>
      <c r="Z94" s="16"/>
      <c r="AA94" s="16"/>
      <c r="AB94" s="16"/>
      <c r="AC94" s="138"/>
      <c r="AD94" s="138"/>
      <c r="AE94" s="139"/>
      <c r="AF94" s="139"/>
      <c r="AG94" s="139">
        <v>7920</v>
      </c>
      <c r="AH94" s="139"/>
      <c r="AI94" s="30"/>
      <c r="AJ94" s="30"/>
      <c r="AK94" s="31"/>
      <c r="AL94" s="30"/>
      <c r="AM94" s="31"/>
      <c r="AN94" s="31"/>
      <c r="AO94" s="30"/>
      <c r="AP94" s="30"/>
      <c r="AQ94" s="30"/>
      <c r="AR94" s="30"/>
      <c r="AS94" s="15"/>
      <c r="AT94" s="38"/>
      <c r="AU94" s="38"/>
      <c r="AV94" s="38"/>
      <c r="AW94" s="38"/>
      <c r="AX94" s="17"/>
      <c r="AY94" s="17"/>
      <c r="AZ94" s="17"/>
      <c r="BA94" s="17"/>
      <c r="BB94" s="17"/>
      <c r="BC94" s="17"/>
      <c r="BD94" s="17"/>
    </row>
    <row r="95" spans="1:56" ht="25.5" x14ac:dyDescent="0.25">
      <c r="A95" s="82">
        <v>44</v>
      </c>
      <c r="B95" s="77" t="s">
        <v>293</v>
      </c>
      <c r="C95" s="15" t="s">
        <v>288</v>
      </c>
      <c r="D95" s="15" t="s">
        <v>118</v>
      </c>
      <c r="E95" s="15" t="s">
        <v>119</v>
      </c>
      <c r="F95" s="113" t="s">
        <v>344</v>
      </c>
      <c r="G95" s="32">
        <v>12580</v>
      </c>
      <c r="H95" s="12" t="s">
        <v>372</v>
      </c>
      <c r="I95" s="110" t="s">
        <v>294</v>
      </c>
      <c r="J95" s="15" t="s">
        <v>295</v>
      </c>
      <c r="K95" s="28">
        <v>44006</v>
      </c>
      <c r="L95" s="131">
        <v>9173.23</v>
      </c>
      <c r="M95" s="32">
        <v>12831</v>
      </c>
      <c r="N95" s="28">
        <v>44006</v>
      </c>
      <c r="O95" s="28">
        <v>44196</v>
      </c>
      <c r="P95" s="15" t="s">
        <v>112</v>
      </c>
      <c r="Q95" s="16"/>
      <c r="R95" s="39"/>
      <c r="S95" s="39"/>
      <c r="T95" s="15" t="s">
        <v>151</v>
      </c>
      <c r="U95" s="16"/>
      <c r="V95" s="16"/>
      <c r="W95" s="15"/>
      <c r="X95" s="16"/>
      <c r="Y95" s="16"/>
      <c r="Z95" s="16"/>
      <c r="AA95" s="16"/>
      <c r="AB95" s="16"/>
      <c r="AC95" s="138"/>
      <c r="AD95" s="138"/>
      <c r="AE95" s="139"/>
      <c r="AF95" s="139"/>
      <c r="AG95" s="139">
        <v>8664.9500000000007</v>
      </c>
      <c r="AH95" s="139"/>
      <c r="AI95" s="30"/>
      <c r="AJ95" s="30"/>
      <c r="AK95" s="31"/>
      <c r="AL95" s="30"/>
      <c r="AM95" s="31"/>
      <c r="AN95" s="31"/>
      <c r="AO95" s="30"/>
      <c r="AP95" s="30"/>
      <c r="AQ95" s="30"/>
      <c r="AR95" s="30"/>
      <c r="AS95" s="15"/>
      <c r="AT95" s="38"/>
      <c r="AU95" s="38"/>
      <c r="AV95" s="38"/>
      <c r="AW95" s="38"/>
      <c r="AX95" s="17"/>
      <c r="AY95" s="17"/>
      <c r="AZ95" s="17"/>
      <c r="BA95" s="17"/>
      <c r="BB95" s="17"/>
      <c r="BC95" s="17"/>
      <c r="BD95" s="17"/>
    </row>
    <row r="96" spans="1:56" ht="25.5" x14ac:dyDescent="0.25">
      <c r="A96" s="82">
        <v>45</v>
      </c>
      <c r="B96" s="77" t="s">
        <v>287</v>
      </c>
      <c r="C96" s="15" t="s">
        <v>288</v>
      </c>
      <c r="D96" s="15" t="s">
        <v>118</v>
      </c>
      <c r="E96" s="15" t="s">
        <v>119</v>
      </c>
      <c r="F96" s="113" t="s">
        <v>291</v>
      </c>
      <c r="G96" s="32">
        <v>12580</v>
      </c>
      <c r="H96" s="12" t="s">
        <v>338</v>
      </c>
      <c r="I96" s="110" t="s">
        <v>289</v>
      </c>
      <c r="J96" s="15" t="s">
        <v>290</v>
      </c>
      <c r="K96" s="28">
        <v>44007</v>
      </c>
      <c r="L96" s="131">
        <v>4799.0200000000004</v>
      </c>
      <c r="M96" s="32">
        <v>12828</v>
      </c>
      <c r="N96" s="28">
        <v>44007</v>
      </c>
      <c r="O96" s="28">
        <v>44196</v>
      </c>
      <c r="P96" s="15" t="s">
        <v>112</v>
      </c>
      <c r="Q96" s="16"/>
      <c r="R96" s="39"/>
      <c r="S96" s="39"/>
      <c r="T96" s="15" t="s">
        <v>151</v>
      </c>
      <c r="U96" s="16"/>
      <c r="V96" s="16"/>
      <c r="W96" s="15"/>
      <c r="X96" s="16"/>
      <c r="Y96" s="16"/>
      <c r="Z96" s="16"/>
      <c r="AA96" s="16"/>
      <c r="AB96" s="16"/>
      <c r="AC96" s="138"/>
      <c r="AD96" s="138"/>
      <c r="AE96" s="139"/>
      <c r="AF96" s="139"/>
      <c r="AG96" s="139">
        <v>4799.0320000000002</v>
      </c>
      <c r="AH96" s="139"/>
      <c r="AI96" s="30"/>
      <c r="AJ96" s="30"/>
      <c r="AK96" s="31"/>
      <c r="AL96" s="30"/>
      <c r="AM96" s="31"/>
      <c r="AN96" s="31"/>
      <c r="AO96" s="30"/>
      <c r="AP96" s="30"/>
      <c r="AQ96" s="30"/>
      <c r="AR96" s="30"/>
      <c r="AS96" s="15"/>
      <c r="AT96" s="38"/>
      <c r="AU96" s="38"/>
      <c r="AV96" s="38"/>
      <c r="AW96" s="38"/>
      <c r="AX96" s="17"/>
      <c r="AY96" s="17"/>
      <c r="AZ96" s="17"/>
      <c r="BA96" s="17"/>
      <c r="BB96" s="17"/>
      <c r="BC96" s="17"/>
      <c r="BD96" s="17"/>
    </row>
    <row r="97" spans="1:56" ht="25.5" x14ac:dyDescent="0.25">
      <c r="A97" s="82">
        <v>46</v>
      </c>
      <c r="B97" s="77" t="s">
        <v>287</v>
      </c>
      <c r="C97" s="15" t="s">
        <v>288</v>
      </c>
      <c r="D97" s="15" t="s">
        <v>118</v>
      </c>
      <c r="E97" s="15" t="s">
        <v>119</v>
      </c>
      <c r="F97" s="113" t="s">
        <v>291</v>
      </c>
      <c r="G97" s="32">
        <v>12580</v>
      </c>
      <c r="H97" s="12" t="s">
        <v>339</v>
      </c>
      <c r="I97" s="110" t="s">
        <v>289</v>
      </c>
      <c r="J97" s="15" t="s">
        <v>290</v>
      </c>
      <c r="K97" s="28">
        <v>44007</v>
      </c>
      <c r="L97" s="131">
        <v>1800</v>
      </c>
      <c r="M97" s="32">
        <v>12858</v>
      </c>
      <c r="N97" s="28">
        <v>44007</v>
      </c>
      <c r="O97" s="28">
        <v>44196</v>
      </c>
      <c r="P97" s="15" t="s">
        <v>112</v>
      </c>
      <c r="Q97" s="16"/>
      <c r="R97" s="39"/>
      <c r="S97" s="39"/>
      <c r="T97" s="15" t="s">
        <v>151</v>
      </c>
      <c r="U97" s="16"/>
      <c r="V97" s="16"/>
      <c r="W97" s="15"/>
      <c r="X97" s="16"/>
      <c r="Y97" s="16"/>
      <c r="Z97" s="16"/>
      <c r="AA97" s="16"/>
      <c r="AB97" s="16"/>
      <c r="AC97" s="138"/>
      <c r="AD97" s="138"/>
      <c r="AE97" s="139"/>
      <c r="AF97" s="139"/>
      <c r="AG97" s="139"/>
      <c r="AH97" s="139"/>
      <c r="AI97" s="30"/>
      <c r="AJ97" s="30"/>
      <c r="AK97" s="31"/>
      <c r="AL97" s="30"/>
      <c r="AM97" s="31"/>
      <c r="AN97" s="31"/>
      <c r="AO97" s="30"/>
      <c r="AP97" s="30"/>
      <c r="AQ97" s="30"/>
      <c r="AR97" s="30"/>
      <c r="AS97" s="15"/>
      <c r="AT97" s="38"/>
      <c r="AU97" s="38"/>
      <c r="AV97" s="38"/>
      <c r="AW97" s="38"/>
      <c r="AX97" s="17"/>
      <c r="AY97" s="17"/>
      <c r="AZ97" s="17"/>
      <c r="BA97" s="17"/>
      <c r="BB97" s="17"/>
      <c r="BC97" s="17"/>
      <c r="BD97" s="17"/>
    </row>
    <row r="98" spans="1:56" ht="25.5" x14ac:dyDescent="0.25">
      <c r="A98" s="82">
        <v>47</v>
      </c>
      <c r="B98" s="77" t="s">
        <v>373</v>
      </c>
      <c r="C98" s="15" t="s">
        <v>319</v>
      </c>
      <c r="D98" s="15" t="s">
        <v>343</v>
      </c>
      <c r="E98" s="15" t="s">
        <v>119</v>
      </c>
      <c r="F98" s="113" t="s">
        <v>375</v>
      </c>
      <c r="G98" s="32">
        <v>12820</v>
      </c>
      <c r="H98" s="12" t="s">
        <v>340</v>
      </c>
      <c r="I98" s="110" t="s">
        <v>376</v>
      </c>
      <c r="J98" s="15" t="s">
        <v>377</v>
      </c>
      <c r="K98" s="28">
        <v>44013</v>
      </c>
      <c r="L98" s="131">
        <v>2560</v>
      </c>
      <c r="M98" s="32">
        <v>12838</v>
      </c>
      <c r="N98" s="28">
        <v>44013</v>
      </c>
      <c r="O98" s="28">
        <v>44196</v>
      </c>
      <c r="P98" s="15" t="s">
        <v>112</v>
      </c>
      <c r="Q98" s="16"/>
      <c r="R98" s="39"/>
      <c r="S98" s="39"/>
      <c r="T98" s="15" t="s">
        <v>151</v>
      </c>
      <c r="U98" s="16"/>
      <c r="V98" s="16"/>
      <c r="W98" s="15"/>
      <c r="X98" s="16"/>
      <c r="Y98" s="16"/>
      <c r="Z98" s="16"/>
      <c r="AA98" s="16"/>
      <c r="AB98" s="16"/>
      <c r="AC98" s="138"/>
      <c r="AD98" s="138"/>
      <c r="AE98" s="139"/>
      <c r="AF98" s="139"/>
      <c r="AG98" s="139">
        <v>2560</v>
      </c>
      <c r="AH98" s="139"/>
      <c r="AI98" s="30"/>
      <c r="AJ98" s="30"/>
      <c r="AK98" s="31"/>
      <c r="AL98" s="30"/>
      <c r="AM98" s="31"/>
      <c r="AN98" s="31"/>
      <c r="AO98" s="30"/>
      <c r="AP98" s="30"/>
      <c r="AQ98" s="30"/>
      <c r="AR98" s="30"/>
      <c r="AS98" s="15"/>
      <c r="AT98" s="38"/>
      <c r="AU98" s="38"/>
      <c r="AV98" s="38"/>
      <c r="AW98" s="38"/>
      <c r="AX98" s="17"/>
      <c r="AY98" s="17"/>
      <c r="AZ98" s="17"/>
      <c r="BA98" s="17"/>
      <c r="BB98" s="17"/>
      <c r="BC98" s="17"/>
      <c r="BD98" s="17"/>
    </row>
    <row r="99" spans="1:56" ht="25.5" x14ac:dyDescent="0.25">
      <c r="A99" s="82">
        <v>48</v>
      </c>
      <c r="B99" s="77" t="s">
        <v>373</v>
      </c>
      <c r="C99" s="15" t="s">
        <v>319</v>
      </c>
      <c r="D99" s="15" t="s">
        <v>343</v>
      </c>
      <c r="E99" s="15" t="s">
        <v>119</v>
      </c>
      <c r="F99" s="113" t="s">
        <v>374</v>
      </c>
      <c r="G99" s="32">
        <v>12820</v>
      </c>
      <c r="H99" s="12" t="s">
        <v>341</v>
      </c>
      <c r="I99" s="110" t="s">
        <v>376</v>
      </c>
      <c r="J99" s="15" t="s">
        <v>377</v>
      </c>
      <c r="K99" s="28">
        <v>44013</v>
      </c>
      <c r="L99" s="131">
        <v>7200</v>
      </c>
      <c r="M99" s="32">
        <v>12838</v>
      </c>
      <c r="N99" s="28">
        <v>44013</v>
      </c>
      <c r="O99" s="28">
        <v>44196</v>
      </c>
      <c r="P99" s="15" t="s">
        <v>112</v>
      </c>
      <c r="Q99" s="16"/>
      <c r="R99" s="39"/>
      <c r="S99" s="39"/>
      <c r="T99" s="15" t="s">
        <v>116</v>
      </c>
      <c r="U99" s="16"/>
      <c r="V99" s="16"/>
      <c r="W99" s="15"/>
      <c r="X99" s="16"/>
      <c r="Y99" s="16"/>
      <c r="Z99" s="16"/>
      <c r="AA99" s="16"/>
      <c r="AB99" s="16"/>
      <c r="AC99" s="138"/>
      <c r="AD99" s="138"/>
      <c r="AE99" s="139"/>
      <c r="AF99" s="139"/>
      <c r="AG99" s="139">
        <v>7200</v>
      </c>
      <c r="AH99" s="139"/>
      <c r="AI99" s="30"/>
      <c r="AJ99" s="30"/>
      <c r="AK99" s="31"/>
      <c r="AL99" s="30"/>
      <c r="AM99" s="31"/>
      <c r="AN99" s="31"/>
      <c r="AO99" s="30"/>
      <c r="AP99" s="30"/>
      <c r="AQ99" s="30"/>
      <c r="AR99" s="30"/>
      <c r="AS99" s="15"/>
      <c r="AT99" s="38"/>
      <c r="AU99" s="38"/>
      <c r="AV99" s="38"/>
      <c r="AW99" s="38"/>
      <c r="AX99" s="17"/>
      <c r="AY99" s="17"/>
      <c r="AZ99" s="17"/>
      <c r="BA99" s="17"/>
      <c r="BB99" s="17"/>
      <c r="BC99" s="17"/>
      <c r="BD99" s="17"/>
    </row>
    <row r="100" spans="1:56" ht="25.5" x14ac:dyDescent="0.25">
      <c r="A100" s="82">
        <v>49</v>
      </c>
      <c r="B100" s="77" t="s">
        <v>404</v>
      </c>
      <c r="C100" s="15" t="s">
        <v>394</v>
      </c>
      <c r="D100" s="15" t="s">
        <v>118</v>
      </c>
      <c r="E100" s="15" t="s">
        <v>119</v>
      </c>
      <c r="F100" s="113" t="s">
        <v>395</v>
      </c>
      <c r="G100" s="32">
        <v>12665</v>
      </c>
      <c r="H100" s="12" t="s">
        <v>378</v>
      </c>
      <c r="I100" s="110" t="s">
        <v>396</v>
      </c>
      <c r="J100" s="15" t="s">
        <v>397</v>
      </c>
      <c r="K100" s="28">
        <v>44046</v>
      </c>
      <c r="L100" s="131">
        <v>7988.5</v>
      </c>
      <c r="M100" s="32">
        <v>12856</v>
      </c>
      <c r="N100" s="28">
        <v>44046</v>
      </c>
      <c r="O100" s="28">
        <v>44196</v>
      </c>
      <c r="P100" s="15" t="s">
        <v>112</v>
      </c>
      <c r="Q100" s="16"/>
      <c r="R100" s="39"/>
      <c r="S100" s="39"/>
      <c r="T100" s="15" t="s">
        <v>151</v>
      </c>
      <c r="U100" s="16"/>
      <c r="V100" s="16"/>
      <c r="W100" s="15"/>
      <c r="X100" s="16"/>
      <c r="Y100" s="16"/>
      <c r="Z100" s="16"/>
      <c r="AA100" s="16"/>
      <c r="AB100" s="16"/>
      <c r="AC100" s="138"/>
      <c r="AD100" s="138"/>
      <c r="AE100" s="139"/>
      <c r="AF100" s="139"/>
      <c r="AG100" s="139">
        <v>7998.5</v>
      </c>
      <c r="AH100" s="139"/>
      <c r="AI100" s="30"/>
      <c r="AJ100" s="30"/>
      <c r="AK100" s="31"/>
      <c r="AL100" s="30"/>
      <c r="AM100" s="31"/>
      <c r="AN100" s="31"/>
      <c r="AO100" s="30"/>
      <c r="AP100" s="30"/>
      <c r="AQ100" s="30"/>
      <c r="AR100" s="30"/>
      <c r="AS100" s="15"/>
      <c r="AT100" s="38"/>
      <c r="AU100" s="38"/>
      <c r="AV100" s="38"/>
      <c r="AW100" s="38"/>
      <c r="AX100" s="17"/>
      <c r="AY100" s="17"/>
      <c r="AZ100" s="17"/>
      <c r="BA100" s="17"/>
      <c r="BB100" s="17"/>
      <c r="BC100" s="17"/>
      <c r="BD100" s="17"/>
    </row>
    <row r="101" spans="1:56" ht="25.5" x14ac:dyDescent="0.25">
      <c r="A101" s="82">
        <v>50</v>
      </c>
      <c r="B101" s="77" t="s">
        <v>404</v>
      </c>
      <c r="C101" s="15" t="s">
        <v>394</v>
      </c>
      <c r="D101" s="15" t="s">
        <v>118</v>
      </c>
      <c r="E101" s="15" t="s">
        <v>119</v>
      </c>
      <c r="F101" s="113" t="s">
        <v>398</v>
      </c>
      <c r="G101" s="32">
        <v>12665</v>
      </c>
      <c r="H101" s="12" t="s">
        <v>373</v>
      </c>
      <c r="I101" s="110" t="s">
        <v>396</v>
      </c>
      <c r="J101" s="28" t="s">
        <v>397</v>
      </c>
      <c r="K101" s="28">
        <v>44046</v>
      </c>
      <c r="L101" s="131">
        <v>4631.1499999999996</v>
      </c>
      <c r="M101" s="32">
        <v>12856</v>
      </c>
      <c r="N101" s="28" t="s">
        <v>405</v>
      </c>
      <c r="O101" s="28">
        <v>44196</v>
      </c>
      <c r="P101" s="15" t="s">
        <v>112</v>
      </c>
      <c r="Q101" s="16"/>
      <c r="R101" s="39"/>
      <c r="S101" s="39"/>
      <c r="T101" s="15" t="s">
        <v>151</v>
      </c>
      <c r="U101" s="16"/>
      <c r="V101" s="16"/>
      <c r="W101" s="15"/>
      <c r="X101" s="16"/>
      <c r="Y101" s="16"/>
      <c r="Z101" s="16"/>
      <c r="AA101" s="16"/>
      <c r="AB101" s="16"/>
      <c r="AC101" s="138"/>
      <c r="AD101" s="138"/>
      <c r="AE101" s="139"/>
      <c r="AF101" s="139"/>
      <c r="AG101" s="139">
        <v>4631.1499999999996</v>
      </c>
      <c r="AH101" s="139"/>
      <c r="AI101" s="30"/>
      <c r="AJ101" s="30"/>
      <c r="AK101" s="31"/>
      <c r="AL101" s="30"/>
      <c r="AM101" s="31"/>
      <c r="AN101" s="31"/>
      <c r="AO101" s="30"/>
      <c r="AP101" s="30"/>
      <c r="AQ101" s="30"/>
      <c r="AR101" s="30"/>
      <c r="AS101" s="15"/>
      <c r="AT101" s="38"/>
      <c r="AU101" s="38"/>
      <c r="AV101" s="38"/>
      <c r="AW101" s="38"/>
      <c r="AX101" s="17"/>
      <c r="AY101" s="17"/>
      <c r="AZ101" s="17"/>
      <c r="BA101" s="17"/>
      <c r="BB101" s="17"/>
      <c r="BC101" s="17"/>
      <c r="BD101" s="17"/>
    </row>
    <row r="102" spans="1:56" ht="25.5" x14ac:dyDescent="0.25">
      <c r="A102" s="82">
        <v>51</v>
      </c>
      <c r="B102" s="77" t="s">
        <v>369</v>
      </c>
      <c r="C102" s="15" t="s">
        <v>319</v>
      </c>
      <c r="D102" s="15" t="s">
        <v>343</v>
      </c>
      <c r="E102" s="15" t="s">
        <v>119</v>
      </c>
      <c r="F102" s="113" t="s">
        <v>399</v>
      </c>
      <c r="G102" s="32">
        <v>12852</v>
      </c>
      <c r="H102" s="12" t="s">
        <v>392</v>
      </c>
      <c r="I102" s="110" t="s">
        <v>400</v>
      </c>
      <c r="J102" s="15" t="s">
        <v>401</v>
      </c>
      <c r="K102" s="28">
        <v>44055</v>
      </c>
      <c r="L102" s="131">
        <v>1540</v>
      </c>
      <c r="M102" s="32">
        <v>12859</v>
      </c>
      <c r="N102" s="28">
        <v>44055</v>
      </c>
      <c r="O102" s="28">
        <v>44196</v>
      </c>
      <c r="P102" s="15" t="s">
        <v>112</v>
      </c>
      <c r="Q102" s="16"/>
      <c r="R102" s="39"/>
      <c r="S102" s="39"/>
      <c r="T102" s="15" t="s">
        <v>347</v>
      </c>
      <c r="U102" s="16"/>
      <c r="V102" s="16"/>
      <c r="W102" s="15"/>
      <c r="X102" s="16"/>
      <c r="Y102" s="16"/>
      <c r="Z102" s="16"/>
      <c r="AA102" s="16"/>
      <c r="AB102" s="16"/>
      <c r="AC102" s="138"/>
      <c r="AD102" s="138"/>
      <c r="AE102" s="139"/>
      <c r="AF102" s="139"/>
      <c r="AG102" s="139">
        <v>1540</v>
      </c>
      <c r="AH102" s="139"/>
      <c r="AI102" s="30"/>
      <c r="AJ102" s="30"/>
      <c r="AK102" s="31"/>
      <c r="AL102" s="30"/>
      <c r="AM102" s="31"/>
      <c r="AN102" s="31"/>
      <c r="AO102" s="30"/>
      <c r="AP102" s="30"/>
      <c r="AQ102" s="30"/>
      <c r="AR102" s="30"/>
      <c r="AS102" s="15"/>
      <c r="AT102" s="38"/>
      <c r="AU102" s="38"/>
      <c r="AV102" s="38"/>
      <c r="AW102" s="38"/>
      <c r="AX102" s="17"/>
      <c r="AY102" s="17"/>
      <c r="AZ102" s="17"/>
      <c r="BA102" s="17"/>
      <c r="BB102" s="17"/>
      <c r="BC102" s="17"/>
      <c r="BD102" s="17"/>
    </row>
    <row r="103" spans="1:56" ht="25.5" x14ac:dyDescent="0.25">
      <c r="A103" s="82">
        <v>52</v>
      </c>
      <c r="B103" s="77" t="s">
        <v>369</v>
      </c>
      <c r="C103" s="15" t="s">
        <v>319</v>
      </c>
      <c r="D103" s="15" t="s">
        <v>343</v>
      </c>
      <c r="E103" s="15" t="s">
        <v>119</v>
      </c>
      <c r="F103" s="113" t="s">
        <v>403</v>
      </c>
      <c r="G103" s="32">
        <v>12852</v>
      </c>
      <c r="H103" s="12" t="s">
        <v>393</v>
      </c>
      <c r="I103" s="110" t="s">
        <v>400</v>
      </c>
      <c r="J103" s="15" t="s">
        <v>401</v>
      </c>
      <c r="K103" s="28">
        <v>44055</v>
      </c>
      <c r="L103" s="131">
        <v>8439</v>
      </c>
      <c r="M103" s="32">
        <v>12859</v>
      </c>
      <c r="N103" s="28" t="s">
        <v>402</v>
      </c>
      <c r="O103" s="28">
        <v>44196</v>
      </c>
      <c r="P103" s="15" t="s">
        <v>112</v>
      </c>
      <c r="Q103" s="16"/>
      <c r="R103" s="39"/>
      <c r="S103" s="39"/>
      <c r="T103" s="15" t="s">
        <v>151</v>
      </c>
      <c r="U103" s="16"/>
      <c r="V103" s="16"/>
      <c r="W103" s="15"/>
      <c r="X103" s="16"/>
      <c r="Y103" s="16"/>
      <c r="Z103" s="16"/>
      <c r="AA103" s="16"/>
      <c r="AB103" s="16"/>
      <c r="AC103" s="138"/>
      <c r="AD103" s="138"/>
      <c r="AE103" s="139"/>
      <c r="AF103" s="139"/>
      <c r="AG103" s="139">
        <v>8439</v>
      </c>
      <c r="AH103" s="139"/>
      <c r="AI103" s="30"/>
      <c r="AJ103" s="30"/>
      <c r="AK103" s="31"/>
      <c r="AL103" s="30"/>
      <c r="AM103" s="31"/>
      <c r="AN103" s="31"/>
      <c r="AO103" s="30"/>
      <c r="AP103" s="30"/>
      <c r="AQ103" s="30"/>
      <c r="AR103" s="30"/>
      <c r="AS103" s="15"/>
      <c r="AT103" s="38"/>
      <c r="AU103" s="38"/>
      <c r="AV103" s="38"/>
      <c r="AW103" s="38"/>
      <c r="AX103" s="17"/>
      <c r="AY103" s="17"/>
      <c r="AZ103" s="17"/>
      <c r="BA103" s="17"/>
      <c r="BB103" s="17"/>
      <c r="BC103" s="17"/>
      <c r="BD103" s="17"/>
    </row>
    <row r="104" spans="1:56" ht="25.5" x14ac:dyDescent="0.25">
      <c r="A104" s="82">
        <v>53</v>
      </c>
      <c r="B104" s="77" t="s">
        <v>406</v>
      </c>
      <c r="C104" s="15" t="s">
        <v>335</v>
      </c>
      <c r="D104" s="15" t="s">
        <v>118</v>
      </c>
      <c r="E104" s="15" t="s">
        <v>119</v>
      </c>
      <c r="F104" s="113" t="s">
        <v>344</v>
      </c>
      <c r="G104" s="32">
        <v>12778</v>
      </c>
      <c r="H104" s="12" t="s">
        <v>362</v>
      </c>
      <c r="I104" s="110" t="s">
        <v>342</v>
      </c>
      <c r="J104" s="15" t="s">
        <v>345</v>
      </c>
      <c r="K104" s="28">
        <v>44061</v>
      </c>
      <c r="L104" s="131">
        <v>11714</v>
      </c>
      <c r="M104" s="32">
        <v>12874</v>
      </c>
      <c r="N104" s="28">
        <v>44061</v>
      </c>
      <c r="O104" s="28">
        <v>44196</v>
      </c>
      <c r="P104" s="15" t="s">
        <v>112</v>
      </c>
      <c r="Q104" s="16"/>
      <c r="R104" s="39"/>
      <c r="S104" s="39"/>
      <c r="T104" s="15" t="s">
        <v>151</v>
      </c>
      <c r="U104" s="16"/>
      <c r="V104" s="16"/>
      <c r="W104" s="15"/>
      <c r="X104" s="16"/>
      <c r="Y104" s="16"/>
      <c r="Z104" s="16"/>
      <c r="AA104" s="16"/>
      <c r="AB104" s="16"/>
      <c r="AC104" s="138"/>
      <c r="AD104" s="138"/>
      <c r="AE104" s="139"/>
      <c r="AF104" s="139"/>
      <c r="AG104" s="139">
        <v>11714</v>
      </c>
      <c r="AH104" s="139"/>
      <c r="AI104" s="30"/>
      <c r="AJ104" s="30"/>
      <c r="AK104" s="31"/>
      <c r="AL104" s="30"/>
      <c r="AM104" s="31"/>
      <c r="AN104" s="31"/>
      <c r="AO104" s="30"/>
      <c r="AP104" s="30"/>
      <c r="AQ104" s="30"/>
      <c r="AR104" s="30"/>
      <c r="AS104" s="15"/>
      <c r="AT104" s="38"/>
      <c r="AU104" s="38"/>
      <c r="AV104" s="38"/>
      <c r="AW104" s="38"/>
      <c r="AX104" s="17"/>
      <c r="AY104" s="17"/>
      <c r="AZ104" s="17"/>
      <c r="BA104" s="17"/>
      <c r="BB104" s="17"/>
      <c r="BC104" s="17"/>
      <c r="BD104" s="17"/>
    </row>
    <row r="105" spans="1:56" ht="25.5" x14ac:dyDescent="0.25">
      <c r="A105" s="82">
        <v>54</v>
      </c>
      <c r="B105" s="77" t="s">
        <v>407</v>
      </c>
      <c r="C105" s="15" t="s">
        <v>335</v>
      </c>
      <c r="D105" s="15" t="s">
        <v>118</v>
      </c>
      <c r="E105" s="15" t="s">
        <v>119</v>
      </c>
      <c r="F105" s="113" t="s">
        <v>344</v>
      </c>
      <c r="G105" s="32">
        <v>12778</v>
      </c>
      <c r="H105" s="12" t="s">
        <v>356</v>
      </c>
      <c r="I105" s="110" t="s">
        <v>257</v>
      </c>
      <c r="J105" s="15" t="s">
        <v>258</v>
      </c>
      <c r="K105" s="28">
        <v>44061</v>
      </c>
      <c r="L105" s="131">
        <v>4265</v>
      </c>
      <c r="M105" s="32">
        <v>12874</v>
      </c>
      <c r="N105" s="28">
        <v>44061</v>
      </c>
      <c r="O105" s="28">
        <v>44196</v>
      </c>
      <c r="P105" s="15" t="s">
        <v>112</v>
      </c>
      <c r="Q105" s="16"/>
      <c r="R105" s="39"/>
      <c r="S105" s="39"/>
      <c r="T105" s="15" t="s">
        <v>151</v>
      </c>
      <c r="U105" s="16"/>
      <c r="V105" s="16"/>
      <c r="W105" s="15"/>
      <c r="X105" s="16"/>
      <c r="Y105" s="16"/>
      <c r="Z105" s="16"/>
      <c r="AA105" s="16"/>
      <c r="AB105" s="16"/>
      <c r="AC105" s="138"/>
      <c r="AD105" s="138"/>
      <c r="AE105" s="139"/>
      <c r="AF105" s="139"/>
      <c r="AG105" s="139">
        <v>1279.5</v>
      </c>
      <c r="AH105" s="139"/>
      <c r="AI105" s="30"/>
      <c r="AJ105" s="30"/>
      <c r="AK105" s="31"/>
      <c r="AL105" s="30"/>
      <c r="AM105" s="31"/>
      <c r="AN105" s="31"/>
      <c r="AO105" s="30"/>
      <c r="AP105" s="30"/>
      <c r="AQ105" s="30"/>
      <c r="AR105" s="30"/>
      <c r="AS105" s="15"/>
      <c r="AT105" s="38"/>
      <c r="AU105" s="38"/>
      <c r="AV105" s="38"/>
      <c r="AW105" s="38"/>
      <c r="AX105" s="17"/>
      <c r="AY105" s="17"/>
      <c r="AZ105" s="17"/>
      <c r="BA105" s="17"/>
      <c r="BB105" s="17"/>
      <c r="BC105" s="17"/>
      <c r="BD105" s="17"/>
    </row>
    <row r="106" spans="1:56" ht="25.5" x14ac:dyDescent="0.25">
      <c r="A106" s="82">
        <v>55</v>
      </c>
      <c r="B106" s="77" t="s">
        <v>404</v>
      </c>
      <c r="C106" s="15" t="s">
        <v>335</v>
      </c>
      <c r="D106" s="15" t="s">
        <v>118</v>
      </c>
      <c r="E106" s="15" t="s">
        <v>119</v>
      </c>
      <c r="F106" s="113" t="s">
        <v>344</v>
      </c>
      <c r="G106" s="32">
        <v>12778</v>
      </c>
      <c r="H106" s="12" t="s">
        <v>369</v>
      </c>
      <c r="I106" s="110" t="s">
        <v>276</v>
      </c>
      <c r="J106" s="15" t="s">
        <v>277</v>
      </c>
      <c r="K106" s="28">
        <v>44061</v>
      </c>
      <c r="L106" s="131">
        <v>7450</v>
      </c>
      <c r="M106" s="32">
        <v>12874</v>
      </c>
      <c r="N106" s="28">
        <v>44061</v>
      </c>
      <c r="O106" s="28">
        <v>44196</v>
      </c>
      <c r="P106" s="15" t="s">
        <v>112</v>
      </c>
      <c r="Q106" s="16"/>
      <c r="R106" s="39"/>
      <c r="S106" s="39"/>
      <c r="T106" s="15" t="s">
        <v>151</v>
      </c>
      <c r="U106" s="16"/>
      <c r="V106" s="16"/>
      <c r="W106" s="15"/>
      <c r="X106" s="16"/>
      <c r="Y106" s="16"/>
      <c r="Z106" s="16"/>
      <c r="AA106" s="16"/>
      <c r="AB106" s="16"/>
      <c r="AC106" s="138"/>
      <c r="AD106" s="138"/>
      <c r="AE106" s="139"/>
      <c r="AF106" s="139"/>
      <c r="AG106" s="139">
        <v>2607.5</v>
      </c>
      <c r="AH106" s="139"/>
      <c r="AI106" s="30"/>
      <c r="AJ106" s="30"/>
      <c r="AK106" s="31"/>
      <c r="AL106" s="30"/>
      <c r="AM106" s="31"/>
      <c r="AN106" s="31"/>
      <c r="AO106" s="30"/>
      <c r="AP106" s="30"/>
      <c r="AQ106" s="30"/>
      <c r="AR106" s="30"/>
      <c r="AS106" s="15"/>
      <c r="AT106" s="38"/>
      <c r="AU106" s="38"/>
      <c r="AV106" s="38"/>
      <c r="AW106" s="38"/>
      <c r="AX106" s="17"/>
      <c r="AY106" s="17"/>
      <c r="AZ106" s="17"/>
      <c r="BA106" s="17"/>
      <c r="BB106" s="17"/>
      <c r="BC106" s="17"/>
      <c r="BD106" s="17"/>
    </row>
    <row r="107" spans="1:56" ht="38.25" x14ac:dyDescent="0.25">
      <c r="A107" s="82">
        <v>56</v>
      </c>
      <c r="B107" s="77" t="s">
        <v>384</v>
      </c>
      <c r="C107" s="15" t="s">
        <v>221</v>
      </c>
      <c r="D107" s="15" t="s">
        <v>385</v>
      </c>
      <c r="E107" s="15" t="s">
        <v>119</v>
      </c>
      <c r="F107" s="113" t="s">
        <v>386</v>
      </c>
      <c r="G107" s="32">
        <v>12761</v>
      </c>
      <c r="H107" s="12" t="s">
        <v>404</v>
      </c>
      <c r="I107" s="110" t="s">
        <v>387</v>
      </c>
      <c r="J107" s="15" t="s">
        <v>388</v>
      </c>
      <c r="K107" s="28">
        <v>43971</v>
      </c>
      <c r="L107" s="131">
        <v>131540</v>
      </c>
      <c r="M107" s="32">
        <v>12879</v>
      </c>
      <c r="N107" s="28">
        <v>43971</v>
      </c>
      <c r="O107" s="28">
        <v>44032</v>
      </c>
      <c r="P107" s="15" t="s">
        <v>389</v>
      </c>
      <c r="Q107" s="16"/>
      <c r="R107" s="39"/>
      <c r="S107" s="39"/>
      <c r="T107" s="15" t="s">
        <v>347</v>
      </c>
      <c r="U107" s="16"/>
      <c r="V107" s="16"/>
      <c r="W107" s="15"/>
      <c r="X107" s="16"/>
      <c r="Y107" s="16"/>
      <c r="Z107" s="16"/>
      <c r="AA107" s="16"/>
      <c r="AB107" s="16"/>
      <c r="AC107" s="138"/>
      <c r="AD107" s="138"/>
      <c r="AE107" s="139"/>
      <c r="AF107" s="139"/>
      <c r="AG107" s="139">
        <v>2630.8</v>
      </c>
      <c r="AH107" s="139"/>
      <c r="AI107" s="30"/>
      <c r="AJ107" s="30"/>
      <c r="AK107" s="31"/>
      <c r="AL107" s="30"/>
      <c r="AM107" s="31"/>
      <c r="AN107" s="31"/>
      <c r="AO107" s="30"/>
      <c r="AP107" s="30"/>
      <c r="AQ107" s="30"/>
      <c r="AR107" s="30"/>
      <c r="AS107" s="15"/>
      <c r="AT107" s="38"/>
      <c r="AU107" s="38"/>
      <c r="AV107" s="38"/>
      <c r="AW107" s="38"/>
      <c r="AX107" s="17"/>
      <c r="AY107" s="17"/>
      <c r="AZ107" s="17"/>
      <c r="BA107" s="17"/>
      <c r="BB107" s="17"/>
      <c r="BC107" s="17"/>
      <c r="BD107" s="17"/>
    </row>
    <row r="108" spans="1:56" ht="38.25" x14ac:dyDescent="0.25">
      <c r="A108" s="82">
        <v>57</v>
      </c>
      <c r="B108" s="77" t="s">
        <v>408</v>
      </c>
      <c r="C108" s="15" t="s">
        <v>222</v>
      </c>
      <c r="D108" s="15" t="s">
        <v>118</v>
      </c>
      <c r="E108" s="15" t="s">
        <v>119</v>
      </c>
      <c r="F108" s="113" t="s">
        <v>422</v>
      </c>
      <c r="G108" s="32" t="s">
        <v>423</v>
      </c>
      <c r="H108" s="12" t="s">
        <v>408</v>
      </c>
      <c r="I108" s="110" t="s">
        <v>349</v>
      </c>
      <c r="J108" s="15" t="s">
        <v>351</v>
      </c>
      <c r="K108" s="28">
        <v>44084</v>
      </c>
      <c r="L108" s="131">
        <v>9500</v>
      </c>
      <c r="M108" s="32">
        <v>12888</v>
      </c>
      <c r="N108" s="28">
        <v>44084</v>
      </c>
      <c r="O108" s="28">
        <v>44196</v>
      </c>
      <c r="P108" s="15" t="s">
        <v>112</v>
      </c>
      <c r="Q108" s="16"/>
      <c r="R108" s="39"/>
      <c r="S108" s="39"/>
      <c r="T108" s="15" t="s">
        <v>116</v>
      </c>
      <c r="U108" s="16"/>
      <c r="V108" s="16"/>
      <c r="W108" s="15"/>
      <c r="X108" s="16"/>
      <c r="Y108" s="16"/>
      <c r="Z108" s="16"/>
      <c r="AA108" s="16"/>
      <c r="AB108" s="16"/>
      <c r="AC108" s="138"/>
      <c r="AD108" s="138"/>
      <c r="AE108" s="139"/>
      <c r="AF108" s="139"/>
      <c r="AG108" s="139">
        <v>9499.98</v>
      </c>
      <c r="AH108" s="139"/>
      <c r="AI108" s="30" t="s">
        <v>223</v>
      </c>
      <c r="AJ108" s="30" t="s">
        <v>427</v>
      </c>
      <c r="AK108" s="31" t="s">
        <v>424</v>
      </c>
      <c r="AL108" s="30" t="s">
        <v>426</v>
      </c>
      <c r="AM108" s="31" t="s">
        <v>420</v>
      </c>
      <c r="AN108" s="31"/>
      <c r="AO108" s="30"/>
      <c r="AP108" s="30"/>
      <c r="AQ108" s="30"/>
      <c r="AR108" s="30"/>
      <c r="AS108" s="15"/>
      <c r="AT108" s="38"/>
      <c r="AU108" s="38"/>
      <c r="AV108" s="38"/>
      <c r="AW108" s="38"/>
      <c r="AX108" s="17"/>
      <c r="AY108" s="17"/>
      <c r="AZ108" s="17"/>
      <c r="BA108" s="17"/>
      <c r="BB108" s="17"/>
      <c r="BC108" s="17"/>
      <c r="BD108" s="17"/>
    </row>
    <row r="109" spans="1:56" ht="25.5" x14ac:dyDescent="0.25">
      <c r="A109" s="82">
        <v>58</v>
      </c>
      <c r="B109" s="77" t="s">
        <v>415</v>
      </c>
      <c r="C109" s="15" t="s">
        <v>416</v>
      </c>
      <c r="D109" s="15" t="s">
        <v>118</v>
      </c>
      <c r="E109" s="15" t="s">
        <v>119</v>
      </c>
      <c r="F109" s="113" t="s">
        <v>417</v>
      </c>
      <c r="G109" s="32">
        <v>12647</v>
      </c>
      <c r="H109" s="12" t="s">
        <v>409</v>
      </c>
      <c r="I109" s="110" t="s">
        <v>254</v>
      </c>
      <c r="J109" s="15" t="s">
        <v>255</v>
      </c>
      <c r="K109" s="28">
        <v>44090</v>
      </c>
      <c r="L109" s="131">
        <v>100000</v>
      </c>
      <c r="M109" s="32">
        <v>12887</v>
      </c>
      <c r="N109" s="28">
        <v>44090</v>
      </c>
      <c r="O109" s="28">
        <v>44196</v>
      </c>
      <c r="P109" s="15" t="s">
        <v>112</v>
      </c>
      <c r="Q109" s="16"/>
      <c r="R109" s="39"/>
      <c r="S109" s="39"/>
      <c r="T109" s="15" t="s">
        <v>116</v>
      </c>
      <c r="U109" s="16"/>
      <c r="V109" s="16"/>
      <c r="W109" s="15"/>
      <c r="X109" s="16"/>
      <c r="Y109" s="16"/>
      <c r="Z109" s="16"/>
      <c r="AA109" s="16"/>
      <c r="AB109" s="16"/>
      <c r="AC109" s="138"/>
      <c r="AD109" s="138"/>
      <c r="AE109" s="139"/>
      <c r="AF109" s="139"/>
      <c r="AG109" s="139">
        <v>91931.72</v>
      </c>
      <c r="AH109" s="139"/>
      <c r="AI109" s="30" t="s">
        <v>418</v>
      </c>
      <c r="AJ109" s="30" t="s">
        <v>425</v>
      </c>
      <c r="AK109" s="31" t="s">
        <v>419</v>
      </c>
      <c r="AL109" s="30" t="s">
        <v>421</v>
      </c>
      <c r="AM109" s="31" t="s">
        <v>420</v>
      </c>
      <c r="AN109" s="31"/>
      <c r="AO109" s="30"/>
      <c r="AP109" s="30"/>
      <c r="AQ109" s="30"/>
      <c r="AR109" s="30"/>
      <c r="AS109" s="15"/>
      <c r="AT109" s="38"/>
      <c r="AU109" s="38"/>
      <c r="AV109" s="38"/>
      <c r="AW109" s="38"/>
      <c r="AX109" s="17"/>
      <c r="AY109" s="17"/>
      <c r="AZ109" s="17"/>
      <c r="BA109" s="17"/>
      <c r="BB109" s="17"/>
      <c r="BC109" s="17"/>
      <c r="BD109" s="17"/>
    </row>
    <row r="110" spans="1:56" ht="25.5" x14ac:dyDescent="0.25">
      <c r="A110" s="82">
        <v>59</v>
      </c>
      <c r="B110" s="77" t="s">
        <v>410</v>
      </c>
      <c r="C110" s="15" t="s">
        <v>428</v>
      </c>
      <c r="D110" s="15" t="s">
        <v>118</v>
      </c>
      <c r="E110" s="15" t="s">
        <v>119</v>
      </c>
      <c r="F110" s="113" t="s">
        <v>429</v>
      </c>
      <c r="G110" s="32">
        <v>12681</v>
      </c>
      <c r="H110" s="12" t="s">
        <v>410</v>
      </c>
      <c r="I110" s="110" t="s">
        <v>412</v>
      </c>
      <c r="J110" s="15" t="s">
        <v>430</v>
      </c>
      <c r="K110" s="28">
        <v>44090</v>
      </c>
      <c r="L110" s="131">
        <v>18750</v>
      </c>
      <c r="M110" s="32">
        <v>12905</v>
      </c>
      <c r="N110" s="28">
        <v>44090</v>
      </c>
      <c r="O110" s="28">
        <v>44196</v>
      </c>
      <c r="P110" s="15" t="s">
        <v>112</v>
      </c>
      <c r="Q110" s="16"/>
      <c r="R110" s="39"/>
      <c r="S110" s="39"/>
      <c r="T110" s="15" t="s">
        <v>151</v>
      </c>
      <c r="U110" s="16"/>
      <c r="V110" s="16"/>
      <c r="W110" s="15"/>
      <c r="X110" s="16"/>
      <c r="Y110" s="16"/>
      <c r="Z110" s="16"/>
      <c r="AA110" s="16"/>
      <c r="AB110" s="16"/>
      <c r="AC110" s="138"/>
      <c r="AD110" s="138"/>
      <c r="AE110" s="139"/>
      <c r="AF110" s="139"/>
      <c r="AG110" s="139"/>
      <c r="AH110" s="139"/>
      <c r="AI110" s="30" t="s">
        <v>431</v>
      </c>
      <c r="AJ110" s="30"/>
      <c r="AK110" s="31" t="s">
        <v>432</v>
      </c>
      <c r="AL110" s="30" t="s">
        <v>433</v>
      </c>
      <c r="AM110" s="31" t="s">
        <v>420</v>
      </c>
      <c r="AN110" s="31"/>
      <c r="AO110" s="30"/>
      <c r="AP110" s="30"/>
      <c r="AQ110" s="30"/>
      <c r="AR110" s="30"/>
      <c r="AS110" s="15"/>
      <c r="AT110" s="38"/>
      <c r="AU110" s="38"/>
      <c r="AV110" s="38"/>
      <c r="AW110" s="38"/>
      <c r="AX110" s="17"/>
      <c r="AY110" s="17"/>
      <c r="AZ110" s="17"/>
      <c r="BA110" s="17"/>
      <c r="BB110" s="17"/>
      <c r="BC110" s="17"/>
      <c r="BD110" s="17"/>
    </row>
    <row r="111" spans="1:56" ht="25.5" x14ac:dyDescent="0.25">
      <c r="A111" s="82">
        <v>60</v>
      </c>
      <c r="B111" s="77" t="s">
        <v>221</v>
      </c>
      <c r="C111" s="15" t="s">
        <v>319</v>
      </c>
      <c r="D111" s="15" t="s">
        <v>413</v>
      </c>
      <c r="E111" s="15" t="s">
        <v>119</v>
      </c>
      <c r="F111" s="113" t="s">
        <v>414</v>
      </c>
      <c r="G111" s="32">
        <v>12890</v>
      </c>
      <c r="H111" s="12" t="s">
        <v>411</v>
      </c>
      <c r="I111" s="110" t="s">
        <v>249</v>
      </c>
      <c r="J111" s="15" t="s">
        <v>250</v>
      </c>
      <c r="K111" s="28">
        <v>44104</v>
      </c>
      <c r="L111" s="131">
        <v>25250</v>
      </c>
      <c r="M111" s="32">
        <v>12902</v>
      </c>
      <c r="N111" s="28">
        <v>44104</v>
      </c>
      <c r="O111" s="28">
        <v>44196</v>
      </c>
      <c r="P111" s="15" t="s">
        <v>112</v>
      </c>
      <c r="Q111" s="16"/>
      <c r="R111" s="39"/>
      <c r="S111" s="39"/>
      <c r="T111" s="15" t="s">
        <v>347</v>
      </c>
      <c r="U111" s="16"/>
      <c r="V111" s="16"/>
      <c r="W111" s="15"/>
      <c r="X111" s="16"/>
      <c r="Y111" s="16"/>
      <c r="Z111" s="16"/>
      <c r="AA111" s="16"/>
      <c r="AB111" s="16"/>
      <c r="AC111" s="138"/>
      <c r="AD111" s="138"/>
      <c r="AE111" s="139"/>
      <c r="AF111" s="139"/>
      <c r="AG111" s="139"/>
      <c r="AH111" s="139"/>
      <c r="AI111" s="30"/>
      <c r="AJ111" s="30"/>
      <c r="AK111" s="31"/>
      <c r="AL111" s="30"/>
      <c r="AM111" s="31"/>
      <c r="AN111" s="31"/>
      <c r="AO111" s="30"/>
      <c r="AP111" s="30"/>
      <c r="AQ111" s="30"/>
      <c r="AR111" s="30"/>
      <c r="AS111" s="15"/>
      <c r="AT111" s="38"/>
      <c r="AU111" s="38"/>
      <c r="AV111" s="38"/>
      <c r="AW111" s="38"/>
      <c r="AX111" s="17"/>
      <c r="AY111" s="17"/>
      <c r="AZ111" s="17"/>
      <c r="BA111" s="17"/>
      <c r="BB111" s="17"/>
      <c r="BC111" s="17"/>
      <c r="BD111" s="17"/>
    </row>
    <row r="112" spans="1:56" x14ac:dyDescent="0.25">
      <c r="A112" s="80">
        <v>61</v>
      </c>
      <c r="B112" s="75" t="s">
        <v>435</v>
      </c>
      <c r="C112" s="23" t="s">
        <v>378</v>
      </c>
      <c r="D112" s="23" t="s">
        <v>118</v>
      </c>
      <c r="E112" s="23" t="s">
        <v>119</v>
      </c>
      <c r="F112" s="112" t="s">
        <v>446</v>
      </c>
      <c r="G112" s="24">
        <v>12862</v>
      </c>
      <c r="H112" s="116" t="s">
        <v>436</v>
      </c>
      <c r="I112" s="119" t="s">
        <v>437</v>
      </c>
      <c r="J112" s="23" t="s">
        <v>438</v>
      </c>
      <c r="K112" s="26">
        <v>44124</v>
      </c>
      <c r="L112" s="130">
        <v>120264.48</v>
      </c>
      <c r="M112" s="24">
        <v>12917</v>
      </c>
      <c r="N112" s="26">
        <v>44124</v>
      </c>
      <c r="O112" s="26">
        <v>44196</v>
      </c>
      <c r="P112" s="23" t="s">
        <v>112</v>
      </c>
      <c r="Q112" s="23"/>
      <c r="R112" s="27"/>
      <c r="S112" s="27"/>
      <c r="T112" s="23" t="s">
        <v>116</v>
      </c>
      <c r="U112" s="16"/>
      <c r="V112" s="16"/>
      <c r="W112" s="15"/>
      <c r="X112" s="16"/>
      <c r="Y112" s="16"/>
      <c r="Z112" s="16"/>
      <c r="AA112" s="16"/>
      <c r="AB112" s="16"/>
      <c r="AC112" s="138"/>
      <c r="AD112" s="138"/>
      <c r="AE112" s="139"/>
      <c r="AF112" s="139"/>
      <c r="AG112" s="139">
        <v>120264.08</v>
      </c>
      <c r="AH112" s="139"/>
      <c r="AI112" s="25"/>
      <c r="AJ112" s="25"/>
      <c r="AK112" s="40"/>
      <c r="AL112" s="25"/>
      <c r="AM112" s="40"/>
      <c r="AN112" s="40"/>
      <c r="AO112" s="25"/>
      <c r="AP112" s="25"/>
      <c r="AQ112" s="25"/>
      <c r="AR112" s="25"/>
      <c r="AS112" s="23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17"/>
    </row>
    <row r="113" spans="1:151" x14ac:dyDescent="0.25">
      <c r="A113" s="80"/>
      <c r="B113" s="75"/>
      <c r="C113" s="23"/>
      <c r="D113" s="23"/>
      <c r="E113" s="23"/>
      <c r="F113" s="112"/>
      <c r="G113" s="24"/>
      <c r="H113" s="116"/>
      <c r="I113" s="119"/>
      <c r="J113" s="23"/>
      <c r="K113" s="26"/>
      <c r="L113" s="130"/>
      <c r="M113" s="24"/>
      <c r="N113" s="26"/>
      <c r="O113" s="26"/>
      <c r="P113" s="23"/>
      <c r="Q113" s="23"/>
      <c r="R113" s="27"/>
      <c r="S113" s="27"/>
      <c r="T113" s="23"/>
      <c r="U113" s="16" t="s">
        <v>150</v>
      </c>
      <c r="V113" s="29">
        <v>44180</v>
      </c>
      <c r="W113" s="32">
        <v>12945</v>
      </c>
      <c r="X113" s="16" t="s">
        <v>447</v>
      </c>
      <c r="Y113" s="29">
        <v>44180</v>
      </c>
      <c r="Z113" s="29">
        <v>44196</v>
      </c>
      <c r="AA113" s="43">
        <v>0.24</v>
      </c>
      <c r="AB113" s="16"/>
      <c r="AC113" s="138">
        <v>29049.21</v>
      </c>
      <c r="AD113" s="138"/>
      <c r="AE113" s="139">
        <v>149313.69</v>
      </c>
      <c r="AF113" s="139"/>
      <c r="AG113" s="139">
        <v>29049.21</v>
      </c>
      <c r="AH113" s="139"/>
      <c r="AI113" s="25"/>
      <c r="AJ113" s="25"/>
      <c r="AK113" s="40"/>
      <c r="AL113" s="25"/>
      <c r="AM113" s="40"/>
      <c r="AN113" s="40"/>
      <c r="AO113" s="25"/>
      <c r="AP113" s="25"/>
      <c r="AQ113" s="25"/>
      <c r="AR113" s="25"/>
      <c r="AS113" s="23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17"/>
    </row>
    <row r="114" spans="1:151" ht="25.5" x14ac:dyDescent="0.25">
      <c r="A114" s="82">
        <v>62</v>
      </c>
      <c r="B114" s="77" t="s">
        <v>440</v>
      </c>
      <c r="C114" s="15" t="s">
        <v>330</v>
      </c>
      <c r="D114" s="15" t="s">
        <v>441</v>
      </c>
      <c r="E114" s="15" t="s">
        <v>119</v>
      </c>
      <c r="F114" s="113" t="s">
        <v>442</v>
      </c>
      <c r="G114" s="32">
        <v>12745</v>
      </c>
      <c r="H114" s="12" t="s">
        <v>406</v>
      </c>
      <c r="I114" s="110" t="s">
        <v>342</v>
      </c>
      <c r="J114" s="15" t="s">
        <v>345</v>
      </c>
      <c r="K114" s="28">
        <v>44166</v>
      </c>
      <c r="L114" s="131">
        <v>6560</v>
      </c>
      <c r="M114" s="32">
        <v>12941</v>
      </c>
      <c r="N114" s="28">
        <v>44166</v>
      </c>
      <c r="O114" s="28">
        <v>44196</v>
      </c>
      <c r="P114" s="15" t="s">
        <v>112</v>
      </c>
      <c r="Q114" s="16"/>
      <c r="R114" s="39"/>
      <c r="S114" s="39"/>
      <c r="T114" s="15" t="s">
        <v>151</v>
      </c>
      <c r="U114" s="16"/>
      <c r="V114" s="16"/>
      <c r="W114" s="15"/>
      <c r="X114" s="16"/>
      <c r="Y114" s="16"/>
      <c r="Z114" s="16"/>
      <c r="AA114" s="16"/>
      <c r="AB114" s="16"/>
      <c r="AC114" s="138"/>
      <c r="AD114" s="138"/>
      <c r="AE114" s="139"/>
      <c r="AF114" s="139"/>
      <c r="AG114" s="139">
        <v>6560</v>
      </c>
      <c r="AH114" s="139"/>
      <c r="AI114" s="30" t="s">
        <v>235</v>
      </c>
      <c r="AJ114" s="30" t="s">
        <v>444</v>
      </c>
      <c r="AK114" s="31" t="s">
        <v>443</v>
      </c>
      <c r="AL114" s="30" t="s">
        <v>445</v>
      </c>
      <c r="AM114" s="31" t="s">
        <v>420</v>
      </c>
      <c r="AN114" s="31"/>
      <c r="AO114" s="30"/>
      <c r="AP114" s="30"/>
      <c r="AQ114" s="30"/>
      <c r="AR114" s="30"/>
      <c r="AS114" s="15"/>
      <c r="AT114" s="38"/>
      <c r="AU114" s="38"/>
      <c r="AV114" s="38"/>
      <c r="AW114" s="38"/>
      <c r="AX114" s="17"/>
      <c r="AY114" s="17"/>
      <c r="AZ114" s="17"/>
      <c r="BA114" s="17"/>
      <c r="BB114" s="17"/>
      <c r="BC114" s="17"/>
      <c r="BD114" s="17"/>
    </row>
    <row r="115" spans="1:151" ht="26.25" thickBot="1" x14ac:dyDescent="0.3">
      <c r="A115" s="83">
        <v>63</v>
      </c>
      <c r="B115" s="84" t="s">
        <v>448</v>
      </c>
      <c r="C115" s="85" t="s">
        <v>319</v>
      </c>
      <c r="D115" s="85" t="s">
        <v>320</v>
      </c>
      <c r="E115" s="85" t="s">
        <v>119</v>
      </c>
      <c r="F115" s="114" t="s">
        <v>449</v>
      </c>
      <c r="G115" s="87">
        <v>12945</v>
      </c>
      <c r="H115" s="14" t="s">
        <v>415</v>
      </c>
      <c r="I115" s="120" t="s">
        <v>450</v>
      </c>
      <c r="J115" s="85" t="s">
        <v>451</v>
      </c>
      <c r="K115" s="89">
        <v>44182</v>
      </c>
      <c r="L115" s="132">
        <v>3000</v>
      </c>
      <c r="M115" s="87">
        <v>12945</v>
      </c>
      <c r="N115" s="89">
        <v>44182</v>
      </c>
      <c r="O115" s="89">
        <v>44196</v>
      </c>
      <c r="P115" s="85" t="s">
        <v>112</v>
      </c>
      <c r="Q115" s="86"/>
      <c r="R115" s="90"/>
      <c r="S115" s="90"/>
      <c r="T115" s="85" t="s">
        <v>347</v>
      </c>
      <c r="U115" s="86"/>
      <c r="V115" s="86"/>
      <c r="W115" s="85"/>
      <c r="X115" s="86"/>
      <c r="Y115" s="86"/>
      <c r="Z115" s="86"/>
      <c r="AA115" s="86"/>
      <c r="AB115" s="86"/>
      <c r="AC115" s="142"/>
      <c r="AD115" s="142"/>
      <c r="AE115" s="143"/>
      <c r="AF115" s="143"/>
      <c r="AG115" s="143">
        <v>3000</v>
      </c>
      <c r="AH115" s="143"/>
      <c r="AI115" s="88"/>
      <c r="AJ115" s="88"/>
      <c r="AK115" s="91"/>
      <c r="AL115" s="88"/>
      <c r="AM115" s="91"/>
      <c r="AN115" s="91"/>
      <c r="AO115" s="88"/>
      <c r="AP115" s="88"/>
      <c r="AQ115" s="88"/>
      <c r="AR115" s="88"/>
      <c r="AS115" s="85"/>
      <c r="AT115" s="92"/>
      <c r="AU115" s="92"/>
      <c r="AV115" s="92"/>
      <c r="AW115" s="92"/>
      <c r="AX115" s="93"/>
      <c r="AY115" s="93"/>
      <c r="AZ115" s="93"/>
      <c r="BA115" s="93"/>
      <c r="BB115" s="93"/>
      <c r="BC115" s="93"/>
      <c r="BD115" s="93"/>
    </row>
    <row r="116" spans="1:151" ht="13.5" thickBot="1" x14ac:dyDescent="0.3">
      <c r="A116" s="102" t="s">
        <v>463</v>
      </c>
      <c r="B116" s="103"/>
      <c r="C116" s="103"/>
      <c r="D116" s="103"/>
      <c r="E116" s="103"/>
      <c r="F116" s="103"/>
      <c r="G116" s="103"/>
      <c r="H116" s="103"/>
      <c r="I116" s="103"/>
      <c r="J116" s="103"/>
      <c r="K116" s="104"/>
      <c r="L116" s="133">
        <f>SUM(L19:L115)</f>
        <v>7328646.9899999993</v>
      </c>
      <c r="M116" s="94"/>
      <c r="N116" s="94"/>
      <c r="O116" s="94"/>
      <c r="P116" s="95"/>
      <c r="Q116" s="96"/>
      <c r="R116" s="96"/>
      <c r="S116" s="96"/>
      <c r="T116" s="94"/>
      <c r="U116" s="96"/>
      <c r="V116" s="96"/>
      <c r="W116" s="95"/>
      <c r="X116" s="96"/>
      <c r="Y116" s="96"/>
      <c r="Z116" s="96"/>
      <c r="AA116" s="96"/>
      <c r="AB116" s="96"/>
      <c r="AC116" s="133">
        <f>SUM(AC19:AC115)</f>
        <v>673474.22</v>
      </c>
      <c r="AD116" s="133">
        <f>SUM(AD19:AD115)</f>
        <v>0</v>
      </c>
      <c r="AE116" s="133">
        <f>SUM(AE19:AE115)</f>
        <v>17401042.560000002</v>
      </c>
      <c r="AF116" s="133">
        <f>SUM(AF19:AF115)</f>
        <v>4855644.1399999997</v>
      </c>
      <c r="AG116" s="133">
        <f>SUM(AG19:AG115)</f>
        <v>5881951.3019999983</v>
      </c>
      <c r="AH116" s="133">
        <f>SUM(AH19:AH115)</f>
        <v>8380964.3599999994</v>
      </c>
      <c r="AI116" s="97"/>
      <c r="AJ116" s="97"/>
      <c r="AK116" s="97"/>
      <c r="AL116" s="97"/>
      <c r="AM116" s="97"/>
      <c r="AN116" s="97"/>
      <c r="AO116" s="97"/>
      <c r="AP116" s="97"/>
      <c r="AQ116" s="98"/>
      <c r="AR116" s="98"/>
      <c r="AS116" s="99"/>
      <c r="AT116" s="100"/>
      <c r="AU116" s="100"/>
      <c r="AV116" s="100"/>
      <c r="AW116" s="100"/>
      <c r="AX116" s="100"/>
      <c r="AY116" s="100"/>
      <c r="AZ116" s="100"/>
      <c r="BA116" s="100"/>
      <c r="BB116" s="100"/>
      <c r="BC116" s="100"/>
      <c r="BD116" s="101"/>
    </row>
    <row r="117" spans="1:151" x14ac:dyDescent="0.25">
      <c r="O117" s="9"/>
      <c r="P117" s="18"/>
      <c r="Q117" s="2"/>
      <c r="W117" s="19"/>
    </row>
    <row r="118" spans="1:151" x14ac:dyDescent="0.25">
      <c r="O118" s="9"/>
      <c r="P118" s="18"/>
      <c r="Q118" s="2"/>
    </row>
    <row r="119" spans="1:151" x14ac:dyDescent="0.25">
      <c r="A119" s="3" t="s">
        <v>464</v>
      </c>
      <c r="B119" s="3"/>
    </row>
    <row r="120" spans="1:151" x14ac:dyDescent="0.25">
      <c r="B120" s="3"/>
    </row>
    <row r="121" spans="1:151" x14ac:dyDescent="0.25">
      <c r="A121" s="3" t="s">
        <v>465</v>
      </c>
      <c r="B121" s="3"/>
    </row>
    <row r="125" spans="1:151" x14ac:dyDescent="0.25">
      <c r="AG125" s="146"/>
    </row>
    <row r="127" spans="1:151" s="1" customFormat="1" x14ac:dyDescent="0.25">
      <c r="A127" s="3"/>
      <c r="F127" s="7"/>
      <c r="H127" s="21"/>
      <c r="I127" s="121"/>
      <c r="L127" s="134"/>
      <c r="Q127" s="3"/>
      <c r="R127" s="3"/>
      <c r="S127" s="3"/>
      <c r="U127" s="6"/>
      <c r="V127" s="3"/>
      <c r="X127" s="3"/>
      <c r="Y127" s="3"/>
      <c r="Z127" s="3"/>
      <c r="AA127" s="3"/>
      <c r="AB127" s="3"/>
      <c r="AC127" s="144"/>
      <c r="AD127" s="144"/>
      <c r="AE127" s="145"/>
      <c r="AF127" s="145"/>
      <c r="AG127" s="145"/>
      <c r="AH127" s="145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</row>
    <row r="128" spans="1:151" s="1" customFormat="1" x14ac:dyDescent="0.25">
      <c r="A128" s="3"/>
      <c r="C128" s="5"/>
      <c r="D128" s="5"/>
      <c r="E128" s="5"/>
      <c r="F128" s="5"/>
      <c r="G128" s="5"/>
      <c r="H128" s="21"/>
      <c r="I128" s="121"/>
      <c r="L128" s="134"/>
      <c r="Q128" s="3"/>
      <c r="R128" s="3"/>
      <c r="S128" s="3"/>
      <c r="U128" s="6"/>
      <c r="V128" s="3"/>
      <c r="X128" s="3"/>
      <c r="Y128" s="3"/>
      <c r="Z128" s="3"/>
      <c r="AA128" s="3"/>
      <c r="AB128" s="3"/>
      <c r="AC128" s="144"/>
      <c r="AD128" s="144"/>
      <c r="AE128" s="145"/>
      <c r="AF128" s="145"/>
      <c r="AG128" s="145"/>
      <c r="AH128" s="145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</row>
    <row r="129" spans="1:151" s="1" customFormat="1" x14ac:dyDescent="0.25">
      <c r="A129" s="3"/>
      <c r="C129" s="5"/>
      <c r="D129" s="5"/>
      <c r="E129" s="5"/>
      <c r="F129" s="5"/>
      <c r="G129" s="5"/>
      <c r="H129" s="21"/>
      <c r="I129" s="121"/>
      <c r="L129" s="134"/>
      <c r="Q129" s="3"/>
      <c r="R129" s="3"/>
      <c r="S129" s="3"/>
      <c r="U129" s="6"/>
      <c r="V129" s="3"/>
      <c r="X129" s="3"/>
      <c r="Y129" s="3"/>
      <c r="Z129" s="3"/>
      <c r="AA129" s="3"/>
      <c r="AB129" s="3"/>
      <c r="AC129" s="144"/>
      <c r="AD129" s="144"/>
      <c r="AE129" s="145"/>
      <c r="AF129" s="145"/>
      <c r="AG129" s="145"/>
      <c r="AH129" s="145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</row>
    <row r="130" spans="1:151" s="1" customFormat="1" x14ac:dyDescent="0.25">
      <c r="A130" s="3"/>
      <c r="C130" s="5"/>
      <c r="D130" s="5"/>
      <c r="E130" s="5"/>
      <c r="F130" s="5"/>
      <c r="G130" s="5"/>
      <c r="H130" s="21"/>
      <c r="I130" s="121"/>
      <c r="L130" s="134"/>
      <c r="Q130" s="3"/>
      <c r="R130" s="3"/>
      <c r="S130" s="3"/>
      <c r="U130" s="6"/>
      <c r="V130" s="3"/>
      <c r="X130" s="3"/>
      <c r="Y130" s="3"/>
      <c r="Z130" s="3"/>
      <c r="AA130" s="3"/>
      <c r="AB130" s="3"/>
      <c r="AC130" s="144"/>
      <c r="AD130" s="144"/>
      <c r="AE130" s="145"/>
      <c r="AF130" s="145"/>
      <c r="AG130" s="145"/>
      <c r="AH130" s="145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</row>
    <row r="131" spans="1:151" s="1" customFormat="1" x14ac:dyDescent="0.25">
      <c r="A131" s="3"/>
      <c r="C131" s="5"/>
      <c r="D131" s="5"/>
      <c r="E131" s="5"/>
      <c r="F131" s="5"/>
      <c r="G131" s="5"/>
      <c r="H131" s="21"/>
      <c r="I131" s="121"/>
      <c r="L131" s="134"/>
      <c r="Q131" s="3"/>
      <c r="R131" s="3"/>
      <c r="S131" s="3"/>
      <c r="U131" s="6"/>
      <c r="V131" s="3"/>
      <c r="X131" s="3"/>
      <c r="Y131" s="3"/>
      <c r="Z131" s="3"/>
      <c r="AA131" s="3"/>
      <c r="AB131" s="3"/>
      <c r="AC131" s="144"/>
      <c r="AD131" s="144"/>
      <c r="AE131" s="145"/>
      <c r="AF131" s="145"/>
      <c r="AG131" s="145"/>
      <c r="AH131" s="145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</row>
    <row r="132" spans="1:151" s="1" customFormat="1" x14ac:dyDescent="0.25">
      <c r="A132" s="3"/>
      <c r="C132" s="4"/>
      <c r="D132" s="4"/>
      <c r="E132" s="4"/>
      <c r="F132" s="4"/>
      <c r="G132" s="4"/>
      <c r="H132" s="21"/>
      <c r="I132" s="121"/>
      <c r="L132" s="134"/>
      <c r="Q132" s="3"/>
      <c r="R132" s="3"/>
      <c r="S132" s="3"/>
      <c r="U132" s="6"/>
      <c r="V132" s="3"/>
      <c r="X132" s="3"/>
      <c r="Y132" s="3"/>
      <c r="Z132" s="3"/>
      <c r="AA132" s="3"/>
      <c r="AB132" s="3"/>
      <c r="AC132" s="144"/>
      <c r="AD132" s="144"/>
      <c r="AE132" s="145"/>
      <c r="AF132" s="145"/>
      <c r="AG132" s="145"/>
      <c r="AH132" s="145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</row>
    <row r="133" spans="1:151" s="1" customFormat="1" x14ac:dyDescent="0.25">
      <c r="A133" s="3"/>
      <c r="C133" s="4"/>
      <c r="D133" s="4"/>
      <c r="E133" s="4"/>
      <c r="F133" s="4"/>
      <c r="G133" s="4"/>
      <c r="H133" s="21"/>
      <c r="I133" s="121"/>
      <c r="L133" s="134"/>
      <c r="Q133" s="3"/>
      <c r="R133" s="3"/>
      <c r="S133" s="3"/>
      <c r="U133" s="6"/>
      <c r="V133" s="3"/>
      <c r="X133" s="3"/>
      <c r="Y133" s="3"/>
      <c r="Z133" s="3"/>
      <c r="AA133" s="3"/>
      <c r="AB133" s="3"/>
      <c r="AC133" s="144"/>
      <c r="AD133" s="144"/>
      <c r="AE133" s="145"/>
      <c r="AF133" s="145"/>
      <c r="AG133" s="145"/>
      <c r="AH133" s="145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</row>
    <row r="134" spans="1:151" s="1" customFormat="1" x14ac:dyDescent="0.25">
      <c r="A134" s="3"/>
      <c r="B134" s="20"/>
      <c r="C134" s="4"/>
      <c r="D134" s="4"/>
      <c r="E134" s="4"/>
      <c r="F134" s="4"/>
      <c r="G134" s="4"/>
      <c r="H134" s="21"/>
      <c r="I134" s="121"/>
      <c r="L134" s="134"/>
      <c r="Q134" s="3"/>
      <c r="R134" s="3"/>
      <c r="S134" s="3"/>
      <c r="U134" s="6"/>
      <c r="V134" s="3"/>
      <c r="X134" s="3"/>
      <c r="Y134" s="3"/>
      <c r="Z134" s="3"/>
      <c r="AA134" s="3"/>
      <c r="AB134" s="3"/>
      <c r="AC134" s="144"/>
      <c r="AD134" s="144"/>
      <c r="AE134" s="145"/>
      <c r="AF134" s="145"/>
      <c r="AG134" s="145"/>
      <c r="AH134" s="145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</row>
    <row r="135" spans="1:151" s="1" customFormat="1" x14ac:dyDescent="0.25">
      <c r="A135" s="3"/>
      <c r="B135" s="20"/>
      <c r="C135" s="4"/>
      <c r="D135" s="4"/>
      <c r="E135" s="4"/>
      <c r="F135" s="4"/>
      <c r="G135" s="4"/>
      <c r="H135" s="21"/>
      <c r="I135" s="121"/>
      <c r="L135" s="134"/>
      <c r="Q135" s="3"/>
      <c r="R135" s="3"/>
      <c r="S135" s="3"/>
      <c r="U135" s="6"/>
      <c r="V135" s="3"/>
      <c r="X135" s="3"/>
      <c r="Y135" s="3"/>
      <c r="Z135" s="3"/>
      <c r="AA135" s="3"/>
      <c r="AB135" s="3"/>
      <c r="AC135" s="144"/>
      <c r="AD135" s="144"/>
      <c r="AE135" s="145"/>
      <c r="AF135" s="145"/>
      <c r="AG135" s="145"/>
      <c r="AH135" s="145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</row>
    <row r="136" spans="1:151" s="1" customFormat="1" x14ac:dyDescent="0.25">
      <c r="A136" s="3"/>
      <c r="C136" s="4"/>
      <c r="D136" s="4"/>
      <c r="E136" s="4"/>
      <c r="F136" s="4"/>
      <c r="G136" s="4"/>
      <c r="H136" s="21"/>
      <c r="I136" s="121"/>
      <c r="L136" s="134"/>
      <c r="Q136" s="3"/>
      <c r="R136" s="3"/>
      <c r="S136" s="3"/>
      <c r="U136" s="6"/>
      <c r="V136" s="3"/>
      <c r="X136" s="3"/>
      <c r="Y136" s="3"/>
      <c r="Z136" s="3"/>
      <c r="AA136" s="3"/>
      <c r="AB136" s="3"/>
      <c r="AC136" s="144"/>
      <c r="AD136" s="144"/>
      <c r="AE136" s="145"/>
      <c r="AF136" s="145"/>
      <c r="AG136" s="145"/>
      <c r="AH136" s="145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</row>
    <row r="137" spans="1:151" s="1" customFormat="1" x14ac:dyDescent="0.25">
      <c r="A137" s="3"/>
      <c r="C137" s="5"/>
      <c r="D137" s="5"/>
      <c r="E137" s="5"/>
      <c r="F137" s="5"/>
      <c r="G137" s="5"/>
      <c r="H137" s="21"/>
      <c r="I137" s="121"/>
      <c r="L137" s="134"/>
      <c r="Q137" s="3"/>
      <c r="R137" s="3"/>
      <c r="S137" s="3"/>
      <c r="U137" s="6"/>
      <c r="V137" s="3"/>
      <c r="X137" s="3"/>
      <c r="Y137" s="3"/>
      <c r="Z137" s="3"/>
      <c r="AA137" s="3"/>
      <c r="AB137" s="3"/>
      <c r="AC137" s="144"/>
      <c r="AD137" s="144"/>
      <c r="AE137" s="145"/>
      <c r="AF137" s="145"/>
      <c r="AG137" s="145"/>
      <c r="AH137" s="145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</row>
    <row r="138" spans="1:151" s="1" customFormat="1" x14ac:dyDescent="0.25">
      <c r="A138" s="3"/>
      <c r="C138" s="4"/>
      <c r="D138" s="4"/>
      <c r="E138" s="4"/>
      <c r="F138" s="4"/>
      <c r="G138" s="4"/>
      <c r="H138" s="21"/>
      <c r="I138" s="121"/>
      <c r="L138" s="134"/>
      <c r="Q138" s="3"/>
      <c r="R138" s="3"/>
      <c r="S138" s="3"/>
      <c r="U138" s="6"/>
      <c r="V138" s="3"/>
      <c r="X138" s="3"/>
      <c r="Y138" s="3"/>
      <c r="Z138" s="3"/>
      <c r="AA138" s="3"/>
      <c r="AB138" s="3"/>
      <c r="AC138" s="144"/>
      <c r="AD138" s="144"/>
      <c r="AE138" s="145"/>
      <c r="AF138" s="145"/>
      <c r="AG138" s="145"/>
      <c r="AH138" s="145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</row>
    <row r="139" spans="1:151" s="1" customFormat="1" x14ac:dyDescent="0.25">
      <c r="A139" s="3"/>
      <c r="C139" s="5"/>
      <c r="D139" s="5"/>
      <c r="E139" s="5"/>
      <c r="F139" s="5"/>
      <c r="G139" s="5"/>
      <c r="H139" s="21"/>
      <c r="I139" s="121"/>
      <c r="L139" s="134"/>
      <c r="Q139" s="3"/>
      <c r="R139" s="3"/>
      <c r="S139" s="3"/>
      <c r="U139" s="6"/>
      <c r="V139" s="3"/>
      <c r="X139" s="3"/>
      <c r="Y139" s="3"/>
      <c r="Z139" s="3"/>
      <c r="AA139" s="3"/>
      <c r="AB139" s="3"/>
      <c r="AC139" s="144"/>
      <c r="AD139" s="144"/>
      <c r="AE139" s="145"/>
      <c r="AF139" s="145"/>
      <c r="AG139" s="145"/>
      <c r="AH139" s="145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</row>
    <row r="140" spans="1:151" s="1" customFormat="1" x14ac:dyDescent="0.25">
      <c r="A140" s="3"/>
      <c r="C140" s="5"/>
      <c r="D140" s="5"/>
      <c r="E140" s="5"/>
      <c r="F140" s="5"/>
      <c r="G140" s="5"/>
      <c r="H140" s="21"/>
      <c r="I140" s="121"/>
      <c r="L140" s="134"/>
      <c r="Q140" s="3"/>
      <c r="R140" s="3"/>
      <c r="S140" s="3"/>
      <c r="U140" s="6"/>
      <c r="V140" s="3"/>
      <c r="X140" s="3"/>
      <c r="Y140" s="3"/>
      <c r="Z140" s="3"/>
      <c r="AA140" s="3"/>
      <c r="AB140" s="3"/>
      <c r="AC140" s="144"/>
      <c r="AD140" s="144"/>
      <c r="AE140" s="145"/>
      <c r="AF140" s="145"/>
      <c r="AG140" s="145"/>
      <c r="AH140" s="145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</row>
    <row r="141" spans="1:151" s="1" customFormat="1" x14ac:dyDescent="0.25">
      <c r="A141" s="3"/>
      <c r="C141" s="4"/>
      <c r="D141" s="4"/>
      <c r="E141" s="4"/>
      <c r="F141" s="4"/>
      <c r="G141" s="4"/>
      <c r="H141" s="21"/>
      <c r="I141" s="121"/>
      <c r="L141" s="134"/>
      <c r="Q141" s="3"/>
      <c r="R141" s="3"/>
      <c r="S141" s="3"/>
      <c r="U141" s="6"/>
      <c r="V141" s="3"/>
      <c r="X141" s="3"/>
      <c r="Y141" s="3"/>
      <c r="Z141" s="3"/>
      <c r="AA141" s="3"/>
      <c r="AB141" s="3"/>
      <c r="AC141" s="144"/>
      <c r="AD141" s="144"/>
      <c r="AE141" s="145"/>
      <c r="AF141" s="145"/>
      <c r="AG141" s="145"/>
      <c r="AH141" s="145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</row>
    <row r="142" spans="1:151" s="1" customFormat="1" x14ac:dyDescent="0.25">
      <c r="A142" s="3"/>
      <c r="C142" s="5"/>
      <c r="D142" s="5"/>
      <c r="E142" s="5"/>
      <c r="F142" s="5"/>
      <c r="G142" s="5"/>
      <c r="H142" s="21"/>
      <c r="I142" s="121"/>
      <c r="L142" s="134"/>
      <c r="Q142" s="3"/>
      <c r="R142" s="3"/>
      <c r="S142" s="3"/>
      <c r="U142" s="6"/>
      <c r="V142" s="3"/>
      <c r="X142" s="3"/>
      <c r="Y142" s="3"/>
      <c r="Z142" s="3"/>
      <c r="AA142" s="3"/>
      <c r="AB142" s="3"/>
      <c r="AC142" s="144"/>
      <c r="AD142" s="144"/>
      <c r="AE142" s="145"/>
      <c r="AF142" s="145"/>
      <c r="AG142" s="145"/>
      <c r="AH142" s="145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</row>
    <row r="143" spans="1:151" s="1" customFormat="1" x14ac:dyDescent="0.25">
      <c r="A143" s="3"/>
      <c r="C143" s="5"/>
      <c r="D143" s="5"/>
      <c r="E143" s="5"/>
      <c r="F143" s="5"/>
      <c r="G143" s="5"/>
      <c r="H143" s="21"/>
      <c r="I143" s="121"/>
      <c r="L143" s="134"/>
      <c r="Q143" s="3"/>
      <c r="R143" s="3"/>
      <c r="S143" s="3"/>
      <c r="U143" s="6"/>
      <c r="V143" s="3"/>
      <c r="X143" s="3"/>
      <c r="Y143" s="3"/>
      <c r="Z143" s="3"/>
      <c r="AA143" s="3"/>
      <c r="AB143" s="3"/>
      <c r="AC143" s="144"/>
      <c r="AD143" s="144"/>
      <c r="AE143" s="145"/>
      <c r="AF143" s="145"/>
      <c r="AG143" s="145"/>
      <c r="AH143" s="145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</row>
    <row r="144" spans="1:151" s="1" customFormat="1" x14ac:dyDescent="0.25">
      <c r="A144" s="3"/>
      <c r="C144" s="5"/>
      <c r="D144" s="5"/>
      <c r="E144" s="5"/>
      <c r="F144" s="5"/>
      <c r="G144" s="5"/>
      <c r="H144" s="21"/>
      <c r="I144" s="121"/>
      <c r="L144" s="134"/>
      <c r="Q144" s="3"/>
      <c r="R144" s="3"/>
      <c r="S144" s="3"/>
      <c r="U144" s="6"/>
      <c r="V144" s="3"/>
      <c r="X144" s="3"/>
      <c r="Y144" s="3"/>
      <c r="Z144" s="3"/>
      <c r="AA144" s="3"/>
      <c r="AB144" s="3"/>
      <c r="AC144" s="144"/>
      <c r="AD144" s="144"/>
      <c r="AE144" s="145"/>
      <c r="AF144" s="145"/>
      <c r="AG144" s="145"/>
      <c r="AH144" s="145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</row>
    <row r="145" spans="1:151" s="1" customFormat="1" x14ac:dyDescent="0.25">
      <c r="A145" s="3"/>
      <c r="B145" s="20"/>
      <c r="C145" s="4"/>
      <c r="D145" s="4"/>
      <c r="E145" s="4"/>
      <c r="F145" s="4"/>
      <c r="G145" s="4"/>
      <c r="H145" s="21"/>
      <c r="I145" s="121"/>
      <c r="L145" s="134"/>
      <c r="Q145" s="3"/>
      <c r="R145" s="3"/>
      <c r="S145" s="3"/>
      <c r="U145" s="6"/>
      <c r="V145" s="3"/>
      <c r="X145" s="3"/>
      <c r="Y145" s="3"/>
      <c r="Z145" s="3"/>
      <c r="AA145" s="3"/>
      <c r="AB145" s="3"/>
      <c r="AC145" s="144"/>
      <c r="AD145" s="144"/>
      <c r="AE145" s="145"/>
      <c r="AF145" s="145"/>
      <c r="AG145" s="145"/>
      <c r="AH145" s="145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</row>
    <row r="146" spans="1:151" s="1" customFormat="1" x14ac:dyDescent="0.25">
      <c r="A146" s="3"/>
      <c r="B146" s="20"/>
      <c r="C146" s="4"/>
      <c r="D146" s="4"/>
      <c r="E146" s="4"/>
      <c r="F146" s="4"/>
      <c r="G146" s="4"/>
      <c r="H146" s="21"/>
      <c r="I146" s="121"/>
      <c r="L146" s="134"/>
      <c r="Q146" s="3"/>
      <c r="R146" s="3"/>
      <c r="S146" s="3"/>
      <c r="U146" s="6"/>
      <c r="V146" s="3"/>
      <c r="X146" s="3"/>
      <c r="Y146" s="3"/>
      <c r="Z146" s="3"/>
      <c r="AA146" s="3"/>
      <c r="AB146" s="3"/>
      <c r="AC146" s="144"/>
      <c r="AD146" s="144"/>
      <c r="AE146" s="145"/>
      <c r="AF146" s="145"/>
      <c r="AG146" s="145"/>
      <c r="AH146" s="145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</row>
    <row r="147" spans="1:151" s="1" customFormat="1" x14ac:dyDescent="0.25">
      <c r="A147" s="3"/>
      <c r="C147" s="4"/>
      <c r="D147" s="4"/>
      <c r="E147" s="4"/>
      <c r="F147" s="4"/>
      <c r="G147" s="4"/>
      <c r="H147" s="21"/>
      <c r="I147" s="121"/>
      <c r="L147" s="134"/>
      <c r="Q147" s="3"/>
      <c r="R147" s="3"/>
      <c r="S147" s="3"/>
      <c r="U147" s="6"/>
      <c r="V147" s="3"/>
      <c r="X147" s="3"/>
      <c r="Y147" s="3"/>
      <c r="Z147" s="3"/>
      <c r="AA147" s="3"/>
      <c r="AB147" s="3"/>
      <c r="AC147" s="144"/>
      <c r="AD147" s="144"/>
      <c r="AE147" s="145"/>
      <c r="AF147" s="145"/>
      <c r="AG147" s="145"/>
      <c r="AH147" s="145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</row>
    <row r="148" spans="1:151" s="1" customFormat="1" x14ac:dyDescent="0.25">
      <c r="A148" s="3"/>
      <c r="C148" s="4"/>
      <c r="D148" s="4"/>
      <c r="E148" s="4"/>
      <c r="F148" s="4"/>
      <c r="G148" s="4"/>
      <c r="H148" s="21"/>
      <c r="I148" s="121"/>
      <c r="L148" s="134"/>
      <c r="Q148" s="3"/>
      <c r="R148" s="3"/>
      <c r="S148" s="3"/>
      <c r="U148" s="6"/>
      <c r="V148" s="3"/>
      <c r="X148" s="3"/>
      <c r="Y148" s="3"/>
      <c r="Z148" s="3"/>
      <c r="AA148" s="3"/>
      <c r="AB148" s="3"/>
      <c r="AC148" s="144"/>
      <c r="AD148" s="144"/>
      <c r="AE148" s="145"/>
      <c r="AF148" s="145"/>
      <c r="AG148" s="145"/>
      <c r="AH148" s="145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</row>
    <row r="149" spans="1:151" s="1" customFormat="1" x14ac:dyDescent="0.25">
      <c r="A149" s="3"/>
      <c r="F149" s="7"/>
      <c r="H149" s="21"/>
      <c r="I149" s="121"/>
      <c r="L149" s="134"/>
      <c r="Q149" s="3"/>
      <c r="R149" s="3"/>
      <c r="S149" s="3"/>
      <c r="U149" s="6"/>
      <c r="V149" s="3"/>
      <c r="X149" s="3"/>
      <c r="Y149" s="3"/>
      <c r="Z149" s="3"/>
      <c r="AA149" s="3"/>
      <c r="AB149" s="3"/>
      <c r="AC149" s="144"/>
      <c r="AD149" s="144"/>
      <c r="AE149" s="145"/>
      <c r="AF149" s="145"/>
      <c r="AG149" s="145"/>
      <c r="AH149" s="145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</row>
    <row r="150" spans="1:151" s="1" customFormat="1" x14ac:dyDescent="0.25">
      <c r="A150" s="3"/>
      <c r="C150" s="5"/>
      <c r="D150" s="5"/>
      <c r="E150" s="5"/>
      <c r="F150" s="5"/>
      <c r="G150" s="5"/>
      <c r="H150" s="21"/>
      <c r="I150" s="121"/>
      <c r="L150" s="134"/>
      <c r="Q150" s="3"/>
      <c r="R150" s="3"/>
      <c r="S150" s="3"/>
      <c r="U150" s="6"/>
      <c r="V150" s="3"/>
      <c r="X150" s="3"/>
      <c r="Y150" s="3"/>
      <c r="Z150" s="3"/>
      <c r="AA150" s="3"/>
      <c r="AB150" s="3"/>
      <c r="AC150" s="144"/>
      <c r="AD150" s="144"/>
      <c r="AE150" s="145"/>
      <c r="AF150" s="145"/>
      <c r="AG150" s="145"/>
      <c r="AH150" s="145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</row>
    <row r="151" spans="1:151" s="1" customFormat="1" x14ac:dyDescent="0.25">
      <c r="A151" s="3"/>
      <c r="C151" s="5"/>
      <c r="D151" s="5"/>
      <c r="E151" s="5"/>
      <c r="F151" s="5"/>
      <c r="G151" s="5"/>
      <c r="H151" s="21"/>
      <c r="I151" s="121"/>
      <c r="L151" s="134"/>
      <c r="Q151" s="3"/>
      <c r="R151" s="3"/>
      <c r="S151" s="3"/>
      <c r="U151" s="6"/>
      <c r="V151" s="3"/>
      <c r="X151" s="3"/>
      <c r="Y151" s="3"/>
      <c r="Z151" s="3"/>
      <c r="AA151" s="3"/>
      <c r="AB151" s="3"/>
      <c r="AC151" s="144"/>
      <c r="AD151" s="144"/>
      <c r="AE151" s="145"/>
      <c r="AF151" s="145"/>
      <c r="AG151" s="145"/>
      <c r="AH151" s="145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</row>
    <row r="152" spans="1:151" s="1" customFormat="1" x14ac:dyDescent="0.25">
      <c r="A152" s="3"/>
      <c r="C152" s="5"/>
      <c r="D152" s="5"/>
      <c r="E152" s="5"/>
      <c r="F152" s="5"/>
      <c r="G152" s="5"/>
      <c r="H152" s="21"/>
      <c r="I152" s="121"/>
      <c r="L152" s="134"/>
      <c r="Q152" s="3"/>
      <c r="R152" s="3"/>
      <c r="S152" s="3"/>
      <c r="U152" s="6"/>
      <c r="V152" s="3"/>
      <c r="X152" s="3"/>
      <c r="Y152" s="3"/>
      <c r="Z152" s="3"/>
      <c r="AA152" s="3"/>
      <c r="AB152" s="3"/>
      <c r="AC152" s="144"/>
      <c r="AD152" s="144"/>
      <c r="AE152" s="145"/>
      <c r="AF152" s="145"/>
      <c r="AG152" s="145"/>
      <c r="AH152" s="145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</row>
    <row r="153" spans="1:151" s="1" customFormat="1" x14ac:dyDescent="0.25">
      <c r="A153" s="3"/>
      <c r="C153" s="5"/>
      <c r="D153" s="5"/>
      <c r="E153" s="5"/>
      <c r="F153" s="5"/>
      <c r="G153" s="5"/>
      <c r="H153" s="21"/>
      <c r="I153" s="121"/>
      <c r="L153" s="134"/>
      <c r="Q153" s="3"/>
      <c r="R153" s="3"/>
      <c r="S153" s="3"/>
      <c r="U153" s="6"/>
      <c r="V153" s="3"/>
      <c r="X153" s="3"/>
      <c r="Y153" s="3"/>
      <c r="Z153" s="3"/>
      <c r="AA153" s="3"/>
      <c r="AB153" s="3"/>
      <c r="AC153" s="144"/>
      <c r="AD153" s="144"/>
      <c r="AE153" s="145"/>
      <c r="AF153" s="145"/>
      <c r="AG153" s="145"/>
      <c r="AH153" s="145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</row>
    <row r="154" spans="1:151" s="1" customFormat="1" x14ac:dyDescent="0.25">
      <c r="A154" s="3"/>
      <c r="C154" s="5"/>
      <c r="D154" s="5"/>
      <c r="E154" s="5"/>
      <c r="F154" s="5"/>
      <c r="G154" s="5"/>
      <c r="H154" s="21"/>
      <c r="I154" s="121"/>
      <c r="L154" s="134"/>
      <c r="Q154" s="3"/>
      <c r="R154" s="3"/>
      <c r="S154" s="3"/>
      <c r="U154" s="6"/>
      <c r="V154" s="3"/>
      <c r="X154" s="3"/>
      <c r="Y154" s="3"/>
      <c r="Z154" s="3"/>
      <c r="AA154" s="3"/>
      <c r="AB154" s="3"/>
      <c r="AC154" s="144"/>
      <c r="AD154" s="144"/>
      <c r="AE154" s="145"/>
      <c r="AF154" s="145"/>
      <c r="AG154" s="145"/>
      <c r="AH154" s="145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</row>
    <row r="155" spans="1:151" s="1" customFormat="1" x14ac:dyDescent="0.25">
      <c r="A155" s="3"/>
      <c r="C155" s="5"/>
      <c r="D155" s="5"/>
      <c r="E155" s="5"/>
      <c r="F155" s="5"/>
      <c r="G155" s="5"/>
      <c r="H155" s="21"/>
      <c r="I155" s="121"/>
      <c r="L155" s="134"/>
      <c r="Q155" s="3"/>
      <c r="R155" s="3"/>
      <c r="S155" s="3"/>
      <c r="U155" s="6"/>
      <c r="V155" s="3"/>
      <c r="X155" s="3"/>
      <c r="Y155" s="3"/>
      <c r="Z155" s="3"/>
      <c r="AA155" s="3"/>
      <c r="AB155" s="3"/>
      <c r="AC155" s="144"/>
      <c r="AD155" s="144"/>
      <c r="AE155" s="145"/>
      <c r="AF155" s="145"/>
      <c r="AG155" s="145"/>
      <c r="AH155" s="145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</row>
    <row r="156" spans="1:151" s="1" customFormat="1" x14ac:dyDescent="0.25">
      <c r="A156" s="3"/>
      <c r="C156" s="5"/>
      <c r="D156" s="5"/>
      <c r="E156" s="5"/>
      <c r="F156" s="5"/>
      <c r="G156" s="5"/>
      <c r="H156" s="21"/>
      <c r="I156" s="121"/>
      <c r="L156" s="134"/>
      <c r="Q156" s="3"/>
      <c r="R156" s="3"/>
      <c r="S156" s="3"/>
      <c r="U156" s="6"/>
      <c r="V156" s="3"/>
      <c r="X156" s="3"/>
      <c r="Y156" s="3"/>
      <c r="Z156" s="3"/>
      <c r="AA156" s="3"/>
      <c r="AB156" s="3"/>
      <c r="AC156" s="144"/>
      <c r="AD156" s="144"/>
      <c r="AE156" s="145"/>
      <c r="AF156" s="145"/>
      <c r="AG156" s="145"/>
      <c r="AH156" s="145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</row>
    <row r="157" spans="1:151" s="1" customFormat="1" x14ac:dyDescent="0.25">
      <c r="A157" s="3"/>
      <c r="C157" s="5"/>
      <c r="D157" s="5"/>
      <c r="E157" s="5"/>
      <c r="F157" s="5"/>
      <c r="G157" s="5"/>
      <c r="H157" s="21"/>
      <c r="I157" s="121"/>
      <c r="L157" s="134"/>
      <c r="Q157" s="3"/>
      <c r="R157" s="3"/>
      <c r="S157" s="3"/>
      <c r="U157" s="6"/>
      <c r="V157" s="3"/>
      <c r="X157" s="3"/>
      <c r="Y157" s="3"/>
      <c r="Z157" s="3"/>
      <c r="AA157" s="3"/>
      <c r="AB157" s="3"/>
      <c r="AC157" s="144"/>
      <c r="AD157" s="144"/>
      <c r="AE157" s="145"/>
      <c r="AF157" s="145"/>
      <c r="AG157" s="145"/>
      <c r="AH157" s="145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</row>
    <row r="158" spans="1:151" s="1" customFormat="1" x14ac:dyDescent="0.25">
      <c r="A158" s="3"/>
      <c r="C158" s="5"/>
      <c r="D158" s="5"/>
      <c r="E158" s="5"/>
      <c r="F158" s="5"/>
      <c r="G158" s="5"/>
      <c r="H158" s="21"/>
      <c r="I158" s="121"/>
      <c r="L158" s="134"/>
      <c r="Q158" s="3"/>
      <c r="R158" s="3"/>
      <c r="S158" s="3"/>
      <c r="U158" s="6"/>
      <c r="V158" s="3"/>
      <c r="X158" s="3"/>
      <c r="Y158" s="3"/>
      <c r="Z158" s="3"/>
      <c r="AA158" s="3"/>
      <c r="AB158" s="3"/>
      <c r="AC158" s="144"/>
      <c r="AD158" s="144"/>
      <c r="AE158" s="145"/>
      <c r="AF158" s="145"/>
      <c r="AG158" s="145"/>
      <c r="AH158" s="145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</row>
    <row r="159" spans="1:151" s="1" customFormat="1" x14ac:dyDescent="0.25">
      <c r="A159" s="3"/>
      <c r="B159" s="20"/>
      <c r="C159" s="4"/>
      <c r="D159" s="4"/>
      <c r="E159" s="4"/>
      <c r="F159" s="4"/>
      <c r="G159" s="4"/>
      <c r="H159" s="21"/>
      <c r="I159" s="121"/>
      <c r="L159" s="134"/>
      <c r="Q159" s="3"/>
      <c r="R159" s="3"/>
      <c r="S159" s="3"/>
      <c r="U159" s="6"/>
      <c r="V159" s="3"/>
      <c r="X159" s="3"/>
      <c r="Y159" s="3"/>
      <c r="Z159" s="3"/>
      <c r="AA159" s="3"/>
      <c r="AB159" s="3"/>
      <c r="AC159" s="144"/>
      <c r="AD159" s="144"/>
      <c r="AE159" s="145"/>
      <c r="AF159" s="145"/>
      <c r="AG159" s="145"/>
      <c r="AH159" s="145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</row>
    <row r="160" spans="1:151" s="1" customFormat="1" x14ac:dyDescent="0.25">
      <c r="A160" s="3"/>
      <c r="B160" s="20"/>
      <c r="C160" s="4"/>
      <c r="D160" s="4"/>
      <c r="E160" s="4"/>
      <c r="F160" s="4"/>
      <c r="G160" s="4"/>
      <c r="H160" s="21"/>
      <c r="I160" s="121"/>
      <c r="L160" s="134"/>
      <c r="Q160" s="3"/>
      <c r="R160" s="3"/>
      <c r="S160" s="3"/>
      <c r="U160" s="6"/>
      <c r="V160" s="3"/>
      <c r="X160" s="3"/>
      <c r="Y160" s="3"/>
      <c r="Z160" s="3"/>
      <c r="AA160" s="3"/>
      <c r="AB160" s="3"/>
      <c r="AC160" s="144"/>
      <c r="AD160" s="144"/>
      <c r="AE160" s="145"/>
      <c r="AF160" s="145"/>
      <c r="AG160" s="145"/>
      <c r="AH160" s="145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</row>
    <row r="161" spans="1:151" s="1" customFormat="1" x14ac:dyDescent="0.25">
      <c r="A161" s="3"/>
      <c r="C161" s="5"/>
      <c r="D161" s="5"/>
      <c r="E161" s="5"/>
      <c r="F161" s="5"/>
      <c r="G161" s="5"/>
      <c r="H161" s="21"/>
      <c r="I161" s="121"/>
      <c r="L161" s="134"/>
      <c r="Q161" s="3"/>
      <c r="R161" s="3"/>
      <c r="S161" s="3"/>
      <c r="U161" s="6"/>
      <c r="V161" s="3"/>
      <c r="X161" s="3"/>
      <c r="Y161" s="3"/>
      <c r="Z161" s="3"/>
      <c r="AA161" s="3"/>
      <c r="AB161" s="3"/>
      <c r="AC161" s="144"/>
      <c r="AD161" s="144"/>
      <c r="AE161" s="145"/>
      <c r="AF161" s="145"/>
      <c r="AG161" s="145"/>
      <c r="AH161" s="145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</row>
    <row r="162" spans="1:151" s="1" customFormat="1" x14ac:dyDescent="0.25">
      <c r="A162" s="3"/>
      <c r="C162" s="5"/>
      <c r="D162" s="5"/>
      <c r="E162" s="5"/>
      <c r="F162" s="5"/>
      <c r="G162" s="5"/>
      <c r="H162" s="21"/>
      <c r="I162" s="121"/>
      <c r="L162" s="134"/>
      <c r="Q162" s="3"/>
      <c r="R162" s="3"/>
      <c r="S162" s="3"/>
      <c r="U162" s="6"/>
      <c r="V162" s="3"/>
      <c r="X162" s="3"/>
      <c r="Y162" s="3"/>
      <c r="Z162" s="3"/>
      <c r="AA162" s="3"/>
      <c r="AB162" s="3"/>
      <c r="AC162" s="144"/>
      <c r="AD162" s="144"/>
      <c r="AE162" s="145"/>
      <c r="AF162" s="145"/>
      <c r="AG162" s="145"/>
      <c r="AH162" s="145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</row>
    <row r="163" spans="1:151" s="1" customFormat="1" x14ac:dyDescent="0.25">
      <c r="A163" s="3"/>
      <c r="B163" s="21"/>
      <c r="C163" s="22"/>
      <c r="D163" s="22"/>
      <c r="E163" s="22"/>
      <c r="F163" s="22"/>
      <c r="G163" s="22"/>
      <c r="H163" s="21"/>
      <c r="I163" s="121"/>
      <c r="L163" s="134"/>
      <c r="Q163" s="3"/>
      <c r="R163" s="3"/>
      <c r="S163" s="3"/>
      <c r="U163" s="6"/>
      <c r="V163" s="3"/>
      <c r="X163" s="3"/>
      <c r="Y163" s="3"/>
      <c r="Z163" s="3"/>
      <c r="AA163" s="3"/>
      <c r="AB163" s="3"/>
      <c r="AC163" s="144"/>
      <c r="AD163" s="144"/>
      <c r="AE163" s="145"/>
      <c r="AF163" s="145"/>
      <c r="AG163" s="145"/>
      <c r="AH163" s="145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</row>
    <row r="164" spans="1:151" s="1" customFormat="1" x14ac:dyDescent="0.25">
      <c r="A164" s="3"/>
      <c r="C164" s="5"/>
      <c r="D164" s="5"/>
      <c r="E164" s="5"/>
      <c r="F164" s="5"/>
      <c r="G164" s="5"/>
      <c r="H164" s="21"/>
      <c r="I164" s="121"/>
      <c r="L164" s="134"/>
      <c r="Q164" s="3"/>
      <c r="R164" s="3"/>
      <c r="S164" s="3"/>
      <c r="U164" s="6"/>
      <c r="V164" s="3"/>
      <c r="X164" s="3"/>
      <c r="Y164" s="3"/>
      <c r="Z164" s="3"/>
      <c r="AA164" s="3"/>
      <c r="AB164" s="3"/>
      <c r="AC164" s="144"/>
      <c r="AD164" s="144"/>
      <c r="AE164" s="145"/>
      <c r="AF164" s="145"/>
      <c r="AG164" s="145"/>
      <c r="AH164" s="145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</row>
    <row r="165" spans="1:151" s="1" customFormat="1" x14ac:dyDescent="0.25">
      <c r="A165" s="3"/>
      <c r="C165" s="5"/>
      <c r="D165" s="5"/>
      <c r="E165" s="5"/>
      <c r="F165" s="5"/>
      <c r="G165" s="5"/>
      <c r="H165" s="21"/>
      <c r="I165" s="121"/>
      <c r="L165" s="134"/>
      <c r="Q165" s="3"/>
      <c r="R165" s="3"/>
      <c r="S165" s="3"/>
      <c r="U165" s="6"/>
      <c r="V165" s="3"/>
      <c r="X165" s="3"/>
      <c r="Y165" s="3"/>
      <c r="Z165" s="3"/>
      <c r="AA165" s="3"/>
      <c r="AB165" s="3"/>
      <c r="AC165" s="144"/>
      <c r="AD165" s="144"/>
      <c r="AE165" s="145"/>
      <c r="AF165" s="145"/>
      <c r="AG165" s="145"/>
      <c r="AH165" s="145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</row>
    <row r="166" spans="1:151" s="1" customFormat="1" x14ac:dyDescent="0.25">
      <c r="A166" s="3"/>
      <c r="C166" s="5"/>
      <c r="D166" s="5"/>
      <c r="E166" s="5"/>
      <c r="F166" s="5"/>
      <c r="G166" s="5"/>
      <c r="H166" s="21"/>
      <c r="I166" s="121"/>
      <c r="L166" s="134"/>
      <c r="Q166" s="3"/>
      <c r="R166" s="3"/>
      <c r="S166" s="3"/>
      <c r="U166" s="6"/>
      <c r="V166" s="3"/>
      <c r="X166" s="3"/>
      <c r="Y166" s="3"/>
      <c r="Z166" s="3"/>
      <c r="AA166" s="3"/>
      <c r="AB166" s="3"/>
      <c r="AC166" s="144"/>
      <c r="AD166" s="144"/>
      <c r="AE166" s="145"/>
      <c r="AF166" s="145"/>
      <c r="AG166" s="145"/>
      <c r="AH166" s="145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</row>
    <row r="167" spans="1:151" s="1" customFormat="1" x14ac:dyDescent="0.25">
      <c r="A167" s="3"/>
      <c r="C167" s="5"/>
      <c r="D167" s="5"/>
      <c r="E167" s="5"/>
      <c r="F167" s="5"/>
      <c r="G167" s="5"/>
      <c r="H167" s="21"/>
      <c r="I167" s="121"/>
      <c r="L167" s="134"/>
      <c r="Q167" s="3"/>
      <c r="R167" s="3"/>
      <c r="S167" s="3"/>
      <c r="U167" s="6"/>
      <c r="V167" s="3"/>
      <c r="X167" s="3"/>
      <c r="Y167" s="3"/>
      <c r="Z167" s="3"/>
      <c r="AA167" s="3"/>
      <c r="AB167" s="3"/>
      <c r="AC167" s="144"/>
      <c r="AD167" s="144"/>
      <c r="AE167" s="145"/>
      <c r="AF167" s="145"/>
      <c r="AG167" s="145"/>
      <c r="AH167" s="145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</row>
    <row r="168" spans="1:151" s="1" customFormat="1" x14ac:dyDescent="0.25">
      <c r="A168" s="3"/>
      <c r="B168" s="21"/>
      <c r="C168" s="22"/>
      <c r="D168" s="22"/>
      <c r="E168" s="22"/>
      <c r="F168" s="22"/>
      <c r="G168" s="22"/>
      <c r="H168" s="21"/>
      <c r="I168" s="121"/>
      <c r="L168" s="134"/>
      <c r="Q168" s="3"/>
      <c r="R168" s="3"/>
      <c r="S168" s="3"/>
      <c r="U168" s="6"/>
      <c r="V168" s="3"/>
      <c r="X168" s="3"/>
      <c r="Y168" s="3"/>
      <c r="Z168" s="3"/>
      <c r="AA168" s="3"/>
      <c r="AB168" s="3"/>
      <c r="AC168" s="144"/>
      <c r="AD168" s="144"/>
      <c r="AE168" s="145"/>
      <c r="AF168" s="145"/>
      <c r="AG168" s="145"/>
      <c r="AH168" s="145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</row>
    <row r="169" spans="1:151" s="1" customFormat="1" x14ac:dyDescent="0.25">
      <c r="A169" s="3"/>
      <c r="C169" s="5"/>
      <c r="D169" s="5"/>
      <c r="E169" s="5"/>
      <c r="F169" s="5"/>
      <c r="G169" s="5"/>
      <c r="H169" s="21"/>
      <c r="I169" s="121"/>
      <c r="L169" s="134"/>
      <c r="Q169" s="3"/>
      <c r="R169" s="3"/>
      <c r="S169" s="3"/>
      <c r="U169" s="6"/>
      <c r="V169" s="3"/>
      <c r="X169" s="3"/>
      <c r="Y169" s="3"/>
      <c r="Z169" s="3"/>
      <c r="AA169" s="3"/>
      <c r="AB169" s="3"/>
      <c r="AC169" s="144"/>
      <c r="AD169" s="144"/>
      <c r="AE169" s="145"/>
      <c r="AF169" s="145"/>
      <c r="AG169" s="145"/>
      <c r="AH169" s="145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</row>
    <row r="170" spans="1:151" s="1" customFormat="1" x14ac:dyDescent="0.25">
      <c r="A170" s="3"/>
      <c r="C170" s="5"/>
      <c r="D170" s="5"/>
      <c r="E170" s="5"/>
      <c r="F170" s="5"/>
      <c r="G170" s="5"/>
      <c r="H170" s="21"/>
      <c r="I170" s="121"/>
      <c r="L170" s="134"/>
      <c r="Q170" s="3"/>
      <c r="R170" s="3"/>
      <c r="S170" s="3"/>
      <c r="U170" s="6"/>
      <c r="V170" s="3"/>
      <c r="X170" s="3"/>
      <c r="Y170" s="3"/>
      <c r="Z170" s="3"/>
      <c r="AA170" s="3"/>
      <c r="AB170" s="3"/>
      <c r="AC170" s="144"/>
      <c r="AD170" s="144"/>
      <c r="AE170" s="145"/>
      <c r="AF170" s="145"/>
      <c r="AG170" s="145"/>
      <c r="AH170" s="145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</row>
    <row r="171" spans="1:151" s="1" customFormat="1" x14ac:dyDescent="0.25">
      <c r="A171" s="3"/>
      <c r="C171" s="5"/>
      <c r="D171" s="5"/>
      <c r="E171" s="5"/>
      <c r="F171" s="5"/>
      <c r="G171" s="5"/>
      <c r="H171" s="21"/>
      <c r="I171" s="121"/>
      <c r="L171" s="134"/>
      <c r="Q171" s="3"/>
      <c r="R171" s="3"/>
      <c r="S171" s="3"/>
      <c r="U171" s="6"/>
      <c r="V171" s="3"/>
      <c r="X171" s="3"/>
      <c r="Y171" s="3"/>
      <c r="Z171" s="3"/>
      <c r="AA171" s="3"/>
      <c r="AB171" s="3"/>
      <c r="AC171" s="144"/>
      <c r="AD171" s="144"/>
      <c r="AE171" s="145"/>
      <c r="AF171" s="145"/>
      <c r="AG171" s="145"/>
      <c r="AH171" s="145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</row>
    <row r="172" spans="1:151" s="1" customFormat="1" x14ac:dyDescent="0.25">
      <c r="A172" s="3"/>
      <c r="C172" s="5"/>
      <c r="D172" s="5"/>
      <c r="E172" s="5"/>
      <c r="F172" s="5"/>
      <c r="G172" s="5"/>
      <c r="H172" s="21"/>
      <c r="I172" s="121"/>
      <c r="L172" s="134"/>
      <c r="Q172" s="3"/>
      <c r="R172" s="3"/>
      <c r="S172" s="3"/>
      <c r="U172" s="6"/>
      <c r="V172" s="3"/>
      <c r="X172" s="3"/>
      <c r="Y172" s="3"/>
      <c r="Z172" s="3"/>
      <c r="AA172" s="3"/>
      <c r="AB172" s="3"/>
      <c r="AC172" s="144"/>
      <c r="AD172" s="144"/>
      <c r="AE172" s="145"/>
      <c r="AF172" s="145"/>
      <c r="AG172" s="145"/>
      <c r="AH172" s="145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</row>
    <row r="173" spans="1:151" s="1" customFormat="1" x14ac:dyDescent="0.25">
      <c r="A173" s="3"/>
      <c r="C173" s="5"/>
      <c r="D173" s="5"/>
      <c r="E173" s="5"/>
      <c r="F173" s="5"/>
      <c r="G173" s="5"/>
      <c r="H173" s="21"/>
      <c r="I173" s="121"/>
      <c r="L173" s="134"/>
      <c r="Q173" s="3"/>
      <c r="R173" s="3"/>
      <c r="S173" s="3"/>
      <c r="U173" s="6"/>
      <c r="V173" s="3"/>
      <c r="X173" s="3"/>
      <c r="Y173" s="3"/>
      <c r="Z173" s="3"/>
      <c r="AA173" s="3"/>
      <c r="AB173" s="3"/>
      <c r="AC173" s="144"/>
      <c r="AD173" s="144"/>
      <c r="AE173" s="145"/>
      <c r="AF173" s="145"/>
      <c r="AG173" s="145"/>
      <c r="AH173" s="145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</row>
    <row r="174" spans="1:151" s="1" customFormat="1" x14ac:dyDescent="0.25">
      <c r="A174" s="3"/>
      <c r="C174" s="5"/>
      <c r="D174" s="5"/>
      <c r="E174" s="5"/>
      <c r="F174" s="5"/>
      <c r="G174" s="5"/>
      <c r="H174" s="21"/>
      <c r="I174" s="121"/>
      <c r="L174" s="134"/>
      <c r="Q174" s="3"/>
      <c r="R174" s="3"/>
      <c r="S174" s="3"/>
      <c r="U174" s="6"/>
      <c r="V174" s="3"/>
      <c r="X174" s="3"/>
      <c r="Y174" s="3"/>
      <c r="Z174" s="3"/>
      <c r="AA174" s="3"/>
      <c r="AB174" s="3"/>
      <c r="AC174" s="144"/>
      <c r="AD174" s="144"/>
      <c r="AE174" s="145"/>
      <c r="AF174" s="145"/>
      <c r="AG174" s="145"/>
      <c r="AH174" s="145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</row>
    <row r="175" spans="1:151" s="1" customFormat="1" x14ac:dyDescent="0.25">
      <c r="A175" s="3"/>
      <c r="B175" s="21"/>
      <c r="C175" s="22"/>
      <c r="D175" s="22"/>
      <c r="E175" s="22"/>
      <c r="F175" s="22"/>
      <c r="G175" s="22"/>
      <c r="H175" s="21"/>
      <c r="I175" s="121"/>
      <c r="L175" s="134"/>
      <c r="Q175" s="3"/>
      <c r="R175" s="3"/>
      <c r="S175" s="3"/>
      <c r="U175" s="6"/>
      <c r="V175" s="3"/>
      <c r="X175" s="3"/>
      <c r="Y175" s="3"/>
      <c r="Z175" s="3"/>
      <c r="AA175" s="3"/>
      <c r="AB175" s="3"/>
      <c r="AC175" s="144"/>
      <c r="AD175" s="144"/>
      <c r="AE175" s="145"/>
      <c r="AF175" s="145"/>
      <c r="AG175" s="145"/>
      <c r="AH175" s="145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</row>
    <row r="176" spans="1:151" s="1" customFormat="1" x14ac:dyDescent="0.25">
      <c r="A176" s="3"/>
      <c r="B176" s="20"/>
      <c r="C176" s="4"/>
      <c r="D176" s="4"/>
      <c r="E176" s="4"/>
      <c r="F176" s="4"/>
      <c r="G176" s="4"/>
      <c r="H176" s="21"/>
      <c r="I176" s="121"/>
      <c r="L176" s="134"/>
      <c r="Q176" s="3"/>
      <c r="R176" s="3"/>
      <c r="S176" s="3"/>
      <c r="U176" s="6"/>
      <c r="V176" s="3"/>
      <c r="X176" s="3"/>
      <c r="Y176" s="3"/>
      <c r="Z176" s="3"/>
      <c r="AA176" s="3"/>
      <c r="AB176" s="3"/>
      <c r="AC176" s="144"/>
      <c r="AD176" s="144"/>
      <c r="AE176" s="145"/>
      <c r="AF176" s="145"/>
      <c r="AG176" s="145"/>
      <c r="AH176" s="145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</row>
    <row r="177" spans="1:151" s="1" customFormat="1" x14ac:dyDescent="0.25">
      <c r="A177" s="3"/>
      <c r="B177" s="20"/>
      <c r="C177" s="4"/>
      <c r="D177" s="4"/>
      <c r="E177" s="4"/>
      <c r="F177" s="4"/>
      <c r="G177" s="4"/>
      <c r="H177" s="21"/>
      <c r="I177" s="121"/>
      <c r="L177" s="134"/>
      <c r="Q177" s="3"/>
      <c r="R177" s="3"/>
      <c r="S177" s="3"/>
      <c r="U177" s="6"/>
      <c r="V177" s="3"/>
      <c r="X177" s="3"/>
      <c r="Y177" s="3"/>
      <c r="Z177" s="3"/>
      <c r="AA177" s="3"/>
      <c r="AB177" s="3"/>
      <c r="AC177" s="144"/>
      <c r="AD177" s="144"/>
      <c r="AE177" s="145"/>
      <c r="AF177" s="145"/>
      <c r="AG177" s="145"/>
      <c r="AH177" s="145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</row>
    <row r="178" spans="1:151" s="1" customFormat="1" x14ac:dyDescent="0.25">
      <c r="A178" s="3"/>
      <c r="C178" s="5"/>
      <c r="D178" s="5"/>
      <c r="E178" s="5"/>
      <c r="F178" s="5"/>
      <c r="G178" s="5"/>
      <c r="H178" s="21"/>
      <c r="I178" s="121"/>
      <c r="L178" s="134"/>
      <c r="Q178" s="3"/>
      <c r="R178" s="3"/>
      <c r="S178" s="3"/>
      <c r="U178" s="6"/>
      <c r="V178" s="3"/>
      <c r="X178" s="3"/>
      <c r="Y178" s="3"/>
      <c r="Z178" s="3"/>
      <c r="AA178" s="3"/>
      <c r="AB178" s="3"/>
      <c r="AC178" s="144"/>
      <c r="AD178" s="144"/>
      <c r="AE178" s="145"/>
      <c r="AF178" s="145"/>
      <c r="AG178" s="145"/>
      <c r="AH178" s="145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</row>
    <row r="179" spans="1:151" s="1" customFormat="1" x14ac:dyDescent="0.25">
      <c r="A179" s="3"/>
      <c r="C179" s="5"/>
      <c r="D179" s="5"/>
      <c r="E179" s="5"/>
      <c r="F179" s="5"/>
      <c r="G179" s="5"/>
      <c r="H179" s="21"/>
      <c r="I179" s="121"/>
      <c r="L179" s="134"/>
      <c r="Q179" s="3"/>
      <c r="R179" s="3"/>
      <c r="S179" s="3"/>
      <c r="U179" s="6"/>
      <c r="V179" s="3"/>
      <c r="X179" s="3"/>
      <c r="Y179" s="3"/>
      <c r="Z179" s="3"/>
      <c r="AA179" s="3"/>
      <c r="AB179" s="3"/>
      <c r="AC179" s="144"/>
      <c r="AD179" s="144"/>
      <c r="AE179" s="145"/>
      <c r="AF179" s="145"/>
      <c r="AG179" s="145"/>
      <c r="AH179" s="145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</row>
    <row r="180" spans="1:151" s="1" customFormat="1" x14ac:dyDescent="0.25">
      <c r="A180" s="3"/>
      <c r="C180" s="5"/>
      <c r="D180" s="5"/>
      <c r="E180" s="5"/>
      <c r="F180" s="5"/>
      <c r="G180" s="5"/>
      <c r="H180" s="21"/>
      <c r="I180" s="121"/>
      <c r="L180" s="134"/>
      <c r="Q180" s="3"/>
      <c r="R180" s="3"/>
      <c r="S180" s="3"/>
      <c r="U180" s="6"/>
      <c r="V180" s="3"/>
      <c r="X180" s="3"/>
      <c r="Y180" s="3"/>
      <c r="Z180" s="3"/>
      <c r="AA180" s="3"/>
      <c r="AB180" s="3"/>
      <c r="AC180" s="144"/>
      <c r="AD180" s="144"/>
      <c r="AE180" s="145"/>
      <c r="AF180" s="145"/>
      <c r="AG180" s="145"/>
      <c r="AH180" s="145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</row>
    <row r="181" spans="1:151" s="1" customFormat="1" x14ac:dyDescent="0.25">
      <c r="A181" s="3"/>
      <c r="C181" s="5"/>
      <c r="D181" s="5"/>
      <c r="E181" s="5"/>
      <c r="F181" s="5"/>
      <c r="G181" s="5"/>
      <c r="H181" s="21"/>
      <c r="I181" s="121"/>
      <c r="L181" s="134"/>
      <c r="Q181" s="3"/>
      <c r="R181" s="3"/>
      <c r="S181" s="3"/>
      <c r="U181" s="6"/>
      <c r="V181" s="3"/>
      <c r="X181" s="3"/>
      <c r="Y181" s="3"/>
      <c r="Z181" s="3"/>
      <c r="AA181" s="3"/>
      <c r="AB181" s="3"/>
      <c r="AC181" s="144"/>
      <c r="AD181" s="144"/>
      <c r="AE181" s="145"/>
      <c r="AF181" s="145"/>
      <c r="AG181" s="145"/>
      <c r="AH181" s="145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</row>
    <row r="182" spans="1:151" s="1" customFormat="1" x14ac:dyDescent="0.25">
      <c r="A182" s="3"/>
      <c r="C182" s="5"/>
      <c r="D182" s="5"/>
      <c r="E182" s="5"/>
      <c r="F182" s="5"/>
      <c r="G182" s="5"/>
      <c r="H182" s="21"/>
      <c r="I182" s="121"/>
      <c r="L182" s="134"/>
      <c r="Q182" s="3"/>
      <c r="R182" s="3"/>
      <c r="S182" s="3"/>
      <c r="U182" s="6"/>
      <c r="V182" s="3"/>
      <c r="X182" s="3"/>
      <c r="Y182" s="3"/>
      <c r="Z182" s="3"/>
      <c r="AA182" s="3"/>
      <c r="AB182" s="3"/>
      <c r="AC182" s="144"/>
      <c r="AD182" s="144"/>
      <c r="AE182" s="145"/>
      <c r="AF182" s="145"/>
      <c r="AG182" s="145"/>
      <c r="AH182" s="145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</row>
    <row r="183" spans="1:151" s="1" customFormat="1" x14ac:dyDescent="0.25">
      <c r="A183" s="3"/>
      <c r="C183" s="5"/>
      <c r="D183" s="5"/>
      <c r="E183" s="5"/>
      <c r="F183" s="5"/>
      <c r="G183" s="5"/>
      <c r="H183" s="21"/>
      <c r="I183" s="121"/>
      <c r="L183" s="134"/>
      <c r="Q183" s="3"/>
      <c r="R183" s="3"/>
      <c r="S183" s="3"/>
      <c r="U183" s="6"/>
      <c r="V183" s="3"/>
      <c r="X183" s="3"/>
      <c r="Y183" s="3"/>
      <c r="Z183" s="3"/>
      <c r="AA183" s="3"/>
      <c r="AB183" s="3"/>
      <c r="AC183" s="144"/>
      <c r="AD183" s="144"/>
      <c r="AE183" s="145"/>
      <c r="AF183" s="145"/>
      <c r="AG183" s="145"/>
      <c r="AH183" s="145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</row>
    <row r="184" spans="1:151" s="1" customFormat="1" x14ac:dyDescent="0.25">
      <c r="A184" s="3"/>
      <c r="C184" s="5"/>
      <c r="D184" s="5"/>
      <c r="E184" s="5"/>
      <c r="F184" s="5"/>
      <c r="G184" s="5"/>
      <c r="H184" s="21"/>
      <c r="I184" s="121"/>
      <c r="L184" s="134"/>
      <c r="Q184" s="3"/>
      <c r="R184" s="3"/>
      <c r="S184" s="3"/>
      <c r="U184" s="6"/>
      <c r="V184" s="3"/>
      <c r="X184" s="3"/>
      <c r="Y184" s="3"/>
      <c r="Z184" s="3"/>
      <c r="AA184" s="3"/>
      <c r="AB184" s="3"/>
      <c r="AC184" s="144"/>
      <c r="AD184" s="144"/>
      <c r="AE184" s="145"/>
      <c r="AF184" s="145"/>
      <c r="AG184" s="145"/>
      <c r="AH184" s="145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</row>
    <row r="186" spans="1:151" s="1" customFormat="1" x14ac:dyDescent="0.25">
      <c r="A186" s="3"/>
      <c r="C186" s="4"/>
      <c r="D186" s="4"/>
      <c r="E186" s="4"/>
      <c r="F186" s="4"/>
      <c r="G186" s="4"/>
      <c r="H186" s="21"/>
      <c r="I186" s="121"/>
      <c r="L186" s="134"/>
      <c r="Q186" s="3"/>
      <c r="R186" s="3"/>
      <c r="S186" s="3"/>
      <c r="U186" s="6"/>
      <c r="V186" s="3"/>
      <c r="X186" s="3"/>
      <c r="Y186" s="3"/>
      <c r="Z186" s="3"/>
      <c r="AA186" s="3"/>
      <c r="AB186" s="3"/>
      <c r="AC186" s="144"/>
      <c r="AD186" s="144"/>
      <c r="AE186" s="145"/>
      <c r="AF186" s="145"/>
      <c r="AG186" s="145"/>
      <c r="AH186" s="145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</row>
    <row r="187" spans="1:151" s="1" customFormat="1" x14ac:dyDescent="0.25">
      <c r="A187" s="3"/>
      <c r="C187" s="5"/>
      <c r="D187" s="5"/>
      <c r="E187" s="5"/>
      <c r="F187" s="5"/>
      <c r="G187" s="5"/>
      <c r="H187" s="21"/>
      <c r="I187" s="121"/>
      <c r="L187" s="134"/>
      <c r="Q187" s="3"/>
      <c r="R187" s="3"/>
      <c r="S187" s="3"/>
      <c r="U187" s="6"/>
      <c r="V187" s="3"/>
      <c r="X187" s="3"/>
      <c r="Y187" s="3"/>
      <c r="Z187" s="3"/>
      <c r="AA187" s="3"/>
      <c r="AB187" s="3"/>
      <c r="AC187" s="144"/>
      <c r="AD187" s="144"/>
      <c r="AE187" s="145"/>
      <c r="AF187" s="145"/>
      <c r="AG187" s="145"/>
      <c r="AH187" s="145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</row>
  </sheetData>
  <mergeCells count="348">
    <mergeCell ref="P59:P60"/>
    <mergeCell ref="Q59:Q60"/>
    <mergeCell ref="R59:R60"/>
    <mergeCell ref="S59:S60"/>
    <mergeCell ref="T59:T60"/>
    <mergeCell ref="J83:J84"/>
    <mergeCell ref="K83:K84"/>
    <mergeCell ref="L83:L84"/>
    <mergeCell ref="M83:M84"/>
    <mergeCell ref="N83:N84"/>
    <mergeCell ref="O83:O84"/>
    <mergeCell ref="P83:P84"/>
    <mergeCell ref="T83:T84"/>
    <mergeCell ref="A55:A57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J59:J60"/>
    <mergeCell ref="K59:K60"/>
    <mergeCell ref="L59:L60"/>
    <mergeCell ref="M59:M60"/>
    <mergeCell ref="N59:N60"/>
    <mergeCell ref="O59:O60"/>
    <mergeCell ref="A83:A84"/>
    <mergeCell ref="B83:B84"/>
    <mergeCell ref="C83:C84"/>
    <mergeCell ref="D83:D84"/>
    <mergeCell ref="E83:E84"/>
    <mergeCell ref="F83:F84"/>
    <mergeCell ref="G83:G84"/>
    <mergeCell ref="H83:H84"/>
    <mergeCell ref="I83:I84"/>
    <mergeCell ref="T55:T57"/>
    <mergeCell ref="T50:T52"/>
    <mergeCell ref="A50:A52"/>
    <mergeCell ref="B50:B52"/>
    <mergeCell ref="C50:C52"/>
    <mergeCell ref="D50:D52"/>
    <mergeCell ref="E50:E52"/>
    <mergeCell ref="F50:F52"/>
    <mergeCell ref="G50:G52"/>
    <mergeCell ref="H50:H52"/>
    <mergeCell ref="I50:I52"/>
    <mergeCell ref="J50:J52"/>
    <mergeCell ref="K50:K52"/>
    <mergeCell ref="L50:L52"/>
    <mergeCell ref="M50:M52"/>
    <mergeCell ref="N50:N52"/>
    <mergeCell ref="O50:O52"/>
    <mergeCell ref="P50:P52"/>
    <mergeCell ref="Q50:Q52"/>
    <mergeCell ref="R50:R52"/>
    <mergeCell ref="S50:S52"/>
    <mergeCell ref="B55:B57"/>
    <mergeCell ref="C55:C57"/>
    <mergeCell ref="D55:D57"/>
    <mergeCell ref="C182:G182"/>
    <mergeCell ref="C183:G183"/>
    <mergeCell ref="C184:G184"/>
    <mergeCell ref="C186:G186"/>
    <mergeCell ref="C187:G187"/>
    <mergeCell ref="B176:B177"/>
    <mergeCell ref="C176:G177"/>
    <mergeCell ref="C178:G178"/>
    <mergeCell ref="C179:G179"/>
    <mergeCell ref="C180:G180"/>
    <mergeCell ref="C181:G181"/>
    <mergeCell ref="C170:G170"/>
    <mergeCell ref="C171:G171"/>
    <mergeCell ref="C172:G172"/>
    <mergeCell ref="C173:G173"/>
    <mergeCell ref="C174:G174"/>
    <mergeCell ref="C175:G175"/>
    <mergeCell ref="C164:G164"/>
    <mergeCell ref="C165:G165"/>
    <mergeCell ref="C166:G166"/>
    <mergeCell ref="C167:G167"/>
    <mergeCell ref="C168:G168"/>
    <mergeCell ref="C169:G169"/>
    <mergeCell ref="C158:G158"/>
    <mergeCell ref="B159:B160"/>
    <mergeCell ref="C159:G160"/>
    <mergeCell ref="C161:G161"/>
    <mergeCell ref="C162:G162"/>
    <mergeCell ref="C163:G163"/>
    <mergeCell ref="C152:G152"/>
    <mergeCell ref="C153:G153"/>
    <mergeCell ref="C154:G154"/>
    <mergeCell ref="C155:G155"/>
    <mergeCell ref="C156:G156"/>
    <mergeCell ref="C157:G157"/>
    <mergeCell ref="B145:B146"/>
    <mergeCell ref="C145:G146"/>
    <mergeCell ref="C132:G133"/>
    <mergeCell ref="B134:B135"/>
    <mergeCell ref="C134:G135"/>
    <mergeCell ref="C147:G147"/>
    <mergeCell ref="C148:G148"/>
    <mergeCell ref="C150:G150"/>
    <mergeCell ref="C151:G151"/>
    <mergeCell ref="C139:G139"/>
    <mergeCell ref="C140:G140"/>
    <mergeCell ref="C141:G141"/>
    <mergeCell ref="C142:G142"/>
    <mergeCell ref="C143:G143"/>
    <mergeCell ref="C144:G144"/>
    <mergeCell ref="K55:K57"/>
    <mergeCell ref="L55:L57"/>
    <mergeCell ref="M55:M57"/>
    <mergeCell ref="C136:G136"/>
    <mergeCell ref="C137:G137"/>
    <mergeCell ref="C138:G138"/>
    <mergeCell ref="A116:K116"/>
    <mergeCell ref="C128:G128"/>
    <mergeCell ref="C129:G129"/>
    <mergeCell ref="C130:G130"/>
    <mergeCell ref="C131:G131"/>
    <mergeCell ref="A112:A113"/>
    <mergeCell ref="B112:B113"/>
    <mergeCell ref="C112:C113"/>
    <mergeCell ref="D112:D113"/>
    <mergeCell ref="E112:E113"/>
    <mergeCell ref="F112:F113"/>
    <mergeCell ref="G112:G113"/>
    <mergeCell ref="H112:H113"/>
    <mergeCell ref="I112:I113"/>
    <mergeCell ref="J112:J113"/>
    <mergeCell ref="K112:K113"/>
    <mergeCell ref="L112:L113"/>
    <mergeCell ref="M112:M113"/>
    <mergeCell ref="R55:R57"/>
    <mergeCell ref="S55:S57"/>
    <mergeCell ref="A53:A54"/>
    <mergeCell ref="B53:B54"/>
    <mergeCell ref="C53:C54"/>
    <mergeCell ref="D53:D54"/>
    <mergeCell ref="E53:E54"/>
    <mergeCell ref="F53:F54"/>
    <mergeCell ref="G53:G54"/>
    <mergeCell ref="N55:N57"/>
    <mergeCell ref="O55:O57"/>
    <mergeCell ref="I53:I54"/>
    <mergeCell ref="J53:J54"/>
    <mergeCell ref="K53:K54"/>
    <mergeCell ref="L53:L54"/>
    <mergeCell ref="M53:M54"/>
    <mergeCell ref="P55:P57"/>
    <mergeCell ref="Q55:Q57"/>
    <mergeCell ref="E55:E57"/>
    <mergeCell ref="F55:F57"/>
    <mergeCell ref="G55:G57"/>
    <mergeCell ref="H55:H57"/>
    <mergeCell ref="I55:I57"/>
    <mergeCell ref="J55:J57"/>
    <mergeCell ref="T53:T54"/>
    <mergeCell ref="N53:N54"/>
    <mergeCell ref="O53:O54"/>
    <mergeCell ref="P53:P54"/>
    <mergeCell ref="Q53:Q54"/>
    <mergeCell ref="R53:R54"/>
    <mergeCell ref="S53:S54"/>
    <mergeCell ref="H53:H54"/>
    <mergeCell ref="AJ46:AJ49"/>
    <mergeCell ref="AK46:AK49"/>
    <mergeCell ref="AL46:AL49"/>
    <mergeCell ref="P46:P49"/>
    <mergeCell ref="Q46:Q49"/>
    <mergeCell ref="R46:R49"/>
    <mergeCell ref="S46:S49"/>
    <mergeCell ref="T46:T49"/>
    <mergeCell ref="AI46:AI49"/>
    <mergeCell ref="J46:J49"/>
    <mergeCell ref="K46:K49"/>
    <mergeCell ref="L46:L49"/>
    <mergeCell ref="M46:M49"/>
    <mergeCell ref="N46:N49"/>
    <mergeCell ref="O46:O49"/>
    <mergeCell ref="BD41:BD44"/>
    <mergeCell ref="A46:A49"/>
    <mergeCell ref="B46:B49"/>
    <mergeCell ref="C46:C49"/>
    <mergeCell ref="D46:D49"/>
    <mergeCell ref="E46:E49"/>
    <mergeCell ref="F46:F49"/>
    <mergeCell ref="G46:G49"/>
    <mergeCell ref="H46:H49"/>
    <mergeCell ref="I46:I49"/>
    <mergeCell ref="AX41:AX44"/>
    <mergeCell ref="AY41:AY44"/>
    <mergeCell ref="AZ41:AZ44"/>
    <mergeCell ref="BA41:BA44"/>
    <mergeCell ref="BB41:BB44"/>
    <mergeCell ref="BC41:BC44"/>
    <mergeCell ref="AP41:AQ44"/>
    <mergeCell ref="AR41:AR44"/>
    <mergeCell ref="AS41:AS44"/>
    <mergeCell ref="AT41:AT44"/>
    <mergeCell ref="AU41:AU44"/>
    <mergeCell ref="AV41:AV44"/>
    <mergeCell ref="AI41:AI44"/>
    <mergeCell ref="AJ41:AJ44"/>
    <mergeCell ref="AL41:AL44"/>
    <mergeCell ref="AN41:AN44"/>
    <mergeCell ref="AO41:AO44"/>
    <mergeCell ref="O41:O45"/>
    <mergeCell ref="P41:P45"/>
    <mergeCell ref="Q41:Q45"/>
    <mergeCell ref="R41:R45"/>
    <mergeCell ref="S41:S45"/>
    <mergeCell ref="T41:T45"/>
    <mergeCell ref="AK41:AK44"/>
    <mergeCell ref="A41:A45"/>
    <mergeCell ref="B41:B45"/>
    <mergeCell ref="C41:C45"/>
    <mergeCell ref="D41:D45"/>
    <mergeCell ref="E41:E45"/>
    <mergeCell ref="F41:F45"/>
    <mergeCell ref="G41:G45"/>
    <mergeCell ref="H41:H45"/>
    <mergeCell ref="I41:I45"/>
    <mergeCell ref="K41:K45"/>
    <mergeCell ref="L41:L45"/>
    <mergeCell ref="M41:M45"/>
    <mergeCell ref="N41:N45"/>
    <mergeCell ref="J41:J45"/>
    <mergeCell ref="AF35:AF36"/>
    <mergeCell ref="AG35:AG36"/>
    <mergeCell ref="AH35:AH36"/>
    <mergeCell ref="Q35:Q40"/>
    <mergeCell ref="R35:R40"/>
    <mergeCell ref="S35:S40"/>
    <mergeCell ref="T35:T40"/>
    <mergeCell ref="P35:P40"/>
    <mergeCell ref="O35:O40"/>
    <mergeCell ref="I35:I40"/>
    <mergeCell ref="J35:J40"/>
    <mergeCell ref="K35:K40"/>
    <mergeCell ref="L35:L40"/>
    <mergeCell ref="M35:M40"/>
    <mergeCell ref="N35:N40"/>
    <mergeCell ref="A35:A40"/>
    <mergeCell ref="A26:A34"/>
    <mergeCell ref="B26:B34"/>
    <mergeCell ref="C35:C40"/>
    <mergeCell ref="D35:D40"/>
    <mergeCell ref="E35:E40"/>
    <mergeCell ref="F35:F40"/>
    <mergeCell ref="G35:G40"/>
    <mergeCell ref="G26:G34"/>
    <mergeCell ref="C26:C34"/>
    <mergeCell ref="D26:D34"/>
    <mergeCell ref="E26:E34"/>
    <mergeCell ref="F26:F34"/>
    <mergeCell ref="H35:H40"/>
    <mergeCell ref="B35:B40"/>
    <mergeCell ref="T26:T34"/>
    <mergeCell ref="M26:M34"/>
    <mergeCell ref="N26:N34"/>
    <mergeCell ref="O26:O34"/>
    <mergeCell ref="P26:P34"/>
    <mergeCell ref="Q26:Q34"/>
    <mergeCell ref="R26:R34"/>
    <mergeCell ref="H26:H34"/>
    <mergeCell ref="I26:I34"/>
    <mergeCell ref="J26:J34"/>
    <mergeCell ref="K26:K34"/>
    <mergeCell ref="L26:L34"/>
    <mergeCell ref="S26:S34"/>
    <mergeCell ref="H19:H25"/>
    <mergeCell ref="T19:T25"/>
    <mergeCell ref="I19:I25"/>
    <mergeCell ref="J19:J25"/>
    <mergeCell ref="K19:K25"/>
    <mergeCell ref="L19:L25"/>
    <mergeCell ref="M19:M25"/>
    <mergeCell ref="N19:N25"/>
    <mergeCell ref="O19:O25"/>
    <mergeCell ref="P19:P25"/>
    <mergeCell ref="Q19:Q25"/>
    <mergeCell ref="R19:R25"/>
    <mergeCell ref="S19:S25"/>
    <mergeCell ref="AE16:AH16"/>
    <mergeCell ref="AI16:AI17"/>
    <mergeCell ref="AJ16:AJ17"/>
    <mergeCell ref="AK16:AK17"/>
    <mergeCell ref="AL16:AL17"/>
    <mergeCell ref="AM16:AM17"/>
    <mergeCell ref="A15:A18"/>
    <mergeCell ref="B15:G16"/>
    <mergeCell ref="H15:AH15"/>
    <mergeCell ref="A19:A25"/>
    <mergeCell ref="B19:B25"/>
    <mergeCell ref="AI15:AL15"/>
    <mergeCell ref="AM15:AR15"/>
    <mergeCell ref="AS15:BD15"/>
    <mergeCell ref="H16:T16"/>
    <mergeCell ref="U16:AD16"/>
    <mergeCell ref="AT16:AT17"/>
    <mergeCell ref="AU16:AW16"/>
    <mergeCell ref="BA16:BA17"/>
    <mergeCell ref="BB16:BD16"/>
    <mergeCell ref="AN16:AN17"/>
    <mergeCell ref="AO16:AO17"/>
    <mergeCell ref="AP16:AP17"/>
    <mergeCell ref="AQ16:AQ17"/>
    <mergeCell ref="AR16:AR17"/>
    <mergeCell ref="AS16:AS17"/>
    <mergeCell ref="AX16:AY16"/>
    <mergeCell ref="AZ16:AZ17"/>
    <mergeCell ref="C19:C25"/>
    <mergeCell ref="D19:D25"/>
    <mergeCell ref="E19:E25"/>
    <mergeCell ref="F19:F25"/>
    <mergeCell ref="G19:G25"/>
    <mergeCell ref="N112:N113"/>
    <mergeCell ref="O112:O113"/>
    <mergeCell ref="P112:P113"/>
    <mergeCell ref="Q112:Q113"/>
    <mergeCell ref="T112:T113"/>
    <mergeCell ref="R112:R113"/>
    <mergeCell ref="S112:S113"/>
    <mergeCell ref="AI112:AI113"/>
    <mergeCell ref="AJ112:AJ113"/>
    <mergeCell ref="AK112:AK113"/>
    <mergeCell ref="AL112:AL113"/>
    <mergeCell ref="AM112:AM113"/>
    <mergeCell ref="AN112:AN113"/>
    <mergeCell ref="AO112:AO113"/>
    <mergeCell ref="AP112:AP113"/>
    <mergeCell ref="AQ112:AQ113"/>
    <mergeCell ref="BA112:BA113"/>
    <mergeCell ref="BB112:BB113"/>
    <mergeCell ref="BC112:BC113"/>
    <mergeCell ref="AR112:AR113"/>
    <mergeCell ref="AS112:AS113"/>
    <mergeCell ref="AT112:AT113"/>
    <mergeCell ref="AU112:AU113"/>
    <mergeCell ref="AV112:AV113"/>
    <mergeCell ref="AW112:AW113"/>
    <mergeCell ref="AX112:AX113"/>
    <mergeCell ref="AY112:AY113"/>
    <mergeCell ref="AZ112:AZ113"/>
  </mergeCells>
  <pageMargins left="0.51181102362204722" right="0.51181102362204722" top="0.78740157480314965" bottom="0.78740157480314965" header="0.31496062992125984" footer="0.31496062992125984"/>
  <pageSetup scale="93" orientation="landscape" r:id="rId1"/>
  <colBreaks count="6" manualBreakCount="6">
    <brk id="7" max="1048575" man="1"/>
    <brk id="16" max="1048575" man="1"/>
    <brk id="20" max="1048575" man="1"/>
    <brk id="27" max="1048575" man="1"/>
    <brk id="34" max="1048575" man="1"/>
    <brk id="40" max="1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SMCC LICITAÇÕES DEZ 2020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cp:lastPrinted>2017-04-10T16:49:07Z</cp:lastPrinted>
  <dcterms:created xsi:type="dcterms:W3CDTF">2013-10-11T22:10:57Z</dcterms:created>
  <dcterms:modified xsi:type="dcterms:W3CDTF">2021-01-14T18:12:40Z</dcterms:modified>
  <cp:category/>
  <cp:contentStatus/>
</cp:coreProperties>
</file>