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03-MARÇO\"/>
    </mc:Choice>
  </mc:AlternateContent>
  <bookViews>
    <workbookView xWindow="-120" yWindow="-120" windowWidth="29040" windowHeight="15720" tabRatio="812"/>
  </bookViews>
  <sheets>
    <sheet name="SEPLAN LICITAÇÕES 03 2024" sheetId="1" r:id="rId1"/>
  </sheets>
  <definedNames>
    <definedName name="OLE_LINK1" localSheetId="0">'SEPLAN LICITAÇÕES 03 2024'!#REF!</definedName>
  </definedNames>
  <calcPr calcId="162913"/>
</workbook>
</file>

<file path=xl/calcChain.xml><?xml version="1.0" encoding="utf-8"?>
<calcChain xmlns="http://schemas.openxmlformats.org/spreadsheetml/2006/main">
  <c r="AL20" i="1" l="1"/>
  <c r="O25" i="1"/>
  <c r="AO21" i="1" l="1"/>
  <c r="AO22" i="1"/>
  <c r="AO23" i="1"/>
  <c r="AO24" i="1"/>
  <c r="AO20" i="1"/>
  <c r="AL21" i="1"/>
  <c r="AL22" i="1"/>
  <c r="AL23" i="1"/>
  <c r="AL25" i="1" s="1"/>
  <c r="AL24" i="1"/>
  <c r="AN25" i="1"/>
  <c r="AM25" i="1"/>
  <c r="AK25" i="1"/>
  <c r="AH25" i="1"/>
  <c r="AG25" i="1"/>
  <c r="V25" i="1"/>
  <c r="U25" i="1"/>
  <c r="AO25" i="1" l="1"/>
</calcChain>
</file>

<file path=xl/sharedStrings.xml><?xml version="1.0" encoding="utf-8"?>
<sst xmlns="http://schemas.openxmlformats.org/spreadsheetml/2006/main" count="355" uniqueCount="261">
  <si>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</si>
  <si>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</si>
  <si>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</si>
  <si>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</si>
  <si>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</si>
  <si>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</si>
  <si>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</si>
  <si>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</si>
  <si>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Contrato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</si>
  <si>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</si>
  <si>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</si>
  <si>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</si>
  <si>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</si>
  <si>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</si>
  <si>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</si>
  <si>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</si>
  <si>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</si>
  <si>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</si>
  <si>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</si>
  <si>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</si>
  <si>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</si>
  <si>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</si>
  <si>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</si>
  <si>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</si>
  <si>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</si>
  <si>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</si>
  <si>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</si>
  <si>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</si>
  <si>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</si>
  <si>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</si>
  <si>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</si>
  <si>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</si>
  <si>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</si>
  <si>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</si>
  <si>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</si>
  <si>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</si>
  <si>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</si>
  <si>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</si>
  <si>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</si>
  <si>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</si>
  <si>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</si>
  <si>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</si>
  <si>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</si>
  <si>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</si>
  <si>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</si>
  <si>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</si>
  <si>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</si>
  <si>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</si>
  <si>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</si>
  <si>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</si>
  <si>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</si>
  <si>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</si>
  <si>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</si>
  <si>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</si>
  <si>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Nº do Convênio/Contrato</t>
  </si>
  <si>
    <t>RESOLUÇÃO Nº 87, DE 28 DE NOVEMBRO DE 2013 - TRIBUNAL DE CONTAS DO ESTADO DO ACRE</t>
  </si>
  <si>
    <t>SRP</t>
  </si>
  <si>
    <t>3.3.90.39.00</t>
  </si>
  <si>
    <t>MP</t>
  </si>
  <si>
    <t>33.90.39.00</t>
  </si>
  <si>
    <t>-</t>
  </si>
  <si>
    <t xml:space="preserve">                                                                                                </t>
  </si>
  <si>
    <t>DUX COMERCIO E REPRESENTAÇÕES IMPORTAÇÃO E EXPORTAÇÃO</t>
  </si>
  <si>
    <t>05.502.105/0001-62</t>
  </si>
  <si>
    <t>SEPLAN</t>
  </si>
  <si>
    <t>CONTRATAÇÃO DE EMPRESA ESPECIALIZADA NA LOCAÇÃO DE IMPRESSORAS JATO DE TINTA COM SISTEMA BULK INK</t>
  </si>
  <si>
    <t>Processo SEPLAN Nº 003/2023</t>
  </si>
  <si>
    <t>PREGÃO PRESENCIAL Nº 008/2023</t>
  </si>
  <si>
    <t>CONTRATAÇÃO DE EMPRESA ESPECIALIZADA NO FORNECIMENTO DE SOFTWARE DE MONITORAMENTO E GESTÃO DO PLANEJAMENTO ESTRATÉGICO</t>
  </si>
  <si>
    <t>01090001/2023</t>
  </si>
  <si>
    <t>FACILIT TECNOLOFIA S/A</t>
  </si>
  <si>
    <t>00.191.027/0001-09</t>
  </si>
  <si>
    <t>33.90.40.00</t>
  </si>
  <si>
    <t xml:space="preserve"> .</t>
  </si>
  <si>
    <t>3.3.90.30.00</t>
  </si>
  <si>
    <t>PREGÃO ELETRONICO Nº 1017/2022</t>
  </si>
  <si>
    <t>Processo/SEPLAN/XXX//2023</t>
  </si>
  <si>
    <t>PREGÃO ELETRONICO Nº 014/2022</t>
  </si>
  <si>
    <t xml:space="preserve">CONTRATAÇÃO DE EMPRESA ESPECIALIZADA NOS SERVIÇOS DE SUPORTES TÉCNICO EM EQUIPAMENTO DE INFORMATICA PARA ATENDER A DEMANDA DA SEPLAN  </t>
  </si>
  <si>
    <t>01090007/2023</t>
  </si>
  <si>
    <t>AGASUS S.A</t>
  </si>
  <si>
    <t>CONTRATAÇÃO DE EMPRESA ESPECIALIZADA NO FORNECIMENTO DE PEÇA PARA MANUTENÇÃO DOS AR CONDICIONADOS PARA ATENDER A  DEMANDA DA SEPLAN</t>
  </si>
  <si>
    <t>01090010/2023</t>
  </si>
  <si>
    <t>VIP CLIMATIZAÇÃO</t>
  </si>
  <si>
    <t>39.360.958/0001-29</t>
  </si>
  <si>
    <t>CONTRATAÇÃO DE EMPRESA ESPECIALIZADA EM SERVIÇOS DE MANUTENÇÕES EM AR CONDICIONADOS PARA ATENDER A  DEMANDA DA SEPLAN</t>
  </si>
  <si>
    <t>04.212.396/0001-09</t>
  </si>
  <si>
    <t>Processo/SEPLAN/8476//2023</t>
  </si>
  <si>
    <t>Nome do responsável pela elaboração: Raimundo Lima Pinheiro.</t>
  </si>
  <si>
    <t>Nome do responsável pelo Órgão: Neiva Azevedo da Silva Tessinari.</t>
  </si>
  <si>
    <t>Início</t>
  </si>
  <si>
    <t>Término</t>
  </si>
  <si>
    <t>Nº DOE da publicação do Edital</t>
  </si>
  <si>
    <t>Nº da Ata de Registro de Preços</t>
  </si>
  <si>
    <t>Registro de Preços</t>
  </si>
  <si>
    <t>Especificações de Termo Aditivo ou Termo de Apostilamento</t>
  </si>
  <si>
    <t>Apostilamento</t>
  </si>
  <si>
    <t>Art. 65, § 8º - LF nº 8.666/93</t>
  </si>
  <si>
    <t>Art. 65, caput e §§ 1º a 6º - LF nº 8.666/93</t>
  </si>
  <si>
    <t>Art. 57 - LF nº 8.666/93</t>
  </si>
  <si>
    <t>Executado até o exercício anterior</t>
  </si>
  <si>
    <t>Valor da despesa com a contratação</t>
  </si>
  <si>
    <t>Dispensa ou Inexigibilidade de Licitação</t>
  </si>
  <si>
    <t>Especificação de obras e serviços de engenharia</t>
  </si>
  <si>
    <t>Enquadramento</t>
  </si>
  <si>
    <t>Fundamentação Legal</t>
  </si>
  <si>
    <t>Nº do DOE de publicação da autorização</t>
  </si>
  <si>
    <t>Data do DOE</t>
  </si>
  <si>
    <t>Nº do DOE de publicação da ratificação</t>
  </si>
  <si>
    <t>Forma de execução</t>
  </si>
  <si>
    <t>Prazo de execução</t>
  </si>
  <si>
    <t>Ordem de Serviço</t>
  </si>
  <si>
    <t>Concluída no exercício de referência</t>
  </si>
  <si>
    <t>Em andamento no exercício de referência</t>
  </si>
  <si>
    <t>Paralisações</t>
  </si>
  <si>
    <t>%</t>
  </si>
  <si>
    <t>Nº</t>
  </si>
  <si>
    <t>Data ciência</t>
  </si>
  <si>
    <t>Reinício</t>
  </si>
  <si>
    <t>Motivo</t>
  </si>
  <si>
    <t>(av)</t>
  </si>
  <si>
    <t>(ax)</t>
  </si>
  <si>
    <t>(ay)</t>
  </si>
  <si>
    <t>(az)</t>
  </si>
  <si>
    <t>(ba)</t>
  </si>
  <si>
    <t>(bb)</t>
  </si>
  <si>
    <t>(bc)</t>
  </si>
  <si>
    <t>(bd)</t>
  </si>
  <si>
    <t>(be)</t>
  </si>
  <si>
    <t>(bf)</t>
  </si>
  <si>
    <t>(bg)</t>
  </si>
  <si>
    <t>(bh)</t>
  </si>
  <si>
    <t>(bi)</t>
  </si>
  <si>
    <t>(bj)</t>
  </si>
  <si>
    <t>(bk)</t>
  </si>
  <si>
    <t>(bl)</t>
  </si>
  <si>
    <t>(bm)</t>
  </si>
  <si>
    <t>(bn)</t>
  </si>
  <si>
    <t>Data da concessão do reajuste</t>
  </si>
  <si>
    <t>% de reajuste</t>
  </si>
  <si>
    <t>Valor do reajuste</t>
  </si>
  <si>
    <t>(f)</t>
  </si>
  <si>
    <t>Vigência da Ata</t>
  </si>
  <si>
    <t xml:space="preserve">Nº do Termo </t>
  </si>
  <si>
    <t xml:space="preserve"> Executado no Exercício de referência</t>
  </si>
  <si>
    <t>Adesão a Registro de Preços</t>
  </si>
  <si>
    <t>Nº da Ata</t>
  </si>
  <si>
    <t>Nº do DOE de publicação da Ata</t>
  </si>
  <si>
    <t>Órgão Gerenciador</t>
  </si>
  <si>
    <t>Nº do DOE de publicação do extrato da Ata</t>
  </si>
  <si>
    <t>(ap)</t>
  </si>
  <si>
    <t>(aq)</t>
  </si>
  <si>
    <t>(ar)</t>
  </si>
  <si>
    <t>(as)</t>
  </si>
  <si>
    <t>(at)</t>
  </si>
  <si>
    <t>(au)</t>
  </si>
  <si>
    <t>(t)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</si>
  <si>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</si>
  <si>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</si>
  <si>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</si>
  <si>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</si>
  <si>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</si>
  <si>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</si>
  <si>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</si>
  <si>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</si>
  <si>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 = (n) - (ah) + (ag) + (ak)</t>
  </si>
  <si>
    <t>(am)</t>
  </si>
  <si>
    <t>(an)</t>
  </si>
  <si>
    <t>(ao) = (am) + (an)</t>
  </si>
  <si>
    <t>Contrato e Termo Aditivo</t>
  </si>
  <si>
    <t>PODER EXECUTIVO MUNICIPAL</t>
  </si>
  <si>
    <t>DEMONSTRATIVO DE LICITAÇÕES, CONTRATOS  E OBRAS CONTRATADAS</t>
  </si>
  <si>
    <t>Instruções de Preenchimento</t>
  </si>
  <si>
    <t>Coluna</t>
  </si>
  <si>
    <t>Instrução</t>
  </si>
  <si>
    <t>Informar o número do processo administrativo autuado no órgão/entidade responsável pela aquisição dos bens ou serviços</t>
  </si>
  <si>
    <t>Informar o número sequencial do procedimento licitatório (Ex.: Tomada de Preços nº 001/2014; Pregão nº 025/2014, etc.)</t>
  </si>
  <si>
    <t xml:space="preserve">Informar a modalidade da licitação especificada na LF nº 8.666/93, LF nº 10.520/2002, LF nº 12.462/2011, conforme o caso </t>
  </si>
  <si>
    <t>d)</t>
  </si>
  <si>
    <t>Informar o critério de julgamento utlizado na seleção da proposta (menor preço, maior desconto, melhor técnica ou conteúdo artistíco, técnica e preço, maior oferta ou maior retorno econômico</t>
  </si>
  <si>
    <t xml:space="preserve">Informar o objeto e seus elementos característicos em conformidade com os termos da licitação </t>
  </si>
  <si>
    <t>Informar o número do Diário Oficial do Estado em que foi feita a publicação do aviso do edital da licitação</t>
  </si>
  <si>
    <t>Informar o número da Ata de Registro de Preços gerenciada pelo órgão/entidade</t>
  </si>
  <si>
    <t>Informar a data de início da vigência da Ata de Registro de Preços</t>
  </si>
  <si>
    <t>Informar a data do término da vigência da Ata de Registro de Preços, que não poderá ser superior a doze meses</t>
  </si>
  <si>
    <t xml:space="preserve">Informar o número do contrato </t>
  </si>
  <si>
    <t>Informar o nome completo da pessoa física ou jurídica que figura no instrumento de contrato como responsável pela execução do objeto contratual</t>
  </si>
  <si>
    <t>Informar o número do CNPJ ou do CPF da parte contratada</t>
  </si>
  <si>
    <t>Informar o dia, mês e o ano da celebração do instrumento de contrato</t>
  </si>
  <si>
    <t>Informar o valor do contrato em conformidade com os termos da licitação e da proposta  a que se vincula</t>
  </si>
  <si>
    <t>Informar o número do Diário Oficial do Estado em que foi feita a publicação resumida do instrumento de contrato</t>
  </si>
  <si>
    <t>Informar o dia, mês e o ano em que se iniciou a vigência do contrato</t>
  </si>
  <si>
    <t>Informar o dia, mês e o ano de término da vigência do contrato</t>
  </si>
  <si>
    <t>Informar a fonte de recursos que suportará a despesa pública</t>
  </si>
  <si>
    <t>Informar o número do convênio ou instrumento congênere, ou contrato de operação de crédito nos casos em que o objeto do contrato for custeado com recursos das Fontes 6, 7 ou 8</t>
  </si>
  <si>
    <t>informar o valor do convênio ou instrumento congênere ou contrato de operação de crédito nos casos em que o objeto do contrato for custeado com recursos das Fontes 6, 7 ou 8</t>
  </si>
  <si>
    <t>Informar o valor da contrapartida, se for o caso, quando o valor do contrato for custeado com recursos de convênio ou outro instrumento congênere ou operação de crédito</t>
  </si>
  <si>
    <t>Informar o elemento de despesa em que se enquadra o objeto do contrato, de acordo com a classificação instutída pela Portaria STN nº 163/2001</t>
  </si>
  <si>
    <t xml:space="preserve">(x) </t>
  </si>
  <si>
    <t>Informar o tipo de instrumento utilizado para a alteração contrataul, se termo aditivo ou apostilamento</t>
  </si>
  <si>
    <t>Informar o número do termo aditivo ao contrato, quando for o caso</t>
  </si>
  <si>
    <t>Informar o dia, mês e ano da assinatura do termo aditivo ao contrato, quando for o caso</t>
  </si>
  <si>
    <t>Informar o número do Diário Oficial do Estado em que foi feita a publicação resumida do instrumento de alteração contratual</t>
  </si>
  <si>
    <t>Informar o motivo da alteração do contrato original formalizada no termo aditivo</t>
  </si>
  <si>
    <t>Informar dia, mês e ano do início da vigência e do término quando a alteração se referir a prazo</t>
  </si>
  <si>
    <t>(ae) e (af)</t>
  </si>
  <si>
    <t>Informar o percentual de acréscimo ou de supressão, quando a alteração se referir a alteração de valor inicial do contrato atualizado</t>
  </si>
  <si>
    <t xml:space="preserve">Informar o valor do acréscimo ao contrato, decorrente da aplicação do art. 65 seus §§ e incisos, da LF nº 8.666/93 </t>
  </si>
  <si>
    <t>informar o valor decorrente da supressão que se fizer na obra, serviço ou compra, quando for o caso</t>
  </si>
  <si>
    <t>Informar a data da concessão do reajuste, quando for o caso</t>
  </si>
  <si>
    <t>Informar o percentual do reajuste, quando for o caso</t>
  </si>
  <si>
    <t>Informar o valor do reajuste, quando for o caso</t>
  </si>
  <si>
    <t>(al)</t>
  </si>
  <si>
    <t>Informar o valor atualizado do contrato</t>
  </si>
  <si>
    <t>Informar o valor da despesa empenhada até 31 de dezembro do ano anterior, caso o contrato tenha sido firmado em exercício anterior ao de referência</t>
  </si>
  <si>
    <t>Informar o valor da despesa empenhada somente no exercício de referência</t>
  </si>
  <si>
    <t>(ao)</t>
  </si>
  <si>
    <t>Informar o total da despesa empenhada desde o início da vigência do contrato até a data da última atualização deste Demonstrativo</t>
  </si>
  <si>
    <t>Preencher somente quando o contrato for decorrente de adesão a registro de preços</t>
  </si>
  <si>
    <t>Informar o número da Ata de Registro de Preços aderida</t>
  </si>
  <si>
    <t>Informar a data do início da vigência da Ata</t>
  </si>
  <si>
    <t>informar a data do término da vigência da Ata</t>
  </si>
  <si>
    <t>Informar o número do Diário Oficial do Estado de publicação da ata de registro de preços pelo órgão gerenciador</t>
  </si>
  <si>
    <t>Informar o nome completo do órgão gerenciador da ata de registro de preços aderida</t>
  </si>
  <si>
    <t>Informar o número do Diário Oficial do Estado de publicação do extrato de termo de adesão à ata de registro de preços pelo órgão aderente</t>
  </si>
  <si>
    <t>Preencher somente quando o contrato for oriundo de processo de dispensa ou inexigibilidade de licitação</t>
  </si>
  <si>
    <t>Informar se o processo é oriundo de D = dispensa ou I = inexigibilidade, de licitação</t>
  </si>
  <si>
    <t>Informar os dispositivos da lei de licitações (artigo, inciso e alíenas) que fundamentam a autuação do processo</t>
  </si>
  <si>
    <t>Informar o número do Diário Oficial do Estado em que foi publicada a autorização da dispensa ou da inexigibilidade de licitação</t>
  </si>
  <si>
    <t>Informar o dia, mês e ano da publicação no Diário Oficial do Estado da autorização da dispensa ou da inexigibilidade licitação</t>
  </si>
  <si>
    <t>Informar o número do Diário Oficial do Estado em que foi publicada a ratificação da autorização da dispensa ou da inexigibilidade de licitação</t>
  </si>
  <si>
    <t>Informar o dia, mês e ano da publicação no Diário Oficial do Estado da ratificação da autorização da dispensa ou da inexigibilidade licitação</t>
  </si>
  <si>
    <t>Preencher somente quando o contrato se referir a obra ou serviço de engenharia</t>
  </si>
  <si>
    <t xml:space="preserve">Informar se o contrato se refere a obra ou serviço de engenharia (consulte o art. 6º, inciso I da LF nº 8.666/93)  </t>
  </si>
  <si>
    <t xml:space="preserve">Informar o regime de execução da obra ou serviço de engenharia (consulte o art. 6º, inciso VIII, alíneas "a" até "e" da LF nº 8.666/93)  </t>
  </si>
  <si>
    <t>(be) e (bf)</t>
  </si>
  <si>
    <t>Informar o dia, mês e ano do início e do término do prazo de execução da obra ou serviço de engenharia em conformidade com o contrato e a proposta a que se vincula</t>
  </si>
  <si>
    <t>Informar o percentual de execução física da obra ou serviço de engenharia na data da última atualização deste Demonstrativo</t>
  </si>
  <si>
    <t>Informar o número da Ordem de Serviço expedida pelo órgão/entidade responsável pelo contrato</t>
  </si>
  <si>
    <t>Informar a data do recebimento da Ordem de Serviço pelo contratado</t>
  </si>
  <si>
    <t>Informar se a execução física da obra foi concluída no ano de referência, utilizando S = sim e N = não</t>
  </si>
  <si>
    <t>Informar se a execução física da obra se encontra em andamento no exercício de referência, utilizando S = Sim e N = não</t>
  </si>
  <si>
    <t>Informar o dia, mês e ano do início do período de paralisação da obra ou serviço de engenharia, se for o caso</t>
  </si>
  <si>
    <t>Informar o dia, mês e ano do reinício da obra ou serviço de engenharia que tenha sido paralisada, se for o caso</t>
  </si>
  <si>
    <t>Informar o motivo da paralisação da obra ou serviço de engenharia</t>
  </si>
  <si>
    <t>040/2019</t>
  </si>
  <si>
    <t>007/2022</t>
  </si>
  <si>
    <t>091/2022</t>
  </si>
  <si>
    <t>990/2023</t>
  </si>
  <si>
    <t>PRESTAÇÃO DE CONTAS MENSAL - EXERCÍCIO 2024</t>
  </si>
  <si>
    <t>Processo SEPLAN Nº 001/2024</t>
  </si>
  <si>
    <t>PREGÃO PRESENCIAL Nº 007/2023</t>
  </si>
  <si>
    <t>14/2023</t>
  </si>
  <si>
    <t>01090001/2024</t>
  </si>
  <si>
    <t>017/2023</t>
  </si>
  <si>
    <t>TCE</t>
  </si>
  <si>
    <t>Data da emissão: 01/04/2024.</t>
  </si>
  <si>
    <t>Manual de Referência - 10ª EDIÇÃO - Anexos IV, VI, VII, VIII e IX</t>
  </si>
  <si>
    <t>REALIZADO ATÉ O MÊS (ACUMULADO): JANEIRO A MARÇO/2024.</t>
  </si>
  <si>
    <t>TOTAL</t>
  </si>
  <si>
    <t>IDENTIFICAÇÃO DO ÓRGÃO/ENTIDADE/FUNDO: SECRETARIA MUNICIPAL DE PLANEJAMENTO - SEPLAN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</si>
</sst>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3" fontId="2" fillId="0" borderId="4" xfId="1" applyNumberFormat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2" fillId="0" borderId="1" xfId="1" applyFont="1" applyFill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43" fontId="3" fillId="0" borderId="9" xfId="1" applyFont="1" applyFill="1" applyBorder="1" applyAlignment="1">
      <alignment vertical="center" wrapText="1"/>
    </xf>
    <xf numFmtId="43" fontId="3" fillId="0" borderId="9" xfId="1" applyFont="1" applyFill="1" applyBorder="1" applyAlignment="1">
      <alignment horizontal="right" vertical="center" wrapText="1"/>
    </xf>
    <xf numFmtId="0" fontId="3" fillId="0" borderId="9" xfId="1" applyNumberFormat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vertical="center" wrapText="1"/>
    </xf>
    <xf numFmtId="3" fontId="2" fillId="0" borderId="16" xfId="1" applyNumberFormat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horizontal="center" vertical="center" wrapText="1"/>
    </xf>
    <xf numFmtId="164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>
      <alignment horizontal="center" vertical="center" wrapText="1"/>
    </xf>
    <xf numFmtId="1" fontId="2" fillId="0" borderId="4" xfId="1" applyNumberFormat="1" applyFont="1" applyFill="1" applyBorder="1" applyAlignment="1">
      <alignment horizontal="center" vertical="center" wrapText="1"/>
    </xf>
    <xf numFmtId="14" fontId="2" fillId="0" borderId="4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left" vertical="center" wrapText="1"/>
    </xf>
    <xf numFmtId="43" fontId="2" fillId="0" borderId="16" xfId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/>
    </xf>
    <xf numFmtId="44" fontId="3" fillId="0" borderId="6" xfId="2" applyFont="1" applyFill="1" applyBorder="1" applyAlignment="1">
      <alignment horizontal="center" vertical="center" wrapText="1"/>
    </xf>
    <xf numFmtId="44" fontId="2" fillId="0" borderId="4" xfId="2" applyFont="1" applyFill="1" applyBorder="1" applyAlignment="1">
      <alignment vertical="center" wrapText="1"/>
    </xf>
    <xf numFmtId="44" fontId="2" fillId="0" borderId="1" xfId="2" applyFont="1" applyFill="1" applyBorder="1" applyAlignment="1">
      <alignment vertical="center" wrapText="1"/>
    </xf>
    <xf numFmtId="44" fontId="2" fillId="0" borderId="16" xfId="2" applyFont="1" applyFill="1" applyBorder="1" applyAlignment="1">
      <alignment vertical="center" wrapText="1"/>
    </xf>
    <xf numFmtId="44" fontId="2" fillId="0" borderId="0" xfId="2" applyFont="1" applyFill="1" applyAlignment="1">
      <alignment horizontal="left" vertical="center"/>
    </xf>
    <xf numFmtId="44" fontId="3" fillId="0" borderId="9" xfId="2" applyFont="1" applyFill="1" applyBorder="1" applyAlignment="1">
      <alignment horizontal="right" vertical="center" wrapText="1"/>
    </xf>
    <xf numFmtId="43" fontId="3" fillId="0" borderId="9" xfId="1" applyFont="1" applyFill="1" applyBorder="1" applyAlignment="1" applyProtection="1">
      <alignment horizontal="center" vertical="center" wrapText="1"/>
      <protection locked="0"/>
    </xf>
    <xf numFmtId="43" fontId="3" fillId="0" borderId="9" xfId="1" applyFont="1" applyFill="1" applyBorder="1" applyAlignment="1">
      <alignment vertical="center"/>
    </xf>
    <xf numFmtId="0" fontId="3" fillId="0" borderId="9" xfId="1" applyNumberFormat="1" applyFont="1" applyFill="1" applyBorder="1" applyAlignment="1">
      <alignment vertical="center"/>
    </xf>
    <xf numFmtId="43" fontId="3" fillId="0" borderId="10" xfId="1" applyFont="1" applyFill="1" applyBorder="1" applyAlignment="1">
      <alignment vertical="center"/>
    </xf>
    <xf numFmtId="44" fontId="2" fillId="0" borderId="4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2" fillId="0" borderId="0" xfId="2" applyFont="1" applyFill="1" applyAlignment="1">
      <alignment vertical="center"/>
    </xf>
    <xf numFmtId="44" fontId="2" fillId="0" borderId="16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vertical="center" wrapText="1"/>
    </xf>
    <xf numFmtId="44" fontId="2" fillId="0" borderId="4" xfId="2" applyFont="1" applyFill="1" applyBorder="1" applyAlignment="1">
      <alignment horizontal="right" vertical="center" wrapText="1"/>
    </xf>
    <xf numFmtId="44" fontId="2" fillId="0" borderId="1" xfId="2" applyFont="1" applyFill="1" applyBorder="1" applyAlignment="1">
      <alignment horizontal="right" vertical="center" wrapText="1"/>
    </xf>
    <xf numFmtId="44" fontId="2" fillId="0" borderId="16" xfId="2" applyFont="1" applyFill="1" applyBorder="1" applyAlignment="1">
      <alignment horizontal="right" vertical="center" wrapText="1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vertical="center"/>
    </xf>
    <xf numFmtId="44" fontId="3" fillId="0" borderId="1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4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14" fontId="2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</xdr:row>
      <xdr:rowOff>85725</xdr:rowOff>
    </xdr:from>
    <xdr:to>
      <xdr:col>10</xdr:col>
      <xdr:colOff>0</xdr:colOff>
      <xdr:row>15</xdr:row>
      <xdr:rowOff>63173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773906</xdr:colOff>
      <xdr:row>3</xdr:row>
      <xdr:rowOff>130967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EE5EE259-7B1D-4B4F-8098-DACD5D8CAD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738" y="0"/>
          <a:ext cx="659606" cy="631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9"/>
  <sheetViews>
    <sheetView tabSelected="1" zoomScale="80" zoomScaleNormal="80" zoomScaleSheetLayoutView="20" workbookViewId="0">
      <selection activeCell="AL21" sqref="AL21"/>
    </sheetView>
  </sheetViews>
  <sheetFormatPr defaultRowHeight="12.75" x14ac:dyDescent="0.25"/>
  <cols>
    <col min="1" max="1" width="6.85546875" style="54" customWidth="1"/>
    <col min="2" max="2" width="22.28515625" style="54" bestFit="1" customWidth="1"/>
    <col min="3" max="3" width="37.7109375" style="54" customWidth="1"/>
    <col min="4" max="4" width="12.42578125" style="54" customWidth="1"/>
    <col min="5" max="5" width="5.5703125" style="54" bestFit="1" customWidth="1"/>
    <col min="6" max="6" width="60.7109375" style="55" customWidth="1"/>
    <col min="7" max="7" width="13.42578125" style="54" customWidth="1"/>
    <col min="8" max="8" width="13.85546875" style="54" customWidth="1"/>
    <col min="9" max="9" width="10.85546875" style="54" bestFit="1" customWidth="1"/>
    <col min="10" max="10" width="11.42578125" style="54" customWidth="1"/>
    <col min="11" max="11" width="14.85546875" style="56" bestFit="1" customWidth="1"/>
    <col min="12" max="12" width="50.140625" style="57" customWidth="1"/>
    <col min="13" max="13" width="21.5703125" style="55" customWidth="1"/>
    <col min="14" max="14" width="10.5703125" style="54" customWidth="1"/>
    <col min="15" max="15" width="15" style="36" bestFit="1" customWidth="1"/>
    <col min="16" max="16" width="12" style="54" customWidth="1"/>
    <col min="17" max="17" width="18.28515625" style="54" customWidth="1"/>
    <col min="18" max="19" width="11.28515625" style="54" customWidth="1"/>
    <col min="20" max="20" width="10.5703125" style="54" customWidth="1"/>
    <col min="21" max="21" width="12.140625" style="44" customWidth="1"/>
    <col min="22" max="22" width="14" style="44" customWidth="1"/>
    <col min="23" max="23" width="13" style="54" customWidth="1"/>
    <col min="24" max="24" width="8.7109375" style="54" customWidth="1"/>
    <col min="25" max="26" width="10.5703125" style="54" customWidth="1"/>
    <col min="27" max="27" width="14.7109375" style="54" customWidth="1"/>
    <col min="28" max="28" width="19.28515625" style="54" customWidth="1"/>
    <col min="29" max="29" width="13.7109375" style="54" customWidth="1"/>
    <col min="30" max="30" width="12.140625" style="54" customWidth="1"/>
    <col min="31" max="32" width="10.5703125" style="54" customWidth="1"/>
    <col min="33" max="34" width="10.5703125" style="44" customWidth="1"/>
    <col min="35" max="36" width="10.5703125" style="54" customWidth="1"/>
    <col min="37" max="37" width="10" style="44" bestFit="1" customWidth="1"/>
    <col min="38" max="38" width="27.7109375" style="44" bestFit="1" customWidth="1"/>
    <col min="39" max="39" width="18.85546875" style="44" bestFit="1" customWidth="1"/>
    <col min="40" max="40" width="15.5703125" style="44" bestFit="1" customWidth="1"/>
    <col min="41" max="41" width="18.42578125" style="44" bestFit="1" customWidth="1"/>
    <col min="42" max="44" width="11.5703125" style="54" customWidth="1"/>
    <col min="45" max="45" width="13.85546875" style="58" customWidth="1"/>
    <col min="46" max="46" width="18.7109375" style="58" bestFit="1" customWidth="1"/>
    <col min="47" max="47" width="15.140625" style="58" customWidth="1"/>
    <col min="48" max="48" width="15.7109375" style="54" customWidth="1"/>
    <col min="49" max="49" width="15.85546875" style="54" customWidth="1"/>
    <col min="50" max="50" width="13.85546875" style="54" customWidth="1"/>
    <col min="51" max="51" width="13.7109375" style="54" customWidth="1"/>
    <col min="52" max="52" width="13.28515625" style="54" customWidth="1"/>
    <col min="53" max="53" width="12.28515625" style="54" customWidth="1"/>
    <col min="54" max="54" width="9.140625" style="54"/>
    <col min="55" max="55" width="10.85546875" style="54" customWidth="1"/>
    <col min="56" max="59" width="9.140625" style="54"/>
    <col min="60" max="60" width="9.42578125" style="54" customWidth="1"/>
    <col min="61" max="61" width="14.85546875" style="54" customWidth="1"/>
    <col min="62" max="62" width="15.5703125" style="54" customWidth="1"/>
    <col min="63" max="63" width="9.140625" style="54"/>
    <col min="64" max="64" width="9.5703125" style="54" customWidth="1"/>
    <col min="65" max="65" width="10.28515625" style="54" customWidth="1"/>
    <col min="66" max="16384" width="9.140625" style="54"/>
  </cols>
  <sheetData>
    <row r="1" spans="1:65" x14ac:dyDescent="0.25">
      <c r="AV1" s="55"/>
      <c r="AW1" s="55"/>
      <c r="AX1" s="55"/>
      <c r="AY1" s="55"/>
      <c r="AZ1" s="55"/>
      <c r="BA1" s="55"/>
    </row>
    <row r="2" spans="1:65" x14ac:dyDescent="0.25">
      <c r="AV2" s="55"/>
      <c r="AW2" s="55"/>
      <c r="AX2" s="55"/>
      <c r="AY2" s="55"/>
      <c r="AZ2" s="55"/>
      <c r="BA2" s="55"/>
    </row>
    <row r="3" spans="1:65" x14ac:dyDescent="0.25">
      <c r="AV3" s="55"/>
      <c r="AW3" s="55"/>
      <c r="AX3" s="55"/>
      <c r="AY3" s="55"/>
      <c r="AZ3" s="55"/>
      <c r="BA3" s="55"/>
    </row>
    <row r="4" spans="1:65" x14ac:dyDescent="0.25">
      <c r="AV4" s="55"/>
      <c r="AW4" s="55"/>
      <c r="AX4" s="55"/>
      <c r="AY4" s="55"/>
      <c r="AZ4" s="55"/>
      <c r="BA4" s="55"/>
    </row>
    <row r="5" spans="1:65" s="56" customFormat="1" x14ac:dyDescent="0.25">
      <c r="A5" s="56" t="s">
        <v>170</v>
      </c>
      <c r="F5" s="57"/>
      <c r="L5" s="57"/>
      <c r="M5" s="57"/>
      <c r="O5" s="50"/>
      <c r="U5" s="51"/>
      <c r="V5" s="51"/>
      <c r="AG5" s="51"/>
      <c r="AH5" s="51"/>
      <c r="AK5" s="51"/>
      <c r="AL5" s="51"/>
      <c r="AM5" s="51"/>
      <c r="AN5" s="51"/>
      <c r="AO5" s="51"/>
      <c r="AS5" s="59"/>
      <c r="AT5" s="59"/>
      <c r="AU5" s="59"/>
    </row>
    <row r="6" spans="1:65" s="56" customFormat="1" x14ac:dyDescent="0.25">
      <c r="B6" s="59"/>
      <c r="F6" s="57"/>
      <c r="L6" s="57"/>
      <c r="M6" s="57"/>
      <c r="O6" s="50"/>
      <c r="U6" s="51"/>
      <c r="V6" s="51"/>
      <c r="AG6" s="51"/>
      <c r="AH6" s="51"/>
      <c r="AK6" s="51"/>
      <c r="AL6" s="51"/>
      <c r="AM6" s="51"/>
      <c r="AN6" s="51"/>
      <c r="AO6" s="51"/>
      <c r="AS6" s="59"/>
      <c r="AT6" s="59"/>
      <c r="AU6" s="59"/>
      <c r="AV6" s="59"/>
      <c r="AW6" s="59"/>
      <c r="AX6" s="59"/>
      <c r="AY6" s="59"/>
      <c r="AZ6" s="59"/>
      <c r="BA6" s="59"/>
    </row>
    <row r="7" spans="1:65" s="56" customFormat="1" x14ac:dyDescent="0.25">
      <c r="A7" s="56" t="s">
        <v>249</v>
      </c>
      <c r="F7" s="57"/>
      <c r="L7" s="57"/>
      <c r="M7" s="57"/>
      <c r="O7" s="50"/>
      <c r="U7" s="51"/>
      <c r="V7" s="51"/>
      <c r="AG7" s="51"/>
      <c r="AH7" s="51"/>
      <c r="AK7" s="51"/>
      <c r="AL7" s="51"/>
      <c r="AM7" s="51"/>
      <c r="AN7" s="51"/>
      <c r="AO7" s="51"/>
      <c r="AS7" s="59"/>
      <c r="AT7" s="59"/>
      <c r="AU7" s="59"/>
    </row>
    <row r="8" spans="1:65" s="56" customFormat="1" x14ac:dyDescent="0.25">
      <c r="A8" s="56" t="s">
        <v>55</v>
      </c>
      <c r="F8" s="57"/>
      <c r="L8" s="57"/>
      <c r="M8" s="57"/>
      <c r="O8" s="50"/>
      <c r="U8" s="51"/>
      <c r="V8" s="51"/>
      <c r="AG8" s="51"/>
      <c r="AH8" s="51"/>
      <c r="AK8" s="51"/>
      <c r="AL8" s="51"/>
      <c r="AM8" s="51"/>
      <c r="AN8" s="51"/>
      <c r="AO8" s="51"/>
      <c r="AS8" s="59"/>
      <c r="AT8" s="59"/>
      <c r="AU8" s="59"/>
      <c r="AV8" s="57"/>
      <c r="AW8" s="57"/>
      <c r="AX8" s="57"/>
      <c r="AY8" s="57"/>
      <c r="AZ8" s="57"/>
      <c r="BA8" s="57"/>
      <c r="BB8" s="57"/>
    </row>
    <row r="9" spans="1:65" s="56" customFormat="1" x14ac:dyDescent="0.25">
      <c r="A9" s="56" t="s">
        <v>257</v>
      </c>
      <c r="F9" s="57"/>
      <c r="L9" s="57"/>
      <c r="M9" s="57"/>
      <c r="O9" s="50"/>
      <c r="U9" s="51"/>
      <c r="V9" s="51"/>
      <c r="AG9" s="51"/>
      <c r="AH9" s="51"/>
      <c r="AK9" s="51"/>
      <c r="AL9" s="51"/>
      <c r="AM9" s="51"/>
      <c r="AN9" s="51"/>
      <c r="AO9" s="51"/>
      <c r="AS9" s="59"/>
      <c r="AT9" s="59"/>
      <c r="AU9" s="59"/>
      <c r="AV9" s="57"/>
      <c r="AW9" s="57"/>
      <c r="AX9" s="57"/>
      <c r="AY9" s="57"/>
      <c r="AZ9" s="57"/>
      <c r="BA9" s="57"/>
      <c r="BB9" s="57"/>
    </row>
    <row r="10" spans="1:65" s="56" customFormat="1" x14ac:dyDescent="0.25">
      <c r="B10" s="59"/>
      <c r="F10" s="57"/>
      <c r="L10" s="57"/>
      <c r="M10" s="57"/>
      <c r="O10" s="50"/>
      <c r="U10" s="51"/>
      <c r="V10" s="51"/>
      <c r="AG10" s="51"/>
      <c r="AH10" s="51"/>
      <c r="AK10" s="51"/>
      <c r="AL10" s="51"/>
      <c r="AM10" s="51"/>
      <c r="AN10" s="51"/>
      <c r="AO10" s="51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5" s="56" customFormat="1" x14ac:dyDescent="0.25">
      <c r="A11" s="56" t="s">
        <v>260</v>
      </c>
      <c r="F11" s="57"/>
      <c r="L11" s="57"/>
      <c r="M11" s="57"/>
      <c r="O11" s="50"/>
      <c r="U11" s="51"/>
      <c r="V11" s="51"/>
      <c r="AG11" s="51"/>
      <c r="AH11" s="51"/>
      <c r="AK11" s="51"/>
      <c r="AL11" s="51"/>
      <c r="AM11" s="51"/>
      <c r="AN11" s="51"/>
      <c r="AO11" s="51"/>
      <c r="AS11" s="59"/>
      <c r="AT11" s="59"/>
      <c r="AU11" s="59"/>
    </row>
    <row r="12" spans="1:65" s="56" customFormat="1" x14ac:dyDescent="0.25">
      <c r="A12" s="56" t="s">
        <v>258</v>
      </c>
      <c r="F12" s="57"/>
      <c r="L12" s="57"/>
      <c r="M12" s="57"/>
      <c r="O12" s="50"/>
      <c r="U12" s="51"/>
      <c r="V12" s="51"/>
      <c r="AG12" s="51"/>
      <c r="AH12" s="51"/>
      <c r="AK12" s="51"/>
      <c r="AL12" s="51"/>
      <c r="AM12" s="51"/>
      <c r="AN12" s="51"/>
      <c r="AO12" s="51"/>
      <c r="AS12" s="59"/>
      <c r="AT12" s="59"/>
      <c r="AU12" s="59"/>
    </row>
    <row r="13" spans="1:65" s="56" customFormat="1" x14ac:dyDescent="0.25">
      <c r="B13" s="59"/>
      <c r="O13" s="51"/>
      <c r="U13" s="51"/>
      <c r="V13" s="51"/>
      <c r="AG13" s="51"/>
      <c r="AH13" s="51"/>
      <c r="AK13" s="51"/>
      <c r="AL13" s="51"/>
      <c r="AM13" s="51"/>
      <c r="AN13" s="51"/>
      <c r="AO13" s="51"/>
      <c r="AS13" s="59"/>
      <c r="AT13" s="59"/>
      <c r="AU13" s="59"/>
      <c r="AV13" s="59"/>
      <c r="AW13" s="59"/>
      <c r="AX13" s="59"/>
      <c r="AY13" s="59"/>
      <c r="AZ13" s="59"/>
      <c r="BA13" s="59"/>
    </row>
    <row r="14" spans="1:65" s="56" customFormat="1" ht="13.5" thickBot="1" x14ac:dyDescent="0.3">
      <c r="A14" s="56" t="s">
        <v>171</v>
      </c>
      <c r="B14" s="60"/>
      <c r="O14" s="51"/>
      <c r="U14" s="51"/>
      <c r="V14" s="51"/>
      <c r="AG14" s="51"/>
      <c r="AH14" s="51"/>
      <c r="AK14" s="51"/>
      <c r="AL14" s="51"/>
      <c r="AM14" s="51"/>
      <c r="AN14" s="51"/>
      <c r="AO14" s="51"/>
      <c r="AS14" s="59"/>
      <c r="AT14" s="59"/>
      <c r="AU14" s="59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</row>
    <row r="15" spans="1:65" x14ac:dyDescent="0.25">
      <c r="A15" s="61" t="s">
        <v>50</v>
      </c>
      <c r="B15" s="62" t="s">
        <v>20</v>
      </c>
      <c r="C15" s="62"/>
      <c r="D15" s="62"/>
      <c r="E15" s="62"/>
      <c r="F15" s="62"/>
      <c r="G15" s="62"/>
      <c r="H15" s="62" t="s">
        <v>94</v>
      </c>
      <c r="I15" s="62"/>
      <c r="J15" s="62"/>
      <c r="K15" s="62" t="s">
        <v>169</v>
      </c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 t="s">
        <v>145</v>
      </c>
      <c r="AQ15" s="62"/>
      <c r="AR15" s="62"/>
      <c r="AS15" s="62"/>
      <c r="AT15" s="62"/>
      <c r="AU15" s="62"/>
      <c r="AV15" s="62" t="s">
        <v>102</v>
      </c>
      <c r="AW15" s="62"/>
      <c r="AX15" s="62"/>
      <c r="AY15" s="62"/>
      <c r="AZ15" s="62"/>
      <c r="BA15" s="62"/>
      <c r="BB15" s="62" t="s">
        <v>103</v>
      </c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3"/>
    </row>
    <row r="16" spans="1:65" x14ac:dyDescent="0.25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5" t="s">
        <v>48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 t="s">
        <v>95</v>
      </c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 t="s">
        <v>96</v>
      </c>
      <c r="AJ16" s="65"/>
      <c r="AK16" s="65"/>
      <c r="AL16" s="53" t="s">
        <v>49</v>
      </c>
      <c r="AM16" s="53"/>
      <c r="AN16" s="53"/>
      <c r="AO16" s="53"/>
      <c r="AP16" s="65" t="s">
        <v>146</v>
      </c>
      <c r="AQ16" s="65" t="s">
        <v>142</v>
      </c>
      <c r="AR16" s="65"/>
      <c r="AS16" s="65" t="s">
        <v>147</v>
      </c>
      <c r="AT16" s="65" t="s">
        <v>148</v>
      </c>
      <c r="AU16" s="65" t="s">
        <v>149</v>
      </c>
      <c r="AV16" s="65" t="s">
        <v>104</v>
      </c>
      <c r="AW16" s="65" t="s">
        <v>105</v>
      </c>
      <c r="AX16" s="65" t="s">
        <v>106</v>
      </c>
      <c r="AY16" s="65" t="s">
        <v>107</v>
      </c>
      <c r="AZ16" s="65" t="s">
        <v>108</v>
      </c>
      <c r="BA16" s="65" t="s">
        <v>107</v>
      </c>
      <c r="BB16" s="65" t="s">
        <v>1</v>
      </c>
      <c r="BC16" s="65" t="s">
        <v>109</v>
      </c>
      <c r="BD16" s="66" t="s">
        <v>110</v>
      </c>
      <c r="BE16" s="66"/>
      <c r="BF16" s="66"/>
      <c r="BG16" s="66" t="s">
        <v>111</v>
      </c>
      <c r="BH16" s="66"/>
      <c r="BI16" s="65" t="s">
        <v>112</v>
      </c>
      <c r="BJ16" s="65" t="s">
        <v>113</v>
      </c>
      <c r="BK16" s="66" t="s">
        <v>114</v>
      </c>
      <c r="BL16" s="66"/>
      <c r="BM16" s="67"/>
    </row>
    <row r="17" spans="1:65" x14ac:dyDescent="0.25">
      <c r="A17" s="64"/>
      <c r="B17" s="65"/>
      <c r="C17" s="65"/>
      <c r="D17" s="65"/>
      <c r="E17" s="65"/>
      <c r="F17" s="65"/>
      <c r="G17" s="65"/>
      <c r="H17" s="65" t="s">
        <v>93</v>
      </c>
      <c r="I17" s="65" t="s">
        <v>142</v>
      </c>
      <c r="J17" s="65"/>
      <c r="K17" s="68"/>
      <c r="L17" s="68"/>
      <c r="M17" s="68"/>
      <c r="N17" s="68"/>
      <c r="O17" s="52"/>
      <c r="P17" s="68"/>
      <c r="Q17" s="68"/>
      <c r="R17" s="68"/>
      <c r="S17" s="68"/>
      <c r="T17" s="68"/>
      <c r="U17" s="52"/>
      <c r="V17" s="52"/>
      <c r="W17" s="68"/>
      <c r="X17" s="65"/>
      <c r="Y17" s="65"/>
      <c r="Z17" s="65"/>
      <c r="AA17" s="65"/>
      <c r="AB17" s="65"/>
      <c r="AC17" s="65" t="s">
        <v>99</v>
      </c>
      <c r="AD17" s="65"/>
      <c r="AE17" s="65" t="s">
        <v>98</v>
      </c>
      <c r="AF17" s="65"/>
      <c r="AG17" s="65"/>
      <c r="AH17" s="65"/>
      <c r="AI17" s="65" t="s">
        <v>97</v>
      </c>
      <c r="AJ17" s="65"/>
      <c r="AK17" s="65"/>
      <c r="AL17" s="46"/>
      <c r="AM17" s="53" t="s">
        <v>101</v>
      </c>
      <c r="AN17" s="53"/>
      <c r="AO17" s="53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6"/>
      <c r="BE17" s="66"/>
      <c r="BF17" s="66"/>
      <c r="BG17" s="66"/>
      <c r="BH17" s="66"/>
      <c r="BI17" s="65"/>
      <c r="BJ17" s="65"/>
      <c r="BK17" s="66"/>
      <c r="BL17" s="66"/>
      <c r="BM17" s="67"/>
    </row>
    <row r="18" spans="1:65" ht="51" x14ac:dyDescent="0.25">
      <c r="A18" s="64"/>
      <c r="B18" s="68" t="s">
        <v>6</v>
      </c>
      <c r="C18" s="68" t="s">
        <v>7</v>
      </c>
      <c r="D18" s="68" t="s">
        <v>0</v>
      </c>
      <c r="E18" s="68" t="s">
        <v>1</v>
      </c>
      <c r="F18" s="68" t="s">
        <v>2</v>
      </c>
      <c r="G18" s="68" t="s">
        <v>92</v>
      </c>
      <c r="H18" s="65"/>
      <c r="I18" s="68" t="s">
        <v>90</v>
      </c>
      <c r="J18" s="68" t="s">
        <v>91</v>
      </c>
      <c r="K18" s="69" t="s">
        <v>8</v>
      </c>
      <c r="L18" s="68" t="s">
        <v>3</v>
      </c>
      <c r="M18" s="68" t="s">
        <v>18</v>
      </c>
      <c r="N18" s="68" t="s">
        <v>9</v>
      </c>
      <c r="O18" s="52" t="s">
        <v>46</v>
      </c>
      <c r="P18" s="68" t="s">
        <v>13</v>
      </c>
      <c r="Q18" s="68" t="s">
        <v>54</v>
      </c>
      <c r="R18" s="68" t="s">
        <v>11</v>
      </c>
      <c r="S18" s="68"/>
      <c r="T18" s="68" t="s">
        <v>4</v>
      </c>
      <c r="U18" s="52" t="s">
        <v>51</v>
      </c>
      <c r="V18" s="52" t="s">
        <v>52</v>
      </c>
      <c r="W18" s="68" t="s">
        <v>5</v>
      </c>
      <c r="X18" s="68" t="s">
        <v>1</v>
      </c>
      <c r="Y18" s="68" t="s">
        <v>143</v>
      </c>
      <c r="Z18" s="68" t="s">
        <v>9</v>
      </c>
      <c r="AA18" s="68" t="s">
        <v>13</v>
      </c>
      <c r="AB18" s="68" t="s">
        <v>10</v>
      </c>
      <c r="AC18" s="68" t="s">
        <v>12</v>
      </c>
      <c r="AD18" s="68" t="s">
        <v>11</v>
      </c>
      <c r="AE18" s="68" t="s">
        <v>14</v>
      </c>
      <c r="AF18" s="68" t="s">
        <v>15</v>
      </c>
      <c r="AG18" s="52" t="s">
        <v>16</v>
      </c>
      <c r="AH18" s="52" t="s">
        <v>17</v>
      </c>
      <c r="AI18" s="68" t="s">
        <v>138</v>
      </c>
      <c r="AJ18" s="68" t="s">
        <v>139</v>
      </c>
      <c r="AK18" s="52" t="s">
        <v>140</v>
      </c>
      <c r="AL18" s="52" t="s">
        <v>21</v>
      </c>
      <c r="AM18" s="52" t="s">
        <v>100</v>
      </c>
      <c r="AN18" s="52" t="s">
        <v>144</v>
      </c>
      <c r="AO18" s="52" t="s">
        <v>19</v>
      </c>
      <c r="AP18" s="65"/>
      <c r="AQ18" s="68" t="s">
        <v>90</v>
      </c>
      <c r="AR18" s="68" t="s">
        <v>91</v>
      </c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70" t="s">
        <v>90</v>
      </c>
      <c r="BE18" s="70" t="s">
        <v>91</v>
      </c>
      <c r="BF18" s="70" t="s">
        <v>115</v>
      </c>
      <c r="BG18" s="70" t="s">
        <v>116</v>
      </c>
      <c r="BH18" s="68" t="s">
        <v>117</v>
      </c>
      <c r="BI18" s="65"/>
      <c r="BJ18" s="65"/>
      <c r="BK18" s="70" t="s">
        <v>90</v>
      </c>
      <c r="BL18" s="70" t="s">
        <v>118</v>
      </c>
      <c r="BM18" s="71" t="s">
        <v>119</v>
      </c>
    </row>
    <row r="19" spans="1:65" ht="13.5" thickBot="1" x14ac:dyDescent="0.3">
      <c r="A19" s="72"/>
      <c r="B19" s="73" t="s">
        <v>22</v>
      </c>
      <c r="C19" s="73" t="s">
        <v>23</v>
      </c>
      <c r="D19" s="74" t="s">
        <v>45</v>
      </c>
      <c r="E19" s="73" t="s">
        <v>24</v>
      </c>
      <c r="F19" s="73" t="s">
        <v>25</v>
      </c>
      <c r="G19" s="73" t="s">
        <v>141</v>
      </c>
      <c r="H19" s="73" t="s">
        <v>26</v>
      </c>
      <c r="I19" s="73" t="s">
        <v>27</v>
      </c>
      <c r="J19" s="73" t="s">
        <v>28</v>
      </c>
      <c r="K19" s="74" t="s">
        <v>29</v>
      </c>
      <c r="L19" s="73" t="s">
        <v>30</v>
      </c>
      <c r="M19" s="73" t="s">
        <v>31</v>
      </c>
      <c r="N19" s="73" t="s">
        <v>32</v>
      </c>
      <c r="O19" s="32" t="s">
        <v>33</v>
      </c>
      <c r="P19" s="73" t="s">
        <v>34</v>
      </c>
      <c r="Q19" s="73" t="s">
        <v>35</v>
      </c>
      <c r="R19" s="73" t="s">
        <v>36</v>
      </c>
      <c r="S19" s="73"/>
      <c r="T19" s="73" t="s">
        <v>37</v>
      </c>
      <c r="U19" s="32" t="s">
        <v>156</v>
      </c>
      <c r="V19" s="32" t="s">
        <v>38</v>
      </c>
      <c r="W19" s="73" t="s">
        <v>39</v>
      </c>
      <c r="X19" s="73" t="s">
        <v>40</v>
      </c>
      <c r="Y19" s="73" t="s">
        <v>41</v>
      </c>
      <c r="Z19" s="73" t="s">
        <v>42</v>
      </c>
      <c r="AA19" s="73" t="s">
        <v>43</v>
      </c>
      <c r="AB19" s="73" t="s">
        <v>53</v>
      </c>
      <c r="AC19" s="73" t="s">
        <v>44</v>
      </c>
      <c r="AD19" s="73" t="s">
        <v>157</v>
      </c>
      <c r="AE19" s="73" t="s">
        <v>158</v>
      </c>
      <c r="AF19" s="73" t="s">
        <v>159</v>
      </c>
      <c r="AG19" s="32" t="s">
        <v>160</v>
      </c>
      <c r="AH19" s="32" t="s">
        <v>161</v>
      </c>
      <c r="AI19" s="73" t="s">
        <v>162</v>
      </c>
      <c r="AJ19" s="73" t="s">
        <v>163</v>
      </c>
      <c r="AK19" s="32" t="s">
        <v>164</v>
      </c>
      <c r="AL19" s="32" t="s">
        <v>165</v>
      </c>
      <c r="AM19" s="32" t="s">
        <v>166</v>
      </c>
      <c r="AN19" s="32" t="s">
        <v>167</v>
      </c>
      <c r="AO19" s="32" t="s">
        <v>168</v>
      </c>
      <c r="AP19" s="73" t="s">
        <v>150</v>
      </c>
      <c r="AQ19" s="73" t="s">
        <v>151</v>
      </c>
      <c r="AR19" s="73" t="s">
        <v>152</v>
      </c>
      <c r="AS19" s="73" t="s">
        <v>153</v>
      </c>
      <c r="AT19" s="73" t="s">
        <v>154</v>
      </c>
      <c r="AU19" s="75" t="s">
        <v>155</v>
      </c>
      <c r="AV19" s="75" t="s">
        <v>120</v>
      </c>
      <c r="AW19" s="75" t="s">
        <v>121</v>
      </c>
      <c r="AX19" s="75" t="s">
        <v>122</v>
      </c>
      <c r="AY19" s="75" t="s">
        <v>123</v>
      </c>
      <c r="AZ19" s="75" t="s">
        <v>124</v>
      </c>
      <c r="BA19" s="75" t="s">
        <v>125</v>
      </c>
      <c r="BB19" s="75" t="s">
        <v>126</v>
      </c>
      <c r="BC19" s="75" t="s">
        <v>127</v>
      </c>
      <c r="BD19" s="75" t="s">
        <v>128</v>
      </c>
      <c r="BE19" s="75" t="s">
        <v>129</v>
      </c>
      <c r="BF19" s="75" t="s">
        <v>130</v>
      </c>
      <c r="BG19" s="75" t="s">
        <v>131</v>
      </c>
      <c r="BH19" s="75" t="s">
        <v>132</v>
      </c>
      <c r="BI19" s="75" t="s">
        <v>133</v>
      </c>
      <c r="BJ19" s="75" t="s">
        <v>134</v>
      </c>
      <c r="BK19" s="75" t="s">
        <v>135</v>
      </c>
      <c r="BL19" s="75" t="s">
        <v>136</v>
      </c>
      <c r="BM19" s="76" t="s">
        <v>137</v>
      </c>
    </row>
    <row r="20" spans="1:65" ht="38.25" x14ac:dyDescent="0.25">
      <c r="A20" s="77">
        <v>1</v>
      </c>
      <c r="B20" s="78" t="s">
        <v>66</v>
      </c>
      <c r="C20" s="78" t="s">
        <v>67</v>
      </c>
      <c r="D20" s="79" t="s">
        <v>56</v>
      </c>
      <c r="E20" s="79" t="s">
        <v>58</v>
      </c>
      <c r="F20" s="78" t="s">
        <v>68</v>
      </c>
      <c r="G20" s="77">
        <v>43</v>
      </c>
      <c r="H20" s="77" t="s">
        <v>246</v>
      </c>
      <c r="I20" s="80">
        <v>44613</v>
      </c>
      <c r="J20" s="80">
        <v>44978</v>
      </c>
      <c r="K20" s="81" t="s">
        <v>69</v>
      </c>
      <c r="L20" s="82" t="s">
        <v>70</v>
      </c>
      <c r="M20" s="77" t="s">
        <v>71</v>
      </c>
      <c r="N20" s="83">
        <v>44965</v>
      </c>
      <c r="O20" s="33">
        <v>234500</v>
      </c>
      <c r="P20" s="1">
        <v>13473</v>
      </c>
      <c r="Q20" s="2" t="s">
        <v>69</v>
      </c>
      <c r="R20" s="83">
        <v>45291</v>
      </c>
      <c r="S20" s="2"/>
      <c r="T20" s="3">
        <v>1500</v>
      </c>
      <c r="U20" s="42" t="s">
        <v>64</v>
      </c>
      <c r="V20" s="42" t="s">
        <v>60</v>
      </c>
      <c r="W20" s="2" t="s">
        <v>72</v>
      </c>
      <c r="X20" s="2"/>
      <c r="Y20" s="27">
        <v>1</v>
      </c>
      <c r="Z20" s="28">
        <v>45261</v>
      </c>
      <c r="AA20" s="29">
        <v>13666</v>
      </c>
      <c r="AB20" s="2"/>
      <c r="AC20" s="28">
        <v>45292</v>
      </c>
      <c r="AD20" s="28">
        <v>45657</v>
      </c>
      <c r="AE20" s="2"/>
      <c r="AF20" s="2"/>
      <c r="AG20" s="42"/>
      <c r="AH20" s="42"/>
      <c r="AI20" s="2"/>
      <c r="AJ20" s="2"/>
      <c r="AK20" s="42"/>
      <c r="AL20" s="33">
        <f>O20-AH20+AG20+AK20</f>
        <v>234500</v>
      </c>
      <c r="AM20" s="33">
        <v>0</v>
      </c>
      <c r="AN20" s="47">
        <v>6000</v>
      </c>
      <c r="AO20" s="47">
        <f>AM20+AN20</f>
        <v>6000</v>
      </c>
      <c r="AP20" s="77"/>
      <c r="AQ20" s="80"/>
      <c r="AR20" s="80"/>
      <c r="AS20" s="4"/>
      <c r="AT20" s="2"/>
      <c r="AU20" s="4"/>
      <c r="AV20" s="5"/>
      <c r="AW20" s="5"/>
      <c r="AX20" s="6"/>
      <c r="AY20" s="5"/>
      <c r="AZ20" s="6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</row>
    <row r="21" spans="1:65" ht="38.25" x14ac:dyDescent="0.25">
      <c r="A21" s="84">
        <v>2</v>
      </c>
      <c r="B21" s="85" t="s">
        <v>87</v>
      </c>
      <c r="C21" s="85" t="s">
        <v>77</v>
      </c>
      <c r="D21" s="86" t="s">
        <v>56</v>
      </c>
      <c r="E21" s="86" t="s">
        <v>58</v>
      </c>
      <c r="F21" s="85" t="s">
        <v>78</v>
      </c>
      <c r="G21" s="87">
        <v>1969</v>
      </c>
      <c r="H21" s="84" t="s">
        <v>247</v>
      </c>
      <c r="I21" s="88">
        <v>44680</v>
      </c>
      <c r="J21" s="88">
        <v>45045</v>
      </c>
      <c r="K21" s="89" t="s">
        <v>79</v>
      </c>
      <c r="L21" s="85" t="s">
        <v>80</v>
      </c>
      <c r="M21" s="90" t="s">
        <v>86</v>
      </c>
      <c r="N21" s="91">
        <v>45050</v>
      </c>
      <c r="O21" s="34">
        <v>80160</v>
      </c>
      <c r="P21" s="7">
        <v>13528</v>
      </c>
      <c r="Q21" s="15" t="s">
        <v>79</v>
      </c>
      <c r="R21" s="91">
        <v>45291</v>
      </c>
      <c r="S21" s="8"/>
      <c r="T21" s="9">
        <v>1500</v>
      </c>
      <c r="U21" s="43" t="s">
        <v>64</v>
      </c>
      <c r="V21" s="43" t="s">
        <v>60</v>
      </c>
      <c r="W21" s="8" t="s">
        <v>57</v>
      </c>
      <c r="X21" s="8"/>
      <c r="Y21" s="10">
        <v>1</v>
      </c>
      <c r="Z21" s="11">
        <v>45261</v>
      </c>
      <c r="AA21" s="12">
        <v>13714</v>
      </c>
      <c r="AB21" s="8"/>
      <c r="AC21" s="11">
        <v>45292</v>
      </c>
      <c r="AD21" s="11">
        <v>45657</v>
      </c>
      <c r="AE21" s="8"/>
      <c r="AF21" s="8"/>
      <c r="AG21" s="43"/>
      <c r="AH21" s="43"/>
      <c r="AI21" s="8"/>
      <c r="AJ21" s="8"/>
      <c r="AK21" s="43"/>
      <c r="AL21" s="34">
        <f t="shared" ref="AL21:AL24" si="0">O21-AH21+AG21+AK21</f>
        <v>80160</v>
      </c>
      <c r="AM21" s="34"/>
      <c r="AN21" s="48">
        <v>13360</v>
      </c>
      <c r="AO21" s="48">
        <f t="shared" ref="AO21:AO24" si="1">AM21+AN21</f>
        <v>13360</v>
      </c>
      <c r="AP21" s="84"/>
      <c r="AQ21" s="88"/>
      <c r="AR21" s="88"/>
      <c r="AS21" s="13"/>
      <c r="AT21" s="8"/>
      <c r="AU21" s="13"/>
      <c r="AV21" s="16"/>
      <c r="AW21" s="16"/>
      <c r="AX21" s="17"/>
      <c r="AY21" s="16"/>
      <c r="AZ21" s="17"/>
      <c r="BA21" s="16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38.25" x14ac:dyDescent="0.25">
      <c r="A22" s="84">
        <v>3</v>
      </c>
      <c r="B22" s="85" t="s">
        <v>76</v>
      </c>
      <c r="C22" s="85" t="s">
        <v>75</v>
      </c>
      <c r="D22" s="86" t="s">
        <v>56</v>
      </c>
      <c r="E22" s="86" t="s">
        <v>58</v>
      </c>
      <c r="F22" s="85" t="s">
        <v>81</v>
      </c>
      <c r="G22" s="87">
        <v>13383</v>
      </c>
      <c r="H22" s="84" t="s">
        <v>248</v>
      </c>
      <c r="I22" s="88">
        <v>44970</v>
      </c>
      <c r="J22" s="88">
        <v>45335</v>
      </c>
      <c r="K22" s="89" t="s">
        <v>82</v>
      </c>
      <c r="L22" s="85" t="s">
        <v>83</v>
      </c>
      <c r="M22" s="90" t="s">
        <v>84</v>
      </c>
      <c r="N22" s="91">
        <v>45127</v>
      </c>
      <c r="O22" s="34">
        <v>25000</v>
      </c>
      <c r="P22" s="7">
        <v>13579</v>
      </c>
      <c r="Q22" s="15" t="s">
        <v>82</v>
      </c>
      <c r="R22" s="91">
        <v>45291</v>
      </c>
      <c r="S22" s="8"/>
      <c r="T22" s="9">
        <v>1500</v>
      </c>
      <c r="U22" s="43" t="s">
        <v>64</v>
      </c>
      <c r="V22" s="43" t="s">
        <v>60</v>
      </c>
      <c r="W22" s="8" t="s">
        <v>74</v>
      </c>
      <c r="X22" s="8"/>
      <c r="Y22" s="10">
        <v>1</v>
      </c>
      <c r="Z22" s="11">
        <v>45261</v>
      </c>
      <c r="AA22" s="12">
        <v>13666</v>
      </c>
      <c r="AB22" s="8"/>
      <c r="AC22" s="11">
        <v>45292</v>
      </c>
      <c r="AD22" s="11">
        <v>45657</v>
      </c>
      <c r="AE22" s="8"/>
      <c r="AF22" s="8"/>
      <c r="AG22" s="43"/>
      <c r="AH22" s="43"/>
      <c r="AI22" s="8"/>
      <c r="AJ22" s="8"/>
      <c r="AK22" s="43"/>
      <c r="AL22" s="34">
        <f t="shared" si="0"/>
        <v>25000</v>
      </c>
      <c r="AM22" s="34"/>
      <c r="AN22" s="48">
        <v>4336</v>
      </c>
      <c r="AO22" s="48">
        <f t="shared" si="1"/>
        <v>4336</v>
      </c>
      <c r="AP22" s="84"/>
      <c r="AQ22" s="88"/>
      <c r="AR22" s="88"/>
      <c r="AS22" s="13"/>
      <c r="AT22" s="8"/>
      <c r="AU22" s="13"/>
      <c r="AV22" s="16"/>
      <c r="AW22" s="16"/>
      <c r="AX22" s="17"/>
      <c r="AY22" s="16"/>
      <c r="AZ22" s="17"/>
      <c r="BA22" s="16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38.25" x14ac:dyDescent="0.25">
      <c r="A23" s="84">
        <v>4</v>
      </c>
      <c r="B23" s="85" t="s">
        <v>76</v>
      </c>
      <c r="C23" s="85" t="s">
        <v>75</v>
      </c>
      <c r="D23" s="86" t="s">
        <v>56</v>
      </c>
      <c r="E23" s="86" t="s">
        <v>58</v>
      </c>
      <c r="F23" s="85" t="s">
        <v>85</v>
      </c>
      <c r="G23" s="87">
        <v>13383</v>
      </c>
      <c r="H23" s="84" t="s">
        <v>248</v>
      </c>
      <c r="I23" s="88">
        <v>44970</v>
      </c>
      <c r="J23" s="88">
        <v>45335</v>
      </c>
      <c r="K23" s="89" t="s">
        <v>82</v>
      </c>
      <c r="L23" s="85" t="s">
        <v>83</v>
      </c>
      <c r="M23" s="90" t="s">
        <v>84</v>
      </c>
      <c r="N23" s="91">
        <v>45127</v>
      </c>
      <c r="O23" s="34">
        <v>20238</v>
      </c>
      <c r="P23" s="7">
        <v>13579</v>
      </c>
      <c r="Q23" s="15" t="s">
        <v>82</v>
      </c>
      <c r="R23" s="91">
        <v>45291</v>
      </c>
      <c r="S23" s="8"/>
      <c r="T23" s="9">
        <v>1500</v>
      </c>
      <c r="U23" s="43" t="s">
        <v>64</v>
      </c>
      <c r="V23" s="43" t="s">
        <v>60</v>
      </c>
      <c r="W23" s="8" t="s">
        <v>57</v>
      </c>
      <c r="X23" s="8"/>
      <c r="Y23" s="10">
        <v>1</v>
      </c>
      <c r="Z23" s="11">
        <v>45261</v>
      </c>
      <c r="AA23" s="12">
        <v>13666</v>
      </c>
      <c r="AB23" s="8"/>
      <c r="AC23" s="11">
        <v>45292</v>
      </c>
      <c r="AD23" s="11">
        <v>45657</v>
      </c>
      <c r="AE23" s="8"/>
      <c r="AF23" s="8"/>
      <c r="AG23" s="43"/>
      <c r="AH23" s="43"/>
      <c r="AI23" s="8"/>
      <c r="AJ23" s="8"/>
      <c r="AK23" s="43"/>
      <c r="AL23" s="34">
        <f t="shared" si="0"/>
        <v>20238</v>
      </c>
      <c r="AM23" s="34"/>
      <c r="AN23" s="48">
        <v>0</v>
      </c>
      <c r="AO23" s="48">
        <f t="shared" si="1"/>
        <v>0</v>
      </c>
      <c r="AP23" s="84"/>
      <c r="AQ23" s="88"/>
      <c r="AR23" s="88"/>
      <c r="AS23" s="13"/>
      <c r="AT23" s="8"/>
      <c r="AU23" s="13"/>
      <c r="AV23" s="16"/>
      <c r="AW23" s="16"/>
      <c r="AX23" s="17"/>
      <c r="AY23" s="16"/>
      <c r="AZ23" s="17"/>
      <c r="BA23" s="16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pans="1:65" ht="26.25" thickBot="1" x14ac:dyDescent="0.3">
      <c r="A24" s="92">
        <v>5</v>
      </c>
      <c r="B24" s="93" t="s">
        <v>250</v>
      </c>
      <c r="C24" s="93" t="s">
        <v>251</v>
      </c>
      <c r="D24" s="94" t="s">
        <v>56</v>
      </c>
      <c r="E24" s="94" t="s">
        <v>58</v>
      </c>
      <c r="F24" s="93" t="s">
        <v>65</v>
      </c>
      <c r="G24" s="92" t="s">
        <v>245</v>
      </c>
      <c r="H24" s="95" t="s">
        <v>252</v>
      </c>
      <c r="I24" s="95">
        <v>45292</v>
      </c>
      <c r="J24" s="95">
        <v>45657</v>
      </c>
      <c r="K24" s="96" t="s">
        <v>253</v>
      </c>
      <c r="L24" s="93" t="s">
        <v>62</v>
      </c>
      <c r="M24" s="97" t="s">
        <v>63</v>
      </c>
      <c r="N24" s="98">
        <v>45281</v>
      </c>
      <c r="O24" s="35">
        <v>64590</v>
      </c>
      <c r="P24" s="23">
        <v>13680</v>
      </c>
      <c r="Q24" s="24" t="s">
        <v>253</v>
      </c>
      <c r="R24" s="98">
        <v>45657</v>
      </c>
      <c r="S24" s="24"/>
      <c r="T24" s="25">
        <v>1500</v>
      </c>
      <c r="U24" s="45" t="s">
        <v>64</v>
      </c>
      <c r="V24" s="45" t="s">
        <v>60</v>
      </c>
      <c r="W24" s="24" t="s">
        <v>59</v>
      </c>
      <c r="X24" s="24"/>
      <c r="Y24" s="97"/>
      <c r="Z24" s="98"/>
      <c r="AA24" s="99"/>
      <c r="AB24" s="97"/>
      <c r="AC24" s="98"/>
      <c r="AD24" s="98"/>
      <c r="AE24" s="24"/>
      <c r="AF24" s="24"/>
      <c r="AG24" s="35"/>
      <c r="AH24" s="35"/>
      <c r="AI24" s="22"/>
      <c r="AJ24" s="22"/>
      <c r="AK24" s="35"/>
      <c r="AL24" s="35">
        <f t="shared" si="0"/>
        <v>64590</v>
      </c>
      <c r="AM24" s="35"/>
      <c r="AN24" s="49">
        <v>8377</v>
      </c>
      <c r="AO24" s="49">
        <f t="shared" si="1"/>
        <v>8377</v>
      </c>
      <c r="AP24" s="92" t="s">
        <v>254</v>
      </c>
      <c r="AQ24" s="95">
        <v>45322</v>
      </c>
      <c r="AR24" s="95">
        <v>45657</v>
      </c>
      <c r="AS24" s="26">
        <v>13680</v>
      </c>
      <c r="AT24" s="24" t="s">
        <v>255</v>
      </c>
      <c r="AU24" s="26">
        <v>13680</v>
      </c>
      <c r="AV24" s="30"/>
      <c r="AW24" s="30"/>
      <c r="AX24" s="31"/>
      <c r="AY24" s="30"/>
      <c r="AZ24" s="31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</row>
    <row r="25" spans="1:65" s="56" customFormat="1" ht="13.5" thickBot="1" x14ac:dyDescent="0.3">
      <c r="A25" s="100" t="s">
        <v>259</v>
      </c>
      <c r="B25" s="101"/>
      <c r="C25" s="101"/>
      <c r="D25" s="101"/>
      <c r="E25" s="101"/>
      <c r="F25" s="102"/>
      <c r="G25" s="103"/>
      <c r="H25" s="103"/>
      <c r="I25" s="103"/>
      <c r="J25" s="103"/>
      <c r="K25" s="103"/>
      <c r="L25" s="103"/>
      <c r="M25" s="103"/>
      <c r="N25" s="103"/>
      <c r="O25" s="37">
        <f>SUM(O20:O24)</f>
        <v>424488</v>
      </c>
      <c r="P25" s="21"/>
      <c r="Q25" s="21"/>
      <c r="R25" s="21"/>
      <c r="S25" s="21"/>
      <c r="T25" s="38"/>
      <c r="U25" s="37">
        <f>SUM(U20:U24)</f>
        <v>0</v>
      </c>
      <c r="V25" s="37">
        <f>SUM(V20:V24)</f>
        <v>0</v>
      </c>
      <c r="W25" s="21"/>
      <c r="X25" s="21"/>
      <c r="Y25" s="18"/>
      <c r="Z25" s="18"/>
      <c r="AA25" s="18"/>
      <c r="AB25" s="18"/>
      <c r="AC25" s="18"/>
      <c r="AD25" s="18"/>
      <c r="AE25" s="18"/>
      <c r="AF25" s="18"/>
      <c r="AG25" s="37">
        <f>SUM(AG20:AG24)</f>
        <v>0</v>
      </c>
      <c r="AH25" s="37">
        <f>SUM(AH20:AH24)</f>
        <v>0</v>
      </c>
      <c r="AI25" s="18"/>
      <c r="AJ25" s="18"/>
      <c r="AK25" s="37">
        <f>SUM(AK20:AK24)</f>
        <v>0</v>
      </c>
      <c r="AL25" s="37">
        <f>SUM(AL20:AL24)</f>
        <v>424488</v>
      </c>
      <c r="AM25" s="37">
        <f>SUM(AM20:AM24)</f>
        <v>0</v>
      </c>
      <c r="AN25" s="37">
        <f>SUM(AN20:AN24)</f>
        <v>32073</v>
      </c>
      <c r="AO25" s="37">
        <f>SUM(AO20:AO24)</f>
        <v>32073</v>
      </c>
      <c r="AP25" s="19"/>
      <c r="AQ25" s="19"/>
      <c r="AR25" s="19"/>
      <c r="AS25" s="20"/>
      <c r="AT25" s="21"/>
      <c r="AU25" s="20"/>
      <c r="AV25" s="39"/>
      <c r="AW25" s="39"/>
      <c r="AX25" s="40"/>
      <c r="AY25" s="39"/>
      <c r="AZ25" s="40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41"/>
    </row>
    <row r="27" spans="1:65" x14ac:dyDescent="0.25">
      <c r="A27" s="104" t="s">
        <v>256</v>
      </c>
      <c r="B27" s="104"/>
      <c r="C27" s="104"/>
    </row>
    <row r="28" spans="1:65" x14ac:dyDescent="0.25">
      <c r="A28" s="56" t="s">
        <v>88</v>
      </c>
      <c r="B28" s="56"/>
      <c r="C28" s="56"/>
      <c r="AO28" s="44" t="s">
        <v>73</v>
      </c>
    </row>
    <row r="29" spans="1:65" x14ac:dyDescent="0.25">
      <c r="A29" s="56" t="s">
        <v>89</v>
      </c>
      <c r="B29" s="56"/>
      <c r="C29" s="56"/>
    </row>
    <row r="30" spans="1:65" x14ac:dyDescent="0.25">
      <c r="U30" s="44" t="s">
        <v>61</v>
      </c>
    </row>
    <row r="32" spans="1:65" x14ac:dyDescent="0.25">
      <c r="B32" s="105" t="s">
        <v>172</v>
      </c>
      <c r="C32" s="105"/>
      <c r="F32" s="54"/>
    </row>
    <row r="33" spans="2:7" x14ac:dyDescent="0.25">
      <c r="B33" s="58" t="s">
        <v>173</v>
      </c>
      <c r="C33" s="105" t="s">
        <v>174</v>
      </c>
      <c r="D33" s="105"/>
      <c r="E33" s="105"/>
      <c r="F33" s="105"/>
      <c r="G33" s="105"/>
    </row>
    <row r="34" spans="2:7" x14ac:dyDescent="0.25">
      <c r="B34" s="58" t="s">
        <v>22</v>
      </c>
      <c r="C34" s="106" t="s">
        <v>175</v>
      </c>
      <c r="D34" s="106"/>
      <c r="E34" s="106"/>
      <c r="F34" s="106"/>
      <c r="G34" s="106"/>
    </row>
    <row r="35" spans="2:7" x14ac:dyDescent="0.25">
      <c r="B35" s="58" t="s">
        <v>23</v>
      </c>
      <c r="C35" s="106" t="s">
        <v>176</v>
      </c>
      <c r="D35" s="106"/>
      <c r="E35" s="106"/>
      <c r="F35" s="106"/>
      <c r="G35" s="106"/>
    </row>
    <row r="36" spans="2:7" x14ac:dyDescent="0.25">
      <c r="B36" s="58" t="s">
        <v>45</v>
      </c>
      <c r="C36" s="106" t="s">
        <v>177</v>
      </c>
      <c r="D36" s="106"/>
      <c r="E36" s="106"/>
      <c r="F36" s="106"/>
      <c r="G36" s="106"/>
    </row>
    <row r="37" spans="2:7" x14ac:dyDescent="0.25">
      <c r="B37" s="105" t="s">
        <v>178</v>
      </c>
      <c r="C37" s="107" t="s">
        <v>179</v>
      </c>
      <c r="D37" s="107"/>
      <c r="E37" s="107"/>
      <c r="F37" s="107"/>
      <c r="G37" s="107"/>
    </row>
    <row r="38" spans="2:7" x14ac:dyDescent="0.25">
      <c r="B38" s="105"/>
      <c r="C38" s="107"/>
      <c r="D38" s="107"/>
      <c r="E38" s="107"/>
      <c r="F38" s="107"/>
      <c r="G38" s="107"/>
    </row>
    <row r="39" spans="2:7" x14ac:dyDescent="0.25">
      <c r="B39" s="58" t="s">
        <v>25</v>
      </c>
      <c r="C39" s="107" t="s">
        <v>180</v>
      </c>
      <c r="D39" s="107"/>
      <c r="E39" s="107"/>
      <c r="F39" s="107"/>
      <c r="G39" s="107"/>
    </row>
    <row r="40" spans="2:7" x14ac:dyDescent="0.25">
      <c r="B40" s="58" t="s">
        <v>141</v>
      </c>
      <c r="C40" s="107" t="s">
        <v>181</v>
      </c>
      <c r="D40" s="107"/>
      <c r="E40" s="107"/>
      <c r="F40" s="107"/>
      <c r="G40" s="107"/>
    </row>
    <row r="41" spans="2:7" x14ac:dyDescent="0.25">
      <c r="B41" s="58" t="s">
        <v>26</v>
      </c>
      <c r="C41" s="107" t="s">
        <v>182</v>
      </c>
      <c r="D41" s="107"/>
      <c r="E41" s="107"/>
      <c r="F41" s="107"/>
      <c r="G41" s="108"/>
    </row>
    <row r="42" spans="2:7" x14ac:dyDescent="0.25">
      <c r="B42" s="58" t="s">
        <v>27</v>
      </c>
      <c r="C42" s="107" t="s">
        <v>183</v>
      </c>
      <c r="D42" s="107"/>
      <c r="E42" s="107"/>
      <c r="F42" s="107"/>
      <c r="G42" s="108"/>
    </row>
    <row r="43" spans="2:7" x14ac:dyDescent="0.25">
      <c r="B43" s="58" t="s">
        <v>28</v>
      </c>
      <c r="C43" s="107" t="s">
        <v>184</v>
      </c>
      <c r="D43" s="107"/>
      <c r="E43" s="107"/>
      <c r="F43" s="107"/>
      <c r="G43" s="108"/>
    </row>
    <row r="44" spans="2:7" x14ac:dyDescent="0.25">
      <c r="B44" s="58" t="s">
        <v>29</v>
      </c>
      <c r="C44" s="106" t="s">
        <v>185</v>
      </c>
      <c r="D44" s="106"/>
      <c r="E44" s="106"/>
      <c r="F44" s="106"/>
      <c r="G44" s="106"/>
    </row>
    <row r="45" spans="2:7" x14ac:dyDescent="0.25">
      <c r="B45" s="58" t="s">
        <v>30</v>
      </c>
      <c r="C45" s="107" t="s">
        <v>186</v>
      </c>
      <c r="D45" s="107"/>
      <c r="E45" s="107"/>
      <c r="F45" s="107"/>
      <c r="G45" s="107"/>
    </row>
    <row r="46" spans="2:7" x14ac:dyDescent="0.25">
      <c r="B46" s="58" t="s">
        <v>31</v>
      </c>
      <c r="C46" s="107" t="s">
        <v>187</v>
      </c>
      <c r="D46" s="107"/>
      <c r="E46" s="107"/>
      <c r="F46" s="107"/>
      <c r="G46" s="108"/>
    </row>
    <row r="47" spans="2:7" x14ac:dyDescent="0.25">
      <c r="B47" s="58" t="s">
        <v>32</v>
      </c>
      <c r="C47" s="106" t="s">
        <v>188</v>
      </c>
      <c r="D47" s="106"/>
      <c r="E47" s="106"/>
      <c r="F47" s="106"/>
      <c r="G47" s="106"/>
    </row>
    <row r="48" spans="2:7" x14ac:dyDescent="0.25">
      <c r="B48" s="58" t="s">
        <v>33</v>
      </c>
      <c r="C48" s="106" t="s">
        <v>189</v>
      </c>
      <c r="D48" s="106"/>
      <c r="E48" s="106"/>
      <c r="F48" s="106"/>
      <c r="G48" s="106"/>
    </row>
    <row r="49" spans="2:7" x14ac:dyDescent="0.25">
      <c r="B49" s="58" t="s">
        <v>34</v>
      </c>
      <c r="C49" s="107" t="s">
        <v>190</v>
      </c>
      <c r="D49" s="107"/>
      <c r="E49" s="107"/>
      <c r="F49" s="107"/>
      <c r="G49" s="107"/>
    </row>
    <row r="50" spans="2:7" x14ac:dyDescent="0.25">
      <c r="B50" s="58" t="s">
        <v>35</v>
      </c>
      <c r="C50" s="106" t="s">
        <v>191</v>
      </c>
      <c r="D50" s="106"/>
      <c r="E50" s="106"/>
      <c r="F50" s="106"/>
      <c r="G50" s="106"/>
    </row>
    <row r="51" spans="2:7" x14ac:dyDescent="0.25">
      <c r="B51" s="58" t="s">
        <v>36</v>
      </c>
      <c r="C51" s="106" t="s">
        <v>192</v>
      </c>
      <c r="D51" s="106"/>
      <c r="E51" s="106"/>
      <c r="F51" s="106"/>
      <c r="G51" s="106"/>
    </row>
    <row r="52" spans="2:7" x14ac:dyDescent="0.25">
      <c r="B52" s="58" t="s">
        <v>47</v>
      </c>
      <c r="C52" s="106" t="s">
        <v>193</v>
      </c>
      <c r="D52" s="106"/>
      <c r="E52" s="106"/>
      <c r="F52" s="106"/>
      <c r="G52" s="106"/>
    </row>
    <row r="53" spans="2:7" x14ac:dyDescent="0.25">
      <c r="B53" s="105" t="s">
        <v>37</v>
      </c>
      <c r="C53" s="107" t="s">
        <v>194</v>
      </c>
      <c r="D53" s="107"/>
      <c r="E53" s="107"/>
      <c r="F53" s="107"/>
      <c r="G53" s="107"/>
    </row>
    <row r="54" spans="2:7" x14ac:dyDescent="0.25">
      <c r="B54" s="105"/>
      <c r="C54" s="107"/>
      <c r="D54" s="107"/>
      <c r="E54" s="107"/>
      <c r="F54" s="107"/>
      <c r="G54" s="107"/>
    </row>
    <row r="55" spans="2:7" x14ac:dyDescent="0.25">
      <c r="B55" s="58" t="s">
        <v>156</v>
      </c>
      <c r="C55" s="107" t="s">
        <v>195</v>
      </c>
      <c r="D55" s="107"/>
      <c r="E55" s="107"/>
      <c r="F55" s="107"/>
      <c r="G55" s="107"/>
    </row>
    <row r="56" spans="2:7" x14ac:dyDescent="0.25">
      <c r="B56" s="58" t="s">
        <v>38</v>
      </c>
      <c r="C56" s="107" t="s">
        <v>196</v>
      </c>
      <c r="D56" s="107"/>
      <c r="E56" s="107"/>
      <c r="F56" s="107"/>
      <c r="G56" s="107"/>
    </row>
    <row r="57" spans="2:7" x14ac:dyDescent="0.25">
      <c r="B57" s="58" t="s">
        <v>39</v>
      </c>
      <c r="C57" s="54" t="s">
        <v>197</v>
      </c>
      <c r="F57" s="54"/>
    </row>
    <row r="58" spans="2:7" x14ac:dyDescent="0.25">
      <c r="B58" s="58" t="s">
        <v>198</v>
      </c>
      <c r="C58" s="106" t="s">
        <v>199</v>
      </c>
      <c r="D58" s="106"/>
      <c r="E58" s="106"/>
      <c r="F58" s="106"/>
    </row>
    <row r="59" spans="2:7" x14ac:dyDescent="0.25">
      <c r="B59" s="58" t="s">
        <v>41</v>
      </c>
      <c r="C59" s="106" t="s">
        <v>200</v>
      </c>
      <c r="D59" s="106"/>
      <c r="E59" s="106"/>
      <c r="F59" s="106"/>
      <c r="G59" s="106"/>
    </row>
    <row r="60" spans="2:7" x14ac:dyDescent="0.25">
      <c r="B60" s="58" t="s">
        <v>42</v>
      </c>
      <c r="C60" s="106" t="s">
        <v>201</v>
      </c>
      <c r="D60" s="106"/>
      <c r="E60" s="106"/>
      <c r="F60" s="106"/>
      <c r="G60" s="106"/>
    </row>
    <row r="61" spans="2:7" x14ac:dyDescent="0.25">
      <c r="B61" s="58" t="s">
        <v>43</v>
      </c>
      <c r="C61" s="106" t="s">
        <v>202</v>
      </c>
      <c r="D61" s="106"/>
      <c r="E61" s="106"/>
      <c r="F61" s="106"/>
      <c r="G61" s="106"/>
    </row>
    <row r="62" spans="2:7" x14ac:dyDescent="0.25">
      <c r="B62" s="58" t="s">
        <v>53</v>
      </c>
      <c r="C62" s="106" t="s">
        <v>203</v>
      </c>
      <c r="D62" s="106"/>
      <c r="E62" s="106"/>
      <c r="F62" s="106"/>
      <c r="G62" s="106"/>
    </row>
    <row r="63" spans="2:7" x14ac:dyDescent="0.25">
      <c r="B63" s="58" t="s">
        <v>123</v>
      </c>
      <c r="C63" s="106" t="s">
        <v>204</v>
      </c>
      <c r="D63" s="106"/>
      <c r="E63" s="106"/>
      <c r="F63" s="106"/>
      <c r="G63" s="106"/>
    </row>
    <row r="64" spans="2:7" x14ac:dyDescent="0.25">
      <c r="B64" s="58" t="s">
        <v>205</v>
      </c>
      <c r="C64" s="106" t="s">
        <v>206</v>
      </c>
      <c r="D64" s="106"/>
      <c r="E64" s="106"/>
      <c r="F64" s="106"/>
      <c r="G64" s="106"/>
    </row>
    <row r="65" spans="2:7" x14ac:dyDescent="0.25">
      <c r="B65" s="58" t="s">
        <v>160</v>
      </c>
      <c r="C65" s="106" t="s">
        <v>207</v>
      </c>
      <c r="D65" s="106"/>
      <c r="E65" s="106"/>
      <c r="F65" s="106"/>
      <c r="G65" s="106"/>
    </row>
    <row r="66" spans="2:7" x14ac:dyDescent="0.25">
      <c r="B66" s="58" t="s">
        <v>161</v>
      </c>
      <c r="C66" s="106" t="s">
        <v>208</v>
      </c>
      <c r="D66" s="106"/>
      <c r="E66" s="106"/>
      <c r="F66" s="106"/>
      <c r="G66" s="106"/>
    </row>
    <row r="67" spans="2:7" x14ac:dyDescent="0.25">
      <c r="B67" s="58" t="s">
        <v>162</v>
      </c>
      <c r="C67" s="106" t="s">
        <v>209</v>
      </c>
      <c r="D67" s="106"/>
      <c r="E67" s="106"/>
      <c r="F67" s="106"/>
      <c r="G67" s="55"/>
    </row>
    <row r="68" spans="2:7" x14ac:dyDescent="0.25">
      <c r="B68" s="58" t="s">
        <v>163</v>
      </c>
      <c r="C68" s="106" t="s">
        <v>210</v>
      </c>
      <c r="D68" s="106"/>
      <c r="E68" s="106"/>
      <c r="F68" s="106"/>
      <c r="G68" s="55"/>
    </row>
    <row r="69" spans="2:7" x14ac:dyDescent="0.25">
      <c r="B69" s="58" t="s">
        <v>164</v>
      </c>
      <c r="C69" s="106" t="s">
        <v>211</v>
      </c>
      <c r="D69" s="106"/>
      <c r="E69" s="106"/>
      <c r="F69" s="106"/>
      <c r="G69" s="55"/>
    </row>
    <row r="70" spans="2:7" x14ac:dyDescent="0.25">
      <c r="B70" s="58" t="s">
        <v>212</v>
      </c>
      <c r="C70" s="106" t="s">
        <v>213</v>
      </c>
      <c r="D70" s="106"/>
      <c r="E70" s="106"/>
      <c r="F70" s="106"/>
      <c r="G70" s="106"/>
    </row>
    <row r="71" spans="2:7" x14ac:dyDescent="0.25">
      <c r="B71" s="58" t="s">
        <v>166</v>
      </c>
      <c r="C71" s="107" t="s">
        <v>214</v>
      </c>
      <c r="D71" s="107"/>
      <c r="E71" s="107"/>
      <c r="F71" s="107"/>
      <c r="G71" s="107"/>
    </row>
    <row r="72" spans="2:7" x14ac:dyDescent="0.25">
      <c r="B72" s="58" t="s">
        <v>167</v>
      </c>
      <c r="C72" s="106" t="s">
        <v>215</v>
      </c>
      <c r="D72" s="106"/>
      <c r="E72" s="106"/>
      <c r="F72" s="106"/>
      <c r="G72" s="106"/>
    </row>
    <row r="73" spans="2:7" x14ac:dyDescent="0.25">
      <c r="B73" s="58" t="s">
        <v>216</v>
      </c>
      <c r="C73" s="106" t="s">
        <v>217</v>
      </c>
      <c r="D73" s="106"/>
      <c r="E73" s="106"/>
      <c r="F73" s="106"/>
      <c r="G73" s="106"/>
    </row>
    <row r="74" spans="2:7" x14ac:dyDescent="0.25">
      <c r="B74" s="59"/>
      <c r="C74" s="104" t="s">
        <v>218</v>
      </c>
      <c r="D74" s="104"/>
      <c r="E74" s="104"/>
      <c r="F74" s="104"/>
      <c r="G74" s="104"/>
    </row>
    <row r="75" spans="2:7" x14ac:dyDescent="0.25">
      <c r="B75" s="58" t="s">
        <v>150</v>
      </c>
      <c r="C75" s="106" t="s">
        <v>219</v>
      </c>
      <c r="D75" s="106"/>
      <c r="E75" s="106"/>
      <c r="F75" s="106"/>
      <c r="G75" s="106"/>
    </row>
    <row r="76" spans="2:7" x14ac:dyDescent="0.25">
      <c r="B76" s="58" t="s">
        <v>151</v>
      </c>
      <c r="C76" s="106" t="s">
        <v>220</v>
      </c>
      <c r="D76" s="106"/>
      <c r="E76" s="106"/>
      <c r="F76" s="106"/>
      <c r="G76" s="55"/>
    </row>
    <row r="77" spans="2:7" x14ac:dyDescent="0.25">
      <c r="B77" s="58" t="s">
        <v>152</v>
      </c>
      <c r="C77" s="106" t="s">
        <v>221</v>
      </c>
      <c r="D77" s="106"/>
      <c r="E77" s="106"/>
      <c r="F77" s="106"/>
      <c r="G77" s="55"/>
    </row>
    <row r="78" spans="2:7" x14ac:dyDescent="0.25">
      <c r="B78" s="58" t="s">
        <v>153</v>
      </c>
      <c r="C78" s="106" t="s">
        <v>222</v>
      </c>
      <c r="D78" s="106"/>
      <c r="E78" s="106"/>
      <c r="F78" s="106"/>
      <c r="G78" s="106"/>
    </row>
    <row r="79" spans="2:7" x14ac:dyDescent="0.25">
      <c r="B79" s="58" t="s">
        <v>154</v>
      </c>
      <c r="C79" s="106" t="s">
        <v>223</v>
      </c>
      <c r="D79" s="106"/>
      <c r="E79" s="106"/>
      <c r="F79" s="106"/>
      <c r="G79" s="106"/>
    </row>
    <row r="80" spans="2:7" x14ac:dyDescent="0.25">
      <c r="B80" s="58" t="s">
        <v>155</v>
      </c>
      <c r="C80" s="106" t="s">
        <v>224</v>
      </c>
      <c r="D80" s="106"/>
      <c r="E80" s="106"/>
      <c r="F80" s="106"/>
      <c r="G80" s="106"/>
    </row>
    <row r="81" spans="2:7" x14ac:dyDescent="0.25">
      <c r="B81" s="59"/>
      <c r="C81" s="104" t="s">
        <v>225</v>
      </c>
      <c r="D81" s="104"/>
      <c r="E81" s="104"/>
      <c r="F81" s="104"/>
      <c r="G81" s="104"/>
    </row>
    <row r="82" spans="2:7" x14ac:dyDescent="0.25">
      <c r="B82" s="58" t="s">
        <v>120</v>
      </c>
      <c r="C82" s="106" t="s">
        <v>226</v>
      </c>
      <c r="D82" s="106"/>
      <c r="E82" s="106"/>
      <c r="F82" s="106"/>
      <c r="G82" s="106"/>
    </row>
    <row r="83" spans="2:7" x14ac:dyDescent="0.25">
      <c r="B83" s="58" t="s">
        <v>121</v>
      </c>
      <c r="C83" s="106" t="s">
        <v>227</v>
      </c>
      <c r="D83" s="106"/>
      <c r="E83" s="106"/>
      <c r="F83" s="106"/>
      <c r="G83" s="106"/>
    </row>
    <row r="84" spans="2:7" x14ac:dyDescent="0.25">
      <c r="B84" s="58" t="s">
        <v>122</v>
      </c>
      <c r="C84" s="106" t="s">
        <v>228</v>
      </c>
      <c r="D84" s="106"/>
      <c r="E84" s="106"/>
      <c r="F84" s="106"/>
      <c r="G84" s="106"/>
    </row>
    <row r="85" spans="2:7" x14ac:dyDescent="0.25">
      <c r="B85" s="58" t="s">
        <v>123</v>
      </c>
      <c r="C85" s="106" t="s">
        <v>229</v>
      </c>
      <c r="D85" s="106"/>
      <c r="E85" s="106"/>
      <c r="F85" s="106"/>
      <c r="G85" s="106"/>
    </row>
    <row r="86" spans="2:7" x14ac:dyDescent="0.25">
      <c r="B86" s="58" t="s">
        <v>124</v>
      </c>
      <c r="C86" s="106" t="s">
        <v>230</v>
      </c>
      <c r="D86" s="106"/>
      <c r="E86" s="106"/>
      <c r="F86" s="106"/>
      <c r="G86" s="106"/>
    </row>
    <row r="87" spans="2:7" x14ac:dyDescent="0.25">
      <c r="B87" s="58" t="s">
        <v>125</v>
      </c>
      <c r="C87" s="106" t="s">
        <v>231</v>
      </c>
      <c r="D87" s="106"/>
      <c r="E87" s="106"/>
      <c r="F87" s="106"/>
      <c r="G87" s="106"/>
    </row>
    <row r="88" spans="2:7" x14ac:dyDescent="0.25">
      <c r="B88" s="59"/>
      <c r="C88" s="104" t="s">
        <v>232</v>
      </c>
      <c r="D88" s="104"/>
      <c r="E88" s="104"/>
      <c r="F88" s="104"/>
      <c r="G88" s="104"/>
    </row>
    <row r="89" spans="2:7" x14ac:dyDescent="0.25">
      <c r="B89" s="58" t="s">
        <v>126</v>
      </c>
      <c r="C89" s="107" t="s">
        <v>233</v>
      </c>
      <c r="D89" s="107"/>
      <c r="E89" s="107"/>
      <c r="F89" s="107"/>
      <c r="G89" s="107"/>
    </row>
    <row r="90" spans="2:7" x14ac:dyDescent="0.25">
      <c r="B90" s="58" t="s">
        <v>127</v>
      </c>
      <c r="C90" s="106" t="s">
        <v>234</v>
      </c>
      <c r="D90" s="106"/>
      <c r="E90" s="106"/>
      <c r="F90" s="106"/>
      <c r="G90" s="106"/>
    </row>
    <row r="91" spans="2:7" x14ac:dyDescent="0.25">
      <c r="B91" s="58" t="s">
        <v>235</v>
      </c>
      <c r="C91" s="106" t="s">
        <v>236</v>
      </c>
      <c r="D91" s="106"/>
      <c r="E91" s="106"/>
      <c r="F91" s="106"/>
      <c r="G91" s="106"/>
    </row>
    <row r="92" spans="2:7" x14ac:dyDescent="0.25">
      <c r="B92" s="58" t="s">
        <v>130</v>
      </c>
      <c r="C92" s="106" t="s">
        <v>237</v>
      </c>
      <c r="D92" s="106"/>
      <c r="E92" s="106"/>
      <c r="F92" s="106"/>
      <c r="G92" s="106"/>
    </row>
    <row r="93" spans="2:7" x14ac:dyDescent="0.25">
      <c r="B93" s="58" t="s">
        <v>131</v>
      </c>
      <c r="C93" s="106" t="s">
        <v>238</v>
      </c>
      <c r="D93" s="106"/>
      <c r="E93" s="106"/>
      <c r="F93" s="106"/>
      <c r="G93" s="106"/>
    </row>
    <row r="94" spans="2:7" x14ac:dyDescent="0.25">
      <c r="B94" s="58" t="s">
        <v>132</v>
      </c>
      <c r="C94" s="106" t="s">
        <v>239</v>
      </c>
      <c r="D94" s="106"/>
      <c r="E94" s="106"/>
      <c r="F94" s="106"/>
      <c r="G94" s="106"/>
    </row>
    <row r="95" spans="2:7" x14ac:dyDescent="0.25">
      <c r="B95" s="58" t="s">
        <v>133</v>
      </c>
      <c r="C95" s="106" t="s">
        <v>240</v>
      </c>
      <c r="D95" s="106"/>
      <c r="E95" s="106"/>
      <c r="F95" s="106"/>
      <c r="G95" s="106"/>
    </row>
    <row r="96" spans="2:7" x14ac:dyDescent="0.25">
      <c r="B96" s="58" t="s">
        <v>134</v>
      </c>
      <c r="C96" s="106" t="s">
        <v>241</v>
      </c>
      <c r="D96" s="106"/>
      <c r="E96" s="106"/>
      <c r="F96" s="106"/>
      <c r="G96" s="106"/>
    </row>
    <row r="97" spans="2:7" x14ac:dyDescent="0.25">
      <c r="B97" s="58" t="s">
        <v>135</v>
      </c>
      <c r="C97" s="54" t="s">
        <v>242</v>
      </c>
      <c r="F97" s="54"/>
    </row>
    <row r="98" spans="2:7" x14ac:dyDescent="0.25">
      <c r="B98" s="58" t="s">
        <v>136</v>
      </c>
      <c r="C98" s="107" t="s">
        <v>243</v>
      </c>
      <c r="D98" s="107"/>
      <c r="E98" s="107"/>
      <c r="F98" s="107"/>
      <c r="G98" s="107"/>
    </row>
    <row r="99" spans="2:7" x14ac:dyDescent="0.25">
      <c r="B99" s="58" t="s">
        <v>137</v>
      </c>
      <c r="C99" s="106" t="s">
        <v>244</v>
      </c>
      <c r="D99" s="106"/>
      <c r="E99" s="106"/>
      <c r="F99" s="106"/>
      <c r="G99" s="106"/>
    </row>
  </sheetData>
  <mergeCells count="104">
    <mergeCell ref="C96:G96"/>
    <mergeCell ref="C98:G98"/>
    <mergeCell ref="C99:G99"/>
    <mergeCell ref="C91:G91"/>
    <mergeCell ref="C92:G92"/>
    <mergeCell ref="C93:G93"/>
    <mergeCell ref="C94:G94"/>
    <mergeCell ref="C95:G95"/>
    <mergeCell ref="C86:G86"/>
    <mergeCell ref="C87:G87"/>
    <mergeCell ref="C88:G88"/>
    <mergeCell ref="C89:G89"/>
    <mergeCell ref="C90:G90"/>
    <mergeCell ref="C81:G81"/>
    <mergeCell ref="C82:G82"/>
    <mergeCell ref="C83:G83"/>
    <mergeCell ref="C84:G84"/>
    <mergeCell ref="C85:G85"/>
    <mergeCell ref="C76:F76"/>
    <mergeCell ref="C77:F77"/>
    <mergeCell ref="C78:G78"/>
    <mergeCell ref="C79:G79"/>
    <mergeCell ref="C80:G80"/>
    <mergeCell ref="C71:G71"/>
    <mergeCell ref="C72:G72"/>
    <mergeCell ref="C73:G73"/>
    <mergeCell ref="C74:G74"/>
    <mergeCell ref="C75:G75"/>
    <mergeCell ref="C66:G66"/>
    <mergeCell ref="C67:F67"/>
    <mergeCell ref="C68:F68"/>
    <mergeCell ref="C69:F69"/>
    <mergeCell ref="C70:G70"/>
    <mergeCell ref="C61:G61"/>
    <mergeCell ref="C62:G62"/>
    <mergeCell ref="C63:G63"/>
    <mergeCell ref="C64:G64"/>
    <mergeCell ref="C65:G65"/>
    <mergeCell ref="C55:G55"/>
    <mergeCell ref="C56:G56"/>
    <mergeCell ref="C58:F58"/>
    <mergeCell ref="C59:G59"/>
    <mergeCell ref="C60:G60"/>
    <mergeCell ref="C50:G50"/>
    <mergeCell ref="C51:G51"/>
    <mergeCell ref="C52:G52"/>
    <mergeCell ref="B53:B54"/>
    <mergeCell ref="C53:G54"/>
    <mergeCell ref="C45:G45"/>
    <mergeCell ref="C46:F46"/>
    <mergeCell ref="C47:G47"/>
    <mergeCell ref="C48:G48"/>
    <mergeCell ref="C49:G49"/>
    <mergeCell ref="C40:G40"/>
    <mergeCell ref="C41:F41"/>
    <mergeCell ref="C42:F42"/>
    <mergeCell ref="C43:F43"/>
    <mergeCell ref="C44:G44"/>
    <mergeCell ref="C35:G35"/>
    <mergeCell ref="C36:G36"/>
    <mergeCell ref="B37:B38"/>
    <mergeCell ref="C37:G38"/>
    <mergeCell ref="C39:G39"/>
    <mergeCell ref="B32:C32"/>
    <mergeCell ref="C33:G33"/>
    <mergeCell ref="C34:G34"/>
    <mergeCell ref="BK16:BM17"/>
    <mergeCell ref="H17:H18"/>
    <mergeCell ref="I17:J17"/>
    <mergeCell ref="AP15:AU15"/>
    <mergeCell ref="AP16:AP18"/>
    <mergeCell ref="AQ16:AR17"/>
    <mergeCell ref="AS16:AS18"/>
    <mergeCell ref="AT16:AT18"/>
    <mergeCell ref="AU16:AU18"/>
    <mergeCell ref="K15:AO15"/>
    <mergeCell ref="AL16:AO16"/>
    <mergeCell ref="AM17:AO17"/>
    <mergeCell ref="AV15:BA15"/>
    <mergeCell ref="BB15:BM15"/>
    <mergeCell ref="AV16:AV18"/>
    <mergeCell ref="AW16:AW18"/>
    <mergeCell ref="AX16:AX18"/>
    <mergeCell ref="AY16:AY18"/>
    <mergeCell ref="AZ16:AZ18"/>
    <mergeCell ref="A27:C27"/>
    <mergeCell ref="A15:A19"/>
    <mergeCell ref="A25:F25"/>
    <mergeCell ref="B15:G17"/>
    <mergeCell ref="BA16:BA18"/>
    <mergeCell ref="BB16:BB18"/>
    <mergeCell ref="BC16:BC18"/>
    <mergeCell ref="BD16:BF17"/>
    <mergeCell ref="BG16:BH17"/>
    <mergeCell ref="BI16:BI18"/>
    <mergeCell ref="BJ16:BJ18"/>
    <mergeCell ref="H15:J16"/>
    <mergeCell ref="K16:W16"/>
    <mergeCell ref="X16:AH16"/>
    <mergeCell ref="AI16:AK16"/>
    <mergeCell ref="AI17:AK17"/>
    <mergeCell ref="AE17:AH17"/>
    <mergeCell ref="AC17:AD17"/>
    <mergeCell ref="X17:AB17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SEPLAN LICITAÇÕES 03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2017-08-15T19:53:52Z</cp:lastPrinted>
  <dcterms:created xsi:type="dcterms:W3CDTF">2013-10-11T22:10:57Z</dcterms:created>
  <dcterms:modified xsi:type="dcterms:W3CDTF">2024-08-08T14:52:08Z</dcterms:modified>
</cp:coreProperties>
</file>