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62"/>
  </bookViews>
  <sheets>
    <sheet name="SEPLAN LICITAÇÕES JUN 2024" sheetId="1" r:id="rId1"/>
  </sheets>
  <definedNames>
    <definedName name="OLE_LINK1" localSheetId="0">'SEPLAN LICITAÇÕES JUN 2024'!#REF!</definedName>
  </definedNames>
  <calcPr calcId="162913"/>
</workbook>
</file>

<file path=xl/calcChain.xml><?xml version="1.0" encoding="utf-8"?>
<calcChain xmlns="http://schemas.openxmlformats.org/spreadsheetml/2006/main">
  <c r="AL20" i="1" l="1"/>
  <c r="AO20" i="1"/>
  <c r="AO27" i="1"/>
  <c r="AN27" i="1"/>
  <c r="AM27" i="1"/>
  <c r="AL27" i="1"/>
  <c r="AK27" i="1"/>
  <c r="AH27" i="1"/>
  <c r="AG27" i="1"/>
  <c r="V27" i="1"/>
  <c r="U27" i="1"/>
  <c r="O27" i="1"/>
  <c r="AO21" i="1" l="1"/>
  <c r="AO22" i="1"/>
  <c r="AO23" i="1"/>
  <c r="AO24" i="1"/>
  <c r="AO25" i="1"/>
  <c r="AO26" i="1"/>
  <c r="AL21" i="1"/>
  <c r="AL22" i="1"/>
  <c r="AL23" i="1"/>
  <c r="AL24" i="1"/>
  <c r="AL25" i="1"/>
  <c r="AL26" i="1"/>
</calcChain>
</file>

<file path=xl/sharedStrings.xml><?xml version="1.0" encoding="utf-8"?>
<sst xmlns="http://schemas.openxmlformats.org/spreadsheetml/2006/main" count="382" uniqueCount="278">
  <si>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</si>
  <si>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</si>
  <si>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</si>
  <si>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</si>
  <si>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</si>
  <si>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</si>
  <si>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</si>
  <si>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</si>
  <si>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</si>
  <si>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</si>
  <si>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</si>
  <si>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</si>
  <si>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</si>
  <si>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</si>
  <si>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</si>
  <si>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</si>
  <si>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</si>
  <si>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</si>
  <si>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</si>
  <si>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</si>
  <si>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</si>
  <si>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</si>
  <si>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</si>
  <si>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</si>
  <si>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</si>
  <si>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</si>
  <si>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</si>
  <si>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</si>
  <si>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</si>
  <si>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</si>
  <si>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</si>
  <si>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</si>
  <si>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</si>
  <si>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</si>
  <si>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</si>
  <si>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</si>
  <si>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</si>
  <si>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</si>
  <si>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</si>
  <si>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</si>
  <si>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</si>
  <si>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</si>
  <si>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</si>
  <si>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</si>
  <si>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</si>
  <si>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</si>
  <si>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</si>
  <si>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</si>
  <si>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</si>
  <si>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</si>
  <si>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</si>
  <si>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</si>
  <si>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</si>
  <si>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</si>
  <si>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Nº do Convênio/Contrato</t>
  </si>
  <si>
    <t>RESOLUÇÃO Nº 87, DE 28 DE NOVEMBRO DE 2013 - TRIBUNAL DE CONTAS DO ESTADO DO ACRE</t>
  </si>
  <si>
    <t>SRP</t>
  </si>
  <si>
    <t>3.3.90.39.00</t>
  </si>
  <si>
    <t>MP</t>
  </si>
  <si>
    <t>33.90.39.00</t>
  </si>
  <si>
    <t>-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</si>
  <si>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</si>
  <si>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</si>
  <si>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</si>
  <si>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</si>
  <si>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</si>
  <si>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</si>
  <si>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</si>
  <si>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</si>
  <si>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</si>
  <si>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</si>
  <si>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</si>
  <si>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</si>
  <si>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</si>
  <si>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</si>
  <si>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</si>
  <si>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</si>
  <si>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</si>
  <si>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</si>
  <si>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</si>
  <si>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</si>
  <si>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</si>
  <si>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</si>
  <si>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</si>
  <si>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</si>
  <si>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</si>
  <si>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</si>
  <si>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</si>
  <si>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</si>
  <si>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</si>
  <si>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</si>
  <si>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</si>
  <si>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</si>
  <si>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</si>
  <si>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</si>
  <si>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</si>
  <si>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</si>
  <si>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</si>
  <si>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</si>
  <si>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</si>
  <si>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</si>
  <si>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</si>
  <si>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</si>
  <si>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</si>
  <si>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</si>
  <si>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</si>
  <si>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</si>
  <si>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</si>
  <si>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</si>
  <si>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</si>
  <si>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</si>
  <si>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</si>
  <si>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</si>
  <si>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</si>
  <si>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</si>
  <si>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</si>
  <si>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</si>
  <si>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</si>
  <si>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</si>
  <si>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</si>
  <si>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</si>
  <si>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</si>
  <si>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</si>
  <si>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</si>
  <si>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</si>
  <si>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</si>
  <si>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</si>
  <si>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</si>
  <si>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</si>
  <si>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</si>
  <si>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</si>
  <si>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</si>
  <si>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</si>
  <si>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</si>
  <si>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</si>
  <si>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</si>
  <si>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</si>
  <si>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</si>
  <si>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</si>
  <si>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</si>
  <si>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</si>
  <si>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</si>
  <si>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</si>
  <si>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</si>
  <si>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</si>
  <si>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</si>
  <si>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</si>
  <si>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</si>
  <si>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</si>
  <si>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</si>
  <si>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</si>
  <si>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</si>
  <si>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</si>
  <si>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</si>
  <si>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</si>
  <si>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</si>
  <si>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</si>
  <si>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</si>
  <si>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</si>
  <si>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</si>
  <si>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</si>
  <si>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</si>
  <si>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</si>
  <si>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</si>
  <si>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</si>
  <si>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</si>
  <si>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</si>
  <si>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</si>
  <si>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</si>
  <si>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</si>
  <si>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</si>
  <si>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</si>
  <si>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</si>
  <si>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</si>
  <si>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</si>
  <si>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</si>
  <si>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</si>
  <si>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</si>
  <si>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</si>
  <si>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</si>
  <si>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</si>
  <si>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</si>
  <si>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</si>
  <si>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</si>
  <si>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</si>
  <si>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</si>
  <si>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</si>
  <si>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</si>
  <si>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</si>
  <si>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</si>
  <si>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</si>
  <si>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</si>
  <si>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</si>
  <si>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</si>
  <si>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</si>
  <si>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</si>
  <si>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</si>
  <si>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</si>
  <si>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</si>
  <si>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</si>
  <si>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</si>
  <si>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</si>
  <si>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</si>
  <si>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</si>
  <si>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</si>
  <si>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</si>
  <si>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</si>
  <si>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</si>
  <si>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</si>
  <si>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</si>
  <si>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</si>
  <si>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</si>
  <si>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</si>
  <si>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</si>
  <si>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</si>
  <si>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</si>
  <si>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</si>
  <si>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</si>
  <si>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</si>
  <si>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</si>
  <si>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</si>
  <si>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</si>
  <si>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</si>
  <si>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</si>
  <si>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</si>
  <si>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</si>
  <si>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</si>
  <si>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</si>
  <si>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</si>
  <si>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</si>
  <si>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</si>
  <si>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</si>
  <si>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</si>
  <si>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</si>
  <si>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</si>
  <si>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</si>
  <si>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</si>
  <si>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</si>
  <si>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</si>
  <si>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</si>
  <si>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</si>
  <si>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</si>
  <si>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</si>
  <si>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</si>
  <si>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IDENTIFICAÇÃO DO ÓRGÃO/ENTIDADE/FUNDO: SECRETARIA MUNICIPAL DE PLANEJAMENTO - SEPLAN - UNIDADE 010.001.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</si>
  <si>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</si>
  <si>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</si>
  <si>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</si>
  <si>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</si>
  <si>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</si>
  <si>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</si>
  <si>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</si>
  <si>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</si>
  <si>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</si>
  <si>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</si>
  <si>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</si>
  <si>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Processo/SEPLAN AN/XXX//2023</t>
  </si>
  <si>
    <t>Processo/SEPLAN  Nº/XX//2023</t>
  </si>
  <si>
    <t>Processo/SEPLAN Nº 4682/2024</t>
  </si>
  <si>
    <t>DESPENSA DE LICITAÇÃO Nº 001/2024</t>
  </si>
  <si>
    <t>CONTRATAÇÃO DE EMPRESA ESPECIALIZADA NO FORNECIMENTO DE MATERIAL PERMANENTE ( TELA INTERATIVA DE LEDS) PARA ATENDER A  DEMANDA DA SEPLAN</t>
  </si>
  <si>
    <t>001/2024</t>
  </si>
  <si>
    <t>01090002/2024</t>
  </si>
  <si>
    <t>RIBEIROAPOIO ADM.E COMERCIO LTDA</t>
  </si>
  <si>
    <t>25.040.889/0001-61</t>
  </si>
  <si>
    <t>44.90.52.00</t>
  </si>
  <si>
    <t>01090004/2024</t>
  </si>
  <si>
    <t>Processo SEPLAN Nº 311/2023</t>
  </si>
  <si>
    <t>PREGÃO PRESENCIAL Nº 020/2023</t>
  </si>
  <si>
    <t>CONTRATAÇÃO DE EMPRESA DE ENGANHARIA, PARA SOB DEMANDA PRESTAR SERVIÇOS CONTINUADOS DE MANUTENÇÃO PREDIAL PREVENTIVA E CORRETIVAS</t>
  </si>
  <si>
    <t>007/2024</t>
  </si>
  <si>
    <t>23.820.855/0001-85</t>
  </si>
  <si>
    <t>INNOVE ARQUITETURA E ENGENHARIA - CONSELHO REGIONAL DE ENGENHARIA E AGRONOMIA</t>
  </si>
  <si>
    <t>REALIZADO ATÉ O MÊS (ACUMULADO): JANEIRO A JUNHO DE 2024.</t>
  </si>
  <si>
    <t>Data da emissão: 03/07/2024.</t>
  </si>
  <si>
    <t>JANEIRO A JUNHO /2024</t>
  </si>
  <si>
    <t>MANUAL DE REFERÊNCIA - 10ª EDIÇÃO - Anexos IV, VI, VII, VIII e 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</si>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</sst>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43" fontId="2" fillId="0" borderId="4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44" fontId="2" fillId="0" borderId="4" xfId="2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vertical="center" wrapText="1"/>
    </xf>
    <xf numFmtId="44" fontId="2" fillId="0" borderId="4" xfId="2" applyFont="1" applyFill="1" applyBorder="1" applyAlignment="1">
      <alignment horizontal="right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44" fontId="2" fillId="0" borderId="10" xfId="2" applyFont="1" applyFill="1" applyBorder="1" applyAlignment="1">
      <alignment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 applyProtection="1">
      <alignment horizontal="center" vertical="center" wrapText="1"/>
      <protection locked="0"/>
    </xf>
    <xf numFmtId="164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0" xfId="1" applyNumberFormat="1" applyFont="1" applyFill="1" applyBorder="1" applyAlignment="1">
      <alignment horizontal="center" vertical="center" wrapText="1"/>
    </xf>
    <xf numFmtId="14" fontId="2" fillId="0" borderId="10" xfId="1" applyNumberFormat="1" applyFont="1" applyFill="1" applyBorder="1" applyAlignment="1">
      <alignment horizontal="center" vertical="center" wrapText="1"/>
    </xf>
    <xf numFmtId="165" fontId="2" fillId="0" borderId="10" xfId="1" applyNumberFormat="1" applyFont="1" applyFill="1" applyBorder="1" applyAlignment="1">
      <alignment horizontal="left" vertical="center" wrapText="1"/>
    </xf>
    <xf numFmtId="44" fontId="2" fillId="0" borderId="10" xfId="2" applyFont="1" applyFill="1" applyBorder="1" applyAlignment="1">
      <alignment horizontal="right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4" fontId="3" fillId="0" borderId="11" xfId="2" applyFont="1" applyFill="1" applyBorder="1" applyAlignment="1">
      <alignment horizontal="right" vertical="center" wrapText="1"/>
    </xf>
    <xf numFmtId="43" fontId="3" fillId="0" borderId="11" xfId="1" applyFont="1" applyFill="1" applyBorder="1" applyAlignment="1" applyProtection="1">
      <alignment horizontal="center" vertical="center" wrapText="1"/>
      <protection locked="0"/>
    </xf>
    <xf numFmtId="43" fontId="3" fillId="0" borderId="11" xfId="1" applyFont="1" applyFill="1" applyBorder="1" applyAlignment="1">
      <alignment vertical="center" wrapText="1"/>
    </xf>
    <xf numFmtId="43" fontId="3" fillId="0" borderId="11" xfId="1" applyFont="1" applyFill="1" applyBorder="1" applyAlignment="1">
      <alignment horizontal="right" vertical="center" wrapText="1"/>
    </xf>
    <xf numFmtId="0" fontId="3" fillId="0" borderId="11" xfId="1" applyNumberFormat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vertical="center"/>
    </xf>
    <xf numFmtId="43" fontId="3" fillId="0" borderId="13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85725</xdr:rowOff>
    </xdr:from>
    <xdr:to>
      <xdr:col>10</xdr:col>
      <xdr:colOff>0</xdr:colOff>
      <xdr:row>15</xdr:row>
      <xdr:rowOff>27455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130968</xdr:colOff>
      <xdr:row>0</xdr:row>
      <xdr:rowOff>47625</xdr:rowOff>
    </xdr:from>
    <xdr:to>
      <xdr:col>1</xdr:col>
      <xdr:colOff>676275</xdr:colOff>
      <xdr:row>3</xdr:row>
      <xdr:rowOff>142874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406" y="47625"/>
          <a:ext cx="545307" cy="595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tabSelected="1" zoomScale="80" zoomScaleNormal="80" zoomScaleSheetLayoutView="20" workbookViewId="0">
      <selection activeCell="AL21" sqref="AL21"/>
    </sheetView>
  </sheetViews>
  <sheetFormatPr defaultRowHeight="12.75" x14ac:dyDescent="0.25"/>
  <cols>
    <col min="1" max="1" width="6" style="5" customWidth="1"/>
    <col min="2" max="2" width="21.28515625" style="5" bestFit="1" customWidth="1"/>
    <col min="3" max="3" width="35.140625" style="5" customWidth="1"/>
    <col min="4" max="4" width="17.42578125" style="5" customWidth="1"/>
    <col min="5" max="5" width="10.140625" style="5" customWidth="1"/>
    <col min="6" max="6" width="55.7109375" style="6" customWidth="1"/>
    <col min="7" max="7" width="14" style="5" bestFit="1" customWidth="1"/>
    <col min="8" max="8" width="15.5703125" style="5" customWidth="1"/>
    <col min="9" max="9" width="10.85546875" style="5" bestFit="1" customWidth="1"/>
    <col min="10" max="10" width="11.42578125" style="5" customWidth="1"/>
    <col min="11" max="11" width="14.85546875" style="5" bestFit="1" customWidth="1"/>
    <col min="12" max="12" width="50.140625" style="6" customWidth="1"/>
    <col min="13" max="13" width="21.5703125" style="6" customWidth="1"/>
    <col min="14" max="14" width="12" style="5" customWidth="1"/>
    <col min="15" max="15" width="17.7109375" style="6" bestFit="1" customWidth="1"/>
    <col min="16" max="16" width="12" style="5" customWidth="1"/>
    <col min="17" max="17" width="20.42578125" style="5" customWidth="1"/>
    <col min="18" max="19" width="11.28515625" style="5" customWidth="1"/>
    <col min="20" max="20" width="10.5703125" style="5" customWidth="1"/>
    <col min="21" max="21" width="14.28515625" style="5" customWidth="1"/>
    <col min="22" max="22" width="15.5703125" style="5" customWidth="1"/>
    <col min="23" max="23" width="13" style="5" customWidth="1"/>
    <col min="24" max="24" width="8.7109375" style="5" customWidth="1"/>
    <col min="25" max="25" width="10.5703125" style="5" customWidth="1"/>
    <col min="26" max="26" width="13.42578125" style="5" customWidth="1"/>
    <col min="27" max="27" width="14.7109375" style="5" customWidth="1"/>
    <col min="28" max="28" width="19.28515625" style="5" customWidth="1"/>
    <col min="29" max="29" width="13.7109375" style="5" customWidth="1"/>
    <col min="30" max="30" width="12.140625" style="5" customWidth="1"/>
    <col min="31" max="31" width="11.42578125" style="5" customWidth="1"/>
    <col min="32" max="32" width="12.140625" style="5" customWidth="1"/>
    <col min="33" max="34" width="12.5703125" style="5" customWidth="1"/>
    <col min="35" max="35" width="12.42578125" style="5" customWidth="1"/>
    <col min="36" max="37" width="10.5703125" style="5" customWidth="1"/>
    <col min="38" max="38" width="26" style="5" customWidth="1"/>
    <col min="39" max="39" width="18.7109375" style="5" customWidth="1"/>
    <col min="40" max="40" width="16.140625" style="5" customWidth="1"/>
    <col min="41" max="41" width="20.85546875" style="5" customWidth="1"/>
    <col min="42" max="44" width="11.5703125" style="5" customWidth="1"/>
    <col min="45" max="45" width="13.85546875" style="7" customWidth="1"/>
    <col min="46" max="46" width="18.7109375" style="7" bestFit="1" customWidth="1"/>
    <col min="47" max="47" width="15.140625" style="7" customWidth="1"/>
    <col min="48" max="48" width="18" style="5" customWidth="1"/>
    <col min="49" max="49" width="17.85546875" style="5" customWidth="1"/>
    <col min="50" max="50" width="13.85546875" style="5" customWidth="1"/>
    <col min="51" max="51" width="13.7109375" style="5" customWidth="1"/>
    <col min="52" max="52" width="13.28515625" style="5" customWidth="1"/>
    <col min="53" max="53" width="12.28515625" style="5" customWidth="1"/>
    <col min="54" max="54" width="9.140625" style="5"/>
    <col min="55" max="55" width="10.85546875" style="5" customWidth="1"/>
    <col min="56" max="59" width="9.140625" style="5"/>
    <col min="60" max="60" width="9.42578125" style="5" customWidth="1"/>
    <col min="61" max="61" width="14.85546875" style="5" customWidth="1"/>
    <col min="62" max="62" width="15.5703125" style="5" customWidth="1"/>
    <col min="63" max="63" width="9.140625" style="5"/>
    <col min="64" max="64" width="9.5703125" style="5" customWidth="1"/>
    <col min="65" max="65" width="10.28515625" style="5" customWidth="1"/>
    <col min="66" max="16384" width="9.140625" style="5"/>
  </cols>
  <sheetData>
    <row r="1" spans="1:65" ht="12.75" customHeight="1" x14ac:dyDescent="0.25">
      <c r="AV1" s="6"/>
      <c r="AW1" s="6"/>
      <c r="AX1" s="6"/>
      <c r="AY1" s="6"/>
      <c r="AZ1" s="6"/>
      <c r="BA1" s="6"/>
    </row>
    <row r="2" spans="1:65" ht="12.75" customHeight="1" x14ac:dyDescent="0.25">
      <c r="AV2" s="6"/>
      <c r="AW2" s="6"/>
      <c r="AX2" s="6"/>
      <c r="AY2" s="6"/>
      <c r="AZ2" s="6"/>
      <c r="BA2" s="6"/>
    </row>
    <row r="3" spans="1:65" ht="12.75" customHeight="1" x14ac:dyDescent="0.25">
      <c r="AV3" s="6"/>
      <c r="AW3" s="6"/>
      <c r="AX3" s="6"/>
      <c r="AY3" s="6"/>
      <c r="AZ3" s="6"/>
      <c r="BA3" s="6"/>
    </row>
    <row r="4" spans="1:65" ht="12.75" customHeight="1" x14ac:dyDescent="0.25">
      <c r="AV4" s="6"/>
      <c r="AW4" s="6"/>
      <c r="AX4" s="6"/>
      <c r="AY4" s="6"/>
      <c r="AZ4" s="6"/>
      <c r="BA4" s="6"/>
    </row>
    <row r="5" spans="1:65" ht="12.75" customHeight="1" x14ac:dyDescent="0.25">
      <c r="A5" s="8" t="s">
        <v>169</v>
      </c>
      <c r="B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ht="12.75" customHeight="1" x14ac:dyDescent="0.25">
      <c r="B6" s="7"/>
      <c r="AV6" s="7"/>
      <c r="AW6" s="7"/>
      <c r="AX6" s="7"/>
      <c r="AY6" s="7"/>
      <c r="AZ6" s="7"/>
      <c r="BA6" s="7"/>
    </row>
    <row r="7" spans="1:65" s="8" customFormat="1" ht="12.75" customHeight="1" x14ac:dyDescent="0.25">
      <c r="A7" s="8" t="s">
        <v>249</v>
      </c>
      <c r="F7" s="9"/>
      <c r="L7" s="9"/>
      <c r="M7" s="9"/>
      <c r="O7" s="9"/>
      <c r="AS7" s="10"/>
      <c r="AT7" s="10"/>
      <c r="AU7" s="10"/>
    </row>
    <row r="8" spans="1:65" s="8" customFormat="1" ht="12.75" customHeight="1" x14ac:dyDescent="0.25">
      <c r="A8" s="8" t="s">
        <v>55</v>
      </c>
      <c r="F8" s="9"/>
      <c r="L8" s="9"/>
      <c r="M8" s="9"/>
      <c r="O8" s="9"/>
      <c r="AS8" s="10"/>
      <c r="AT8" s="10"/>
      <c r="AU8" s="10"/>
      <c r="AV8" s="9"/>
      <c r="AW8" s="9"/>
      <c r="AX8" s="9"/>
      <c r="AY8" s="9"/>
      <c r="AZ8" s="9"/>
      <c r="BA8" s="9"/>
      <c r="BB8" s="9"/>
    </row>
    <row r="9" spans="1:65" s="8" customFormat="1" ht="12.75" customHeight="1" x14ac:dyDescent="0.25">
      <c r="A9" s="8" t="s">
        <v>276</v>
      </c>
      <c r="F9" s="9"/>
      <c r="L9" s="9"/>
      <c r="M9" s="9"/>
      <c r="O9" s="9"/>
      <c r="AS9" s="10"/>
      <c r="AT9" s="10"/>
      <c r="AU9" s="10"/>
      <c r="AV9" s="9"/>
      <c r="AW9" s="9"/>
      <c r="AX9" s="9"/>
      <c r="AY9" s="9"/>
      <c r="AZ9" s="9"/>
      <c r="BA9" s="9"/>
      <c r="BB9" s="9"/>
    </row>
    <row r="10" spans="1:65" s="8" customFormat="1" ht="12.75" customHeight="1" x14ac:dyDescent="0.25">
      <c r="B10" s="10"/>
      <c r="F10" s="9"/>
      <c r="L10" s="9"/>
      <c r="M10" s="9"/>
      <c r="O10" s="9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65" s="8" customFormat="1" ht="12.75" customHeight="1" x14ac:dyDescent="0.25">
      <c r="A11" s="8" t="s">
        <v>244</v>
      </c>
      <c r="F11" s="9"/>
      <c r="L11" s="9"/>
      <c r="M11" s="9"/>
      <c r="O11" s="9"/>
      <c r="AS11" s="10"/>
      <c r="AT11" s="10"/>
      <c r="AU11" s="10"/>
    </row>
    <row r="12" spans="1:65" s="8" customFormat="1" ht="12.75" customHeight="1" x14ac:dyDescent="0.25">
      <c r="A12" s="8" t="s">
        <v>273</v>
      </c>
      <c r="D12" s="8" t="s">
        <v>275</v>
      </c>
      <c r="F12" s="9"/>
      <c r="L12" s="9"/>
      <c r="M12" s="9"/>
      <c r="O12" s="9"/>
      <c r="AS12" s="10"/>
      <c r="AT12" s="10"/>
      <c r="AU12" s="10"/>
    </row>
    <row r="13" spans="1:65" ht="12.75" customHeight="1" x14ac:dyDescent="0.25">
      <c r="B13" s="7"/>
      <c r="F13" s="5"/>
      <c r="L13" s="5"/>
      <c r="M13" s="5"/>
      <c r="O13" s="5"/>
      <c r="AV13" s="7"/>
      <c r="AW13" s="7"/>
      <c r="AX13" s="7"/>
      <c r="AY13" s="7"/>
      <c r="AZ13" s="7"/>
      <c r="BA13" s="7"/>
    </row>
    <row r="14" spans="1:65" ht="12.75" customHeight="1" thickBot="1" x14ac:dyDescent="0.3">
      <c r="A14" s="8" t="s">
        <v>170</v>
      </c>
      <c r="B14" s="11"/>
      <c r="F14" s="5"/>
      <c r="L14" s="5"/>
      <c r="M14" s="5"/>
      <c r="O14" s="5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spans="1:65" ht="15.75" customHeight="1" x14ac:dyDescent="0.25">
      <c r="A15" s="12" t="s">
        <v>50</v>
      </c>
      <c r="B15" s="13" t="s">
        <v>20</v>
      </c>
      <c r="C15" s="13"/>
      <c r="D15" s="13"/>
      <c r="E15" s="13"/>
      <c r="F15" s="13"/>
      <c r="G15" s="13"/>
      <c r="H15" s="13" t="s">
        <v>93</v>
      </c>
      <c r="I15" s="13"/>
      <c r="J15" s="13"/>
      <c r="K15" s="13" t="s">
        <v>168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 t="s">
        <v>144</v>
      </c>
      <c r="AQ15" s="13"/>
      <c r="AR15" s="13"/>
      <c r="AS15" s="13"/>
      <c r="AT15" s="13"/>
      <c r="AU15" s="13"/>
      <c r="AV15" s="13" t="s">
        <v>101</v>
      </c>
      <c r="AW15" s="13"/>
      <c r="AX15" s="13"/>
      <c r="AY15" s="13"/>
      <c r="AZ15" s="13"/>
      <c r="BA15" s="13"/>
      <c r="BB15" s="13" t="s">
        <v>102</v>
      </c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</row>
    <row r="16" spans="1:65" ht="15.75" customHeight="1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 t="s">
        <v>48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 t="s">
        <v>94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 t="s">
        <v>95</v>
      </c>
      <c r="AJ16" s="16"/>
      <c r="AK16" s="16"/>
      <c r="AL16" s="16" t="s">
        <v>49</v>
      </c>
      <c r="AM16" s="16"/>
      <c r="AN16" s="16"/>
      <c r="AO16" s="16"/>
      <c r="AP16" s="16" t="s">
        <v>145</v>
      </c>
      <c r="AQ16" s="16" t="s">
        <v>141</v>
      </c>
      <c r="AR16" s="16"/>
      <c r="AS16" s="16" t="s">
        <v>146</v>
      </c>
      <c r="AT16" s="16" t="s">
        <v>147</v>
      </c>
      <c r="AU16" s="16" t="s">
        <v>148</v>
      </c>
      <c r="AV16" s="16" t="s">
        <v>103</v>
      </c>
      <c r="AW16" s="16" t="s">
        <v>104</v>
      </c>
      <c r="AX16" s="16" t="s">
        <v>105</v>
      </c>
      <c r="AY16" s="16" t="s">
        <v>106</v>
      </c>
      <c r="AZ16" s="16" t="s">
        <v>107</v>
      </c>
      <c r="BA16" s="16" t="s">
        <v>106</v>
      </c>
      <c r="BB16" s="16" t="s">
        <v>1</v>
      </c>
      <c r="BC16" s="16" t="s">
        <v>108</v>
      </c>
      <c r="BD16" s="17" t="s">
        <v>109</v>
      </c>
      <c r="BE16" s="17"/>
      <c r="BF16" s="17"/>
      <c r="BG16" s="17" t="s">
        <v>110</v>
      </c>
      <c r="BH16" s="17"/>
      <c r="BI16" s="16" t="s">
        <v>111</v>
      </c>
      <c r="BJ16" s="16" t="s">
        <v>112</v>
      </c>
      <c r="BK16" s="17" t="s">
        <v>113</v>
      </c>
      <c r="BL16" s="17"/>
      <c r="BM16" s="18"/>
    </row>
    <row r="17" spans="1:65" ht="15.75" customHeight="1" x14ac:dyDescent="0.25">
      <c r="A17" s="15"/>
      <c r="B17" s="16"/>
      <c r="C17" s="16"/>
      <c r="D17" s="16"/>
      <c r="E17" s="16"/>
      <c r="F17" s="16"/>
      <c r="G17" s="16"/>
      <c r="H17" s="16" t="s">
        <v>92</v>
      </c>
      <c r="I17" s="16" t="s">
        <v>141</v>
      </c>
      <c r="J17" s="1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6"/>
      <c r="Y17" s="16"/>
      <c r="Z17" s="16"/>
      <c r="AA17" s="16"/>
      <c r="AB17" s="16"/>
      <c r="AC17" s="16" t="s">
        <v>98</v>
      </c>
      <c r="AD17" s="16"/>
      <c r="AE17" s="16" t="s">
        <v>97</v>
      </c>
      <c r="AF17" s="16"/>
      <c r="AG17" s="16"/>
      <c r="AH17" s="16"/>
      <c r="AI17" s="16" t="s">
        <v>96</v>
      </c>
      <c r="AJ17" s="16"/>
      <c r="AK17" s="16"/>
      <c r="AL17" s="20"/>
      <c r="AM17" s="16" t="s">
        <v>100</v>
      </c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7"/>
      <c r="BE17" s="17"/>
      <c r="BF17" s="17"/>
      <c r="BG17" s="17"/>
      <c r="BH17" s="17"/>
      <c r="BI17" s="16"/>
      <c r="BJ17" s="16"/>
      <c r="BK17" s="17"/>
      <c r="BL17" s="17"/>
      <c r="BM17" s="18"/>
    </row>
    <row r="18" spans="1:65" ht="38.25" x14ac:dyDescent="0.25">
      <c r="A18" s="15"/>
      <c r="B18" s="19" t="s">
        <v>6</v>
      </c>
      <c r="C18" s="19" t="s">
        <v>7</v>
      </c>
      <c r="D18" s="19" t="s">
        <v>0</v>
      </c>
      <c r="E18" s="19" t="s">
        <v>1</v>
      </c>
      <c r="F18" s="19" t="s">
        <v>2</v>
      </c>
      <c r="G18" s="19" t="s">
        <v>91</v>
      </c>
      <c r="H18" s="16"/>
      <c r="I18" s="19" t="s">
        <v>89</v>
      </c>
      <c r="J18" s="19" t="s">
        <v>90</v>
      </c>
      <c r="K18" s="21" t="s">
        <v>8</v>
      </c>
      <c r="L18" s="19" t="s">
        <v>3</v>
      </c>
      <c r="M18" s="19" t="s">
        <v>18</v>
      </c>
      <c r="N18" s="19" t="s">
        <v>9</v>
      </c>
      <c r="O18" s="19" t="s">
        <v>46</v>
      </c>
      <c r="P18" s="19" t="s">
        <v>13</v>
      </c>
      <c r="Q18" s="19" t="s">
        <v>54</v>
      </c>
      <c r="R18" s="19" t="s">
        <v>11</v>
      </c>
      <c r="S18" s="19"/>
      <c r="T18" s="19" t="s">
        <v>4</v>
      </c>
      <c r="U18" s="19" t="s">
        <v>51</v>
      </c>
      <c r="V18" s="19" t="s">
        <v>52</v>
      </c>
      <c r="W18" s="19" t="s">
        <v>5</v>
      </c>
      <c r="X18" s="19" t="s">
        <v>1</v>
      </c>
      <c r="Y18" s="19" t="s">
        <v>142</v>
      </c>
      <c r="Z18" s="19" t="s">
        <v>9</v>
      </c>
      <c r="AA18" s="19" t="s">
        <v>13</v>
      </c>
      <c r="AB18" s="19" t="s">
        <v>10</v>
      </c>
      <c r="AC18" s="19" t="s">
        <v>12</v>
      </c>
      <c r="AD18" s="19" t="s">
        <v>11</v>
      </c>
      <c r="AE18" s="19" t="s">
        <v>14</v>
      </c>
      <c r="AF18" s="19" t="s">
        <v>15</v>
      </c>
      <c r="AG18" s="19" t="s">
        <v>16</v>
      </c>
      <c r="AH18" s="19" t="s">
        <v>17</v>
      </c>
      <c r="AI18" s="19" t="s">
        <v>137</v>
      </c>
      <c r="AJ18" s="19" t="s">
        <v>138</v>
      </c>
      <c r="AK18" s="19" t="s">
        <v>139</v>
      </c>
      <c r="AL18" s="19" t="s">
        <v>21</v>
      </c>
      <c r="AM18" s="19" t="s">
        <v>99</v>
      </c>
      <c r="AN18" s="19" t="s">
        <v>143</v>
      </c>
      <c r="AO18" s="19" t="s">
        <v>19</v>
      </c>
      <c r="AP18" s="16"/>
      <c r="AQ18" s="19" t="s">
        <v>89</v>
      </c>
      <c r="AR18" s="19" t="s">
        <v>90</v>
      </c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22" t="s">
        <v>89</v>
      </c>
      <c r="BE18" s="22" t="s">
        <v>90</v>
      </c>
      <c r="BF18" s="22" t="s">
        <v>114</v>
      </c>
      <c r="BG18" s="22" t="s">
        <v>115</v>
      </c>
      <c r="BH18" s="19" t="s">
        <v>116</v>
      </c>
      <c r="BI18" s="16"/>
      <c r="BJ18" s="16"/>
      <c r="BK18" s="22" t="s">
        <v>89</v>
      </c>
      <c r="BL18" s="22" t="s">
        <v>117</v>
      </c>
      <c r="BM18" s="23" t="s">
        <v>118</v>
      </c>
    </row>
    <row r="19" spans="1:65" ht="13.5" thickBot="1" x14ac:dyDescent="0.3">
      <c r="A19" s="24"/>
      <c r="B19" s="25" t="s">
        <v>22</v>
      </c>
      <c r="C19" s="25" t="s">
        <v>23</v>
      </c>
      <c r="D19" s="26" t="s">
        <v>45</v>
      </c>
      <c r="E19" s="25" t="s">
        <v>24</v>
      </c>
      <c r="F19" s="25" t="s">
        <v>25</v>
      </c>
      <c r="G19" s="25" t="s">
        <v>140</v>
      </c>
      <c r="H19" s="25" t="s">
        <v>26</v>
      </c>
      <c r="I19" s="25" t="s">
        <v>27</v>
      </c>
      <c r="J19" s="25" t="s">
        <v>28</v>
      </c>
      <c r="K19" s="26" t="s">
        <v>29</v>
      </c>
      <c r="L19" s="25" t="s">
        <v>30</v>
      </c>
      <c r="M19" s="25" t="s">
        <v>31</v>
      </c>
      <c r="N19" s="25" t="s">
        <v>32</v>
      </c>
      <c r="O19" s="27" t="s">
        <v>33</v>
      </c>
      <c r="P19" s="25" t="s">
        <v>34</v>
      </c>
      <c r="Q19" s="25" t="s">
        <v>35</v>
      </c>
      <c r="R19" s="25" t="s">
        <v>36</v>
      </c>
      <c r="S19" s="25"/>
      <c r="T19" s="25" t="s">
        <v>37</v>
      </c>
      <c r="U19" s="25" t="s">
        <v>155</v>
      </c>
      <c r="V19" s="25" t="s">
        <v>38</v>
      </c>
      <c r="W19" s="25" t="s">
        <v>39</v>
      </c>
      <c r="X19" s="25" t="s">
        <v>40</v>
      </c>
      <c r="Y19" s="25" t="s">
        <v>41</v>
      </c>
      <c r="Z19" s="25" t="s">
        <v>42</v>
      </c>
      <c r="AA19" s="25" t="s">
        <v>43</v>
      </c>
      <c r="AB19" s="25" t="s">
        <v>53</v>
      </c>
      <c r="AC19" s="25" t="s">
        <v>44</v>
      </c>
      <c r="AD19" s="25" t="s">
        <v>156</v>
      </c>
      <c r="AE19" s="25" t="s">
        <v>157</v>
      </c>
      <c r="AF19" s="25" t="s">
        <v>158</v>
      </c>
      <c r="AG19" s="25" t="s">
        <v>159</v>
      </c>
      <c r="AH19" s="25" t="s">
        <v>160</v>
      </c>
      <c r="AI19" s="25" t="s">
        <v>161</v>
      </c>
      <c r="AJ19" s="25" t="s">
        <v>162</v>
      </c>
      <c r="AK19" s="25" t="s">
        <v>163</v>
      </c>
      <c r="AL19" s="25" t="s">
        <v>164</v>
      </c>
      <c r="AM19" s="25" t="s">
        <v>165</v>
      </c>
      <c r="AN19" s="25" t="s">
        <v>166</v>
      </c>
      <c r="AO19" s="25" t="s">
        <v>167</v>
      </c>
      <c r="AP19" s="25" t="s">
        <v>149</v>
      </c>
      <c r="AQ19" s="25" t="s">
        <v>150</v>
      </c>
      <c r="AR19" s="25" t="s">
        <v>151</v>
      </c>
      <c r="AS19" s="25" t="s">
        <v>152</v>
      </c>
      <c r="AT19" s="25" t="s">
        <v>153</v>
      </c>
      <c r="AU19" s="28" t="s">
        <v>154</v>
      </c>
      <c r="AV19" s="28" t="s">
        <v>119</v>
      </c>
      <c r="AW19" s="28" t="s">
        <v>120</v>
      </c>
      <c r="AX19" s="28" t="s">
        <v>121</v>
      </c>
      <c r="AY19" s="28" t="s">
        <v>122</v>
      </c>
      <c r="AZ19" s="28" t="s">
        <v>123</v>
      </c>
      <c r="BA19" s="28" t="s">
        <v>124</v>
      </c>
      <c r="BB19" s="28" t="s">
        <v>125</v>
      </c>
      <c r="BC19" s="28" t="s">
        <v>126</v>
      </c>
      <c r="BD19" s="28" t="s">
        <v>127</v>
      </c>
      <c r="BE19" s="28" t="s">
        <v>128</v>
      </c>
      <c r="BF19" s="28" t="s">
        <v>129</v>
      </c>
      <c r="BG19" s="28" t="s">
        <v>130</v>
      </c>
      <c r="BH19" s="28" t="s">
        <v>131</v>
      </c>
      <c r="BI19" s="28" t="s">
        <v>132</v>
      </c>
      <c r="BJ19" s="28" t="s">
        <v>133</v>
      </c>
      <c r="BK19" s="28" t="s">
        <v>134</v>
      </c>
      <c r="BL19" s="28" t="s">
        <v>135</v>
      </c>
      <c r="BM19" s="29" t="s">
        <v>136</v>
      </c>
    </row>
    <row r="20" spans="1:65" ht="38.25" x14ac:dyDescent="0.25">
      <c r="A20" s="30">
        <v>1</v>
      </c>
      <c r="B20" s="31" t="s">
        <v>250</v>
      </c>
      <c r="C20" s="31" t="s">
        <v>251</v>
      </c>
      <c r="D20" s="32" t="s">
        <v>56</v>
      </c>
      <c r="E20" s="32" t="s">
        <v>58</v>
      </c>
      <c r="F20" s="103" t="s">
        <v>65</v>
      </c>
      <c r="G20" s="30" t="s">
        <v>245</v>
      </c>
      <c r="H20" s="33" t="s">
        <v>252</v>
      </c>
      <c r="I20" s="33">
        <v>45292</v>
      </c>
      <c r="J20" s="33">
        <v>45657</v>
      </c>
      <c r="K20" s="34" t="s">
        <v>253</v>
      </c>
      <c r="L20" s="103" t="s">
        <v>62</v>
      </c>
      <c r="M20" s="35" t="s">
        <v>63</v>
      </c>
      <c r="N20" s="36">
        <v>45281</v>
      </c>
      <c r="O20" s="37">
        <v>64590</v>
      </c>
      <c r="P20" s="38">
        <v>13680</v>
      </c>
      <c r="Q20" s="1" t="s">
        <v>253</v>
      </c>
      <c r="R20" s="36">
        <v>45657</v>
      </c>
      <c r="S20" s="1"/>
      <c r="T20" s="39">
        <v>1500</v>
      </c>
      <c r="U20" s="1" t="s">
        <v>64</v>
      </c>
      <c r="V20" s="1" t="s">
        <v>60</v>
      </c>
      <c r="W20" s="1" t="s">
        <v>59</v>
      </c>
      <c r="X20" s="1"/>
      <c r="Y20" s="35"/>
      <c r="Z20" s="36"/>
      <c r="AA20" s="40"/>
      <c r="AB20" s="35"/>
      <c r="AC20" s="36"/>
      <c r="AD20" s="36"/>
      <c r="AE20" s="1">
        <v>0</v>
      </c>
      <c r="AF20" s="1">
        <v>0</v>
      </c>
      <c r="AG20" s="41">
        <v>0</v>
      </c>
      <c r="AH20" s="41">
        <v>0</v>
      </c>
      <c r="AI20" s="41"/>
      <c r="AJ20" s="41"/>
      <c r="AK20" s="41"/>
      <c r="AL20" s="37">
        <f>O20-AH20+AG20+AK20</f>
        <v>64590</v>
      </c>
      <c r="AM20" s="37"/>
      <c r="AN20" s="42">
        <v>24725.54</v>
      </c>
      <c r="AO20" s="42">
        <f>AM20+AN20</f>
        <v>24725.54</v>
      </c>
      <c r="AP20" s="30" t="s">
        <v>254</v>
      </c>
      <c r="AQ20" s="33">
        <v>45322</v>
      </c>
      <c r="AR20" s="33">
        <v>45657</v>
      </c>
      <c r="AS20" s="43">
        <v>13680</v>
      </c>
      <c r="AT20" s="1" t="s">
        <v>255</v>
      </c>
      <c r="AU20" s="43">
        <v>13680</v>
      </c>
      <c r="AV20" s="44"/>
      <c r="AW20" s="44"/>
      <c r="AX20" s="45"/>
      <c r="AY20" s="44"/>
      <c r="AZ20" s="45"/>
      <c r="BA20" s="44"/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  <c r="BL20" s="44">
        <v>0</v>
      </c>
      <c r="BM20" s="44">
        <v>0</v>
      </c>
    </row>
    <row r="21" spans="1:65" ht="38.25" x14ac:dyDescent="0.25">
      <c r="A21" s="46">
        <v>2</v>
      </c>
      <c r="B21" s="47" t="s">
        <v>66</v>
      </c>
      <c r="C21" s="47" t="s">
        <v>67</v>
      </c>
      <c r="D21" s="48" t="s">
        <v>56</v>
      </c>
      <c r="E21" s="48" t="s">
        <v>58</v>
      </c>
      <c r="F21" s="104" t="s">
        <v>68</v>
      </c>
      <c r="G21" s="46">
        <v>43</v>
      </c>
      <c r="H21" s="46" t="s">
        <v>246</v>
      </c>
      <c r="I21" s="49">
        <v>44613</v>
      </c>
      <c r="J21" s="49">
        <v>44978</v>
      </c>
      <c r="K21" s="50" t="s">
        <v>69</v>
      </c>
      <c r="L21" s="51" t="s">
        <v>70</v>
      </c>
      <c r="M21" s="46" t="s">
        <v>71</v>
      </c>
      <c r="N21" s="52">
        <v>44965</v>
      </c>
      <c r="O21" s="53">
        <v>234500</v>
      </c>
      <c r="P21" s="54">
        <v>13473</v>
      </c>
      <c r="Q21" s="2" t="s">
        <v>69</v>
      </c>
      <c r="R21" s="52">
        <v>45291</v>
      </c>
      <c r="S21" s="2"/>
      <c r="T21" s="55">
        <v>1500</v>
      </c>
      <c r="U21" s="2" t="s">
        <v>64</v>
      </c>
      <c r="V21" s="2" t="s">
        <v>60</v>
      </c>
      <c r="W21" s="2" t="s">
        <v>72</v>
      </c>
      <c r="X21" s="2"/>
      <c r="Y21" s="56">
        <v>1</v>
      </c>
      <c r="Z21" s="57">
        <v>45261</v>
      </c>
      <c r="AA21" s="58">
        <v>13666</v>
      </c>
      <c r="AB21" s="2"/>
      <c r="AC21" s="57">
        <v>45292</v>
      </c>
      <c r="AD21" s="57">
        <v>45657</v>
      </c>
      <c r="AE21" s="2"/>
      <c r="AF21" s="2"/>
      <c r="AG21" s="2"/>
      <c r="AH21" s="2"/>
      <c r="AI21" s="2"/>
      <c r="AJ21" s="2"/>
      <c r="AK21" s="2"/>
      <c r="AL21" s="53">
        <f t="shared" ref="AL21:AL26" si="0">O21-AH21+AG21+AK21</f>
        <v>234500</v>
      </c>
      <c r="AM21" s="53">
        <v>0</v>
      </c>
      <c r="AN21" s="59">
        <v>24000</v>
      </c>
      <c r="AO21" s="59">
        <f t="shared" ref="AO21:AO26" si="1">AM21+AN21</f>
        <v>24000</v>
      </c>
      <c r="AP21" s="46"/>
      <c r="AQ21" s="49"/>
      <c r="AR21" s="49"/>
      <c r="AS21" s="60"/>
      <c r="AT21" s="2"/>
      <c r="AU21" s="60"/>
      <c r="AV21" s="61"/>
      <c r="AW21" s="61"/>
      <c r="AX21" s="62"/>
      <c r="AY21" s="61"/>
      <c r="AZ21" s="62"/>
      <c r="BA21" s="61"/>
      <c r="BB21" s="61">
        <v>0</v>
      </c>
      <c r="BC21" s="61">
        <v>0</v>
      </c>
      <c r="BD21" s="61">
        <v>0</v>
      </c>
      <c r="BE21" s="61">
        <v>0</v>
      </c>
      <c r="BF21" s="61">
        <v>0</v>
      </c>
      <c r="BG21" s="61">
        <v>0</v>
      </c>
      <c r="BH21" s="61">
        <v>0</v>
      </c>
      <c r="BI21" s="61">
        <v>0</v>
      </c>
      <c r="BJ21" s="61">
        <v>0</v>
      </c>
      <c r="BK21" s="61">
        <v>0</v>
      </c>
      <c r="BL21" s="61">
        <v>0</v>
      </c>
      <c r="BM21" s="61">
        <v>0</v>
      </c>
    </row>
    <row r="22" spans="1:65" ht="38.25" x14ac:dyDescent="0.25">
      <c r="A22" s="46">
        <v>3</v>
      </c>
      <c r="B22" s="47" t="s">
        <v>86</v>
      </c>
      <c r="C22" s="47" t="s">
        <v>76</v>
      </c>
      <c r="D22" s="48" t="s">
        <v>56</v>
      </c>
      <c r="E22" s="48" t="s">
        <v>58</v>
      </c>
      <c r="F22" s="104" t="s">
        <v>77</v>
      </c>
      <c r="G22" s="63">
        <v>1969</v>
      </c>
      <c r="H22" s="46" t="s">
        <v>247</v>
      </c>
      <c r="I22" s="49">
        <v>44680</v>
      </c>
      <c r="J22" s="49">
        <v>45045</v>
      </c>
      <c r="K22" s="50" t="s">
        <v>78</v>
      </c>
      <c r="L22" s="104" t="s">
        <v>79</v>
      </c>
      <c r="M22" s="64" t="s">
        <v>85</v>
      </c>
      <c r="N22" s="52">
        <v>45050</v>
      </c>
      <c r="O22" s="53">
        <v>80160</v>
      </c>
      <c r="P22" s="54">
        <v>13528</v>
      </c>
      <c r="Q22" s="65" t="s">
        <v>78</v>
      </c>
      <c r="R22" s="52">
        <v>45291</v>
      </c>
      <c r="S22" s="2"/>
      <c r="T22" s="55">
        <v>1500</v>
      </c>
      <c r="U22" s="2" t="s">
        <v>64</v>
      </c>
      <c r="V22" s="2" t="s">
        <v>60</v>
      </c>
      <c r="W22" s="2" t="s">
        <v>57</v>
      </c>
      <c r="X22" s="2"/>
      <c r="Y22" s="56">
        <v>1</v>
      </c>
      <c r="Z22" s="57">
        <v>45261</v>
      </c>
      <c r="AA22" s="58">
        <v>13714</v>
      </c>
      <c r="AB22" s="2"/>
      <c r="AC22" s="57">
        <v>45292</v>
      </c>
      <c r="AD22" s="57">
        <v>45657</v>
      </c>
      <c r="AE22" s="2"/>
      <c r="AF22" s="2"/>
      <c r="AG22" s="2"/>
      <c r="AH22" s="2"/>
      <c r="AI22" s="2"/>
      <c r="AJ22" s="2"/>
      <c r="AK22" s="2"/>
      <c r="AL22" s="53">
        <f t="shared" si="0"/>
        <v>80160</v>
      </c>
      <c r="AM22" s="53"/>
      <c r="AN22" s="59">
        <v>33400</v>
      </c>
      <c r="AO22" s="59">
        <f t="shared" si="1"/>
        <v>33400</v>
      </c>
      <c r="AP22" s="46"/>
      <c r="AQ22" s="49"/>
      <c r="AR22" s="49"/>
      <c r="AS22" s="60"/>
      <c r="AT22" s="2"/>
      <c r="AU22" s="60"/>
      <c r="AV22" s="66"/>
      <c r="AW22" s="66"/>
      <c r="AX22" s="67"/>
      <c r="AY22" s="66"/>
      <c r="AZ22" s="67"/>
      <c r="BA22" s="66"/>
      <c r="BB22" s="61">
        <v>0</v>
      </c>
      <c r="BC22" s="61">
        <v>0</v>
      </c>
      <c r="BD22" s="61">
        <v>0</v>
      </c>
      <c r="BE22" s="61">
        <v>0</v>
      </c>
      <c r="BF22" s="61">
        <v>0</v>
      </c>
      <c r="BG22" s="61">
        <v>0</v>
      </c>
      <c r="BH22" s="61">
        <v>0</v>
      </c>
      <c r="BI22" s="61">
        <v>0</v>
      </c>
      <c r="BJ22" s="61">
        <v>0</v>
      </c>
      <c r="BK22" s="61">
        <v>0</v>
      </c>
      <c r="BL22" s="61">
        <v>0</v>
      </c>
      <c r="BM22" s="61">
        <v>0</v>
      </c>
    </row>
    <row r="23" spans="1:65" ht="51" x14ac:dyDescent="0.25">
      <c r="A23" s="46">
        <v>4</v>
      </c>
      <c r="B23" s="47" t="s">
        <v>257</v>
      </c>
      <c r="C23" s="47" t="s">
        <v>75</v>
      </c>
      <c r="D23" s="48" t="s">
        <v>56</v>
      </c>
      <c r="E23" s="48" t="s">
        <v>58</v>
      </c>
      <c r="F23" s="104" t="s">
        <v>80</v>
      </c>
      <c r="G23" s="63">
        <v>13383</v>
      </c>
      <c r="H23" s="46" t="s">
        <v>248</v>
      </c>
      <c r="I23" s="49">
        <v>44970</v>
      </c>
      <c r="J23" s="49">
        <v>45335</v>
      </c>
      <c r="K23" s="50" t="s">
        <v>81</v>
      </c>
      <c r="L23" s="104" t="s">
        <v>82</v>
      </c>
      <c r="M23" s="64" t="s">
        <v>83</v>
      </c>
      <c r="N23" s="52">
        <v>45127</v>
      </c>
      <c r="O23" s="53">
        <v>25000</v>
      </c>
      <c r="P23" s="54">
        <v>13579</v>
      </c>
      <c r="Q23" s="65" t="s">
        <v>81</v>
      </c>
      <c r="R23" s="52">
        <v>45291</v>
      </c>
      <c r="S23" s="2"/>
      <c r="T23" s="55">
        <v>1500</v>
      </c>
      <c r="U23" s="2" t="s">
        <v>64</v>
      </c>
      <c r="V23" s="2" t="s">
        <v>60</v>
      </c>
      <c r="W23" s="2" t="s">
        <v>74</v>
      </c>
      <c r="X23" s="2"/>
      <c r="Y23" s="56">
        <v>1</v>
      </c>
      <c r="Z23" s="57">
        <v>45261</v>
      </c>
      <c r="AA23" s="58">
        <v>13666</v>
      </c>
      <c r="AB23" s="2"/>
      <c r="AC23" s="57">
        <v>45292</v>
      </c>
      <c r="AD23" s="57">
        <v>45657</v>
      </c>
      <c r="AE23" s="2"/>
      <c r="AF23" s="2"/>
      <c r="AG23" s="2"/>
      <c r="AH23" s="2"/>
      <c r="AI23" s="2"/>
      <c r="AJ23" s="2"/>
      <c r="AK23" s="2"/>
      <c r="AL23" s="53">
        <f t="shared" si="0"/>
        <v>25000</v>
      </c>
      <c r="AM23" s="53"/>
      <c r="AN23" s="59">
        <v>9976</v>
      </c>
      <c r="AO23" s="59">
        <f t="shared" si="1"/>
        <v>9976</v>
      </c>
      <c r="AP23" s="46"/>
      <c r="AQ23" s="49"/>
      <c r="AR23" s="49"/>
      <c r="AS23" s="60"/>
      <c r="AT23" s="2"/>
      <c r="AU23" s="60"/>
      <c r="AV23" s="66"/>
      <c r="AW23" s="66"/>
      <c r="AX23" s="67"/>
      <c r="AY23" s="66"/>
      <c r="AZ23" s="67"/>
      <c r="BA23" s="66"/>
      <c r="BB23" s="61">
        <v>0</v>
      </c>
      <c r="BC23" s="61">
        <v>0</v>
      </c>
      <c r="BD23" s="61">
        <v>0</v>
      </c>
      <c r="BE23" s="61">
        <v>0</v>
      </c>
      <c r="BF23" s="61">
        <v>0</v>
      </c>
      <c r="BG23" s="61">
        <v>0</v>
      </c>
      <c r="BH23" s="61">
        <v>0</v>
      </c>
      <c r="BI23" s="61">
        <v>0</v>
      </c>
      <c r="BJ23" s="61">
        <v>0</v>
      </c>
      <c r="BK23" s="61">
        <v>0</v>
      </c>
      <c r="BL23" s="61">
        <v>0</v>
      </c>
      <c r="BM23" s="61">
        <v>0</v>
      </c>
    </row>
    <row r="24" spans="1:65" ht="40.5" customHeight="1" x14ac:dyDescent="0.25">
      <c r="A24" s="46">
        <v>5</v>
      </c>
      <c r="B24" s="47" t="s">
        <v>256</v>
      </c>
      <c r="C24" s="47" t="s">
        <v>75</v>
      </c>
      <c r="D24" s="48" t="s">
        <v>56</v>
      </c>
      <c r="E24" s="48" t="s">
        <v>58</v>
      </c>
      <c r="F24" s="104" t="s">
        <v>84</v>
      </c>
      <c r="G24" s="63">
        <v>13383</v>
      </c>
      <c r="H24" s="46" t="s">
        <v>248</v>
      </c>
      <c r="I24" s="49">
        <v>44970</v>
      </c>
      <c r="J24" s="49">
        <v>45335</v>
      </c>
      <c r="K24" s="50" t="s">
        <v>81</v>
      </c>
      <c r="L24" s="104" t="s">
        <v>82</v>
      </c>
      <c r="M24" s="64" t="s">
        <v>83</v>
      </c>
      <c r="N24" s="52">
        <v>45127</v>
      </c>
      <c r="O24" s="53">
        <v>20238</v>
      </c>
      <c r="P24" s="54">
        <v>13579</v>
      </c>
      <c r="Q24" s="65" t="s">
        <v>81</v>
      </c>
      <c r="R24" s="52">
        <v>45291</v>
      </c>
      <c r="S24" s="2"/>
      <c r="T24" s="55">
        <v>1500</v>
      </c>
      <c r="U24" s="2" t="s">
        <v>64</v>
      </c>
      <c r="V24" s="2" t="s">
        <v>60</v>
      </c>
      <c r="W24" s="2" t="s">
        <v>57</v>
      </c>
      <c r="X24" s="2"/>
      <c r="Y24" s="56">
        <v>1</v>
      </c>
      <c r="Z24" s="57">
        <v>45261</v>
      </c>
      <c r="AA24" s="58">
        <v>13666</v>
      </c>
      <c r="AB24" s="2"/>
      <c r="AC24" s="57">
        <v>45292</v>
      </c>
      <c r="AD24" s="57">
        <v>45657</v>
      </c>
      <c r="AE24" s="2"/>
      <c r="AF24" s="2"/>
      <c r="AG24" s="2"/>
      <c r="AH24" s="2"/>
      <c r="AI24" s="2"/>
      <c r="AJ24" s="2"/>
      <c r="AK24" s="2"/>
      <c r="AL24" s="53">
        <f t="shared" si="0"/>
        <v>20238</v>
      </c>
      <c r="AM24" s="53"/>
      <c r="AN24" s="59">
        <v>3164</v>
      </c>
      <c r="AO24" s="59">
        <f t="shared" si="1"/>
        <v>3164</v>
      </c>
      <c r="AP24" s="46"/>
      <c r="AQ24" s="49"/>
      <c r="AR24" s="49"/>
      <c r="AS24" s="60"/>
      <c r="AT24" s="2"/>
      <c r="AU24" s="60"/>
      <c r="AV24" s="66"/>
      <c r="AW24" s="66"/>
      <c r="AX24" s="67"/>
      <c r="AY24" s="66"/>
      <c r="AZ24" s="67"/>
      <c r="BA24" s="66"/>
      <c r="BB24" s="61">
        <v>0</v>
      </c>
      <c r="BC24" s="61">
        <v>0</v>
      </c>
      <c r="BD24" s="61">
        <v>0</v>
      </c>
      <c r="BE24" s="61">
        <v>0</v>
      </c>
      <c r="BF24" s="61">
        <v>0</v>
      </c>
      <c r="BG24" s="61">
        <v>0</v>
      </c>
      <c r="BH24" s="61">
        <v>0</v>
      </c>
      <c r="BI24" s="61">
        <v>0</v>
      </c>
      <c r="BJ24" s="61">
        <v>0</v>
      </c>
      <c r="BK24" s="61">
        <v>0</v>
      </c>
      <c r="BL24" s="61">
        <v>0</v>
      </c>
      <c r="BM24" s="61">
        <v>0</v>
      </c>
    </row>
    <row r="25" spans="1:65" ht="55.5" customHeight="1" x14ac:dyDescent="0.25">
      <c r="A25" s="46">
        <v>6</v>
      </c>
      <c r="B25" s="47" t="s">
        <v>258</v>
      </c>
      <c r="C25" s="47" t="s">
        <v>259</v>
      </c>
      <c r="D25" s="48" t="s">
        <v>56</v>
      </c>
      <c r="E25" s="48" t="s">
        <v>58</v>
      </c>
      <c r="F25" s="104" t="s">
        <v>260</v>
      </c>
      <c r="G25" s="63">
        <v>13741</v>
      </c>
      <c r="H25" s="46" t="s">
        <v>261</v>
      </c>
      <c r="I25" s="49">
        <v>45376</v>
      </c>
      <c r="J25" s="49">
        <v>45468</v>
      </c>
      <c r="K25" s="50" t="s">
        <v>262</v>
      </c>
      <c r="L25" s="104" t="s">
        <v>263</v>
      </c>
      <c r="M25" s="64" t="s">
        <v>264</v>
      </c>
      <c r="N25" s="52">
        <v>45376</v>
      </c>
      <c r="O25" s="53">
        <v>25520</v>
      </c>
      <c r="P25" s="54">
        <v>13741</v>
      </c>
      <c r="Q25" s="65" t="s">
        <v>262</v>
      </c>
      <c r="R25" s="52">
        <v>45468</v>
      </c>
      <c r="S25" s="2"/>
      <c r="T25" s="55">
        <v>1500</v>
      </c>
      <c r="U25" s="2" t="s">
        <v>64</v>
      </c>
      <c r="V25" s="2" t="s">
        <v>60</v>
      </c>
      <c r="W25" s="2" t="s">
        <v>265</v>
      </c>
      <c r="X25" s="2"/>
      <c r="Y25" s="56"/>
      <c r="Z25" s="57"/>
      <c r="AA25" s="58"/>
      <c r="AB25" s="2"/>
      <c r="AC25" s="57"/>
      <c r="AD25" s="57"/>
      <c r="AE25" s="2"/>
      <c r="AF25" s="2"/>
      <c r="AG25" s="2"/>
      <c r="AH25" s="2"/>
      <c r="AI25" s="2"/>
      <c r="AJ25" s="2"/>
      <c r="AK25" s="2"/>
      <c r="AL25" s="53">
        <f t="shared" si="0"/>
        <v>25520</v>
      </c>
      <c r="AM25" s="53"/>
      <c r="AN25" s="59">
        <v>25520</v>
      </c>
      <c r="AO25" s="59">
        <f t="shared" si="1"/>
        <v>25520</v>
      </c>
      <c r="AP25" s="46"/>
      <c r="AQ25" s="49"/>
      <c r="AR25" s="49"/>
      <c r="AS25" s="60"/>
      <c r="AT25" s="2"/>
      <c r="AU25" s="60"/>
      <c r="AV25" s="66"/>
      <c r="AW25" s="66"/>
      <c r="AX25" s="67"/>
      <c r="AY25" s="66"/>
      <c r="AZ25" s="67"/>
      <c r="BA25" s="66"/>
      <c r="BB25" s="61">
        <v>0</v>
      </c>
      <c r="BC25" s="61">
        <v>0</v>
      </c>
      <c r="BD25" s="61">
        <v>0</v>
      </c>
      <c r="BE25" s="61">
        <v>0</v>
      </c>
      <c r="BF25" s="61">
        <v>0</v>
      </c>
      <c r="BG25" s="61">
        <v>0</v>
      </c>
      <c r="BH25" s="61">
        <v>0</v>
      </c>
      <c r="BI25" s="61">
        <v>0</v>
      </c>
      <c r="BJ25" s="61">
        <v>0</v>
      </c>
      <c r="BK25" s="61">
        <v>0</v>
      </c>
      <c r="BL25" s="61">
        <v>0</v>
      </c>
      <c r="BM25" s="61">
        <v>0</v>
      </c>
    </row>
    <row r="26" spans="1:65" ht="42.75" customHeight="1" thickBot="1" x14ac:dyDescent="0.3">
      <c r="A26" s="68">
        <v>7</v>
      </c>
      <c r="B26" s="69" t="s">
        <v>267</v>
      </c>
      <c r="C26" s="69" t="s">
        <v>268</v>
      </c>
      <c r="D26" s="70" t="s">
        <v>56</v>
      </c>
      <c r="E26" s="70" t="s">
        <v>58</v>
      </c>
      <c r="F26" s="105" t="s">
        <v>269</v>
      </c>
      <c r="G26" s="71">
        <v>13723</v>
      </c>
      <c r="H26" s="68" t="s">
        <v>270</v>
      </c>
      <c r="I26" s="72">
        <v>45314</v>
      </c>
      <c r="J26" s="72">
        <v>45680</v>
      </c>
      <c r="K26" s="73" t="s">
        <v>266</v>
      </c>
      <c r="L26" s="105" t="s">
        <v>272</v>
      </c>
      <c r="M26" s="74" t="s">
        <v>271</v>
      </c>
      <c r="N26" s="75">
        <v>45401</v>
      </c>
      <c r="O26" s="76">
        <v>199.28</v>
      </c>
      <c r="P26" s="77">
        <v>13759</v>
      </c>
      <c r="Q26" s="78" t="s">
        <v>266</v>
      </c>
      <c r="R26" s="75">
        <v>45766</v>
      </c>
      <c r="S26" s="3"/>
      <c r="T26" s="79">
        <v>1500</v>
      </c>
      <c r="U26" s="3" t="s">
        <v>64</v>
      </c>
      <c r="V26" s="3" t="s">
        <v>60</v>
      </c>
      <c r="W26" s="3" t="s">
        <v>57</v>
      </c>
      <c r="X26" s="3"/>
      <c r="Y26" s="80"/>
      <c r="Z26" s="81"/>
      <c r="AA26" s="82"/>
      <c r="AB26" s="3"/>
      <c r="AC26" s="81"/>
      <c r="AD26" s="81"/>
      <c r="AE26" s="3"/>
      <c r="AF26" s="3"/>
      <c r="AG26" s="3"/>
      <c r="AH26" s="3"/>
      <c r="AI26" s="3"/>
      <c r="AJ26" s="3"/>
      <c r="AK26" s="3"/>
      <c r="AL26" s="76">
        <f t="shared" si="0"/>
        <v>199.28</v>
      </c>
      <c r="AM26" s="76"/>
      <c r="AN26" s="83">
        <v>199.28</v>
      </c>
      <c r="AO26" s="83">
        <f t="shared" si="1"/>
        <v>199.28</v>
      </c>
      <c r="AP26" s="68"/>
      <c r="AQ26" s="72"/>
      <c r="AR26" s="72"/>
      <c r="AS26" s="84"/>
      <c r="AT26" s="3"/>
      <c r="AU26" s="84"/>
      <c r="AV26" s="85"/>
      <c r="AW26" s="85"/>
      <c r="AX26" s="86"/>
      <c r="AY26" s="85"/>
      <c r="AZ26" s="86"/>
      <c r="BA26" s="85"/>
      <c r="BB26" s="87">
        <v>0</v>
      </c>
      <c r="BC26" s="87">
        <v>0</v>
      </c>
      <c r="BD26" s="87">
        <v>0</v>
      </c>
      <c r="BE26" s="87">
        <v>0</v>
      </c>
      <c r="BF26" s="87">
        <v>0</v>
      </c>
      <c r="BG26" s="87">
        <v>0</v>
      </c>
      <c r="BH26" s="87">
        <v>0</v>
      </c>
      <c r="BI26" s="87">
        <v>0</v>
      </c>
      <c r="BJ26" s="87">
        <v>0</v>
      </c>
      <c r="BK26" s="87">
        <v>0</v>
      </c>
      <c r="BL26" s="87">
        <v>0</v>
      </c>
      <c r="BM26" s="87">
        <v>0</v>
      </c>
    </row>
    <row r="27" spans="1:65" ht="13.5" thickBot="1" x14ac:dyDescent="0.3">
      <c r="A27" s="88" t="s">
        <v>277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0">
        <f>SUM(O20:O26)</f>
        <v>450207.28</v>
      </c>
      <c r="P27" s="4"/>
      <c r="Q27" s="4"/>
      <c r="R27" s="4"/>
      <c r="S27" s="4"/>
      <c r="T27" s="91"/>
      <c r="U27" s="90">
        <f>SUM(U20:U26)</f>
        <v>0</v>
      </c>
      <c r="V27" s="90">
        <f>SUM(V20:V26)</f>
        <v>0</v>
      </c>
      <c r="W27" s="4"/>
      <c r="X27" s="4"/>
      <c r="Y27" s="92"/>
      <c r="Z27" s="92"/>
      <c r="AA27" s="92"/>
      <c r="AB27" s="92"/>
      <c r="AC27" s="92"/>
      <c r="AD27" s="92"/>
      <c r="AE27" s="92"/>
      <c r="AF27" s="92"/>
      <c r="AG27" s="90">
        <f>SUM(AG20:AG26)</f>
        <v>0</v>
      </c>
      <c r="AH27" s="90">
        <f>SUM(AH20:AH26)</f>
        <v>0</v>
      </c>
      <c r="AI27" s="92"/>
      <c r="AJ27" s="92"/>
      <c r="AK27" s="90">
        <f>SUM(AK20:AK26)</f>
        <v>0</v>
      </c>
      <c r="AL27" s="90">
        <f>SUM(AL20:AL26)</f>
        <v>450207.28</v>
      </c>
      <c r="AM27" s="90">
        <f>SUM(AM20:AM26)</f>
        <v>0</v>
      </c>
      <c r="AN27" s="90">
        <f>SUM(AN20:AN26)</f>
        <v>120984.82</v>
      </c>
      <c r="AO27" s="90">
        <f>SUM(AO20:AO26)</f>
        <v>120984.82</v>
      </c>
      <c r="AP27" s="93"/>
      <c r="AQ27" s="93"/>
      <c r="AR27" s="93"/>
      <c r="AS27" s="94"/>
      <c r="AT27" s="4"/>
      <c r="AU27" s="94"/>
      <c r="AV27" s="95"/>
      <c r="AW27" s="95"/>
      <c r="AX27" s="96"/>
      <c r="AY27" s="95"/>
      <c r="AZ27" s="96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7"/>
    </row>
    <row r="29" spans="1:65" s="8" customFormat="1" x14ac:dyDescent="0.25">
      <c r="A29" s="98" t="s">
        <v>274</v>
      </c>
      <c r="B29" s="98"/>
      <c r="C29" s="98"/>
      <c r="F29" s="9"/>
      <c r="L29" s="9"/>
      <c r="M29" s="9"/>
      <c r="O29" s="9"/>
      <c r="AS29" s="10"/>
      <c r="AT29" s="10"/>
      <c r="AU29" s="10"/>
    </row>
    <row r="30" spans="1:65" s="8" customFormat="1" x14ac:dyDescent="0.25">
      <c r="A30" s="8" t="s">
        <v>87</v>
      </c>
      <c r="F30" s="9"/>
      <c r="L30" s="9"/>
      <c r="M30" s="9"/>
      <c r="O30" s="9"/>
      <c r="AO30" s="8" t="s">
        <v>73</v>
      </c>
      <c r="AS30" s="10"/>
      <c r="AT30" s="10"/>
      <c r="AU30" s="10"/>
    </row>
    <row r="31" spans="1:65" s="8" customFormat="1" x14ac:dyDescent="0.25">
      <c r="A31" s="8" t="s">
        <v>88</v>
      </c>
      <c r="F31" s="9"/>
      <c r="L31" s="9"/>
      <c r="M31" s="9"/>
      <c r="O31" s="9"/>
      <c r="AS31" s="10"/>
      <c r="AT31" s="10"/>
      <c r="AU31" s="10"/>
    </row>
    <row r="32" spans="1:65" x14ac:dyDescent="0.25">
      <c r="U32" s="5" t="s">
        <v>61</v>
      </c>
    </row>
    <row r="34" spans="2:7" x14ac:dyDescent="0.25">
      <c r="B34" s="99" t="s">
        <v>171</v>
      </c>
      <c r="C34" s="99"/>
      <c r="F34" s="5"/>
    </row>
    <row r="35" spans="2:7" x14ac:dyDescent="0.25">
      <c r="B35" s="7" t="s">
        <v>172</v>
      </c>
      <c r="C35" s="99" t="s">
        <v>173</v>
      </c>
      <c r="D35" s="99"/>
      <c r="E35" s="99"/>
      <c r="F35" s="99"/>
      <c r="G35" s="99"/>
    </row>
    <row r="36" spans="2:7" x14ac:dyDescent="0.25">
      <c r="B36" s="7" t="s">
        <v>22</v>
      </c>
      <c r="C36" s="100" t="s">
        <v>174</v>
      </c>
      <c r="D36" s="100"/>
      <c r="E36" s="100"/>
      <c r="F36" s="100"/>
      <c r="G36" s="100"/>
    </row>
    <row r="37" spans="2:7" x14ac:dyDescent="0.25">
      <c r="B37" s="7" t="s">
        <v>23</v>
      </c>
      <c r="C37" s="100" t="s">
        <v>175</v>
      </c>
      <c r="D37" s="100"/>
      <c r="E37" s="100"/>
      <c r="F37" s="100"/>
      <c r="G37" s="100"/>
    </row>
    <row r="38" spans="2:7" x14ac:dyDescent="0.25">
      <c r="B38" s="7" t="s">
        <v>45</v>
      </c>
      <c r="C38" s="100" t="s">
        <v>176</v>
      </c>
      <c r="D38" s="100"/>
      <c r="E38" s="100"/>
      <c r="F38" s="100"/>
      <c r="G38" s="100"/>
    </row>
    <row r="39" spans="2:7" x14ac:dyDescent="0.25">
      <c r="B39" s="99" t="s">
        <v>177</v>
      </c>
      <c r="C39" s="101" t="s">
        <v>178</v>
      </c>
      <c r="D39" s="101"/>
      <c r="E39" s="101"/>
      <c r="F39" s="101"/>
      <c r="G39" s="101"/>
    </row>
    <row r="40" spans="2:7" x14ac:dyDescent="0.25">
      <c r="B40" s="99"/>
      <c r="C40" s="101"/>
      <c r="D40" s="101"/>
      <c r="E40" s="101"/>
      <c r="F40" s="101"/>
      <c r="G40" s="101"/>
    </row>
    <row r="41" spans="2:7" x14ac:dyDescent="0.25">
      <c r="B41" s="7" t="s">
        <v>25</v>
      </c>
      <c r="C41" s="101" t="s">
        <v>179</v>
      </c>
      <c r="D41" s="101"/>
      <c r="E41" s="101"/>
      <c r="F41" s="101"/>
      <c r="G41" s="101"/>
    </row>
    <row r="42" spans="2:7" x14ac:dyDescent="0.25">
      <c r="B42" s="7" t="s">
        <v>140</v>
      </c>
      <c r="C42" s="101" t="s">
        <v>180</v>
      </c>
      <c r="D42" s="101"/>
      <c r="E42" s="101"/>
      <c r="F42" s="101"/>
      <c r="G42" s="101"/>
    </row>
    <row r="43" spans="2:7" x14ac:dyDescent="0.25">
      <c r="B43" s="7" t="s">
        <v>26</v>
      </c>
      <c r="C43" s="101" t="s">
        <v>181</v>
      </c>
      <c r="D43" s="101"/>
      <c r="E43" s="101"/>
      <c r="F43" s="101"/>
      <c r="G43" s="102"/>
    </row>
    <row r="44" spans="2:7" x14ac:dyDescent="0.25">
      <c r="B44" s="7" t="s">
        <v>27</v>
      </c>
      <c r="C44" s="101" t="s">
        <v>182</v>
      </c>
      <c r="D44" s="101"/>
      <c r="E44" s="101"/>
      <c r="F44" s="101"/>
      <c r="G44" s="102"/>
    </row>
    <row r="45" spans="2:7" x14ac:dyDescent="0.25">
      <c r="B45" s="7" t="s">
        <v>28</v>
      </c>
      <c r="C45" s="101" t="s">
        <v>183</v>
      </c>
      <c r="D45" s="101"/>
      <c r="E45" s="101"/>
      <c r="F45" s="101"/>
      <c r="G45" s="102"/>
    </row>
    <row r="46" spans="2:7" x14ac:dyDescent="0.25">
      <c r="B46" s="7" t="s">
        <v>29</v>
      </c>
      <c r="C46" s="100" t="s">
        <v>184</v>
      </c>
      <c r="D46" s="100"/>
      <c r="E46" s="100"/>
      <c r="F46" s="100"/>
      <c r="G46" s="100"/>
    </row>
    <row r="47" spans="2:7" x14ac:dyDescent="0.25">
      <c r="B47" s="7" t="s">
        <v>30</v>
      </c>
      <c r="C47" s="101" t="s">
        <v>185</v>
      </c>
      <c r="D47" s="101"/>
      <c r="E47" s="101"/>
      <c r="F47" s="101"/>
      <c r="G47" s="101"/>
    </row>
    <row r="48" spans="2:7" x14ac:dyDescent="0.25">
      <c r="B48" s="7" t="s">
        <v>31</v>
      </c>
      <c r="C48" s="101" t="s">
        <v>186</v>
      </c>
      <c r="D48" s="101"/>
      <c r="E48" s="101"/>
      <c r="F48" s="101"/>
      <c r="G48" s="102"/>
    </row>
    <row r="49" spans="2:7" x14ac:dyDescent="0.25">
      <c r="B49" s="7" t="s">
        <v>32</v>
      </c>
      <c r="C49" s="100" t="s">
        <v>187</v>
      </c>
      <c r="D49" s="100"/>
      <c r="E49" s="100"/>
      <c r="F49" s="100"/>
      <c r="G49" s="100"/>
    </row>
    <row r="50" spans="2:7" x14ac:dyDescent="0.25">
      <c r="B50" s="7" t="s">
        <v>33</v>
      </c>
      <c r="C50" s="100" t="s">
        <v>188</v>
      </c>
      <c r="D50" s="100"/>
      <c r="E50" s="100"/>
      <c r="F50" s="100"/>
      <c r="G50" s="100"/>
    </row>
    <row r="51" spans="2:7" x14ac:dyDescent="0.25">
      <c r="B51" s="7" t="s">
        <v>34</v>
      </c>
      <c r="C51" s="101" t="s">
        <v>189</v>
      </c>
      <c r="D51" s="101"/>
      <c r="E51" s="101"/>
      <c r="F51" s="101"/>
      <c r="G51" s="101"/>
    </row>
    <row r="52" spans="2:7" x14ac:dyDescent="0.25">
      <c r="B52" s="7" t="s">
        <v>35</v>
      </c>
      <c r="C52" s="100" t="s">
        <v>190</v>
      </c>
      <c r="D52" s="100"/>
      <c r="E52" s="100"/>
      <c r="F52" s="100"/>
      <c r="G52" s="100"/>
    </row>
    <row r="53" spans="2:7" x14ac:dyDescent="0.25">
      <c r="B53" s="7" t="s">
        <v>36</v>
      </c>
      <c r="C53" s="100" t="s">
        <v>191</v>
      </c>
      <c r="D53" s="100"/>
      <c r="E53" s="100"/>
      <c r="F53" s="100"/>
      <c r="G53" s="100"/>
    </row>
    <row r="54" spans="2:7" x14ac:dyDescent="0.25">
      <c r="B54" s="7" t="s">
        <v>47</v>
      </c>
      <c r="C54" s="100" t="s">
        <v>192</v>
      </c>
      <c r="D54" s="100"/>
      <c r="E54" s="100"/>
      <c r="F54" s="100"/>
      <c r="G54" s="100"/>
    </row>
    <row r="55" spans="2:7" x14ac:dyDescent="0.25">
      <c r="B55" s="99" t="s">
        <v>37</v>
      </c>
      <c r="C55" s="101" t="s">
        <v>193</v>
      </c>
      <c r="D55" s="101"/>
      <c r="E55" s="101"/>
      <c r="F55" s="101"/>
      <c r="G55" s="101"/>
    </row>
    <row r="56" spans="2:7" x14ac:dyDescent="0.25">
      <c r="B56" s="99"/>
      <c r="C56" s="101"/>
      <c r="D56" s="101"/>
      <c r="E56" s="101"/>
      <c r="F56" s="101"/>
      <c r="G56" s="101"/>
    </row>
    <row r="57" spans="2:7" x14ac:dyDescent="0.25">
      <c r="B57" s="7" t="s">
        <v>155</v>
      </c>
      <c r="C57" s="101" t="s">
        <v>194</v>
      </c>
      <c r="D57" s="101"/>
      <c r="E57" s="101"/>
      <c r="F57" s="101"/>
      <c r="G57" s="101"/>
    </row>
    <row r="58" spans="2:7" x14ac:dyDescent="0.25">
      <c r="B58" s="7" t="s">
        <v>38</v>
      </c>
      <c r="C58" s="101" t="s">
        <v>195</v>
      </c>
      <c r="D58" s="101"/>
      <c r="E58" s="101"/>
      <c r="F58" s="101"/>
      <c r="G58" s="101"/>
    </row>
    <row r="59" spans="2:7" x14ac:dyDescent="0.25">
      <c r="B59" s="7" t="s">
        <v>39</v>
      </c>
      <c r="C59" s="5" t="s">
        <v>196</v>
      </c>
      <c r="F59" s="5"/>
    </row>
    <row r="60" spans="2:7" x14ac:dyDescent="0.25">
      <c r="B60" s="7" t="s">
        <v>197</v>
      </c>
      <c r="C60" s="100" t="s">
        <v>198</v>
      </c>
      <c r="D60" s="100"/>
      <c r="E60" s="100"/>
      <c r="F60" s="100"/>
    </row>
    <row r="61" spans="2:7" x14ac:dyDescent="0.25">
      <c r="B61" s="7" t="s">
        <v>41</v>
      </c>
      <c r="C61" s="100" t="s">
        <v>199</v>
      </c>
      <c r="D61" s="100"/>
      <c r="E61" s="100"/>
      <c r="F61" s="100"/>
      <c r="G61" s="100"/>
    </row>
    <row r="62" spans="2:7" x14ac:dyDescent="0.25">
      <c r="B62" s="7" t="s">
        <v>42</v>
      </c>
      <c r="C62" s="100" t="s">
        <v>200</v>
      </c>
      <c r="D62" s="100"/>
      <c r="E62" s="100"/>
      <c r="F62" s="100"/>
      <c r="G62" s="100"/>
    </row>
    <row r="63" spans="2:7" x14ac:dyDescent="0.25">
      <c r="B63" s="7" t="s">
        <v>43</v>
      </c>
      <c r="C63" s="100" t="s">
        <v>201</v>
      </c>
      <c r="D63" s="100"/>
      <c r="E63" s="100"/>
      <c r="F63" s="100"/>
      <c r="G63" s="100"/>
    </row>
    <row r="64" spans="2:7" x14ac:dyDescent="0.25">
      <c r="B64" s="7" t="s">
        <v>53</v>
      </c>
      <c r="C64" s="100" t="s">
        <v>202</v>
      </c>
      <c r="D64" s="100"/>
      <c r="E64" s="100"/>
      <c r="F64" s="100"/>
      <c r="G64" s="100"/>
    </row>
    <row r="65" spans="2:7" x14ac:dyDescent="0.25">
      <c r="B65" s="7" t="s">
        <v>122</v>
      </c>
      <c r="C65" s="100" t="s">
        <v>203</v>
      </c>
      <c r="D65" s="100"/>
      <c r="E65" s="100"/>
      <c r="F65" s="100"/>
      <c r="G65" s="100"/>
    </row>
    <row r="66" spans="2:7" x14ac:dyDescent="0.25">
      <c r="B66" s="7" t="s">
        <v>204</v>
      </c>
      <c r="C66" s="100" t="s">
        <v>205</v>
      </c>
      <c r="D66" s="100"/>
      <c r="E66" s="100"/>
      <c r="F66" s="100"/>
      <c r="G66" s="100"/>
    </row>
    <row r="67" spans="2:7" x14ac:dyDescent="0.25">
      <c r="B67" s="7" t="s">
        <v>159</v>
      </c>
      <c r="C67" s="100" t="s">
        <v>206</v>
      </c>
      <c r="D67" s="100"/>
      <c r="E67" s="100"/>
      <c r="F67" s="100"/>
      <c r="G67" s="100"/>
    </row>
    <row r="68" spans="2:7" x14ac:dyDescent="0.25">
      <c r="B68" s="7" t="s">
        <v>160</v>
      </c>
      <c r="C68" s="100" t="s">
        <v>207</v>
      </c>
      <c r="D68" s="100"/>
      <c r="E68" s="100"/>
      <c r="F68" s="100"/>
      <c r="G68" s="100"/>
    </row>
    <row r="69" spans="2:7" x14ac:dyDescent="0.25">
      <c r="B69" s="7" t="s">
        <v>161</v>
      </c>
      <c r="C69" s="100" t="s">
        <v>208</v>
      </c>
      <c r="D69" s="100"/>
      <c r="E69" s="100"/>
      <c r="F69" s="100"/>
      <c r="G69" s="6"/>
    </row>
    <row r="70" spans="2:7" x14ac:dyDescent="0.25">
      <c r="B70" s="7" t="s">
        <v>162</v>
      </c>
      <c r="C70" s="100" t="s">
        <v>209</v>
      </c>
      <c r="D70" s="100"/>
      <c r="E70" s="100"/>
      <c r="F70" s="100"/>
      <c r="G70" s="6"/>
    </row>
    <row r="71" spans="2:7" x14ac:dyDescent="0.25">
      <c r="B71" s="7" t="s">
        <v>163</v>
      </c>
      <c r="C71" s="100" t="s">
        <v>210</v>
      </c>
      <c r="D71" s="100"/>
      <c r="E71" s="100"/>
      <c r="F71" s="100"/>
      <c r="G71" s="6"/>
    </row>
    <row r="72" spans="2:7" x14ac:dyDescent="0.25">
      <c r="B72" s="7" t="s">
        <v>211</v>
      </c>
      <c r="C72" s="100" t="s">
        <v>212</v>
      </c>
      <c r="D72" s="100"/>
      <c r="E72" s="100"/>
      <c r="F72" s="100"/>
      <c r="G72" s="100"/>
    </row>
    <row r="73" spans="2:7" x14ac:dyDescent="0.25">
      <c r="B73" s="7" t="s">
        <v>165</v>
      </c>
      <c r="C73" s="101" t="s">
        <v>213</v>
      </c>
      <c r="D73" s="101"/>
      <c r="E73" s="101"/>
      <c r="F73" s="101"/>
      <c r="G73" s="101"/>
    </row>
    <row r="74" spans="2:7" x14ac:dyDescent="0.25">
      <c r="B74" s="7" t="s">
        <v>166</v>
      </c>
      <c r="C74" s="100" t="s">
        <v>214</v>
      </c>
      <c r="D74" s="100"/>
      <c r="E74" s="100"/>
      <c r="F74" s="100"/>
      <c r="G74" s="100"/>
    </row>
    <row r="75" spans="2:7" x14ac:dyDescent="0.25">
      <c r="B75" s="7" t="s">
        <v>215</v>
      </c>
      <c r="C75" s="100" t="s">
        <v>216</v>
      </c>
      <c r="D75" s="100"/>
      <c r="E75" s="100"/>
      <c r="F75" s="100"/>
      <c r="G75" s="100"/>
    </row>
    <row r="76" spans="2:7" x14ac:dyDescent="0.25">
      <c r="B76" s="10"/>
      <c r="C76" s="98" t="s">
        <v>217</v>
      </c>
      <c r="D76" s="98"/>
      <c r="E76" s="98"/>
      <c r="F76" s="98"/>
      <c r="G76" s="98"/>
    </row>
    <row r="77" spans="2:7" x14ac:dyDescent="0.25">
      <c r="B77" s="7" t="s">
        <v>149</v>
      </c>
      <c r="C77" s="100" t="s">
        <v>218</v>
      </c>
      <c r="D77" s="100"/>
      <c r="E77" s="100"/>
      <c r="F77" s="100"/>
      <c r="G77" s="100"/>
    </row>
    <row r="78" spans="2:7" x14ac:dyDescent="0.25">
      <c r="B78" s="7" t="s">
        <v>150</v>
      </c>
      <c r="C78" s="100" t="s">
        <v>219</v>
      </c>
      <c r="D78" s="100"/>
      <c r="E78" s="100"/>
      <c r="F78" s="100"/>
      <c r="G78" s="6"/>
    </row>
    <row r="79" spans="2:7" x14ac:dyDescent="0.25">
      <c r="B79" s="7" t="s">
        <v>151</v>
      </c>
      <c r="C79" s="100" t="s">
        <v>220</v>
      </c>
      <c r="D79" s="100"/>
      <c r="E79" s="100"/>
      <c r="F79" s="100"/>
      <c r="G79" s="6"/>
    </row>
    <row r="80" spans="2:7" x14ac:dyDescent="0.25">
      <c r="B80" s="7" t="s">
        <v>152</v>
      </c>
      <c r="C80" s="100" t="s">
        <v>221</v>
      </c>
      <c r="D80" s="100"/>
      <c r="E80" s="100"/>
      <c r="F80" s="100"/>
      <c r="G80" s="100"/>
    </row>
    <row r="81" spans="2:7" x14ac:dyDescent="0.25">
      <c r="B81" s="7" t="s">
        <v>153</v>
      </c>
      <c r="C81" s="100" t="s">
        <v>222</v>
      </c>
      <c r="D81" s="100"/>
      <c r="E81" s="100"/>
      <c r="F81" s="100"/>
      <c r="G81" s="100"/>
    </row>
    <row r="82" spans="2:7" x14ac:dyDescent="0.25">
      <c r="B82" s="7" t="s">
        <v>154</v>
      </c>
      <c r="C82" s="100" t="s">
        <v>223</v>
      </c>
      <c r="D82" s="100"/>
      <c r="E82" s="100"/>
      <c r="F82" s="100"/>
      <c r="G82" s="100"/>
    </row>
    <row r="83" spans="2:7" x14ac:dyDescent="0.25">
      <c r="B83" s="10"/>
      <c r="C83" s="98" t="s">
        <v>224</v>
      </c>
      <c r="D83" s="98"/>
      <c r="E83" s="98"/>
      <c r="F83" s="98"/>
      <c r="G83" s="98"/>
    </row>
    <row r="84" spans="2:7" x14ac:dyDescent="0.25">
      <c r="B84" s="7" t="s">
        <v>119</v>
      </c>
      <c r="C84" s="100" t="s">
        <v>225</v>
      </c>
      <c r="D84" s="100"/>
      <c r="E84" s="100"/>
      <c r="F84" s="100"/>
      <c r="G84" s="100"/>
    </row>
    <row r="85" spans="2:7" x14ac:dyDescent="0.25">
      <c r="B85" s="7" t="s">
        <v>120</v>
      </c>
      <c r="C85" s="100" t="s">
        <v>226</v>
      </c>
      <c r="D85" s="100"/>
      <c r="E85" s="100"/>
      <c r="F85" s="100"/>
      <c r="G85" s="100"/>
    </row>
    <row r="86" spans="2:7" x14ac:dyDescent="0.25">
      <c r="B86" s="7" t="s">
        <v>121</v>
      </c>
      <c r="C86" s="100" t="s">
        <v>227</v>
      </c>
      <c r="D86" s="100"/>
      <c r="E86" s="100"/>
      <c r="F86" s="100"/>
      <c r="G86" s="100"/>
    </row>
    <row r="87" spans="2:7" x14ac:dyDescent="0.25">
      <c r="B87" s="7" t="s">
        <v>122</v>
      </c>
      <c r="C87" s="100" t="s">
        <v>228</v>
      </c>
      <c r="D87" s="100"/>
      <c r="E87" s="100"/>
      <c r="F87" s="100"/>
      <c r="G87" s="100"/>
    </row>
    <row r="88" spans="2:7" x14ac:dyDescent="0.25">
      <c r="B88" s="7" t="s">
        <v>123</v>
      </c>
      <c r="C88" s="100" t="s">
        <v>229</v>
      </c>
      <c r="D88" s="100"/>
      <c r="E88" s="100"/>
      <c r="F88" s="100"/>
      <c r="G88" s="100"/>
    </row>
    <row r="89" spans="2:7" x14ac:dyDescent="0.25">
      <c r="B89" s="7" t="s">
        <v>124</v>
      </c>
      <c r="C89" s="100" t="s">
        <v>230</v>
      </c>
      <c r="D89" s="100"/>
      <c r="E89" s="100"/>
      <c r="F89" s="100"/>
      <c r="G89" s="100"/>
    </row>
    <row r="90" spans="2:7" x14ac:dyDescent="0.25">
      <c r="B90" s="10"/>
      <c r="C90" s="98" t="s">
        <v>231</v>
      </c>
      <c r="D90" s="98"/>
      <c r="E90" s="98"/>
      <c r="F90" s="98"/>
      <c r="G90" s="98"/>
    </row>
    <row r="91" spans="2:7" x14ac:dyDescent="0.25">
      <c r="B91" s="7" t="s">
        <v>125</v>
      </c>
      <c r="C91" s="101" t="s">
        <v>232</v>
      </c>
      <c r="D91" s="101"/>
      <c r="E91" s="101"/>
      <c r="F91" s="101"/>
      <c r="G91" s="101"/>
    </row>
    <row r="92" spans="2:7" x14ac:dyDescent="0.25">
      <c r="B92" s="7" t="s">
        <v>126</v>
      </c>
      <c r="C92" s="100" t="s">
        <v>233</v>
      </c>
      <c r="D92" s="100"/>
      <c r="E92" s="100"/>
      <c r="F92" s="100"/>
      <c r="G92" s="100"/>
    </row>
    <row r="93" spans="2:7" x14ac:dyDescent="0.25">
      <c r="B93" s="7" t="s">
        <v>234</v>
      </c>
      <c r="C93" s="100" t="s">
        <v>235</v>
      </c>
      <c r="D93" s="100"/>
      <c r="E93" s="100"/>
      <c r="F93" s="100"/>
      <c r="G93" s="100"/>
    </row>
    <row r="94" spans="2:7" x14ac:dyDescent="0.25">
      <c r="B94" s="7" t="s">
        <v>129</v>
      </c>
      <c r="C94" s="100" t="s">
        <v>236</v>
      </c>
      <c r="D94" s="100"/>
      <c r="E94" s="100"/>
      <c r="F94" s="100"/>
      <c r="G94" s="100"/>
    </row>
    <row r="95" spans="2:7" x14ac:dyDescent="0.25">
      <c r="B95" s="7" t="s">
        <v>130</v>
      </c>
      <c r="C95" s="100" t="s">
        <v>237</v>
      </c>
      <c r="D95" s="100"/>
      <c r="E95" s="100"/>
      <c r="F95" s="100"/>
      <c r="G95" s="100"/>
    </row>
    <row r="96" spans="2:7" x14ac:dyDescent="0.25">
      <c r="B96" s="7" t="s">
        <v>131</v>
      </c>
      <c r="C96" s="100" t="s">
        <v>238</v>
      </c>
      <c r="D96" s="100"/>
      <c r="E96" s="100"/>
      <c r="F96" s="100"/>
      <c r="G96" s="100"/>
    </row>
    <row r="97" spans="2:7" x14ac:dyDescent="0.25">
      <c r="B97" s="7" t="s">
        <v>132</v>
      </c>
      <c r="C97" s="100" t="s">
        <v>239</v>
      </c>
      <c r="D97" s="100"/>
      <c r="E97" s="100"/>
      <c r="F97" s="100"/>
      <c r="G97" s="100"/>
    </row>
    <row r="98" spans="2:7" x14ac:dyDescent="0.25">
      <c r="B98" s="7" t="s">
        <v>133</v>
      </c>
      <c r="C98" s="100" t="s">
        <v>240</v>
      </c>
      <c r="D98" s="100"/>
      <c r="E98" s="100"/>
      <c r="F98" s="100"/>
      <c r="G98" s="100"/>
    </row>
    <row r="99" spans="2:7" x14ac:dyDescent="0.25">
      <c r="B99" s="7" t="s">
        <v>134</v>
      </c>
      <c r="C99" s="5" t="s">
        <v>241</v>
      </c>
      <c r="F99" s="5"/>
    </row>
    <row r="100" spans="2:7" x14ac:dyDescent="0.25">
      <c r="B100" s="7" t="s">
        <v>135</v>
      </c>
      <c r="C100" s="101" t="s">
        <v>242</v>
      </c>
      <c r="D100" s="101"/>
      <c r="E100" s="101"/>
      <c r="F100" s="101"/>
      <c r="G100" s="101"/>
    </row>
    <row r="101" spans="2:7" x14ac:dyDescent="0.25">
      <c r="B101" s="7" t="s">
        <v>136</v>
      </c>
      <c r="C101" s="100" t="s">
        <v>243</v>
      </c>
      <c r="D101" s="100"/>
      <c r="E101" s="100"/>
      <c r="F101" s="100"/>
      <c r="G101" s="100"/>
    </row>
  </sheetData>
  <mergeCells count="104">
    <mergeCell ref="B15:G17"/>
    <mergeCell ref="A27:N27"/>
    <mergeCell ref="BA16:BA18"/>
    <mergeCell ref="BB16:BB18"/>
    <mergeCell ref="BC16:BC18"/>
    <mergeCell ref="BD16:BF17"/>
    <mergeCell ref="BG16:BH17"/>
    <mergeCell ref="BI16:BI18"/>
    <mergeCell ref="BJ16:BJ18"/>
    <mergeCell ref="H15:J16"/>
    <mergeCell ref="K16:W16"/>
    <mergeCell ref="X16:AH16"/>
    <mergeCell ref="AI16:AK16"/>
    <mergeCell ref="AI17:AK17"/>
    <mergeCell ref="AE17:AH17"/>
    <mergeCell ref="AC17:AD17"/>
    <mergeCell ref="X17:AB17"/>
    <mergeCell ref="B34:C34"/>
    <mergeCell ref="C35:G35"/>
    <mergeCell ref="C36:G36"/>
    <mergeCell ref="BK16:BM17"/>
    <mergeCell ref="H17:H18"/>
    <mergeCell ref="I17:J17"/>
    <mergeCell ref="AP15:AU15"/>
    <mergeCell ref="AP16:AP18"/>
    <mergeCell ref="AQ16:AR17"/>
    <mergeCell ref="AS16:AS18"/>
    <mergeCell ref="AT16:AT18"/>
    <mergeCell ref="AU16:AU18"/>
    <mergeCell ref="K15:AO15"/>
    <mergeCell ref="AL16:AO16"/>
    <mergeCell ref="AM17:AO17"/>
    <mergeCell ref="AV15:BA15"/>
    <mergeCell ref="BB15:BM15"/>
    <mergeCell ref="AV16:AV18"/>
    <mergeCell ref="AW16:AW18"/>
    <mergeCell ref="AX16:AX18"/>
    <mergeCell ref="AY16:AY18"/>
    <mergeCell ref="AZ16:AZ18"/>
    <mergeCell ref="A29:C29"/>
    <mergeCell ref="A15:A19"/>
    <mergeCell ref="C42:G42"/>
    <mergeCell ref="C43:F43"/>
    <mergeCell ref="C44:F44"/>
    <mergeCell ref="C45:F45"/>
    <mergeCell ref="C46:G46"/>
    <mergeCell ref="C37:G37"/>
    <mergeCell ref="C38:G38"/>
    <mergeCell ref="B39:B40"/>
    <mergeCell ref="C39:G40"/>
    <mergeCell ref="C41:G41"/>
    <mergeCell ref="C52:G52"/>
    <mergeCell ref="C53:G53"/>
    <mergeCell ref="C54:G54"/>
    <mergeCell ref="B55:B56"/>
    <mergeCell ref="C55:G56"/>
    <mergeCell ref="C47:G47"/>
    <mergeCell ref="C48:F48"/>
    <mergeCell ref="C49:G49"/>
    <mergeCell ref="C50:G50"/>
    <mergeCell ref="C51:G51"/>
    <mergeCell ref="C63:G63"/>
    <mergeCell ref="C64:G64"/>
    <mergeCell ref="C65:G65"/>
    <mergeCell ref="C66:G66"/>
    <mergeCell ref="C67:G67"/>
    <mergeCell ref="C57:G57"/>
    <mergeCell ref="C58:G58"/>
    <mergeCell ref="C60:F60"/>
    <mergeCell ref="C61:G61"/>
    <mergeCell ref="C62:G62"/>
    <mergeCell ref="C73:G73"/>
    <mergeCell ref="C74:G74"/>
    <mergeCell ref="C75:G75"/>
    <mergeCell ref="C76:G76"/>
    <mergeCell ref="C77:G77"/>
    <mergeCell ref="C68:G68"/>
    <mergeCell ref="C69:F69"/>
    <mergeCell ref="C70:F70"/>
    <mergeCell ref="C71:F71"/>
    <mergeCell ref="C72:G72"/>
    <mergeCell ref="C83:G83"/>
    <mergeCell ref="C84:G84"/>
    <mergeCell ref="C85:G85"/>
    <mergeCell ref="C86:G86"/>
    <mergeCell ref="C87:G87"/>
    <mergeCell ref="C78:F78"/>
    <mergeCell ref="C79:F79"/>
    <mergeCell ref="C80:G80"/>
    <mergeCell ref="C81:G81"/>
    <mergeCell ref="C82:G82"/>
    <mergeCell ref="C98:G98"/>
    <mergeCell ref="C100:G100"/>
    <mergeCell ref="C101:G101"/>
    <mergeCell ref="C93:G93"/>
    <mergeCell ref="C94:G94"/>
    <mergeCell ref="C95:G95"/>
    <mergeCell ref="C96:G96"/>
    <mergeCell ref="C97:G97"/>
    <mergeCell ref="C88:G88"/>
    <mergeCell ref="C89:G89"/>
    <mergeCell ref="C90:G90"/>
    <mergeCell ref="C91:G91"/>
    <mergeCell ref="C92:G92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LICITAÇÕES JUN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2017-08-15T19:53:52Z</cp:lastPrinted>
  <dcterms:created xsi:type="dcterms:W3CDTF">2013-10-11T22:10:57Z</dcterms:created>
  <dcterms:modified xsi:type="dcterms:W3CDTF">2024-08-08T23:56:36Z</dcterms:modified>
</cp:coreProperties>
</file>