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 tabRatio="800"/>
  </bookViews>
  <sheets>
    <sheet name="SEPLAN LICITAÇÕES DEZ 2022" sheetId="1" r:id="rId1"/>
  </sheets>
  <definedNames>
    <definedName name="OLE_LINK1" localSheetId="0">'SEPLAN LICITAÇÕES DEZ 2022'!#REF!</definedName>
  </definedNames>
  <calcPr calcId="145621"/>
</workbook>
</file>

<file path=xl/calcChain.xml><?xml version="1.0" encoding="utf-8"?>
<calcChain xmlns="http://schemas.openxmlformats.org/spreadsheetml/2006/main">
  <c r="AE28" i="1" l="1"/>
  <c r="AG19" i="1"/>
  <c r="AG20" i="1"/>
  <c r="AG21" i="1"/>
  <c r="AG22" i="1"/>
  <c r="AG23" i="1"/>
  <c r="AG24" i="1"/>
  <c r="AG25" i="1"/>
  <c r="AG26" i="1"/>
  <c r="AG27" i="1"/>
  <c r="AG18" i="1"/>
  <c r="AF28" i="1"/>
  <c r="AD28" i="1"/>
  <c r="AC28" i="1"/>
  <c r="AB28" i="1"/>
  <c r="R28" i="1"/>
  <c r="K28" i="1"/>
  <c r="AG28" i="1" l="1"/>
</calcChain>
</file>

<file path=xl/sharedStrings.xml><?xml version="1.0" encoding="utf-8"?>
<sst xmlns="http://schemas.openxmlformats.org/spreadsheetml/2006/main" count="249" uniqueCount="148">
  <si>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</si>
  <si>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</si>
  <si>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</si>
  <si>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</si>
  <si>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</si>
  <si>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</si>
  <si>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</si>
  <si>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</si>
  <si>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</si>
  <si>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</si>
  <si>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</si>
  <si>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</si>
  <si>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</si>
  <si>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</si>
  <si>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</si>
  <si>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</si>
  <si>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</si>
  <si>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</si>
  <si>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</si>
  <si>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</si>
  <si>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</si>
  <si>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</si>
  <si>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</si>
  <si>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</si>
  <si>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</si>
  <si>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</si>
  <si>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</si>
  <si>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</si>
  <si>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</si>
  <si>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</si>
  <si>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</si>
  <si>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</si>
  <si>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</si>
  <si>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</si>
  <si>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</si>
  <si>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</si>
  <si>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</si>
  <si>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</si>
  <si>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</si>
  <si>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</si>
  <si>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</si>
  <si>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</si>
  <si>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</si>
  <si>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</si>
  <si>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</si>
  <si>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</si>
  <si>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</si>
  <si>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</si>
  <si>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</si>
  <si>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</si>
  <si>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</si>
  <si>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</si>
  <si>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</si>
  <si>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</si>
  <si>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</si>
  <si>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</si>
  <si>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</si>
  <si>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 DEMONSTRATIVO DE LICITAÇÕES, CONTRATOS  E OBRAS CONTRATADAS</t>
  </si>
  <si>
    <t xml:space="preserve">(ad) </t>
  </si>
  <si>
    <t xml:space="preserve">(ag) </t>
  </si>
  <si>
    <t>(ae) = (k) - (ad) + (ac)</t>
  </si>
  <si>
    <t>(ah) = (af) + (ag)</t>
  </si>
  <si>
    <t>Manual de Referência - Anexos IV, VI, VII e VIII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</si>
  <si>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</si>
  <si>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</si>
  <si>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</si>
  <si>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</si>
  <si>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</si>
  <si>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</si>
  <si>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33.90.39.00</t>
  </si>
  <si>
    <t>-</t>
  </si>
  <si>
    <t xml:space="preserve">INXIBILIDADE DE LICITAÇÃO </t>
  </si>
  <si>
    <t>DISPENSA DE LICITAÇÃO</t>
  </si>
  <si>
    <t xml:space="preserve">  </t>
  </si>
  <si>
    <t xml:space="preserve">                                                                                                </t>
  </si>
  <si>
    <t>PRESTAÇÃO DE CONTAS MENSAL - EXERCÍCIO 2022</t>
  </si>
  <si>
    <t xml:space="preserve"> Executado no Exercício 2022</t>
  </si>
  <si>
    <t>001/2020</t>
  </si>
  <si>
    <t>DUX COMERCIO E REPRESENTAÇÕES IMPORTAÇÃO E EXPORTAÇÃO</t>
  </si>
  <si>
    <t>05.502.105/0001-62</t>
  </si>
  <si>
    <t>31/012/2020</t>
  </si>
  <si>
    <t>SEPLAN</t>
  </si>
  <si>
    <t>01090004/2022</t>
  </si>
  <si>
    <t>02.799.522/0001-20</t>
  </si>
  <si>
    <t>Processo SEPLAN Nº.29490//2022</t>
  </si>
  <si>
    <t>01090006/2022</t>
  </si>
  <si>
    <t>EQUIPE GESTÃO EIRELI</t>
  </si>
  <si>
    <t>23.300.440./0001-60</t>
  </si>
  <si>
    <t>Processo SEPLAN Nº 001/2022</t>
  </si>
  <si>
    <t>Processo SEPLAN Nº 002/2022</t>
  </si>
  <si>
    <t>01090002/2022</t>
  </si>
  <si>
    <t>UATUMÂ TURISMO E EVENTOS</t>
  </si>
  <si>
    <t>14.181.341/0001-15</t>
  </si>
  <si>
    <t>33.90.33.00</t>
  </si>
  <si>
    <t>Processo SEPLAN Nº 003/2022</t>
  </si>
  <si>
    <t>PREGAO PRESENCIAL Nº. 015/2022 TRE -AC</t>
  </si>
  <si>
    <t>PREGÃO PRESENCIAL Nº 001/2022</t>
  </si>
  <si>
    <t>AGENCIAMENTO DE VIAGENS NACIONAIS E INTERNACIONAISA</t>
  </si>
  <si>
    <t>CONTRATAÇÃO DE EMPRESA ESPECIALIZADA NA LOCAÇÃO DE IMPRESSORAS JATO DE TINTA COM SISTEMA BULK INK</t>
  </si>
  <si>
    <t>CONTRATAÇÃO DE EMPRESA ESPECIALIZADA NO FORNECIMENTO DE COFFEE BREAK, CAFÉ DA MANHÃ, SALGADOS, REFEIÇÃO PREPARADA (MARMITEX) E OUTROS</t>
  </si>
  <si>
    <t>01090003/2022</t>
  </si>
  <si>
    <t>M.V.CALIL DA SILVA EIRELI</t>
  </si>
  <si>
    <t>07.810.876/0001-42</t>
  </si>
  <si>
    <t>Processo SEPLAN Nº.004//2022</t>
  </si>
  <si>
    <t>PREGÃO PRESENCIAL Nº 013/2021</t>
  </si>
  <si>
    <t>FORNECIMENTO DE MATERIAL PERMANENTE (45 CARDEIRAS PRESIDENTE NA COR PRETA)</t>
  </si>
  <si>
    <t>S.V.NOGUEIRA EIRELI</t>
  </si>
  <si>
    <t xml:space="preserve"> 31/08/2022</t>
  </si>
  <si>
    <t>44.90.52.00</t>
  </si>
  <si>
    <t>Processo SEPLAN Nº 003/2021</t>
  </si>
  <si>
    <t>01090005/2022</t>
  </si>
  <si>
    <t>SERVIÇO DE APOIO AS MICRO E PEQUENAS EMPRESAS DO ESTADO DO ACRE - SEBRAE/AC</t>
  </si>
  <si>
    <t>CONTRATAÇÃO DE EMPRESA, TRENAMENTO DE EMPREENDEDORES E PARTICIPAÇÃO EM EVENTOS INSTITUCIONAIS NA ÁREA DE GESTÃO EMPRESARIAL CIDADES EMPREENDEDORAS</t>
  </si>
  <si>
    <t>63.595.557/0001-32</t>
  </si>
  <si>
    <t>33.90.35.00</t>
  </si>
  <si>
    <t>CONTRATAÇÃO POR INEXIGIBILIDADE DE LICITAÇÃO DE VAGAS PARA PARTICIPAÇÃO NO CURSO DO SISTEMA ÚNICO E INTEGRADO DE EXECUÇÃO ORÇAMENTÁRIA ADMINISTRAÇÃO FINANCEIRA E CONTROLE - SIAFIC</t>
  </si>
  <si>
    <t>PREGÃO PRESENCIAL Nº 037/2019</t>
  </si>
  <si>
    <t>048//2020</t>
  </si>
  <si>
    <t>Data da emissão: 05/01/2023</t>
  </si>
  <si>
    <t>Processo SEPLAN Nº 005/2022</t>
  </si>
  <si>
    <t>PREGÃO PRESENCIAL Nº 228/2021</t>
  </si>
  <si>
    <t>A ADESÃO DA ATA DE REGISTRO DE PREÇO Nº. 017/2021 PREGÃO Nº. 228/2021, TEM OBJETIVO A CONTRATAÇÃO DE EMPRESA PARA EVENTUAL AQUISIÇÃO DE MATERIAL DE INFORMÁTICA</t>
  </si>
  <si>
    <t>01090007/2022</t>
  </si>
  <si>
    <t>I9 SOLUÇÕES DO BRASIL</t>
  </si>
  <si>
    <t>04.361.899/0001-29</t>
  </si>
  <si>
    <t>44.9.52.00</t>
  </si>
  <si>
    <t>Processo SEPLAN Nº 32185/2022</t>
  </si>
  <si>
    <t>PREGÃO PRESENCIAL Nº 044/2022</t>
  </si>
  <si>
    <t xml:space="preserve">CONTRATAÇÃO DE PESSOA JURIDICA PARA AQUISIÇÃO DE MATERIAL DE EXPEDIENTE, PARA ATENDE A  - SEPLAN </t>
  </si>
  <si>
    <t>01090008/2022</t>
  </si>
  <si>
    <t>01090009/2022</t>
  </si>
  <si>
    <t>01090010/2022</t>
  </si>
  <si>
    <t>RICHARD S MIRANDA - ME</t>
  </si>
  <si>
    <t>07.650.136/0001-96</t>
  </si>
  <si>
    <t>DISBRAS COMERCIO EIRELI</t>
  </si>
  <si>
    <t>01.279.761/0001-97</t>
  </si>
  <si>
    <t>J S CORDEIRO EIRELI</t>
  </si>
  <si>
    <t>18.255.882/0001-00</t>
  </si>
  <si>
    <t>33.90.30.00</t>
  </si>
  <si>
    <t>PODER EXECUTIVO MUNICIPAL</t>
  </si>
  <si>
    <r>
      <t xml:space="preserve">MÊS/ANO: </t>
    </r>
    <r>
      <rPr>
        <b/>
        <sz val="11"/>
        <color theme="1"/>
        <rFont val="Calibri"/>
        <family val="2"/>
        <scheme val="minor"/>
      </rPr>
      <t>JANEIRO A DEZEMBRO DE 2022</t>
    </r>
  </si>
  <si>
    <r>
      <t xml:space="preserve">IDENTIFICAÇÃO DO ÓRGÃO/ENTIDADE: </t>
    </r>
    <r>
      <rPr>
        <b/>
        <sz val="11"/>
        <color theme="1"/>
        <rFont val="Calibri"/>
        <family val="2"/>
        <scheme val="minor"/>
      </rPr>
      <t>SECRETARIA MUNICIPAL DE PLANEJAMENTO - SEPLAN</t>
    </r>
    <r>
      <rPr>
        <sz val="11"/>
        <color theme="1"/>
        <rFont val="Calibri"/>
        <family val="2"/>
        <scheme val="minor"/>
      </rPr>
      <t xml:space="preserve"> </t>
    </r>
  </si>
  <si>
    <t>TOTAL</t>
  </si>
  <si>
    <t>Nome do responsável pela elaboração: Raimundo Lima Pinheiro - Assessor Técnico - SEPLAN</t>
  </si>
  <si>
    <t>Nome do responsável pelo Órgão: Neiva Azevedo da Silva Tessinari - Secretária - SEPLAN</t>
  </si>
  <si>
    <t>Nº do Convênio/ Contrato</t>
  </si>
  <si>
    <t xml:space="preserve"> Executado no Exercício 2021</t>
  </si>
  <si>
    <t>(af)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</si>
</sst>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vertical="center" wrapText="1"/>
    </xf>
    <xf numFmtId="44" fontId="0" fillId="0" borderId="0" xfId="1" applyFont="1" applyFill="1" applyAlignment="1">
      <alignment vertical="center"/>
    </xf>
    <xf numFmtId="44" fontId="2" fillId="0" borderId="0" xfId="1" applyFont="1" applyFill="1" applyBorder="1" applyAlignment="1">
      <alignment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4" fontId="4" fillId="0" borderId="11" xfId="1" applyFont="1" applyFill="1" applyBorder="1" applyAlignment="1">
      <alignment vertical="center" wrapText="1"/>
    </xf>
    <xf numFmtId="44" fontId="3" fillId="0" borderId="15" xfId="1" applyFont="1" applyFill="1" applyBorder="1" applyAlignment="1">
      <alignment horizontal="right" vertical="center" wrapText="1"/>
    </xf>
    <xf numFmtId="44" fontId="3" fillId="0" borderId="0" xfId="1" applyFont="1" applyFill="1" applyBorder="1" applyAlignment="1">
      <alignment horizontal="right" vertical="center" wrapText="1"/>
    </xf>
    <xf numFmtId="44" fontId="3" fillId="0" borderId="0" xfId="1" applyFont="1" applyFill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4" fontId="4" fillId="0" borderId="2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1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vertical="center"/>
    </xf>
    <xf numFmtId="44" fontId="4" fillId="0" borderId="0" xfId="1" applyFont="1" applyFill="1" applyAlignment="1">
      <alignment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horizontal="center" vertical="center" wrapText="1"/>
    </xf>
    <xf numFmtId="44" fontId="3" fillId="0" borderId="10" xfId="1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right" vertical="center" wrapText="1"/>
    </xf>
    <xf numFmtId="44" fontId="4" fillId="0" borderId="2" xfId="1" applyFont="1" applyFill="1" applyBorder="1" applyAlignment="1">
      <alignment horizontal="right" vertical="center" wrapText="1"/>
    </xf>
    <xf numFmtId="44" fontId="5" fillId="0" borderId="1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44" fontId="3" fillId="0" borderId="0" xfId="1" applyFont="1" applyFill="1" applyBorder="1" applyAlignment="1">
      <alignment vertical="center" wrapText="1"/>
    </xf>
    <xf numFmtId="44" fontId="7" fillId="0" borderId="0" xfId="1" applyFont="1" applyFill="1" applyBorder="1" applyAlignment="1">
      <alignment horizontal="righ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161925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140074</xdr:colOff>
      <xdr:row>0</xdr:row>
      <xdr:rowOff>0</xdr:rowOff>
    </xdr:from>
    <xdr:to>
      <xdr:col>1</xdr:col>
      <xdr:colOff>723900</xdr:colOff>
      <xdr:row>2</xdr:row>
      <xdr:rowOff>172571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99" y="0"/>
          <a:ext cx="583826" cy="553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10" zoomScaleNormal="100" zoomScaleSheetLayoutView="20" workbookViewId="0">
      <selection activeCell="AB21" sqref="AB21"/>
    </sheetView>
  </sheetViews>
  <sheetFormatPr defaultRowHeight="12.75" x14ac:dyDescent="0.25"/>
  <cols>
    <col min="1" max="1" width="5.85546875" style="4" customWidth="1"/>
    <col min="2" max="2" width="27.85546875" style="4" bestFit="1" customWidth="1"/>
    <col min="3" max="3" width="34.5703125" style="4" bestFit="1" customWidth="1"/>
    <col min="4" max="4" width="10.140625" style="4" bestFit="1" customWidth="1"/>
    <col min="5" max="5" width="4.28515625" style="4" bestFit="1" customWidth="1"/>
    <col min="6" max="6" width="45.7109375" style="13" customWidth="1"/>
    <col min="7" max="7" width="14" style="38" bestFit="1" customWidth="1"/>
    <col min="8" max="8" width="34.7109375" style="35" bestFit="1" customWidth="1"/>
    <col min="9" max="9" width="17.85546875" style="13" bestFit="1" customWidth="1"/>
    <col min="10" max="10" width="15.28515625" style="4" bestFit="1" customWidth="1"/>
    <col min="11" max="11" width="14.7109375" style="79" bestFit="1" customWidth="1"/>
    <col min="12" max="12" width="13" style="4" customWidth="1"/>
    <col min="13" max="13" width="13.7109375" style="4" customWidth="1"/>
    <col min="14" max="14" width="11.7109375" style="4" customWidth="1"/>
    <col min="15" max="15" width="8" style="4" bestFit="1" customWidth="1"/>
    <col min="16" max="16" width="14.28515625" style="4" customWidth="1"/>
    <col min="17" max="17" width="15.85546875" style="4" customWidth="1"/>
    <col min="18" max="18" width="11.85546875" style="85" bestFit="1" customWidth="1"/>
    <col min="19" max="19" width="13" style="4" customWidth="1"/>
    <col min="20" max="20" width="6.5703125" style="4" bestFit="1" customWidth="1"/>
    <col min="21" max="21" width="10.42578125" style="4" bestFit="1" customWidth="1"/>
    <col min="22" max="22" width="11" style="4" customWidth="1"/>
    <col min="23" max="23" width="14.28515625" style="4" customWidth="1"/>
    <col min="24" max="25" width="10.42578125" style="4" bestFit="1" customWidth="1"/>
    <col min="26" max="27" width="9.7109375" style="4" customWidth="1"/>
    <col min="28" max="29" width="11.140625" style="85" bestFit="1" customWidth="1"/>
    <col min="30" max="30" width="16.85546875" style="85" customWidth="1"/>
    <col min="31" max="31" width="12.28515625" style="85" bestFit="1" customWidth="1"/>
    <col min="32" max="32" width="13.28515625" style="85" bestFit="1" customWidth="1"/>
    <col min="33" max="33" width="14.5703125" style="85" bestFit="1" customWidth="1"/>
    <col min="34" max="16384" width="9.140625" style="4"/>
  </cols>
  <sheetData>
    <row r="1" spans="1:33" s="1" customFormat="1" ht="15" x14ac:dyDescent="0.25">
      <c r="G1" s="36"/>
      <c r="H1" s="39"/>
      <c r="K1" s="69"/>
      <c r="R1" s="69"/>
      <c r="AB1" s="69"/>
      <c r="AC1" s="69"/>
      <c r="AD1" s="69"/>
      <c r="AE1" s="69"/>
      <c r="AF1" s="69"/>
      <c r="AG1" s="69"/>
    </row>
    <row r="2" spans="1:33" s="1" customFormat="1" ht="15" x14ac:dyDescent="0.25">
      <c r="G2" s="36"/>
      <c r="H2" s="39"/>
      <c r="K2" s="69"/>
      <c r="R2" s="69"/>
      <c r="AB2" s="69"/>
      <c r="AC2" s="69"/>
      <c r="AD2" s="69"/>
      <c r="AE2" s="69"/>
      <c r="AF2" s="69"/>
      <c r="AG2" s="69"/>
    </row>
    <row r="3" spans="1:33" s="1" customFormat="1" ht="15" x14ac:dyDescent="0.25">
      <c r="G3" s="36"/>
      <c r="H3" s="39"/>
      <c r="K3" s="69"/>
      <c r="R3" s="69"/>
      <c r="AB3" s="69"/>
      <c r="AC3" s="69"/>
      <c r="AD3" s="69"/>
      <c r="AE3" s="69"/>
      <c r="AF3" s="69"/>
      <c r="AG3" s="69"/>
    </row>
    <row r="4" spans="1:33" s="1" customFormat="1" ht="15" x14ac:dyDescent="0.25">
      <c r="A4" s="2" t="s">
        <v>139</v>
      </c>
      <c r="G4" s="36"/>
      <c r="H4" s="39"/>
      <c r="K4" s="69"/>
      <c r="R4" s="69"/>
      <c r="AB4" s="69"/>
      <c r="AC4" s="69"/>
      <c r="AD4" s="69"/>
      <c r="AE4" s="69"/>
      <c r="AF4" s="69"/>
      <c r="AG4" s="69"/>
    </row>
    <row r="5" spans="1:33" s="1" customFormat="1" ht="15" x14ac:dyDescent="0.25">
      <c r="A5" s="2"/>
      <c r="G5" s="36"/>
      <c r="H5" s="39"/>
      <c r="K5" s="69"/>
      <c r="R5" s="69"/>
      <c r="AB5" s="69"/>
      <c r="AC5" s="69"/>
      <c r="AD5" s="69"/>
      <c r="AE5" s="69"/>
      <c r="AF5" s="69"/>
      <c r="AG5" s="69"/>
    </row>
    <row r="6" spans="1:33" s="1" customFormat="1" ht="15" x14ac:dyDescent="0.25">
      <c r="A6" s="2" t="s">
        <v>75</v>
      </c>
      <c r="G6" s="36"/>
      <c r="H6" s="39"/>
      <c r="K6" s="69"/>
      <c r="R6" s="69"/>
      <c r="AB6" s="69"/>
      <c r="AC6" s="69"/>
      <c r="AD6" s="69"/>
      <c r="AE6" s="69"/>
      <c r="AF6" s="69"/>
      <c r="AG6" s="69"/>
    </row>
    <row r="7" spans="1:33" s="1" customFormat="1" ht="15" x14ac:dyDescent="0.25">
      <c r="A7" s="1" t="s">
        <v>63</v>
      </c>
      <c r="G7" s="36"/>
      <c r="H7" s="39"/>
      <c r="K7" s="69"/>
      <c r="R7" s="69"/>
      <c r="AB7" s="69"/>
      <c r="AC7" s="69"/>
      <c r="AD7" s="69"/>
      <c r="AE7" s="69"/>
      <c r="AF7" s="69"/>
      <c r="AG7" s="69"/>
    </row>
    <row r="8" spans="1:33" s="1" customFormat="1" ht="15" x14ac:dyDescent="0.25">
      <c r="A8" s="1" t="s">
        <v>62</v>
      </c>
      <c r="G8" s="36"/>
      <c r="H8" s="39"/>
      <c r="K8" s="69"/>
      <c r="R8" s="69"/>
      <c r="AB8" s="69"/>
      <c r="AC8" s="69"/>
      <c r="AD8" s="69"/>
      <c r="AE8" s="69"/>
      <c r="AF8" s="69"/>
      <c r="AG8" s="69"/>
    </row>
    <row r="9" spans="1:33" s="1" customFormat="1" ht="15" x14ac:dyDescent="0.25">
      <c r="G9" s="36"/>
      <c r="H9" s="39"/>
      <c r="K9" s="69"/>
      <c r="R9" s="69"/>
      <c r="AB9" s="69"/>
      <c r="AC9" s="69"/>
      <c r="AD9" s="69"/>
      <c r="AE9" s="69"/>
      <c r="AF9" s="69"/>
      <c r="AG9" s="69"/>
    </row>
    <row r="10" spans="1:33" s="1" customFormat="1" ht="15" x14ac:dyDescent="0.25">
      <c r="A10" s="1" t="s">
        <v>141</v>
      </c>
      <c r="G10" s="36"/>
      <c r="H10" s="39"/>
      <c r="K10" s="69"/>
      <c r="R10" s="69"/>
      <c r="AB10" s="69"/>
      <c r="AC10" s="69"/>
      <c r="AD10" s="69"/>
      <c r="AE10" s="69"/>
      <c r="AF10" s="69"/>
      <c r="AG10" s="69"/>
    </row>
    <row r="11" spans="1:33" s="1" customFormat="1" ht="15" x14ac:dyDescent="0.25">
      <c r="A11" s="1" t="s">
        <v>140</v>
      </c>
      <c r="G11" s="36"/>
      <c r="H11" s="39"/>
      <c r="K11" s="69"/>
      <c r="R11" s="69"/>
      <c r="AB11" s="69"/>
      <c r="AC11" s="69"/>
      <c r="AD11" s="69"/>
      <c r="AE11" s="69"/>
      <c r="AF11" s="69"/>
      <c r="AG11" s="69"/>
    </row>
    <row r="12" spans="1:33" s="1" customFormat="1" ht="15" x14ac:dyDescent="0.25">
      <c r="G12" s="36"/>
      <c r="H12" s="39"/>
      <c r="K12" s="69"/>
      <c r="R12" s="69"/>
      <c r="AB12" s="69"/>
      <c r="AC12" s="69"/>
      <c r="AD12" s="69"/>
      <c r="AE12" s="69"/>
      <c r="AF12" s="69"/>
      <c r="AG12" s="69"/>
    </row>
    <row r="13" spans="1:33" s="2" customFormat="1" ht="15" customHeight="1" thickBot="1" x14ac:dyDescent="0.3">
      <c r="A13" s="17" t="s">
        <v>57</v>
      </c>
      <c r="B13" s="17"/>
      <c r="C13" s="17"/>
      <c r="D13" s="17"/>
      <c r="E13" s="17"/>
      <c r="F13" s="17"/>
      <c r="G13" s="37"/>
      <c r="H13" s="40"/>
      <c r="I13" s="17"/>
      <c r="J13" s="17"/>
      <c r="K13" s="70"/>
      <c r="L13" s="17"/>
      <c r="M13" s="17"/>
      <c r="N13" s="17"/>
      <c r="O13" s="17"/>
      <c r="P13" s="17"/>
      <c r="Q13" s="17"/>
      <c r="R13" s="70"/>
      <c r="S13" s="17"/>
      <c r="T13" s="17"/>
      <c r="U13" s="17"/>
      <c r="V13" s="17"/>
      <c r="W13" s="17"/>
      <c r="X13" s="17"/>
      <c r="Y13" s="17"/>
      <c r="Z13" s="17"/>
      <c r="AA13" s="17"/>
      <c r="AB13" s="70"/>
      <c r="AC13" s="70"/>
      <c r="AD13" s="70"/>
      <c r="AE13" s="70"/>
      <c r="AF13" s="70"/>
      <c r="AG13" s="70"/>
    </row>
    <row r="14" spans="1:33" x14ac:dyDescent="0.25">
      <c r="A14" s="25" t="s">
        <v>52</v>
      </c>
      <c r="B14" s="26" t="s">
        <v>21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7"/>
    </row>
    <row r="15" spans="1:33" x14ac:dyDescent="0.25">
      <c r="A15" s="28"/>
      <c r="B15" s="3"/>
      <c r="C15" s="3"/>
      <c r="D15" s="3"/>
      <c r="E15" s="3"/>
      <c r="F15" s="3"/>
      <c r="G15" s="3" t="s">
        <v>49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 t="s">
        <v>50</v>
      </c>
      <c r="U15" s="3"/>
      <c r="V15" s="3"/>
      <c r="W15" s="3"/>
      <c r="X15" s="3"/>
      <c r="Y15" s="3"/>
      <c r="Z15" s="3"/>
      <c r="AA15" s="3"/>
      <c r="AB15" s="3"/>
      <c r="AC15" s="3"/>
      <c r="AD15" s="86" t="s">
        <v>51</v>
      </c>
      <c r="AE15" s="86"/>
      <c r="AF15" s="86"/>
      <c r="AG15" s="87"/>
    </row>
    <row r="16" spans="1:33" ht="38.25" x14ac:dyDescent="0.25">
      <c r="A16" s="28"/>
      <c r="B16" s="14" t="s">
        <v>6</v>
      </c>
      <c r="C16" s="14" t="s">
        <v>7</v>
      </c>
      <c r="D16" s="14" t="s">
        <v>0</v>
      </c>
      <c r="E16" s="14" t="s">
        <v>1</v>
      </c>
      <c r="F16" s="14" t="s">
        <v>2</v>
      </c>
      <c r="G16" s="15" t="s">
        <v>8</v>
      </c>
      <c r="H16" s="14" t="s">
        <v>3</v>
      </c>
      <c r="I16" s="14" t="s">
        <v>19</v>
      </c>
      <c r="J16" s="14" t="s">
        <v>9</v>
      </c>
      <c r="K16" s="71" t="s">
        <v>47</v>
      </c>
      <c r="L16" s="14" t="s">
        <v>14</v>
      </c>
      <c r="M16" s="14" t="s">
        <v>13</v>
      </c>
      <c r="N16" s="14" t="s">
        <v>12</v>
      </c>
      <c r="O16" s="14" t="s">
        <v>4</v>
      </c>
      <c r="P16" s="14" t="s">
        <v>145</v>
      </c>
      <c r="Q16" s="14" t="s">
        <v>53</v>
      </c>
      <c r="R16" s="71" t="s">
        <v>54</v>
      </c>
      <c r="S16" s="14" t="s">
        <v>5</v>
      </c>
      <c r="T16" s="14" t="s">
        <v>10</v>
      </c>
      <c r="U16" s="14" t="s">
        <v>9</v>
      </c>
      <c r="V16" s="14" t="s">
        <v>14</v>
      </c>
      <c r="W16" s="14" t="s">
        <v>11</v>
      </c>
      <c r="X16" s="14" t="s">
        <v>13</v>
      </c>
      <c r="Y16" s="14" t="s">
        <v>12</v>
      </c>
      <c r="Z16" s="14" t="s">
        <v>15</v>
      </c>
      <c r="AA16" s="14" t="s">
        <v>16</v>
      </c>
      <c r="AB16" s="71" t="s">
        <v>17</v>
      </c>
      <c r="AC16" s="71" t="s">
        <v>18</v>
      </c>
      <c r="AD16" s="71" t="s">
        <v>22</v>
      </c>
      <c r="AE16" s="71" t="s">
        <v>146</v>
      </c>
      <c r="AF16" s="71" t="s">
        <v>76</v>
      </c>
      <c r="AG16" s="88" t="s">
        <v>20</v>
      </c>
    </row>
    <row r="17" spans="1:33" ht="26.25" thickBot="1" x14ac:dyDescent="0.3">
      <c r="A17" s="29"/>
      <c r="B17" s="30" t="s">
        <v>23</v>
      </c>
      <c r="C17" s="30" t="s">
        <v>24</v>
      </c>
      <c r="D17" s="31" t="s">
        <v>46</v>
      </c>
      <c r="E17" s="30" t="s">
        <v>25</v>
      </c>
      <c r="F17" s="30" t="s">
        <v>26</v>
      </c>
      <c r="G17" s="31" t="s">
        <v>27</v>
      </c>
      <c r="H17" s="30" t="s">
        <v>28</v>
      </c>
      <c r="I17" s="30" t="s">
        <v>29</v>
      </c>
      <c r="J17" s="30" t="s">
        <v>30</v>
      </c>
      <c r="K17" s="72" t="s">
        <v>31</v>
      </c>
      <c r="L17" s="30" t="s">
        <v>32</v>
      </c>
      <c r="M17" s="30" t="s">
        <v>33</v>
      </c>
      <c r="N17" s="30" t="s">
        <v>34</v>
      </c>
      <c r="O17" s="30" t="s">
        <v>35</v>
      </c>
      <c r="P17" s="30" t="s">
        <v>36</v>
      </c>
      <c r="Q17" s="30" t="s">
        <v>37</v>
      </c>
      <c r="R17" s="72" t="s">
        <v>48</v>
      </c>
      <c r="S17" s="30" t="s">
        <v>38</v>
      </c>
      <c r="T17" s="30" t="s">
        <v>55</v>
      </c>
      <c r="U17" s="30" t="s">
        <v>39</v>
      </c>
      <c r="V17" s="30" t="s">
        <v>40</v>
      </c>
      <c r="W17" s="30" t="s">
        <v>41</v>
      </c>
      <c r="X17" s="30" t="s">
        <v>42</v>
      </c>
      <c r="Y17" s="30" t="s">
        <v>43</v>
      </c>
      <c r="Z17" s="30" t="s">
        <v>44</v>
      </c>
      <c r="AA17" s="30" t="s">
        <v>56</v>
      </c>
      <c r="AB17" s="72" t="s">
        <v>45</v>
      </c>
      <c r="AC17" s="72" t="s">
        <v>58</v>
      </c>
      <c r="AD17" s="72" t="s">
        <v>60</v>
      </c>
      <c r="AE17" s="72" t="s">
        <v>147</v>
      </c>
      <c r="AF17" s="72" t="s">
        <v>59</v>
      </c>
      <c r="AG17" s="89" t="s">
        <v>61</v>
      </c>
    </row>
    <row r="18" spans="1:33" ht="25.5" x14ac:dyDescent="0.25">
      <c r="A18" s="18">
        <v>1</v>
      </c>
      <c r="B18" s="19" t="s">
        <v>88</v>
      </c>
      <c r="C18" s="19" t="s">
        <v>116</v>
      </c>
      <c r="D18" s="20" t="s">
        <v>64</v>
      </c>
      <c r="E18" s="20" t="s">
        <v>65</v>
      </c>
      <c r="F18" s="21" t="s">
        <v>98</v>
      </c>
      <c r="G18" s="32" t="s">
        <v>77</v>
      </c>
      <c r="H18" s="33" t="s">
        <v>78</v>
      </c>
      <c r="I18" s="19" t="s">
        <v>79</v>
      </c>
      <c r="J18" s="22">
        <v>43832</v>
      </c>
      <c r="K18" s="73">
        <v>39596.400000000001</v>
      </c>
      <c r="L18" s="23">
        <v>12719</v>
      </c>
      <c r="M18" s="22">
        <v>43832</v>
      </c>
      <c r="N18" s="22" t="s">
        <v>80</v>
      </c>
      <c r="O18" s="20">
        <v>101</v>
      </c>
      <c r="P18" s="19" t="s">
        <v>117</v>
      </c>
      <c r="Q18" s="19" t="s">
        <v>81</v>
      </c>
      <c r="R18" s="80" t="s">
        <v>70</v>
      </c>
      <c r="S18" s="19" t="s">
        <v>69</v>
      </c>
      <c r="T18" s="19">
        <v>4</v>
      </c>
      <c r="U18" s="22">
        <v>44739</v>
      </c>
      <c r="V18" s="23">
        <v>13328</v>
      </c>
      <c r="W18" s="19" t="s">
        <v>67</v>
      </c>
      <c r="X18" s="22">
        <v>44743</v>
      </c>
      <c r="Y18" s="22">
        <v>44926</v>
      </c>
      <c r="Z18" s="24">
        <v>0.2</v>
      </c>
      <c r="AA18" s="24">
        <v>0.2</v>
      </c>
      <c r="AB18" s="73">
        <v>7919.28</v>
      </c>
      <c r="AC18" s="73">
        <v>7919.28</v>
      </c>
      <c r="AD18" s="73">
        <v>47515.68</v>
      </c>
      <c r="AE18" s="73">
        <v>0</v>
      </c>
      <c r="AF18" s="90">
        <v>47515.68</v>
      </c>
      <c r="AG18" s="91">
        <f>AE18+AF18</f>
        <v>47515.68</v>
      </c>
    </row>
    <row r="19" spans="1:33" ht="25.5" x14ac:dyDescent="0.25">
      <c r="A19" s="8">
        <v>2</v>
      </c>
      <c r="B19" s="5" t="s">
        <v>89</v>
      </c>
      <c r="C19" s="5" t="s">
        <v>95</v>
      </c>
      <c r="D19" s="9" t="s">
        <v>64</v>
      </c>
      <c r="E19" s="9" t="s">
        <v>68</v>
      </c>
      <c r="F19" s="7" t="s">
        <v>97</v>
      </c>
      <c r="G19" s="15" t="s">
        <v>90</v>
      </c>
      <c r="H19" s="16" t="s">
        <v>91</v>
      </c>
      <c r="I19" s="5" t="s">
        <v>92</v>
      </c>
      <c r="J19" s="10">
        <v>44734</v>
      </c>
      <c r="K19" s="74">
        <v>250000</v>
      </c>
      <c r="L19" s="11">
        <v>13339</v>
      </c>
      <c r="M19" s="10">
        <v>44734</v>
      </c>
      <c r="N19" s="10">
        <v>44926</v>
      </c>
      <c r="O19" s="9">
        <v>101</v>
      </c>
      <c r="P19" s="5" t="s">
        <v>90</v>
      </c>
      <c r="Q19" s="5" t="s">
        <v>81</v>
      </c>
      <c r="R19" s="81" t="s">
        <v>70</v>
      </c>
      <c r="S19" s="5" t="s">
        <v>93</v>
      </c>
      <c r="T19" s="5"/>
      <c r="U19" s="10"/>
      <c r="V19" s="11"/>
      <c r="W19" s="5"/>
      <c r="X19" s="10"/>
      <c r="Y19" s="10"/>
      <c r="Z19" s="5" t="s">
        <v>70</v>
      </c>
      <c r="AA19" s="5" t="s">
        <v>70</v>
      </c>
      <c r="AB19" s="81" t="s">
        <v>70</v>
      </c>
      <c r="AC19" s="81" t="s">
        <v>70</v>
      </c>
      <c r="AD19" s="81" t="s">
        <v>70</v>
      </c>
      <c r="AE19" s="81">
        <v>0</v>
      </c>
      <c r="AF19" s="92">
        <v>46748.77</v>
      </c>
      <c r="AG19" s="91">
        <f t="shared" ref="AG19:AG27" si="0">AE19+AF19</f>
        <v>46748.77</v>
      </c>
    </row>
    <row r="20" spans="1:33" ht="51" x14ac:dyDescent="0.25">
      <c r="A20" s="8">
        <v>3</v>
      </c>
      <c r="B20" s="5" t="s">
        <v>94</v>
      </c>
      <c r="C20" s="5" t="s">
        <v>96</v>
      </c>
      <c r="D20" s="9" t="s">
        <v>64</v>
      </c>
      <c r="E20" s="9" t="s">
        <v>68</v>
      </c>
      <c r="F20" s="7" t="s">
        <v>99</v>
      </c>
      <c r="G20" s="15" t="s">
        <v>100</v>
      </c>
      <c r="H20" s="41" t="s">
        <v>101</v>
      </c>
      <c r="I20" s="12" t="s">
        <v>102</v>
      </c>
      <c r="J20" s="10">
        <v>44792</v>
      </c>
      <c r="K20" s="74">
        <v>45000</v>
      </c>
      <c r="L20" s="11">
        <v>13362</v>
      </c>
      <c r="M20" s="10">
        <v>44792</v>
      </c>
      <c r="N20" s="10">
        <v>44926</v>
      </c>
      <c r="O20" s="9">
        <v>101</v>
      </c>
      <c r="P20" s="6" t="s">
        <v>100</v>
      </c>
      <c r="Q20" s="5" t="s">
        <v>81</v>
      </c>
      <c r="R20" s="81" t="s">
        <v>70</v>
      </c>
      <c r="S20" s="5" t="s">
        <v>69</v>
      </c>
      <c r="T20" s="5"/>
      <c r="U20" s="10"/>
      <c r="V20" s="11"/>
      <c r="W20" s="5"/>
      <c r="X20" s="10"/>
      <c r="Y20" s="10"/>
      <c r="Z20" s="5" t="s">
        <v>70</v>
      </c>
      <c r="AA20" s="5" t="s">
        <v>70</v>
      </c>
      <c r="AB20" s="81" t="s">
        <v>70</v>
      </c>
      <c r="AC20" s="81" t="s">
        <v>70</v>
      </c>
      <c r="AD20" s="81" t="s">
        <v>70</v>
      </c>
      <c r="AE20" s="81">
        <v>0</v>
      </c>
      <c r="AF20" s="92">
        <v>18750</v>
      </c>
      <c r="AG20" s="91">
        <f t="shared" si="0"/>
        <v>18750</v>
      </c>
    </row>
    <row r="21" spans="1:33" ht="25.5" x14ac:dyDescent="0.25">
      <c r="A21" s="8">
        <v>4</v>
      </c>
      <c r="B21" s="5" t="s">
        <v>103</v>
      </c>
      <c r="C21" s="5" t="s">
        <v>104</v>
      </c>
      <c r="D21" s="9" t="s">
        <v>64</v>
      </c>
      <c r="E21" s="9" t="s">
        <v>68</v>
      </c>
      <c r="F21" s="7" t="s">
        <v>105</v>
      </c>
      <c r="G21" s="15" t="s">
        <v>82</v>
      </c>
      <c r="H21" s="16" t="s">
        <v>106</v>
      </c>
      <c r="I21" s="5" t="s">
        <v>83</v>
      </c>
      <c r="J21" s="10" t="s">
        <v>107</v>
      </c>
      <c r="K21" s="74">
        <v>73350</v>
      </c>
      <c r="L21" s="11">
        <v>13367</v>
      </c>
      <c r="M21" s="10">
        <v>44804</v>
      </c>
      <c r="N21" s="10">
        <v>44926</v>
      </c>
      <c r="O21" s="9">
        <v>108</v>
      </c>
      <c r="P21" s="6" t="s">
        <v>82</v>
      </c>
      <c r="Q21" s="5" t="s">
        <v>81</v>
      </c>
      <c r="R21" s="81" t="s">
        <v>70</v>
      </c>
      <c r="S21" s="5" t="s">
        <v>108</v>
      </c>
      <c r="T21" s="5"/>
      <c r="U21" s="10"/>
      <c r="V21" s="11"/>
      <c r="W21" s="5"/>
      <c r="X21" s="10"/>
      <c r="Y21" s="10"/>
      <c r="Z21" s="5" t="s">
        <v>70</v>
      </c>
      <c r="AA21" s="5" t="s">
        <v>70</v>
      </c>
      <c r="AB21" s="81" t="s">
        <v>70</v>
      </c>
      <c r="AC21" s="81" t="s">
        <v>70</v>
      </c>
      <c r="AD21" s="81" t="s">
        <v>70</v>
      </c>
      <c r="AE21" s="81">
        <v>0</v>
      </c>
      <c r="AF21" s="92">
        <v>73350</v>
      </c>
      <c r="AG21" s="91">
        <f t="shared" si="0"/>
        <v>73350</v>
      </c>
    </row>
    <row r="22" spans="1:33" ht="51" x14ac:dyDescent="0.25">
      <c r="A22" s="8">
        <v>5</v>
      </c>
      <c r="B22" s="5" t="s">
        <v>109</v>
      </c>
      <c r="C22" s="5" t="s">
        <v>72</v>
      </c>
      <c r="D22" s="9" t="s">
        <v>64</v>
      </c>
      <c r="E22" s="9" t="s">
        <v>68</v>
      </c>
      <c r="F22" s="7" t="s">
        <v>112</v>
      </c>
      <c r="G22" s="15" t="s">
        <v>110</v>
      </c>
      <c r="H22" s="16" t="s">
        <v>111</v>
      </c>
      <c r="I22" s="5" t="s">
        <v>113</v>
      </c>
      <c r="J22" s="10">
        <v>44824</v>
      </c>
      <c r="K22" s="74">
        <v>50361</v>
      </c>
      <c r="L22" s="11">
        <v>13378</v>
      </c>
      <c r="M22" s="10">
        <v>44824</v>
      </c>
      <c r="N22" s="10">
        <v>44926</v>
      </c>
      <c r="O22" s="9">
        <v>101</v>
      </c>
      <c r="P22" s="6" t="s">
        <v>110</v>
      </c>
      <c r="Q22" s="5" t="s">
        <v>81</v>
      </c>
      <c r="R22" s="81" t="s">
        <v>70</v>
      </c>
      <c r="S22" s="5" t="s">
        <v>114</v>
      </c>
      <c r="T22" s="5"/>
      <c r="U22" s="10"/>
      <c r="V22" s="11"/>
      <c r="W22" s="5"/>
      <c r="X22" s="10"/>
      <c r="Y22" s="10"/>
      <c r="Z22" s="5" t="s">
        <v>70</v>
      </c>
      <c r="AA22" s="5" t="s">
        <v>70</v>
      </c>
      <c r="AB22" s="81"/>
      <c r="AC22" s="81" t="s">
        <v>70</v>
      </c>
      <c r="AD22" s="81" t="s">
        <v>70</v>
      </c>
      <c r="AE22" s="81">
        <v>0</v>
      </c>
      <c r="AF22" s="92">
        <v>37770.75</v>
      </c>
      <c r="AG22" s="91">
        <f t="shared" si="0"/>
        <v>37770.75</v>
      </c>
    </row>
    <row r="23" spans="1:33" ht="51" x14ac:dyDescent="0.25">
      <c r="A23" s="8">
        <v>6</v>
      </c>
      <c r="B23" s="5" t="s">
        <v>84</v>
      </c>
      <c r="C23" s="5" t="s">
        <v>71</v>
      </c>
      <c r="D23" s="9" t="s">
        <v>64</v>
      </c>
      <c r="E23" s="9" t="s">
        <v>68</v>
      </c>
      <c r="F23" s="7" t="s">
        <v>115</v>
      </c>
      <c r="G23" s="15" t="s">
        <v>85</v>
      </c>
      <c r="H23" s="16" t="s">
        <v>86</v>
      </c>
      <c r="I23" s="5" t="s">
        <v>87</v>
      </c>
      <c r="J23" s="10">
        <v>44874</v>
      </c>
      <c r="K23" s="74">
        <v>2250</v>
      </c>
      <c r="L23" s="11">
        <v>13406</v>
      </c>
      <c r="M23" s="10">
        <v>44874</v>
      </c>
      <c r="N23" s="10">
        <v>44926</v>
      </c>
      <c r="O23" s="9">
        <v>101</v>
      </c>
      <c r="P23" s="9" t="s">
        <v>85</v>
      </c>
      <c r="Q23" s="5" t="s">
        <v>81</v>
      </c>
      <c r="R23" s="81" t="s">
        <v>70</v>
      </c>
      <c r="S23" s="5" t="s">
        <v>66</v>
      </c>
      <c r="T23" s="5"/>
      <c r="U23" s="10"/>
      <c r="V23" s="11"/>
      <c r="W23" s="5"/>
      <c r="X23" s="10"/>
      <c r="Y23" s="10"/>
      <c r="Z23" s="5" t="s">
        <v>70</v>
      </c>
      <c r="AA23" s="5" t="s">
        <v>70</v>
      </c>
      <c r="AB23" s="81" t="s">
        <v>70</v>
      </c>
      <c r="AC23" s="81" t="s">
        <v>70</v>
      </c>
      <c r="AD23" s="81" t="s">
        <v>70</v>
      </c>
      <c r="AE23" s="81">
        <v>0</v>
      </c>
      <c r="AF23" s="92">
        <v>2250</v>
      </c>
      <c r="AG23" s="91">
        <f t="shared" si="0"/>
        <v>2250</v>
      </c>
    </row>
    <row r="24" spans="1:33" ht="51" x14ac:dyDescent="0.25">
      <c r="A24" s="8">
        <v>7</v>
      </c>
      <c r="B24" s="7" t="s">
        <v>119</v>
      </c>
      <c r="C24" s="5" t="s">
        <v>120</v>
      </c>
      <c r="D24" s="9" t="s">
        <v>64</v>
      </c>
      <c r="E24" s="9" t="s">
        <v>68</v>
      </c>
      <c r="F24" s="7" t="s">
        <v>121</v>
      </c>
      <c r="G24" s="15" t="s">
        <v>122</v>
      </c>
      <c r="H24" s="16" t="s">
        <v>123</v>
      </c>
      <c r="I24" s="5" t="s">
        <v>124</v>
      </c>
      <c r="J24" s="10">
        <v>44875</v>
      </c>
      <c r="K24" s="74">
        <v>485300</v>
      </c>
      <c r="L24" s="11">
        <v>13411</v>
      </c>
      <c r="M24" s="10">
        <v>44875</v>
      </c>
      <c r="N24" s="10">
        <v>44926</v>
      </c>
      <c r="O24" s="9">
        <v>108</v>
      </c>
      <c r="P24" s="9" t="s">
        <v>122</v>
      </c>
      <c r="Q24" s="5" t="s">
        <v>81</v>
      </c>
      <c r="R24" s="81" t="s">
        <v>70</v>
      </c>
      <c r="S24" s="5" t="s">
        <v>125</v>
      </c>
      <c r="T24" s="5"/>
      <c r="U24" s="10"/>
      <c r="V24" s="11"/>
      <c r="W24" s="5"/>
      <c r="X24" s="10"/>
      <c r="Y24" s="10"/>
      <c r="Z24" s="5" t="s">
        <v>70</v>
      </c>
      <c r="AA24" s="5" t="s">
        <v>70</v>
      </c>
      <c r="AB24" s="81" t="s">
        <v>70</v>
      </c>
      <c r="AC24" s="81" t="s">
        <v>70</v>
      </c>
      <c r="AD24" s="81" t="s">
        <v>70</v>
      </c>
      <c r="AE24" s="81">
        <v>0</v>
      </c>
      <c r="AF24" s="92">
        <v>0</v>
      </c>
      <c r="AG24" s="91">
        <f t="shared" si="0"/>
        <v>0</v>
      </c>
    </row>
    <row r="25" spans="1:33" ht="25.5" x14ac:dyDescent="0.25">
      <c r="A25" s="8">
        <v>8</v>
      </c>
      <c r="B25" s="7" t="s">
        <v>126</v>
      </c>
      <c r="C25" s="5" t="s">
        <v>127</v>
      </c>
      <c r="D25" s="9" t="s">
        <v>64</v>
      </c>
      <c r="E25" s="9" t="s">
        <v>68</v>
      </c>
      <c r="F25" s="7" t="s">
        <v>128</v>
      </c>
      <c r="G25" s="15" t="s">
        <v>129</v>
      </c>
      <c r="H25" s="16" t="s">
        <v>132</v>
      </c>
      <c r="I25" s="5" t="s">
        <v>133</v>
      </c>
      <c r="J25" s="10">
        <v>44896</v>
      </c>
      <c r="K25" s="74">
        <v>17967.900000000001</v>
      </c>
      <c r="L25" s="11">
        <v>13424</v>
      </c>
      <c r="M25" s="10">
        <v>44896</v>
      </c>
      <c r="N25" s="10">
        <v>44926</v>
      </c>
      <c r="O25" s="9">
        <v>101</v>
      </c>
      <c r="P25" s="6" t="s">
        <v>129</v>
      </c>
      <c r="Q25" s="5" t="s">
        <v>81</v>
      </c>
      <c r="R25" s="81" t="s">
        <v>70</v>
      </c>
      <c r="S25" s="5" t="s">
        <v>138</v>
      </c>
      <c r="T25" s="5"/>
      <c r="U25" s="10"/>
      <c r="V25" s="11"/>
      <c r="W25" s="5"/>
      <c r="X25" s="10"/>
      <c r="Y25" s="10"/>
      <c r="Z25" s="5" t="s">
        <v>70</v>
      </c>
      <c r="AA25" s="5" t="s">
        <v>70</v>
      </c>
      <c r="AB25" s="81" t="s">
        <v>70</v>
      </c>
      <c r="AC25" s="81" t="s">
        <v>70</v>
      </c>
      <c r="AD25" s="81" t="s">
        <v>70</v>
      </c>
      <c r="AE25" s="81">
        <v>0</v>
      </c>
      <c r="AF25" s="92">
        <v>17967.900000000001</v>
      </c>
      <c r="AG25" s="91">
        <f t="shared" si="0"/>
        <v>17967.900000000001</v>
      </c>
    </row>
    <row r="26" spans="1:33" ht="25.5" x14ac:dyDescent="0.25">
      <c r="A26" s="8">
        <v>9</v>
      </c>
      <c r="B26" s="7" t="s">
        <v>126</v>
      </c>
      <c r="C26" s="5" t="s">
        <v>127</v>
      </c>
      <c r="D26" s="9" t="s">
        <v>64</v>
      </c>
      <c r="E26" s="9" t="s">
        <v>68</v>
      </c>
      <c r="F26" s="7" t="s">
        <v>128</v>
      </c>
      <c r="G26" s="15" t="s">
        <v>130</v>
      </c>
      <c r="H26" s="16" t="s">
        <v>134</v>
      </c>
      <c r="I26" s="5" t="s">
        <v>135</v>
      </c>
      <c r="J26" s="10">
        <v>44896</v>
      </c>
      <c r="K26" s="74">
        <v>66596.12</v>
      </c>
      <c r="L26" s="11">
        <v>13424</v>
      </c>
      <c r="M26" s="10">
        <v>44896</v>
      </c>
      <c r="N26" s="10">
        <v>44926</v>
      </c>
      <c r="O26" s="9">
        <v>101</v>
      </c>
      <c r="P26" s="6" t="s">
        <v>130</v>
      </c>
      <c r="Q26" s="5" t="s">
        <v>81</v>
      </c>
      <c r="R26" s="81" t="s">
        <v>70</v>
      </c>
      <c r="S26" s="5" t="s">
        <v>138</v>
      </c>
      <c r="T26" s="5"/>
      <c r="U26" s="10"/>
      <c r="V26" s="11"/>
      <c r="W26" s="5"/>
      <c r="X26" s="10"/>
      <c r="Y26" s="10"/>
      <c r="Z26" s="5" t="s">
        <v>70</v>
      </c>
      <c r="AA26" s="5" t="s">
        <v>70</v>
      </c>
      <c r="AB26" s="81" t="s">
        <v>70</v>
      </c>
      <c r="AC26" s="81" t="s">
        <v>70</v>
      </c>
      <c r="AD26" s="81" t="s">
        <v>70</v>
      </c>
      <c r="AE26" s="81">
        <v>0</v>
      </c>
      <c r="AF26" s="92">
        <v>66596.12</v>
      </c>
      <c r="AG26" s="91">
        <f t="shared" si="0"/>
        <v>66596.12</v>
      </c>
    </row>
    <row r="27" spans="1:33" ht="26.25" thickBot="1" x14ac:dyDescent="0.3">
      <c r="A27" s="50">
        <v>10</v>
      </c>
      <c r="B27" s="51" t="s">
        <v>126</v>
      </c>
      <c r="C27" s="52" t="s">
        <v>127</v>
      </c>
      <c r="D27" s="53" t="s">
        <v>64</v>
      </c>
      <c r="E27" s="53" t="s">
        <v>68</v>
      </c>
      <c r="F27" s="51" t="s">
        <v>128</v>
      </c>
      <c r="G27" s="54" t="s">
        <v>131</v>
      </c>
      <c r="H27" s="55" t="s">
        <v>136</v>
      </c>
      <c r="I27" s="52" t="s">
        <v>137</v>
      </c>
      <c r="J27" s="56">
        <v>44896</v>
      </c>
      <c r="K27" s="75">
        <v>28716.55</v>
      </c>
      <c r="L27" s="57">
        <v>13424</v>
      </c>
      <c r="M27" s="56">
        <v>44896</v>
      </c>
      <c r="N27" s="56">
        <v>44926</v>
      </c>
      <c r="O27" s="53">
        <v>101</v>
      </c>
      <c r="P27" s="58" t="s">
        <v>131</v>
      </c>
      <c r="Q27" s="52" t="s">
        <v>81</v>
      </c>
      <c r="R27" s="82" t="s">
        <v>70</v>
      </c>
      <c r="S27" s="52" t="s">
        <v>138</v>
      </c>
      <c r="T27" s="52"/>
      <c r="U27" s="56"/>
      <c r="V27" s="57"/>
      <c r="W27" s="52"/>
      <c r="X27" s="56"/>
      <c r="Y27" s="56"/>
      <c r="Z27" s="52" t="s">
        <v>70</v>
      </c>
      <c r="AA27" s="52" t="s">
        <v>70</v>
      </c>
      <c r="AB27" s="82" t="s">
        <v>70</v>
      </c>
      <c r="AC27" s="82" t="s">
        <v>70</v>
      </c>
      <c r="AD27" s="82" t="s">
        <v>70</v>
      </c>
      <c r="AE27" s="82">
        <v>0</v>
      </c>
      <c r="AF27" s="93">
        <v>28716.55</v>
      </c>
      <c r="AG27" s="91">
        <f t="shared" si="0"/>
        <v>28716.55</v>
      </c>
    </row>
    <row r="28" spans="1:33" ht="13.5" thickBot="1" x14ac:dyDescent="0.3">
      <c r="A28" s="59" t="s">
        <v>142</v>
      </c>
      <c r="B28" s="60"/>
      <c r="C28" s="60"/>
      <c r="D28" s="60"/>
      <c r="E28" s="60"/>
      <c r="F28" s="61"/>
      <c r="G28" s="62"/>
      <c r="H28" s="63"/>
      <c r="I28" s="64"/>
      <c r="J28" s="65"/>
      <c r="K28" s="76">
        <f>SUM(K18:K27)</f>
        <v>1059137.97</v>
      </c>
      <c r="L28" s="66"/>
      <c r="M28" s="65"/>
      <c r="N28" s="65"/>
      <c r="O28" s="67"/>
      <c r="P28" s="64"/>
      <c r="Q28" s="67"/>
      <c r="R28" s="76">
        <f>SUM(R18:R27)</f>
        <v>0</v>
      </c>
      <c r="S28" s="64"/>
      <c r="T28" s="68"/>
      <c r="U28" s="68"/>
      <c r="V28" s="68"/>
      <c r="W28" s="68"/>
      <c r="X28" s="68"/>
      <c r="Y28" s="68"/>
      <c r="Z28" s="68"/>
      <c r="AA28" s="68"/>
      <c r="AB28" s="76">
        <f>SUM(AB18:AB27)</f>
        <v>7919.28</v>
      </c>
      <c r="AC28" s="76">
        <f>SUM(AC18:AC27)</f>
        <v>7919.28</v>
      </c>
      <c r="AD28" s="76">
        <f>SUM(AD18:AD27)</f>
        <v>47515.68</v>
      </c>
      <c r="AE28" s="76">
        <f>SUM(AE18:AE27)</f>
        <v>0</v>
      </c>
      <c r="AF28" s="76">
        <f>SUM(AF18:AF27)</f>
        <v>339665.76999999996</v>
      </c>
      <c r="AG28" s="76">
        <f>SUM(AG18:AG27)</f>
        <v>339665.76999999996</v>
      </c>
    </row>
    <row r="29" spans="1:33" x14ac:dyDescent="0.25">
      <c r="A29" s="42"/>
      <c r="B29" s="42"/>
      <c r="C29" s="42"/>
      <c r="D29" s="42"/>
      <c r="E29" s="42"/>
      <c r="F29" s="42"/>
      <c r="G29" s="43"/>
      <c r="H29" s="44"/>
      <c r="I29" s="45"/>
      <c r="J29" s="46"/>
      <c r="K29" s="77"/>
      <c r="L29" s="47"/>
      <c r="M29" s="46"/>
      <c r="N29" s="46"/>
      <c r="O29" s="48"/>
      <c r="P29" s="45"/>
      <c r="Q29" s="48"/>
      <c r="R29" s="83"/>
      <c r="S29" s="45"/>
      <c r="T29" s="49"/>
      <c r="U29" s="49"/>
      <c r="V29" s="49"/>
      <c r="W29" s="49"/>
      <c r="X29" s="49"/>
      <c r="Y29" s="49"/>
      <c r="Z29" s="49"/>
      <c r="AA29" s="49"/>
      <c r="AB29" s="94"/>
      <c r="AC29" s="94"/>
      <c r="AD29" s="94"/>
      <c r="AE29" s="94"/>
      <c r="AF29" s="95"/>
      <c r="AG29" s="95"/>
    </row>
    <row r="30" spans="1:33" s="34" customFormat="1" x14ac:dyDescent="0.25">
      <c r="A30" s="34" t="s">
        <v>118</v>
      </c>
      <c r="F30" s="35"/>
      <c r="G30" s="38"/>
      <c r="H30" s="35"/>
      <c r="I30" s="35"/>
      <c r="K30" s="78"/>
      <c r="R30" s="84"/>
      <c r="U30" s="34" t="s">
        <v>73</v>
      </c>
      <c r="AB30" s="84"/>
      <c r="AC30" s="84"/>
      <c r="AD30" s="84"/>
      <c r="AE30" s="84"/>
      <c r="AF30" s="84"/>
      <c r="AG30" s="84"/>
    </row>
    <row r="31" spans="1:33" s="34" customFormat="1" x14ac:dyDescent="0.25">
      <c r="A31" s="34" t="s">
        <v>143</v>
      </c>
      <c r="F31" s="35"/>
      <c r="G31" s="38"/>
      <c r="H31" s="35"/>
      <c r="I31" s="35"/>
      <c r="K31" s="78"/>
      <c r="R31" s="84"/>
      <c r="AB31" s="84"/>
      <c r="AC31" s="84"/>
      <c r="AD31" s="84"/>
      <c r="AE31" s="84"/>
      <c r="AF31" s="84"/>
      <c r="AG31" s="84"/>
    </row>
    <row r="32" spans="1:33" s="34" customFormat="1" x14ac:dyDescent="0.25">
      <c r="A32" s="34" t="s">
        <v>144</v>
      </c>
      <c r="F32" s="35"/>
      <c r="G32" s="38"/>
      <c r="H32" s="35"/>
      <c r="I32" s="35"/>
      <c r="K32" s="78"/>
      <c r="R32" s="84"/>
      <c r="AB32" s="84"/>
      <c r="AC32" s="84"/>
      <c r="AD32" s="84"/>
      <c r="AE32" s="84"/>
      <c r="AF32" s="84"/>
      <c r="AG32" s="84"/>
    </row>
    <row r="37" spans="17:17" x14ac:dyDescent="0.25">
      <c r="Q37" s="4" t="s">
        <v>74</v>
      </c>
    </row>
  </sheetData>
  <mergeCells count="7">
    <mergeCell ref="A28:F28"/>
    <mergeCell ref="A14:A17"/>
    <mergeCell ref="B14:F15"/>
    <mergeCell ref="G14:AG14"/>
    <mergeCell ref="G15:S15"/>
    <mergeCell ref="T15:AC15"/>
    <mergeCell ref="AD15:AG1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SEPLAN LICITAÇÕES DEZ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2017-08-15T19:53:52Z</cp:lastPrinted>
  <dcterms:created xsi:type="dcterms:W3CDTF">2013-10-11T22:10:57Z</dcterms:created>
  <dcterms:modified xsi:type="dcterms:W3CDTF">2023-03-02T22:57:14Z</dcterms:modified>
</cp:coreProperties>
</file>