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693"/>
  </bookViews>
  <sheets>
    <sheet name="SEPLAN LICITAÇÕES DEZ 2023" sheetId="1" r:id="rId1"/>
  </sheets>
  <definedNames>
    <definedName name="OLE_LINK1" localSheetId="0">'SEPLAN LICITAÇÕES DEZ 2023'!#REF!</definedName>
  </definedNames>
  <calcPr calcId="162913"/>
</workbook>
</file>

<file path=xl/calcChain.xml><?xml version="1.0" encoding="utf-8"?>
<calcChain xmlns="http://schemas.openxmlformats.org/spreadsheetml/2006/main">
  <c r="AO40" i="1" l="1"/>
  <c r="AN40" i="1"/>
  <c r="AM40" i="1"/>
  <c r="AG40" i="1"/>
  <c r="AL40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19" i="1"/>
  <c r="AH40" i="1" l="1"/>
</calcChain>
</file>

<file path=xl/sharedStrings.xml><?xml version="1.0" encoding="utf-8"?>
<sst xmlns="http://schemas.openxmlformats.org/spreadsheetml/2006/main" count="627" uniqueCount="367">
  <si>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</si>
  <si>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</si>
  <si>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</si>
  <si>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</si>
  <si>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</si>
  <si>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</si>
  <si>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</si>
  <si>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</si>
  <si>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</si>
  <si>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</si>
  <si>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</si>
  <si>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</si>
  <si>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</si>
  <si>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</si>
  <si>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</si>
  <si>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</si>
  <si>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</si>
  <si>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</si>
  <si>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</si>
  <si>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</si>
  <si>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</si>
  <si>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</si>
  <si>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</si>
  <si>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</si>
  <si>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</si>
  <si>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</si>
  <si>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</si>
  <si>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</si>
  <si>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</si>
  <si>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</si>
  <si>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</si>
  <si>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</si>
  <si>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</si>
  <si>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</si>
  <si>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</si>
  <si>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</si>
  <si>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</si>
  <si>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</si>
  <si>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</si>
  <si>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</si>
  <si>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</si>
  <si>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</si>
  <si>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</si>
  <si>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</si>
  <si>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</si>
  <si>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</si>
  <si>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</si>
  <si>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</si>
  <si>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</si>
  <si>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</si>
  <si>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</si>
  <si>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</si>
  <si>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</si>
  <si>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</si>
  <si>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RESOLUÇÃO Nº 87, DE 28 DE NOVEMBRO DE 2013 - TRIBUNAL DE CONTAS DO ESTADO DO ACRE</t>
  </si>
  <si>
    <t>SRP</t>
  </si>
  <si>
    <t>3.3.90.39.00</t>
  </si>
  <si>
    <t>PRAZO</t>
  </si>
  <si>
    <t>MP</t>
  </si>
  <si>
    <t>33.90.39.00</t>
  </si>
  <si>
    <t>-</t>
  </si>
  <si>
    <t xml:space="preserve">                                                                                                </t>
  </si>
  <si>
    <t>001/2020</t>
  </si>
  <si>
    <t>DUX COMERCIO E REPRESENTAÇÕES IMPORTAÇÃO E EXPORTAÇÃO</t>
  </si>
  <si>
    <t>05.502.105/0001-62</t>
  </si>
  <si>
    <t>SEPLAN</t>
  </si>
  <si>
    <t>Processo SEPLAN Nº 001/2022</t>
  </si>
  <si>
    <t>Processo SEPLAN Nº 002/2022</t>
  </si>
  <si>
    <t>01090002/2022</t>
  </si>
  <si>
    <t>UATUMÂ TURISMO E EVENTOS</t>
  </si>
  <si>
    <t>14.181.341/0001-15</t>
  </si>
  <si>
    <t>33.90.33.00</t>
  </si>
  <si>
    <t>PREGAO PRESENCIAL Nº. 015/2022 TRE -AC</t>
  </si>
  <si>
    <t>CONTRATAÇÃO DE EMPRESA ESPECIALIZADA NA LOCAÇÃO DE IMPRESSORAS JATO DE TINTA COM SISTEMA BULK INK</t>
  </si>
  <si>
    <t>Processo SEPLAN Nº.004//2022</t>
  </si>
  <si>
    <t>PREGÃO PRESENCIAL Nº 037/2019</t>
  </si>
  <si>
    <t>Processo SEPLAN Nº 003/2023</t>
  </si>
  <si>
    <t>PREGÃO PRESENCIAL Nº 008/2023</t>
  </si>
  <si>
    <t>CONTRATAÇÃO DE EMPRESA ESPECIALIZADA NO FORNECIMENTO DE SOFTWARE DE MONITORAMENTO E GESTÃO DO PLANEJAMENTO ESTRATÉGICO</t>
  </si>
  <si>
    <t>01090001/2023</t>
  </si>
  <si>
    <t>FACILIT TECNOLOFIA S/A</t>
  </si>
  <si>
    <t>00.191.027/0001-09</t>
  </si>
  <si>
    <t>33.90.40.00</t>
  </si>
  <si>
    <t xml:space="preserve">INXIBILIDADE DE LICITAÇÃO/001 </t>
  </si>
  <si>
    <t>CONTRATAÇÃO POR INEXIGIBILIDADE DE LICITAÇÃO, DE VAGA PARA PARTICIPAÇÃO NO CURSO DA EMPRESA ORZIL CURSOS E EVENTOS LTDA, PARA O FORNECIMENTO DE CURSO DA PLATAFORMA + BRASIL/TRANSFEREGOV.BR</t>
  </si>
  <si>
    <t>01090002/2023</t>
  </si>
  <si>
    <t>ORZIL CURSOS E EVENTOS LTDA</t>
  </si>
  <si>
    <t>08.942.423/0001-32</t>
  </si>
  <si>
    <t>Processo SEPLAN Nº.552//2023</t>
  </si>
  <si>
    <t>PREGÃO PRESENCIAL Nº 115/2023</t>
  </si>
  <si>
    <t xml:space="preserve">CONTRATAÇÃO DE PESSOA JURIDICA PARA PRESTAÇÃO DE SERVIÇO DE LOCAÇÃO DE AUTOMÓVEL ( CAMINHONETE E VEM), COM E SEM CONDUTOR, VISANDO ATENDER AS DEMANDAS DA SECRETARIA MUNICIPAL DE PLANEJAMENTO - SEPLAN </t>
  </si>
  <si>
    <t>01090003/2023</t>
  </si>
  <si>
    <t>W.L. DE OLIVEIRA</t>
  </si>
  <si>
    <t>28.885.073/0001-27</t>
  </si>
  <si>
    <t>Processo SAJ Nº 2022.02.001958</t>
  </si>
  <si>
    <t>DESPACHO DE APROVAÇÃO E ORIENTAÇÕES DA UCI/SEPLAN Nº 001/2023</t>
  </si>
  <si>
    <t>NEIVA AZEVEDO DA SILVA TESSINARI</t>
  </si>
  <si>
    <t>571.151.842-91</t>
  </si>
  <si>
    <t>3.3.90.92.00</t>
  </si>
  <si>
    <t xml:space="preserve"> .</t>
  </si>
  <si>
    <t>Processo/SEPLAN/14483/2023</t>
  </si>
  <si>
    <t>PREGÃO RLRTRONICO Nº 1017/2022</t>
  </si>
  <si>
    <t xml:space="preserve">CONTRATAÇÃO DE EMPRESA ESPECIALIZADA NO FORNECIMENTO DE EQUIPAMENTO DE INFORMATICA PARA A SEPLAN  </t>
  </si>
  <si>
    <t>01090008/2023</t>
  </si>
  <si>
    <t>DELLCOMPUTADORES DO BRASIL LTDA</t>
  </si>
  <si>
    <t>72.381.189/0010-01</t>
  </si>
  <si>
    <t>4.4.90.52.00</t>
  </si>
  <si>
    <t>01090009/2023</t>
  </si>
  <si>
    <t>27/06/203</t>
  </si>
  <si>
    <t>01.590.728/0007-79</t>
  </si>
  <si>
    <t>MICROTECNICA INFORMATICA LTDA</t>
  </si>
  <si>
    <t>Processo/SEPLAN/32369//2022</t>
  </si>
  <si>
    <t>CONTRATAÇÃO DE EMPRESA ESPECIALIZADA NO FORNECIMENTO DE FARDAMENTO, EPI"S E OUTROS MATERIAIS, PARA ATENDER A DEMMANDA DA SEPLAN</t>
  </si>
  <si>
    <t>01090004/2023</t>
  </si>
  <si>
    <t>LIMA E ABRAHÃO LTDA</t>
  </si>
  <si>
    <t>84.308.337/0001-50</t>
  </si>
  <si>
    <t>3.3.90.30.00</t>
  </si>
  <si>
    <t>PREGÃO ELETRONICO Nº 1017/2022</t>
  </si>
  <si>
    <t>PREGÃO ELETRONICO Nº 042/2022</t>
  </si>
  <si>
    <t>01090006/2023</t>
  </si>
  <si>
    <t>J.V. NOGUEIRA IMPORTAÇÃO E EXP.</t>
  </si>
  <si>
    <t>27.896.988/0001-75</t>
  </si>
  <si>
    <t>01090005/2023</t>
  </si>
  <si>
    <t>S.L.DE CASTRO LTDA</t>
  </si>
  <si>
    <t>08.629.283/0001-47</t>
  </si>
  <si>
    <t>Processo/SEPLAN/19428//2022</t>
  </si>
  <si>
    <t>PREGÃO ELETRONICO Nº 087/2022</t>
  </si>
  <si>
    <t>AQUISIÇÃO DE CORTINAS PERSIANAS PARA ATENDER A DEMANDA DA SEPLAN</t>
  </si>
  <si>
    <t>01090016/2023</t>
  </si>
  <si>
    <t>A.C CAVALCANTE LTDA</t>
  </si>
  <si>
    <t>06.093.772/0001-00</t>
  </si>
  <si>
    <t>Processo/SEPLAN/14035//2023</t>
  </si>
  <si>
    <t>PREGÃO ELETRONICO Nº 062/2022</t>
  </si>
  <si>
    <t>AQUISIÇÃO DE EQUIPAMENTO E ELETRODOMÉSTICOS DIVERSOS, PARA ATENDER A DEMANDA DA SEPLAN</t>
  </si>
  <si>
    <t>01090015/2023</t>
  </si>
  <si>
    <t>MVP ELETRODOMESTINOS</t>
  </si>
  <si>
    <t>28.472.036/0001-97</t>
  </si>
  <si>
    <t>01090014/2023</t>
  </si>
  <si>
    <t>VENTISOL DA AMAZONIA INDUSTRIA DE APARELHOS ELETRI.</t>
  </si>
  <si>
    <t>17.417.928/0001-79</t>
  </si>
  <si>
    <t>01090013/2023</t>
  </si>
  <si>
    <t>B2G COMERCIO DE PRODUTOS E EQUIPAMENTOS LTDA</t>
  </si>
  <si>
    <t>38.179.851/0001-16</t>
  </si>
  <si>
    <t>01090012/2023</t>
  </si>
  <si>
    <t>MS SERVIÇO E REPRESENTAÇÕES</t>
  </si>
  <si>
    <t>22.172.177/0001-08</t>
  </si>
  <si>
    <t>Processo/SEPLAN/XXX//2023</t>
  </si>
  <si>
    <t>PREGÃO ELETRONICO Nº 014/2022</t>
  </si>
  <si>
    <t xml:space="preserve">CONTRATAÇÃO DE EMPRESA ESPECIALIZADA NOS SERVIÇOS DE SUPORTES TÉCNICO EM EQUIPAMENTO DE INFORMATICA PARA ATENDER A DEMANDA DA SEPLAN  </t>
  </si>
  <si>
    <t>01090007/2023</t>
  </si>
  <si>
    <t>AGASUS S.A</t>
  </si>
  <si>
    <t>CONTRATAÇÃO DE EMPRESA ESPECIALIZADA NO FORNECIMENTO DE PEÇA PARA MANUTENÇÃO DOS AR CONDICIONADOS PARA ATENDER A  DEMANDA DA SEPLAN</t>
  </si>
  <si>
    <t>01090010/2023</t>
  </si>
  <si>
    <t>VIP CLIMATIZAÇÃO</t>
  </si>
  <si>
    <t>39.360.958/0001-29</t>
  </si>
  <si>
    <t>CONTRATAÇÃO DE EMPRESA ESPECIALIZADA EM SERVIÇOS DE MANUTENÇÕES EM AR CONDICIONADOS PARA ATENDER A  DEMANDA DA SEPLAN</t>
  </si>
  <si>
    <t>PREGÃO ELETRONICO Nº 258/2022</t>
  </si>
  <si>
    <t>CONTRATAÇÃO DE EMPRESA ESPECIALIZADA NA AQUISIÇÃO DE VEICULOS PARA ATENDER A DEMANDA DA SEPLAN</t>
  </si>
  <si>
    <t>01090018/2023</t>
  </si>
  <si>
    <t>AGRO NORTE IMPORTAÇÃO</t>
  </si>
  <si>
    <t>04.582.979/0001-04</t>
  </si>
  <si>
    <t>04.212.396/0001-09</t>
  </si>
  <si>
    <t>PRESTAÇÃO DE CONTAS MENSAL - EXERCÍCIO 2023</t>
  </si>
  <si>
    <t>CIPRIANI &amp; CIPRIANI LTDA</t>
  </si>
  <si>
    <t>01.805.545/00001-38</t>
  </si>
  <si>
    <t>01090011/2023</t>
  </si>
  <si>
    <t>CONTRATAÇÃO DE EMPRESA ESPECIALIZADA EM  PRESTAÇÃO DE SERVIÇOS GRÁFICOS DE IMPRESSÃO E DIAGRAMAÇÃO DE ANUÁRIOS E IMPRESSÃO DE PASTA INSTITUCIONAIS, PARA ATENDER AS NECESSIDADE DA SEPLAN</t>
  </si>
  <si>
    <t>Processo/SEPLAN/21696//2023</t>
  </si>
  <si>
    <t>Processo/SEPLAN/177/2023</t>
  </si>
  <si>
    <t>PREGÃO ELETRONICO Nº 112/2023</t>
  </si>
  <si>
    <t>Processo/SEPLAN/8476//2023</t>
  </si>
  <si>
    <t>Data da emissão: 03/01/2024.</t>
  </si>
  <si>
    <t>Nome do responsável pela elaboração: Raimundo Lima Pinheiro.</t>
  </si>
  <si>
    <t>Nome do responsável pelo Órgão: Neiva Azevedo da Silva Tessinari.</t>
  </si>
  <si>
    <t>048/2020</t>
  </si>
  <si>
    <t>Início</t>
  </si>
  <si>
    <t>Término</t>
  </si>
  <si>
    <t>Nº DOE da publicação do Edital</t>
  </si>
  <si>
    <t>Nº da Ata de Registro de Preços</t>
  </si>
  <si>
    <t>Registro de Preços</t>
  </si>
  <si>
    <t>Especificações de Termo Aditivo ou Termo de Apostilamento</t>
  </si>
  <si>
    <t>Apostilamento</t>
  </si>
  <si>
    <t>Art. 65, § 8º - LF nº 8.666/93</t>
  </si>
  <si>
    <t>Art. 65, caput e §§ 1º a 6º - LF nº 8.666/93</t>
  </si>
  <si>
    <t>Art. 57 - LF nº 8.666/93</t>
  </si>
  <si>
    <t>Executado até o exercício anterior</t>
  </si>
  <si>
    <t>Valor da despesa com a contratação</t>
  </si>
  <si>
    <t>Dispensa ou Inexigibilidade de Licitação</t>
  </si>
  <si>
    <t>Especificação de obras e serviços de engenharia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</si>
  <si>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</si>
  <si>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</si>
  <si>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</si>
  <si>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</si>
  <si>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</si>
  <si>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</si>
  <si>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</si>
  <si>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</si>
  <si>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</si>
  <si>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</si>
  <si>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</si>
  <si>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%</t>
  </si>
  <si>
    <t>Nº</t>
  </si>
  <si>
    <t>Data ciência</t>
  </si>
  <si>
    <t>Reinício</t>
  </si>
  <si>
    <t>Motivo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</si>
  <si>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</si>
  <si>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</si>
  <si>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</si>
  <si>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</si>
  <si>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</si>
  <si>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</si>
  <si>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</si>
  <si>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</si>
  <si>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</si>
  <si>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</si>
  <si>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</si>
  <si>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</si>
  <si>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</si>
  <si>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</si>
  <si>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</si>
  <si>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</si>
  <si>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</si>
  <si>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</si>
  <si>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Data da concessão do reajuste</t>
  </si>
  <si>
    <t>% de reajuste</t>
  </si>
  <si>
    <t>Valor do reajuste</t>
  </si>
  <si>
    <t>(f)</t>
  </si>
  <si>
    <t>Vigência da Ata</t>
  </si>
  <si>
    <t xml:space="preserve">Nº do Termo </t>
  </si>
  <si>
    <t xml:space="preserve"> Executado no Exercício de referência</t>
  </si>
  <si>
    <t>Adesão a Registro de Preços</t>
  </si>
  <si>
    <t>Nº da Ata</t>
  </si>
  <si>
    <t>Nº do DOE de publicação da Ata</t>
  </si>
  <si>
    <t>Órgão Gerenciador</t>
  </si>
  <si>
    <t>Nº do DOE de publicação do extrato da Ata</t>
  </si>
  <si>
    <t>(ap)</t>
  </si>
  <si>
    <t>(aq)</t>
  </si>
  <si>
    <t>(ar)</t>
  </si>
  <si>
    <t>(as)</t>
  </si>
  <si>
    <t>(at)</t>
  </si>
  <si>
    <t>(au)</t>
  </si>
  <si>
    <t>(t)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</si>
  <si>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</si>
  <si>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</si>
  <si>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</si>
  <si>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</si>
  <si>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</si>
  <si>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</si>
  <si>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</si>
  <si>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</si>
  <si>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</si>
  <si>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</si>
  <si>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</si>
  <si>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</si>
  <si>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Contrato e Termo Aditivo</t>
  </si>
  <si>
    <t>PODER EXECUTIVO MUNICIPAL</t>
  </si>
  <si>
    <t>DEMONSTRATIVO DE LICITAÇÕES, CONTRATOS  E OBRAS CONTRATADAS</t>
  </si>
  <si>
    <t>Instruções de Preenchimento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</si>
  <si>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</si>
  <si>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</si>
  <si>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</si>
  <si>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</si>
  <si>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</si>
  <si>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</si>
  <si>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</si>
  <si>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</si>
  <si>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</si>
  <si>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</si>
  <si>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</si>
  <si>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</si>
  <si>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</si>
  <si>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</si>
  <si>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número do CNPJ ou do CPF da parte contratada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</si>
  <si>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</si>
  <si>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</si>
  <si>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</si>
  <si>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</si>
  <si>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</si>
  <si>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</si>
  <si>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</si>
  <si>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</si>
  <si>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</si>
  <si>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</si>
  <si>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 xml:space="preserve">(x) </t>
  </si>
  <si>
    <t>Informar o tipo de instrumento utilizado para a alteração contrataul, se termo aditivo ou apostilamento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</si>
  <si>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</si>
  <si>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</si>
  <si>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instrumento de alteração contratual</t>
  </si>
  <si>
    <t>Informar o motivo da alteração do contrato original formalizada no termo aditivo</t>
  </si>
  <si>
    <t>Informar dia, mês e ano do início da vigência e do término quando a alteração se referir a prazo</t>
  </si>
  <si>
    <t>(ae) e (af)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</si>
  <si>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</si>
  <si>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</si>
  <si>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</si>
  <si>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a data da concessão do reajuste, quando for o caso</t>
  </si>
  <si>
    <t>Informar o percentual do reajuste, quando for o caso</t>
  </si>
  <si>
    <t>Informar o valor do reajuste, quando for o caso</t>
  </si>
  <si>
    <t>(al)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</si>
  <si>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</si>
  <si>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</si>
  <si>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</si>
  <si>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(ao)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</si>
  <si>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</si>
  <si>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</si>
  <si>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</si>
  <si>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a data do início da vigência da Ata</t>
  </si>
  <si>
    <t>informar a data do término da vigência da Ata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</si>
  <si>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</si>
  <si>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</si>
  <si>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</si>
  <si>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</si>
  <si>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</si>
  <si>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</si>
  <si>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</si>
  <si>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</si>
  <si>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</si>
  <si>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</si>
  <si>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</si>
  <si>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</si>
  <si>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</si>
  <si>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(be) e (bf)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</si>
  <si>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</si>
  <si>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</si>
  <si>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</si>
  <si>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</si>
  <si>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</si>
  <si>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</si>
  <si>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</si>
  <si>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</si>
  <si>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</si>
  <si>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AGENCIAMENTO DE VIAGENS NACIONAIS E INTERNACIONAIS</t>
  </si>
  <si>
    <t>040/2019</t>
  </si>
  <si>
    <t>007/2022</t>
  </si>
  <si>
    <t>001/2022</t>
  </si>
  <si>
    <t>026/2022</t>
  </si>
  <si>
    <t>CONSULTA SOBRE A CONCESSÃO DE DIÁRIAS NA ADMINISTRAÇÃO MUNICIPAL.</t>
  </si>
  <si>
    <t>1017/2022</t>
  </si>
  <si>
    <t>058/2022</t>
  </si>
  <si>
    <t>067/2022</t>
  </si>
  <si>
    <t>034/2022</t>
  </si>
  <si>
    <t>030/2022</t>
  </si>
  <si>
    <t>036/2022</t>
  </si>
  <si>
    <t>037/2022</t>
  </si>
  <si>
    <t>091/2022</t>
  </si>
  <si>
    <t>09/112022</t>
  </si>
  <si>
    <t>990/2023</t>
  </si>
  <si>
    <t>010/2022</t>
  </si>
  <si>
    <t>051/2022</t>
  </si>
  <si>
    <t>001/2023</t>
  </si>
  <si>
    <t>SEMSA</t>
  </si>
  <si>
    <t>TRIBUNAL DE CONTAS</t>
  </si>
  <si>
    <t>PREFEITURA MUNICIPAL DE CABEDELO</t>
  </si>
  <si>
    <t>DIARIO OFICIAL 22/02/2022</t>
  </si>
  <si>
    <t>FGB</t>
  </si>
  <si>
    <t>UNIVERSIDADE DE SANTA CATARINA</t>
  </si>
  <si>
    <t>CASA CIVIL</t>
  </si>
  <si>
    <t>SEME</t>
  </si>
  <si>
    <t>SAERB</t>
  </si>
  <si>
    <t>SARP/MT</t>
  </si>
  <si>
    <t>SEPA</t>
  </si>
  <si>
    <t>30.03.2023</t>
  </si>
  <si>
    <t>Manual de Referência - 10ª EDIÇÃO - Anexos IV, VI, VII, VIII e IX</t>
  </si>
  <si>
    <t>IDENTIFICAÇÃO DO ÓRGÃO/ENTIDADE/FUNDO: SECRETARIA MUNICIPAL DE PLANEJAMENTO - SEPLAN</t>
  </si>
  <si>
    <t>REALIZADO ATÉ O MÊS (ACUMULADO): JANEIRO A DEZEMBRO/2023</t>
  </si>
  <si>
    <t>TOTAL</t>
  </si>
  <si>
    <t>Nº do Convênio/ Contrato</t>
  </si>
  <si>
    <t>(r)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</si>
</sst>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_ ;\-0\ "/>
    <numFmt numFmtId="167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21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>
      <alignment horizontal="left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vertical="center" wrapText="1"/>
    </xf>
    <xf numFmtId="3" fontId="3" fillId="0" borderId="5" xfId="1" applyNumberFormat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0" fontId="2" fillId="0" borderId="1" xfId="1" applyNumberFormat="1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43" fontId="3" fillId="0" borderId="4" xfId="1" applyFont="1" applyFill="1" applyBorder="1" applyAlignment="1">
      <alignment horizontal="center" vertical="center" wrapText="1"/>
    </xf>
    <xf numFmtId="164" fontId="3" fillId="0" borderId="4" xfId="1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43" fontId="3" fillId="0" borderId="4" xfId="1" applyFont="1" applyFill="1" applyBorder="1" applyAlignment="1">
      <alignment vertical="center"/>
    </xf>
    <xf numFmtId="0" fontId="3" fillId="0" borderId="4" xfId="1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3" fontId="2" fillId="0" borderId="10" xfId="1" applyFont="1" applyFill="1" applyBorder="1" applyAlignment="1">
      <alignment vertical="center" wrapText="1"/>
    </xf>
    <xf numFmtId="43" fontId="2" fillId="0" borderId="10" xfId="1" applyFont="1" applyFill="1" applyBorder="1" applyAlignment="1">
      <alignment horizontal="right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3" fontId="2" fillId="0" borderId="1" xfId="1" applyFont="1" applyFill="1" applyBorder="1" applyAlignment="1" applyProtection="1">
      <alignment horizontal="center" vertical="center" wrapText="1"/>
      <protection locked="0"/>
    </xf>
    <xf numFmtId="43" fontId="3" fillId="0" borderId="4" xfId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43" fontId="2" fillId="0" borderId="10" xfId="1" applyFont="1" applyFill="1" applyBorder="1" applyAlignment="1" applyProtection="1">
      <alignment horizontal="center" vertical="center" wrapText="1"/>
      <protection locked="0"/>
    </xf>
    <xf numFmtId="43" fontId="2" fillId="0" borderId="10" xfId="1" applyFont="1" applyFill="1" applyBorder="1" applyAlignment="1">
      <alignment vertical="center"/>
    </xf>
    <xf numFmtId="0" fontId="2" fillId="0" borderId="10" xfId="1" applyNumberFormat="1" applyFont="1" applyFill="1" applyBorder="1" applyAlignment="1">
      <alignment vertical="center"/>
    </xf>
    <xf numFmtId="43" fontId="2" fillId="0" borderId="11" xfId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4" fontId="4" fillId="0" borderId="0" xfId="2" applyFont="1" applyFill="1" applyAlignment="1">
      <alignment horizontal="left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7" xfId="2" applyFont="1" applyFill="1" applyBorder="1" applyAlignment="1">
      <alignment horizontal="center" vertical="center" wrapText="1"/>
    </xf>
    <xf numFmtId="44" fontId="3" fillId="0" borderId="5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vertical="center" wrapText="1"/>
    </xf>
    <xf numFmtId="44" fontId="3" fillId="0" borderId="4" xfId="2" applyFont="1" applyFill="1" applyBorder="1" applyAlignment="1">
      <alignment vertical="center" wrapText="1"/>
    </xf>
    <xf numFmtId="44" fontId="2" fillId="0" borderId="10" xfId="2" applyFont="1" applyFill="1" applyBorder="1" applyAlignment="1">
      <alignment horizontal="right" vertical="center" wrapText="1"/>
    </xf>
    <xf numFmtId="44" fontId="3" fillId="0" borderId="0" xfId="2" applyFont="1" applyFill="1" applyAlignment="1">
      <alignment horizontal="left" vertical="center"/>
    </xf>
    <xf numFmtId="43" fontId="2" fillId="0" borderId="5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 applyProtection="1">
      <alignment horizontal="center" vertical="center" wrapText="1"/>
      <protection locked="0"/>
    </xf>
    <xf numFmtId="44" fontId="3" fillId="0" borderId="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2" fillId="0" borderId="10" xfId="2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3" fillId="0" borderId="0" xfId="2" applyFont="1" applyFill="1" applyAlignment="1">
      <alignment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 wrapText="1"/>
    </xf>
    <xf numFmtId="44" fontId="3" fillId="0" borderId="5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4" xfId="2" applyFont="1" applyFill="1" applyBorder="1" applyAlignment="1">
      <alignment horizontal="right" vertical="center" wrapText="1"/>
    </xf>
  </cellXfs>
  <cellStyles count="4">
    <cellStyle name="Moeda" xfId="2" builtinId="4"/>
    <cellStyle name="Moeda 2" xfId="3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11</xdr:row>
      <xdr:rowOff>85725</xdr:rowOff>
    </xdr:from>
    <xdr:to>
      <xdr:col>10</xdr:col>
      <xdr:colOff>0</xdr:colOff>
      <xdr:row>14</xdr:row>
      <xdr:rowOff>3642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0</xdr:rowOff>
    </xdr:from>
    <xdr:to>
      <xdr:col>1</xdr:col>
      <xdr:colOff>678656</xdr:colOff>
      <xdr:row>2</xdr:row>
      <xdr:rowOff>178594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id="{EE5EE259-7B1D-4B4F-8098-DACD5D8CAD8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6738" y="0"/>
          <a:ext cx="564356" cy="5595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14"/>
  <sheetViews>
    <sheetView tabSelected="1" zoomScale="80" zoomScaleNormal="80" zoomScaleSheetLayoutView="20" workbookViewId="0">
      <selection activeCell="BJ26" sqref="BJ26"/>
    </sheetView>
  </sheetViews>
  <sheetFormatPr defaultRowHeight="12.75" x14ac:dyDescent="0.25"/>
  <cols>
    <col min="1" max="1" width="8.28515625" style="8" customWidth="1"/>
    <col min="2" max="2" width="18" style="8" bestFit="1" customWidth="1"/>
    <col min="3" max="3" width="18.7109375" style="8" customWidth="1"/>
    <col min="4" max="4" width="11.28515625" style="8" bestFit="1" customWidth="1"/>
    <col min="5" max="5" width="4.85546875" style="8" bestFit="1" customWidth="1"/>
    <col min="6" max="6" width="60.85546875" style="9" customWidth="1"/>
    <col min="7" max="7" width="15.7109375" style="8" customWidth="1"/>
    <col min="8" max="8" width="17.7109375" style="8" customWidth="1"/>
    <col min="9" max="10" width="11.28515625" style="8" bestFit="1" customWidth="1"/>
    <col min="11" max="11" width="15.140625" style="11" bestFit="1" customWidth="1"/>
    <col min="12" max="12" width="52.85546875" style="81" customWidth="1"/>
    <col min="13" max="13" width="22" style="9" customWidth="1"/>
    <col min="14" max="14" width="11.28515625" style="8" bestFit="1" customWidth="1"/>
    <col min="15" max="15" width="15.85546875" style="108" bestFit="1" customWidth="1"/>
    <col min="16" max="16" width="14" style="8" customWidth="1"/>
    <col min="17" max="17" width="15.28515625" style="11" bestFit="1" customWidth="1"/>
    <col min="18" max="19" width="11.28515625" style="8" customWidth="1"/>
    <col min="20" max="20" width="10.5703125" style="8" customWidth="1"/>
    <col min="21" max="21" width="12.140625" style="8" customWidth="1"/>
    <col min="22" max="22" width="12.7109375" style="8" bestFit="1" customWidth="1"/>
    <col min="23" max="23" width="12.28515625" style="8" bestFit="1" customWidth="1"/>
    <col min="24" max="24" width="4.85546875" style="8" bestFit="1" customWidth="1"/>
    <col min="25" max="25" width="8.7109375" style="8" customWidth="1"/>
    <col min="26" max="26" width="11.28515625" style="8" bestFit="1" customWidth="1"/>
    <col min="27" max="27" width="14.7109375" style="8" customWidth="1"/>
    <col min="28" max="28" width="9.5703125" style="8" bestFit="1" customWidth="1"/>
    <col min="29" max="29" width="11.28515625" style="8" bestFit="1" customWidth="1"/>
    <col min="30" max="30" width="12.140625" style="8" customWidth="1"/>
    <col min="31" max="32" width="10.5703125" style="8" customWidth="1"/>
    <col min="33" max="34" width="10.5703125" style="115" customWidth="1"/>
    <col min="35" max="36" width="10.5703125" style="8" customWidth="1"/>
    <col min="37" max="37" width="8.5703125" style="115" bestFit="1" customWidth="1"/>
    <col min="38" max="38" width="22.5703125" style="115" customWidth="1"/>
    <col min="39" max="39" width="16.5703125" style="115" customWidth="1"/>
    <col min="40" max="40" width="21.28515625" style="115" bestFit="1" customWidth="1"/>
    <col min="41" max="41" width="16.42578125" style="115" customWidth="1"/>
    <col min="42" max="42" width="11.5703125" style="8" customWidth="1"/>
    <col min="43" max="43" width="11.28515625" style="8" bestFit="1" customWidth="1"/>
    <col min="44" max="44" width="11.5703125" style="8" customWidth="1"/>
    <col min="45" max="45" width="13.85546875" style="10" customWidth="1"/>
    <col min="46" max="46" width="18.7109375" style="10" bestFit="1" customWidth="1"/>
    <col min="47" max="47" width="15.140625" style="10" customWidth="1"/>
    <col min="48" max="48" width="15.7109375" style="8" customWidth="1"/>
    <col min="49" max="49" width="15.85546875" style="8" customWidth="1"/>
    <col min="50" max="50" width="13.85546875" style="8" customWidth="1"/>
    <col min="51" max="51" width="13.7109375" style="8" customWidth="1"/>
    <col min="52" max="52" width="13.28515625" style="8" customWidth="1"/>
    <col min="53" max="53" width="12.28515625" style="8" customWidth="1"/>
    <col min="54" max="54" width="9.140625" style="8"/>
    <col min="55" max="55" width="10.85546875" style="8" customWidth="1"/>
    <col min="56" max="59" width="9.140625" style="8"/>
    <col min="60" max="60" width="9.42578125" style="8" customWidth="1"/>
    <col min="61" max="61" width="14.85546875" style="8" customWidth="1"/>
    <col min="62" max="62" width="15.5703125" style="8" customWidth="1"/>
    <col min="63" max="63" width="9.140625" style="8"/>
    <col min="64" max="64" width="9.5703125" style="8" customWidth="1"/>
    <col min="65" max="65" width="7.28515625" style="8" bestFit="1" customWidth="1"/>
    <col min="66" max="16384" width="9.140625" style="8"/>
  </cols>
  <sheetData>
    <row r="1" spans="1:65" s="82" customFormat="1" ht="15" x14ac:dyDescent="0.25">
      <c r="K1" s="83"/>
      <c r="L1" s="83"/>
      <c r="O1" s="101"/>
      <c r="Q1" s="83"/>
      <c r="AG1" s="101"/>
      <c r="AH1" s="101"/>
      <c r="AK1" s="101"/>
      <c r="AL1" s="101"/>
      <c r="AM1" s="101"/>
      <c r="AN1" s="101"/>
      <c r="AO1" s="101"/>
    </row>
    <row r="2" spans="1:65" s="82" customFormat="1" ht="15" x14ac:dyDescent="0.25">
      <c r="K2" s="83"/>
      <c r="L2" s="83"/>
      <c r="O2" s="101"/>
      <c r="Q2" s="83"/>
      <c r="AG2" s="101"/>
      <c r="AH2" s="101"/>
      <c r="AK2" s="101"/>
      <c r="AL2" s="101"/>
      <c r="AM2" s="101"/>
      <c r="AN2" s="101"/>
      <c r="AO2" s="101"/>
    </row>
    <row r="3" spans="1:65" s="82" customFormat="1" ht="15" x14ac:dyDescent="0.25">
      <c r="K3" s="83"/>
      <c r="L3" s="83"/>
      <c r="O3" s="101"/>
      <c r="Q3" s="83"/>
      <c r="AG3" s="101"/>
      <c r="AH3" s="101"/>
      <c r="AK3" s="101"/>
      <c r="AL3" s="101"/>
      <c r="AM3" s="101"/>
      <c r="AN3" s="101"/>
      <c r="AO3" s="101"/>
    </row>
    <row r="4" spans="1:65" s="82" customFormat="1" ht="15" x14ac:dyDescent="0.25">
      <c r="A4" s="83" t="s">
        <v>255</v>
      </c>
      <c r="B4" s="83"/>
      <c r="K4" s="83"/>
      <c r="L4" s="83"/>
      <c r="O4" s="101"/>
      <c r="Q4" s="83"/>
      <c r="AG4" s="101"/>
      <c r="AH4" s="101"/>
      <c r="AK4" s="101"/>
      <c r="AL4" s="101"/>
      <c r="AM4" s="101"/>
      <c r="AN4" s="101"/>
      <c r="AO4" s="101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</row>
    <row r="5" spans="1:65" s="82" customFormat="1" ht="15" x14ac:dyDescent="0.25">
      <c r="K5" s="83"/>
      <c r="L5" s="83"/>
      <c r="O5" s="101"/>
      <c r="Q5" s="83"/>
      <c r="AG5" s="101"/>
      <c r="AH5" s="101"/>
      <c r="AK5" s="101"/>
      <c r="AL5" s="101"/>
      <c r="AM5" s="101"/>
      <c r="AN5" s="101"/>
      <c r="AO5" s="101"/>
    </row>
    <row r="6" spans="1:65" s="82" customFormat="1" ht="15" x14ac:dyDescent="0.25">
      <c r="A6" s="83" t="s">
        <v>162</v>
      </c>
      <c r="B6" s="83"/>
      <c r="K6" s="83"/>
      <c r="L6" s="83"/>
      <c r="O6" s="101"/>
      <c r="Q6" s="83"/>
      <c r="AG6" s="101"/>
      <c r="AH6" s="101"/>
      <c r="AK6" s="101"/>
      <c r="AL6" s="101"/>
      <c r="AM6" s="101"/>
      <c r="AN6" s="101"/>
      <c r="AO6" s="101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</row>
    <row r="7" spans="1:65" s="82" customFormat="1" ht="15" x14ac:dyDescent="0.25">
      <c r="A7" s="82" t="s">
        <v>54</v>
      </c>
      <c r="K7" s="83"/>
      <c r="L7" s="83"/>
      <c r="O7" s="101"/>
      <c r="Q7" s="83"/>
      <c r="AG7" s="101"/>
      <c r="AH7" s="101"/>
      <c r="AK7" s="101"/>
      <c r="AL7" s="101"/>
      <c r="AM7" s="101"/>
      <c r="AN7" s="101"/>
      <c r="AO7" s="101"/>
    </row>
    <row r="8" spans="1:65" s="82" customFormat="1" ht="15" x14ac:dyDescent="0.25">
      <c r="A8" s="82" t="s">
        <v>361</v>
      </c>
      <c r="K8" s="83"/>
      <c r="L8" s="83"/>
      <c r="O8" s="101"/>
      <c r="Q8" s="83"/>
      <c r="AG8" s="101"/>
      <c r="AH8" s="101"/>
      <c r="AK8" s="101"/>
      <c r="AL8" s="101"/>
      <c r="AM8" s="101"/>
      <c r="AN8" s="101"/>
      <c r="AO8" s="101"/>
    </row>
    <row r="9" spans="1:65" s="82" customFormat="1" ht="15" x14ac:dyDescent="0.25">
      <c r="K9" s="83"/>
      <c r="L9" s="83"/>
      <c r="O9" s="101"/>
      <c r="Q9" s="83"/>
      <c r="AG9" s="101"/>
      <c r="AH9" s="101"/>
      <c r="AK9" s="101"/>
      <c r="AL9" s="101"/>
      <c r="AM9" s="101"/>
      <c r="AN9" s="101"/>
      <c r="AO9" s="101"/>
    </row>
    <row r="10" spans="1:65" s="82" customFormat="1" ht="15" x14ac:dyDescent="0.25">
      <c r="A10" s="83" t="s">
        <v>362</v>
      </c>
      <c r="K10" s="83"/>
      <c r="L10" s="83"/>
      <c r="O10" s="101"/>
      <c r="Q10" s="83"/>
      <c r="AG10" s="101"/>
      <c r="AH10" s="101"/>
      <c r="AK10" s="101"/>
      <c r="AL10" s="101"/>
      <c r="AM10" s="101"/>
      <c r="AN10" s="101"/>
      <c r="AO10" s="101"/>
    </row>
    <row r="11" spans="1:65" s="82" customFormat="1" ht="15" x14ac:dyDescent="0.25">
      <c r="A11" s="83" t="s">
        <v>363</v>
      </c>
      <c r="K11" s="83"/>
      <c r="L11" s="83"/>
      <c r="O11" s="101"/>
      <c r="Q11" s="83"/>
      <c r="AG11" s="101"/>
      <c r="AH11" s="101"/>
      <c r="AK11" s="101"/>
      <c r="AL11" s="101"/>
      <c r="AM11" s="101"/>
      <c r="AN11" s="101"/>
      <c r="AO11" s="101"/>
    </row>
    <row r="12" spans="1:65" s="82" customFormat="1" ht="15" x14ac:dyDescent="0.25">
      <c r="K12" s="83"/>
      <c r="L12" s="83"/>
      <c r="O12" s="101"/>
      <c r="Q12" s="83"/>
      <c r="AG12" s="101"/>
      <c r="AH12" s="101"/>
      <c r="AK12" s="101"/>
      <c r="AL12" s="101"/>
      <c r="AM12" s="101"/>
      <c r="AN12" s="101"/>
      <c r="AO12" s="101"/>
    </row>
    <row r="13" spans="1:65" s="82" customFormat="1" ht="15.75" thickBot="1" x14ac:dyDescent="0.3">
      <c r="A13" s="83" t="s">
        <v>256</v>
      </c>
      <c r="B13" s="84"/>
      <c r="K13" s="83"/>
      <c r="L13" s="83"/>
      <c r="O13" s="101"/>
      <c r="Q13" s="83"/>
      <c r="AG13" s="101"/>
      <c r="AH13" s="101"/>
      <c r="AK13" s="101"/>
      <c r="AL13" s="101"/>
      <c r="AM13" s="101"/>
      <c r="AN13" s="101"/>
      <c r="AO13" s="101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</row>
    <row r="14" spans="1:65" x14ac:dyDescent="0.25">
      <c r="A14" s="12" t="s">
        <v>50</v>
      </c>
      <c r="B14" s="1" t="s">
        <v>20</v>
      </c>
      <c r="C14" s="1"/>
      <c r="D14" s="1"/>
      <c r="E14" s="1"/>
      <c r="F14" s="1"/>
      <c r="G14" s="1"/>
      <c r="H14" s="1" t="s">
        <v>179</v>
      </c>
      <c r="I14" s="1"/>
      <c r="J14" s="1"/>
      <c r="K14" s="1" t="s">
        <v>254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 t="s">
        <v>230</v>
      </c>
      <c r="AQ14" s="1"/>
      <c r="AR14" s="1"/>
      <c r="AS14" s="1"/>
      <c r="AT14" s="1"/>
      <c r="AU14" s="1"/>
      <c r="AV14" s="1" t="s">
        <v>187</v>
      </c>
      <c r="AW14" s="1"/>
      <c r="AX14" s="1"/>
      <c r="AY14" s="1"/>
      <c r="AZ14" s="1"/>
      <c r="BA14" s="1"/>
      <c r="BB14" s="1" t="s">
        <v>188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3"/>
    </row>
    <row r="15" spans="1:65" x14ac:dyDescent="0.25">
      <c r="A15" s="14"/>
      <c r="B15" s="2"/>
      <c r="C15" s="2"/>
      <c r="D15" s="2"/>
      <c r="E15" s="2"/>
      <c r="F15" s="2"/>
      <c r="G15" s="2"/>
      <c r="H15" s="2"/>
      <c r="I15" s="2"/>
      <c r="J15" s="2"/>
      <c r="K15" s="2" t="s">
        <v>48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 t="s">
        <v>180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 t="s">
        <v>181</v>
      </c>
      <c r="AJ15" s="2"/>
      <c r="AK15" s="2"/>
      <c r="AL15" s="116" t="s">
        <v>49</v>
      </c>
      <c r="AM15" s="116"/>
      <c r="AN15" s="116"/>
      <c r="AO15" s="116"/>
      <c r="AP15" s="2" t="s">
        <v>231</v>
      </c>
      <c r="AQ15" s="2" t="s">
        <v>227</v>
      </c>
      <c r="AR15" s="2"/>
      <c r="AS15" s="2" t="s">
        <v>232</v>
      </c>
      <c r="AT15" s="2" t="s">
        <v>233</v>
      </c>
      <c r="AU15" s="2" t="s">
        <v>234</v>
      </c>
      <c r="AV15" s="2" t="s">
        <v>189</v>
      </c>
      <c r="AW15" s="2" t="s">
        <v>190</v>
      </c>
      <c r="AX15" s="2" t="s">
        <v>191</v>
      </c>
      <c r="AY15" s="2" t="s">
        <v>192</v>
      </c>
      <c r="AZ15" s="2" t="s">
        <v>193</v>
      </c>
      <c r="BA15" s="2" t="s">
        <v>192</v>
      </c>
      <c r="BB15" s="2" t="s">
        <v>1</v>
      </c>
      <c r="BC15" s="2" t="s">
        <v>194</v>
      </c>
      <c r="BD15" s="15" t="s">
        <v>195</v>
      </c>
      <c r="BE15" s="15"/>
      <c r="BF15" s="15"/>
      <c r="BG15" s="15" t="s">
        <v>196</v>
      </c>
      <c r="BH15" s="15"/>
      <c r="BI15" s="2" t="s">
        <v>197</v>
      </c>
      <c r="BJ15" s="2" t="s">
        <v>198</v>
      </c>
      <c r="BK15" s="15" t="s">
        <v>199</v>
      </c>
      <c r="BL15" s="15"/>
      <c r="BM15" s="16"/>
    </row>
    <row r="16" spans="1:65" x14ac:dyDescent="0.25">
      <c r="A16" s="14"/>
      <c r="B16" s="2"/>
      <c r="C16" s="2"/>
      <c r="D16" s="2"/>
      <c r="E16" s="2"/>
      <c r="F16" s="2"/>
      <c r="G16" s="2"/>
      <c r="H16" s="2" t="s">
        <v>178</v>
      </c>
      <c r="I16" s="2" t="s">
        <v>227</v>
      </c>
      <c r="J16" s="2"/>
      <c r="K16" s="3"/>
      <c r="L16" s="3"/>
      <c r="M16" s="3"/>
      <c r="N16" s="3"/>
      <c r="O16" s="102"/>
      <c r="P16" s="3"/>
      <c r="Q16" s="3"/>
      <c r="R16" s="3"/>
      <c r="S16" s="3"/>
      <c r="T16" s="3"/>
      <c r="U16" s="3"/>
      <c r="V16" s="3"/>
      <c r="W16" s="3"/>
      <c r="X16" s="2"/>
      <c r="Y16" s="2"/>
      <c r="Z16" s="2"/>
      <c r="AA16" s="2"/>
      <c r="AB16" s="2"/>
      <c r="AC16" s="2" t="s">
        <v>184</v>
      </c>
      <c r="AD16" s="2"/>
      <c r="AE16" s="2" t="s">
        <v>183</v>
      </c>
      <c r="AF16" s="2"/>
      <c r="AG16" s="2"/>
      <c r="AH16" s="2"/>
      <c r="AI16" s="2" t="s">
        <v>182</v>
      </c>
      <c r="AJ16" s="2"/>
      <c r="AK16" s="2"/>
      <c r="AL16" s="117"/>
      <c r="AM16" s="116" t="s">
        <v>186</v>
      </c>
      <c r="AN16" s="116"/>
      <c r="AO16" s="116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15"/>
      <c r="BE16" s="15"/>
      <c r="BF16" s="15"/>
      <c r="BG16" s="15"/>
      <c r="BH16" s="15"/>
      <c r="BI16" s="2"/>
      <c r="BJ16" s="2"/>
      <c r="BK16" s="15"/>
      <c r="BL16" s="15"/>
      <c r="BM16" s="16"/>
    </row>
    <row r="17" spans="1:65" ht="38.25" x14ac:dyDescent="0.25">
      <c r="A17" s="14"/>
      <c r="B17" s="3" t="s">
        <v>6</v>
      </c>
      <c r="C17" s="3" t="s">
        <v>7</v>
      </c>
      <c r="D17" s="3" t="s">
        <v>0</v>
      </c>
      <c r="E17" s="3" t="s">
        <v>1</v>
      </c>
      <c r="F17" s="3" t="s">
        <v>2</v>
      </c>
      <c r="G17" s="3" t="s">
        <v>177</v>
      </c>
      <c r="H17" s="2"/>
      <c r="I17" s="3" t="s">
        <v>175</v>
      </c>
      <c r="J17" s="3" t="s">
        <v>176</v>
      </c>
      <c r="K17" s="4" t="s">
        <v>8</v>
      </c>
      <c r="L17" s="3" t="s">
        <v>3</v>
      </c>
      <c r="M17" s="3" t="s">
        <v>18</v>
      </c>
      <c r="N17" s="3" t="s">
        <v>9</v>
      </c>
      <c r="O17" s="102" t="s">
        <v>46</v>
      </c>
      <c r="P17" s="3" t="s">
        <v>13</v>
      </c>
      <c r="Q17" s="3" t="s">
        <v>365</v>
      </c>
      <c r="R17" s="114" t="s">
        <v>12</v>
      </c>
      <c r="S17" s="114" t="s">
        <v>11</v>
      </c>
      <c r="T17" s="3" t="s">
        <v>4</v>
      </c>
      <c r="U17" s="3" t="s">
        <v>51</v>
      </c>
      <c r="V17" s="3" t="s">
        <v>52</v>
      </c>
      <c r="W17" s="3" t="s">
        <v>5</v>
      </c>
      <c r="X17" s="3" t="s">
        <v>1</v>
      </c>
      <c r="Y17" s="3" t="s">
        <v>228</v>
      </c>
      <c r="Z17" s="3" t="s">
        <v>9</v>
      </c>
      <c r="AA17" s="3" t="s">
        <v>13</v>
      </c>
      <c r="AB17" s="3" t="s">
        <v>10</v>
      </c>
      <c r="AC17" s="3" t="s">
        <v>12</v>
      </c>
      <c r="AD17" s="3" t="s">
        <v>11</v>
      </c>
      <c r="AE17" s="3" t="s">
        <v>14</v>
      </c>
      <c r="AF17" s="3" t="s">
        <v>15</v>
      </c>
      <c r="AG17" s="102" t="s">
        <v>16</v>
      </c>
      <c r="AH17" s="102" t="s">
        <v>17</v>
      </c>
      <c r="AI17" s="3" t="s">
        <v>223</v>
      </c>
      <c r="AJ17" s="3" t="s">
        <v>224</v>
      </c>
      <c r="AK17" s="102" t="s">
        <v>225</v>
      </c>
      <c r="AL17" s="102" t="s">
        <v>21</v>
      </c>
      <c r="AM17" s="102" t="s">
        <v>185</v>
      </c>
      <c r="AN17" s="102" t="s">
        <v>229</v>
      </c>
      <c r="AO17" s="102" t="s">
        <v>19</v>
      </c>
      <c r="AP17" s="2"/>
      <c r="AQ17" s="3" t="s">
        <v>175</v>
      </c>
      <c r="AR17" s="3" t="s">
        <v>176</v>
      </c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17" t="s">
        <v>175</v>
      </c>
      <c r="BE17" s="17" t="s">
        <v>176</v>
      </c>
      <c r="BF17" s="17" t="s">
        <v>200</v>
      </c>
      <c r="BG17" s="17" t="s">
        <v>201</v>
      </c>
      <c r="BH17" s="3" t="s">
        <v>202</v>
      </c>
      <c r="BI17" s="2"/>
      <c r="BJ17" s="2"/>
      <c r="BK17" s="17" t="s">
        <v>175</v>
      </c>
      <c r="BL17" s="17" t="s">
        <v>203</v>
      </c>
      <c r="BM17" s="18" t="s">
        <v>204</v>
      </c>
    </row>
    <row r="18" spans="1:65" ht="13.5" thickBot="1" x14ac:dyDescent="0.3">
      <c r="A18" s="19"/>
      <c r="B18" s="20" t="s">
        <v>22</v>
      </c>
      <c r="C18" s="20" t="s">
        <v>23</v>
      </c>
      <c r="D18" s="21" t="s">
        <v>45</v>
      </c>
      <c r="E18" s="20" t="s">
        <v>24</v>
      </c>
      <c r="F18" s="20" t="s">
        <v>25</v>
      </c>
      <c r="G18" s="20" t="s">
        <v>226</v>
      </c>
      <c r="H18" s="20" t="s">
        <v>26</v>
      </c>
      <c r="I18" s="20" t="s">
        <v>27</v>
      </c>
      <c r="J18" s="20" t="s">
        <v>28</v>
      </c>
      <c r="K18" s="21" t="s">
        <v>29</v>
      </c>
      <c r="L18" s="20" t="s">
        <v>30</v>
      </c>
      <c r="M18" s="20" t="s">
        <v>31</v>
      </c>
      <c r="N18" s="20" t="s">
        <v>32</v>
      </c>
      <c r="O18" s="103" t="s">
        <v>33</v>
      </c>
      <c r="P18" s="20" t="s">
        <v>34</v>
      </c>
      <c r="Q18" s="20" t="s">
        <v>35</v>
      </c>
      <c r="R18" s="20" t="s">
        <v>36</v>
      </c>
      <c r="S18" s="20" t="s">
        <v>366</v>
      </c>
      <c r="T18" s="20" t="s">
        <v>37</v>
      </c>
      <c r="U18" s="20" t="s">
        <v>241</v>
      </c>
      <c r="V18" s="20" t="s">
        <v>38</v>
      </c>
      <c r="W18" s="20" t="s">
        <v>39</v>
      </c>
      <c r="X18" s="20" t="s">
        <v>40</v>
      </c>
      <c r="Y18" s="20" t="s">
        <v>41</v>
      </c>
      <c r="Z18" s="20" t="s">
        <v>42</v>
      </c>
      <c r="AA18" s="20" t="s">
        <v>43</v>
      </c>
      <c r="AB18" s="20" t="s">
        <v>53</v>
      </c>
      <c r="AC18" s="20" t="s">
        <v>44</v>
      </c>
      <c r="AD18" s="20" t="s">
        <v>242</v>
      </c>
      <c r="AE18" s="20" t="s">
        <v>243</v>
      </c>
      <c r="AF18" s="20" t="s">
        <v>244</v>
      </c>
      <c r="AG18" s="103" t="s">
        <v>245</v>
      </c>
      <c r="AH18" s="103" t="s">
        <v>246</v>
      </c>
      <c r="AI18" s="20" t="s">
        <v>247</v>
      </c>
      <c r="AJ18" s="20" t="s">
        <v>248</v>
      </c>
      <c r="AK18" s="103" t="s">
        <v>249</v>
      </c>
      <c r="AL18" s="103" t="s">
        <v>250</v>
      </c>
      <c r="AM18" s="103" t="s">
        <v>251</v>
      </c>
      <c r="AN18" s="103" t="s">
        <v>252</v>
      </c>
      <c r="AO18" s="103" t="s">
        <v>253</v>
      </c>
      <c r="AP18" s="20" t="s">
        <v>235</v>
      </c>
      <c r="AQ18" s="20" t="s">
        <v>236</v>
      </c>
      <c r="AR18" s="20" t="s">
        <v>237</v>
      </c>
      <c r="AS18" s="20" t="s">
        <v>238</v>
      </c>
      <c r="AT18" s="20" t="s">
        <v>239</v>
      </c>
      <c r="AU18" s="22" t="s">
        <v>240</v>
      </c>
      <c r="AV18" s="22" t="s">
        <v>205</v>
      </c>
      <c r="AW18" s="22" t="s">
        <v>206</v>
      </c>
      <c r="AX18" s="22" t="s">
        <v>207</v>
      </c>
      <c r="AY18" s="22" t="s">
        <v>208</v>
      </c>
      <c r="AZ18" s="22" t="s">
        <v>209</v>
      </c>
      <c r="BA18" s="22" t="s">
        <v>210</v>
      </c>
      <c r="BB18" s="22" t="s">
        <v>211</v>
      </c>
      <c r="BC18" s="22" t="s">
        <v>212</v>
      </c>
      <c r="BD18" s="22" t="s">
        <v>213</v>
      </c>
      <c r="BE18" s="22" t="s">
        <v>214</v>
      </c>
      <c r="BF18" s="22" t="s">
        <v>215</v>
      </c>
      <c r="BG18" s="22" t="s">
        <v>216</v>
      </c>
      <c r="BH18" s="22" t="s">
        <v>217</v>
      </c>
      <c r="BI18" s="22" t="s">
        <v>218</v>
      </c>
      <c r="BJ18" s="22" t="s">
        <v>219</v>
      </c>
      <c r="BK18" s="22" t="s">
        <v>220</v>
      </c>
      <c r="BL18" s="22" t="s">
        <v>221</v>
      </c>
      <c r="BM18" s="23" t="s">
        <v>222</v>
      </c>
    </row>
    <row r="19" spans="1:65" ht="25.5" x14ac:dyDescent="0.25">
      <c r="A19" s="24">
        <v>1</v>
      </c>
      <c r="B19" s="25" t="s">
        <v>66</v>
      </c>
      <c r="C19" s="25" t="s">
        <v>75</v>
      </c>
      <c r="D19" s="26" t="s">
        <v>55</v>
      </c>
      <c r="E19" s="26" t="s">
        <v>58</v>
      </c>
      <c r="F19" s="27" t="s">
        <v>73</v>
      </c>
      <c r="G19" s="24" t="s">
        <v>331</v>
      </c>
      <c r="H19" s="86">
        <v>43726</v>
      </c>
      <c r="I19" s="86">
        <v>44092</v>
      </c>
      <c r="J19" s="86">
        <v>44092</v>
      </c>
      <c r="K19" s="96" t="s">
        <v>62</v>
      </c>
      <c r="L19" s="97" t="s">
        <v>63</v>
      </c>
      <c r="M19" s="25" t="s">
        <v>64</v>
      </c>
      <c r="N19" s="28">
        <v>43832</v>
      </c>
      <c r="O19" s="104">
        <v>39596.400000000001</v>
      </c>
      <c r="P19" s="30">
        <v>12719</v>
      </c>
      <c r="Q19" s="109" t="s">
        <v>174</v>
      </c>
      <c r="R19" s="28">
        <v>44196</v>
      </c>
      <c r="S19" s="31"/>
      <c r="T19" s="33">
        <v>101</v>
      </c>
      <c r="U19" s="31" t="s">
        <v>65</v>
      </c>
      <c r="V19" s="31" t="s">
        <v>60</v>
      </c>
      <c r="W19" s="31" t="s">
        <v>59</v>
      </c>
      <c r="X19" s="31"/>
      <c r="Y19" s="25">
        <v>6</v>
      </c>
      <c r="Z19" s="28">
        <v>44910</v>
      </c>
      <c r="AA19" s="87">
        <v>13433</v>
      </c>
      <c r="AB19" s="25" t="s">
        <v>57</v>
      </c>
      <c r="AC19" s="28">
        <v>45107</v>
      </c>
      <c r="AD19" s="28">
        <v>45291</v>
      </c>
      <c r="AE19" s="31"/>
      <c r="AF19" s="31"/>
      <c r="AG19" s="104">
        <v>0</v>
      </c>
      <c r="AH19" s="104">
        <v>0</v>
      </c>
      <c r="AI19" s="29"/>
      <c r="AJ19" s="29"/>
      <c r="AK19" s="104"/>
      <c r="AL19" s="104">
        <f>O19-AH19+AG19+AK19</f>
        <v>39596.400000000001</v>
      </c>
      <c r="AM19" s="104"/>
      <c r="AN19" s="118">
        <v>47515.68</v>
      </c>
      <c r="AO19" s="118">
        <f>AM19+AN19</f>
        <v>47515.68</v>
      </c>
      <c r="AP19" s="24" t="s">
        <v>331</v>
      </c>
      <c r="AQ19" s="86">
        <v>43726</v>
      </c>
      <c r="AR19" s="86">
        <v>44092</v>
      </c>
      <c r="AS19" s="36">
        <v>12637</v>
      </c>
      <c r="AT19" s="31" t="s">
        <v>349</v>
      </c>
      <c r="AU19" s="36">
        <v>12638</v>
      </c>
      <c r="AV19" s="37"/>
      <c r="AW19" s="37"/>
      <c r="AX19" s="38"/>
      <c r="AY19" s="37"/>
      <c r="AZ19" s="38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</row>
    <row r="20" spans="1:65" ht="25.5" x14ac:dyDescent="0.25">
      <c r="A20" s="39">
        <v>2</v>
      </c>
      <c r="B20" s="34" t="s">
        <v>67</v>
      </c>
      <c r="C20" s="34" t="s">
        <v>72</v>
      </c>
      <c r="D20" s="40" t="s">
        <v>55</v>
      </c>
      <c r="E20" s="40" t="s">
        <v>58</v>
      </c>
      <c r="F20" s="5" t="s">
        <v>330</v>
      </c>
      <c r="G20" s="41">
        <v>1491</v>
      </c>
      <c r="H20" s="42" t="s">
        <v>333</v>
      </c>
      <c r="I20" s="43">
        <v>44517</v>
      </c>
      <c r="J20" s="43">
        <v>44882</v>
      </c>
      <c r="K20" s="4" t="s">
        <v>68</v>
      </c>
      <c r="L20" s="98" t="s">
        <v>69</v>
      </c>
      <c r="M20" s="34" t="s">
        <v>70</v>
      </c>
      <c r="N20" s="32">
        <v>44734</v>
      </c>
      <c r="O20" s="105">
        <v>250000</v>
      </c>
      <c r="P20" s="44">
        <v>13339</v>
      </c>
      <c r="Q20" s="85" t="s">
        <v>68</v>
      </c>
      <c r="R20" s="32">
        <v>44926</v>
      </c>
      <c r="S20" s="45"/>
      <c r="T20" s="46">
        <v>101</v>
      </c>
      <c r="U20" s="45" t="s">
        <v>65</v>
      </c>
      <c r="V20" s="45" t="s">
        <v>60</v>
      </c>
      <c r="W20" s="45" t="s">
        <v>71</v>
      </c>
      <c r="X20" s="45"/>
      <c r="Y20" s="34">
        <v>1</v>
      </c>
      <c r="Z20" s="32">
        <v>44910</v>
      </c>
      <c r="AA20" s="35">
        <v>13433</v>
      </c>
      <c r="AB20" s="34" t="s">
        <v>57</v>
      </c>
      <c r="AC20" s="32">
        <v>45107</v>
      </c>
      <c r="AD20" s="32">
        <v>45291</v>
      </c>
      <c r="AE20" s="45"/>
      <c r="AF20" s="45"/>
      <c r="AG20" s="111"/>
      <c r="AH20" s="111"/>
      <c r="AI20" s="45"/>
      <c r="AJ20" s="45"/>
      <c r="AK20" s="111"/>
      <c r="AL20" s="104">
        <f t="shared" ref="AL20:AL39" si="0">O20-AH20+AG20+AK20</f>
        <v>250000</v>
      </c>
      <c r="AM20" s="105"/>
      <c r="AN20" s="119">
        <v>70618.38</v>
      </c>
      <c r="AO20" s="118">
        <f t="shared" ref="AO20:AO39" si="1">AM20+AN20</f>
        <v>70618.38</v>
      </c>
      <c r="AP20" s="42" t="s">
        <v>333</v>
      </c>
      <c r="AQ20" s="43">
        <v>44517</v>
      </c>
      <c r="AR20" s="43">
        <v>44882</v>
      </c>
      <c r="AS20" s="47">
        <v>1721</v>
      </c>
      <c r="AT20" s="45" t="s">
        <v>350</v>
      </c>
      <c r="AU20" s="47">
        <v>1721</v>
      </c>
      <c r="AV20" s="6"/>
      <c r="AW20" s="6"/>
      <c r="AX20" s="7"/>
      <c r="AY20" s="6"/>
      <c r="AZ20" s="7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</row>
    <row r="21" spans="1:65" ht="38.25" x14ac:dyDescent="0.25">
      <c r="A21" s="39">
        <v>3</v>
      </c>
      <c r="B21" s="34" t="s">
        <v>76</v>
      </c>
      <c r="C21" s="34" t="s">
        <v>77</v>
      </c>
      <c r="D21" s="40" t="s">
        <v>55</v>
      </c>
      <c r="E21" s="40" t="s">
        <v>58</v>
      </c>
      <c r="F21" s="5" t="s">
        <v>78</v>
      </c>
      <c r="G21" s="39">
        <v>43</v>
      </c>
      <c r="H21" s="39" t="s">
        <v>332</v>
      </c>
      <c r="I21" s="43">
        <v>44613</v>
      </c>
      <c r="J21" s="43">
        <v>44978</v>
      </c>
      <c r="K21" s="4" t="s">
        <v>79</v>
      </c>
      <c r="L21" s="88" t="s">
        <v>80</v>
      </c>
      <c r="M21" s="39" t="s">
        <v>81</v>
      </c>
      <c r="N21" s="32">
        <v>44965</v>
      </c>
      <c r="O21" s="105">
        <v>234500</v>
      </c>
      <c r="P21" s="44">
        <v>13473</v>
      </c>
      <c r="Q21" s="85" t="s">
        <v>79</v>
      </c>
      <c r="R21" s="32">
        <v>45291</v>
      </c>
      <c r="S21" s="45"/>
      <c r="T21" s="46">
        <v>101</v>
      </c>
      <c r="U21" s="45" t="s">
        <v>65</v>
      </c>
      <c r="V21" s="45" t="s">
        <v>60</v>
      </c>
      <c r="W21" s="45" t="s">
        <v>82</v>
      </c>
      <c r="X21" s="45"/>
      <c r="Y21" s="49"/>
      <c r="Z21" s="45"/>
      <c r="AA21" s="45"/>
      <c r="AB21" s="45"/>
      <c r="AC21" s="45"/>
      <c r="AD21" s="45"/>
      <c r="AE21" s="45"/>
      <c r="AF21" s="45"/>
      <c r="AG21" s="111"/>
      <c r="AH21" s="111"/>
      <c r="AI21" s="45"/>
      <c r="AJ21" s="45"/>
      <c r="AK21" s="111"/>
      <c r="AL21" s="104">
        <f t="shared" si="0"/>
        <v>234500</v>
      </c>
      <c r="AM21" s="105"/>
      <c r="AN21" s="119">
        <v>102500</v>
      </c>
      <c r="AO21" s="118">
        <f t="shared" si="1"/>
        <v>102500</v>
      </c>
      <c r="AP21" s="39" t="s">
        <v>332</v>
      </c>
      <c r="AQ21" s="43">
        <v>44613</v>
      </c>
      <c r="AR21" s="43">
        <v>44978</v>
      </c>
      <c r="AS21" s="47" t="s">
        <v>352</v>
      </c>
      <c r="AT21" s="45" t="s">
        <v>351</v>
      </c>
      <c r="AU21" s="47" t="s">
        <v>352</v>
      </c>
      <c r="AV21" s="6"/>
      <c r="AW21" s="6"/>
      <c r="AX21" s="7"/>
      <c r="AY21" s="6"/>
      <c r="AZ21" s="7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</row>
    <row r="22" spans="1:65" ht="51" x14ac:dyDescent="0.25">
      <c r="A22" s="39">
        <v>4</v>
      </c>
      <c r="B22" s="34" t="s">
        <v>74</v>
      </c>
      <c r="C22" s="34" t="s">
        <v>83</v>
      </c>
      <c r="D22" s="40" t="s">
        <v>55</v>
      </c>
      <c r="E22" s="40" t="s">
        <v>58</v>
      </c>
      <c r="F22" s="5" t="s">
        <v>84</v>
      </c>
      <c r="G22" s="41">
        <v>13482</v>
      </c>
      <c r="H22" s="39" t="s">
        <v>60</v>
      </c>
      <c r="I22" s="39" t="s">
        <v>60</v>
      </c>
      <c r="J22" s="39" t="s">
        <v>60</v>
      </c>
      <c r="K22" s="4" t="s">
        <v>85</v>
      </c>
      <c r="L22" s="98" t="s">
        <v>86</v>
      </c>
      <c r="M22" s="34" t="s">
        <v>87</v>
      </c>
      <c r="N22" s="32">
        <v>45002</v>
      </c>
      <c r="O22" s="105">
        <v>14241</v>
      </c>
      <c r="P22" s="44">
        <v>13503</v>
      </c>
      <c r="Q22" s="85" t="s">
        <v>85</v>
      </c>
      <c r="R22" s="32">
        <v>45033</v>
      </c>
      <c r="S22" s="45"/>
      <c r="T22" s="46">
        <v>101</v>
      </c>
      <c r="U22" s="45" t="s">
        <v>65</v>
      </c>
      <c r="V22" s="45" t="s">
        <v>60</v>
      </c>
      <c r="W22" s="45" t="s">
        <v>59</v>
      </c>
      <c r="X22" s="45"/>
      <c r="Y22" s="49"/>
      <c r="Z22" s="45"/>
      <c r="AA22" s="45"/>
      <c r="AB22" s="45"/>
      <c r="AC22" s="45"/>
      <c r="AD22" s="45"/>
      <c r="AE22" s="45"/>
      <c r="AF22" s="45"/>
      <c r="AG22" s="111"/>
      <c r="AH22" s="111"/>
      <c r="AI22" s="45"/>
      <c r="AJ22" s="45"/>
      <c r="AK22" s="111"/>
      <c r="AL22" s="104">
        <f t="shared" si="0"/>
        <v>14241</v>
      </c>
      <c r="AM22" s="105"/>
      <c r="AN22" s="119">
        <v>14241</v>
      </c>
      <c r="AO22" s="118">
        <f t="shared" si="1"/>
        <v>14241</v>
      </c>
      <c r="AP22" s="48"/>
      <c r="AQ22" s="48"/>
      <c r="AR22" s="48"/>
      <c r="AS22" s="47"/>
      <c r="AT22" s="45"/>
      <c r="AU22" s="47"/>
      <c r="AV22" s="6"/>
      <c r="AW22" s="6"/>
      <c r="AX22" s="7">
        <v>13503</v>
      </c>
      <c r="AY22" s="6" t="s">
        <v>360</v>
      </c>
      <c r="AZ22" s="7">
        <v>13503</v>
      </c>
      <c r="BA22" s="6" t="s">
        <v>360</v>
      </c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</row>
    <row r="23" spans="1:65" ht="51" x14ac:dyDescent="0.25">
      <c r="A23" s="39">
        <v>5</v>
      </c>
      <c r="B23" s="34" t="s">
        <v>88</v>
      </c>
      <c r="C23" s="34" t="s">
        <v>89</v>
      </c>
      <c r="D23" s="40" t="s">
        <v>55</v>
      </c>
      <c r="E23" s="40" t="s">
        <v>58</v>
      </c>
      <c r="F23" s="5" t="s">
        <v>90</v>
      </c>
      <c r="G23" s="41">
        <v>13282</v>
      </c>
      <c r="H23" s="39" t="s">
        <v>334</v>
      </c>
      <c r="I23" s="43">
        <v>44914</v>
      </c>
      <c r="J23" s="43">
        <v>45279</v>
      </c>
      <c r="K23" s="4" t="s">
        <v>91</v>
      </c>
      <c r="L23" s="98" t="s">
        <v>92</v>
      </c>
      <c r="M23" s="34" t="s">
        <v>93</v>
      </c>
      <c r="N23" s="32">
        <v>45005</v>
      </c>
      <c r="O23" s="105">
        <v>160199.28</v>
      </c>
      <c r="P23" s="44">
        <v>13501</v>
      </c>
      <c r="Q23" s="89" t="s">
        <v>91</v>
      </c>
      <c r="R23" s="32">
        <v>45371</v>
      </c>
      <c r="S23" s="45"/>
      <c r="T23" s="46">
        <v>101</v>
      </c>
      <c r="U23" s="45" t="s">
        <v>65</v>
      </c>
      <c r="V23" s="45" t="s">
        <v>60</v>
      </c>
      <c r="W23" s="45" t="s">
        <v>56</v>
      </c>
      <c r="X23" s="45"/>
      <c r="Y23" s="49"/>
      <c r="Z23" s="45"/>
      <c r="AA23" s="45"/>
      <c r="AB23" s="45"/>
      <c r="AC23" s="45"/>
      <c r="AD23" s="45"/>
      <c r="AE23" s="45"/>
      <c r="AF23" s="45"/>
      <c r="AG23" s="111"/>
      <c r="AH23" s="111"/>
      <c r="AI23" s="45"/>
      <c r="AJ23" s="45"/>
      <c r="AK23" s="111"/>
      <c r="AL23" s="104">
        <f t="shared" si="0"/>
        <v>160199.28</v>
      </c>
      <c r="AM23" s="105"/>
      <c r="AN23" s="119">
        <v>118942.81</v>
      </c>
      <c r="AO23" s="118">
        <f t="shared" si="1"/>
        <v>118942.81</v>
      </c>
      <c r="AP23" s="39" t="s">
        <v>334</v>
      </c>
      <c r="AQ23" s="43">
        <v>44914</v>
      </c>
      <c r="AR23" s="43">
        <v>45279</v>
      </c>
      <c r="AS23" s="47">
        <v>13430</v>
      </c>
      <c r="AT23" s="45" t="s">
        <v>353</v>
      </c>
      <c r="AU23" s="47">
        <v>13430</v>
      </c>
      <c r="AV23" s="6"/>
      <c r="AW23" s="6"/>
      <c r="AX23" s="7"/>
      <c r="AY23" s="6"/>
      <c r="AZ23" s="7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</row>
    <row r="24" spans="1:65" ht="63.75" x14ac:dyDescent="0.25">
      <c r="A24" s="39">
        <v>6</v>
      </c>
      <c r="B24" s="5" t="s">
        <v>94</v>
      </c>
      <c r="C24" s="34" t="s">
        <v>95</v>
      </c>
      <c r="D24" s="40" t="s">
        <v>60</v>
      </c>
      <c r="E24" s="40" t="s">
        <v>60</v>
      </c>
      <c r="F24" s="5" t="s">
        <v>335</v>
      </c>
      <c r="G24" s="39" t="s">
        <v>60</v>
      </c>
      <c r="H24" s="39" t="s">
        <v>60</v>
      </c>
      <c r="I24" s="39" t="s">
        <v>60</v>
      </c>
      <c r="J24" s="39" t="s">
        <v>60</v>
      </c>
      <c r="K24" s="4" t="s">
        <v>60</v>
      </c>
      <c r="L24" s="98" t="s">
        <v>96</v>
      </c>
      <c r="M24" s="34" t="s">
        <v>97</v>
      </c>
      <c r="N24" s="32">
        <v>44970</v>
      </c>
      <c r="O24" s="105">
        <v>3064.25</v>
      </c>
      <c r="P24" s="44"/>
      <c r="Q24" s="89"/>
      <c r="R24" s="32">
        <v>45020</v>
      </c>
      <c r="S24" s="45"/>
      <c r="T24" s="46">
        <v>101</v>
      </c>
      <c r="U24" s="45" t="s">
        <v>65</v>
      </c>
      <c r="V24" s="45" t="s">
        <v>60</v>
      </c>
      <c r="W24" s="45" t="s">
        <v>98</v>
      </c>
      <c r="X24" s="45"/>
      <c r="Y24" s="49"/>
      <c r="Z24" s="45"/>
      <c r="AA24" s="45"/>
      <c r="AB24" s="45"/>
      <c r="AC24" s="45"/>
      <c r="AD24" s="45"/>
      <c r="AE24" s="45"/>
      <c r="AF24" s="45"/>
      <c r="AG24" s="111"/>
      <c r="AH24" s="111"/>
      <c r="AI24" s="45"/>
      <c r="AJ24" s="45"/>
      <c r="AK24" s="111"/>
      <c r="AL24" s="104">
        <f t="shared" si="0"/>
        <v>3064.25</v>
      </c>
      <c r="AM24" s="105"/>
      <c r="AN24" s="119">
        <v>3064.25</v>
      </c>
      <c r="AO24" s="118">
        <f t="shared" si="1"/>
        <v>3064.25</v>
      </c>
      <c r="AP24" s="39"/>
      <c r="AQ24" s="39"/>
      <c r="AR24" s="39"/>
      <c r="AS24" s="47"/>
      <c r="AT24" s="45"/>
      <c r="AU24" s="47"/>
      <c r="AV24" s="6"/>
      <c r="AW24" s="6"/>
      <c r="AX24" s="7"/>
      <c r="AY24" s="6"/>
      <c r="AZ24" s="7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</row>
    <row r="25" spans="1:65" ht="25.5" x14ac:dyDescent="0.25">
      <c r="A25" s="39">
        <v>7</v>
      </c>
      <c r="B25" s="5" t="s">
        <v>100</v>
      </c>
      <c r="C25" s="34" t="s">
        <v>101</v>
      </c>
      <c r="D25" s="40" t="s">
        <v>55</v>
      </c>
      <c r="E25" s="40" t="s">
        <v>58</v>
      </c>
      <c r="F25" s="5" t="s">
        <v>102</v>
      </c>
      <c r="G25" s="41">
        <v>21867</v>
      </c>
      <c r="H25" s="39" t="s">
        <v>336</v>
      </c>
      <c r="I25" s="43">
        <v>44686</v>
      </c>
      <c r="J25" s="43">
        <v>45051</v>
      </c>
      <c r="K25" s="4" t="s">
        <v>103</v>
      </c>
      <c r="L25" s="98" t="s">
        <v>104</v>
      </c>
      <c r="M25" s="34" t="s">
        <v>105</v>
      </c>
      <c r="N25" s="32">
        <v>45104</v>
      </c>
      <c r="O25" s="105">
        <v>1527188.3</v>
      </c>
      <c r="P25" s="44">
        <v>13564</v>
      </c>
      <c r="Q25" s="89" t="s">
        <v>103</v>
      </c>
      <c r="R25" s="32">
        <v>45291</v>
      </c>
      <c r="S25" s="45"/>
      <c r="T25" s="46">
        <v>108</v>
      </c>
      <c r="U25" s="45" t="s">
        <v>65</v>
      </c>
      <c r="V25" s="45" t="s">
        <v>60</v>
      </c>
      <c r="W25" s="45" t="s">
        <v>106</v>
      </c>
      <c r="X25" s="45"/>
      <c r="Y25" s="49"/>
      <c r="Z25" s="45"/>
      <c r="AA25" s="45"/>
      <c r="AB25" s="45"/>
      <c r="AC25" s="45"/>
      <c r="AD25" s="45"/>
      <c r="AE25" s="45"/>
      <c r="AF25" s="45"/>
      <c r="AG25" s="111"/>
      <c r="AH25" s="111"/>
      <c r="AI25" s="45"/>
      <c r="AJ25" s="45"/>
      <c r="AK25" s="111"/>
      <c r="AL25" s="104">
        <f t="shared" si="0"/>
        <v>1527188.3</v>
      </c>
      <c r="AM25" s="105"/>
      <c r="AN25" s="119">
        <v>1527188.3</v>
      </c>
      <c r="AO25" s="118">
        <f t="shared" si="1"/>
        <v>1527188.3</v>
      </c>
      <c r="AP25" s="39" t="s">
        <v>336</v>
      </c>
      <c r="AQ25" s="43">
        <v>44686</v>
      </c>
      <c r="AR25" s="43">
        <v>45051</v>
      </c>
      <c r="AS25" s="47">
        <v>21869</v>
      </c>
      <c r="AT25" s="45" t="s">
        <v>354</v>
      </c>
      <c r="AU25" s="47">
        <v>21869</v>
      </c>
      <c r="AV25" s="50"/>
      <c r="AW25" s="50"/>
      <c r="AX25" s="51"/>
      <c r="AY25" s="50"/>
      <c r="AZ25" s="51"/>
      <c r="BA25" s="50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</row>
    <row r="26" spans="1:65" ht="25.5" x14ac:dyDescent="0.25">
      <c r="A26" s="39">
        <v>8</v>
      </c>
      <c r="B26" s="5" t="s">
        <v>100</v>
      </c>
      <c r="C26" s="34" t="s">
        <v>117</v>
      </c>
      <c r="D26" s="40" t="s">
        <v>55</v>
      </c>
      <c r="E26" s="40" t="s">
        <v>58</v>
      </c>
      <c r="F26" s="5" t="s">
        <v>102</v>
      </c>
      <c r="G26" s="41">
        <v>21867</v>
      </c>
      <c r="H26" s="39" t="s">
        <v>336</v>
      </c>
      <c r="I26" s="43">
        <v>44686</v>
      </c>
      <c r="J26" s="43">
        <v>45051</v>
      </c>
      <c r="K26" s="4" t="s">
        <v>107</v>
      </c>
      <c r="L26" s="98" t="s">
        <v>110</v>
      </c>
      <c r="M26" s="34" t="s">
        <v>109</v>
      </c>
      <c r="N26" s="32" t="s">
        <v>108</v>
      </c>
      <c r="O26" s="105">
        <v>170388.8</v>
      </c>
      <c r="P26" s="44">
        <v>13564</v>
      </c>
      <c r="Q26" s="89" t="s">
        <v>107</v>
      </c>
      <c r="R26" s="32">
        <v>45291</v>
      </c>
      <c r="S26" s="45"/>
      <c r="T26" s="46">
        <v>101</v>
      </c>
      <c r="U26" s="45" t="s">
        <v>65</v>
      </c>
      <c r="V26" s="45" t="s">
        <v>60</v>
      </c>
      <c r="W26" s="45" t="s">
        <v>106</v>
      </c>
      <c r="X26" s="45"/>
      <c r="Y26" s="49"/>
      <c r="Z26" s="45"/>
      <c r="AA26" s="45"/>
      <c r="AB26" s="45"/>
      <c r="AC26" s="45"/>
      <c r="AD26" s="45"/>
      <c r="AE26" s="45"/>
      <c r="AF26" s="45"/>
      <c r="AG26" s="111"/>
      <c r="AH26" s="111"/>
      <c r="AI26" s="45"/>
      <c r="AJ26" s="45"/>
      <c r="AK26" s="111"/>
      <c r="AL26" s="104">
        <f t="shared" si="0"/>
        <v>170388.8</v>
      </c>
      <c r="AM26" s="105"/>
      <c r="AN26" s="119">
        <v>170388.8</v>
      </c>
      <c r="AO26" s="118">
        <f t="shared" si="1"/>
        <v>170388.8</v>
      </c>
      <c r="AP26" s="39" t="s">
        <v>336</v>
      </c>
      <c r="AQ26" s="43">
        <v>44686</v>
      </c>
      <c r="AR26" s="43">
        <v>45051</v>
      </c>
      <c r="AS26" s="47">
        <v>21869</v>
      </c>
      <c r="AT26" s="45" t="s">
        <v>354</v>
      </c>
      <c r="AU26" s="47">
        <v>21869</v>
      </c>
      <c r="AV26" s="50"/>
      <c r="AW26" s="50"/>
      <c r="AX26" s="51"/>
      <c r="AY26" s="50"/>
      <c r="AZ26" s="51"/>
      <c r="BA26" s="50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</row>
    <row r="27" spans="1:65" ht="38.25" x14ac:dyDescent="0.25">
      <c r="A27" s="39">
        <v>9</v>
      </c>
      <c r="B27" s="5" t="s">
        <v>111</v>
      </c>
      <c r="C27" s="34" t="s">
        <v>118</v>
      </c>
      <c r="D27" s="40" t="s">
        <v>55</v>
      </c>
      <c r="E27" s="40" t="s">
        <v>58</v>
      </c>
      <c r="F27" s="5" t="s">
        <v>112</v>
      </c>
      <c r="G27" s="41">
        <v>13282</v>
      </c>
      <c r="H27" s="42" t="s">
        <v>338</v>
      </c>
      <c r="I27" s="43">
        <v>44812</v>
      </c>
      <c r="J27" s="43">
        <v>45177</v>
      </c>
      <c r="K27" s="4" t="s">
        <v>113</v>
      </c>
      <c r="L27" s="98" t="s">
        <v>114</v>
      </c>
      <c r="M27" s="34" t="s">
        <v>115</v>
      </c>
      <c r="N27" s="32">
        <v>45014</v>
      </c>
      <c r="O27" s="105">
        <v>5125</v>
      </c>
      <c r="P27" s="44">
        <v>13504</v>
      </c>
      <c r="Q27" s="89" t="s">
        <v>113</v>
      </c>
      <c r="R27" s="32">
        <v>45291</v>
      </c>
      <c r="S27" s="45"/>
      <c r="T27" s="46">
        <v>101</v>
      </c>
      <c r="U27" s="45" t="s">
        <v>65</v>
      </c>
      <c r="V27" s="45" t="s">
        <v>60</v>
      </c>
      <c r="W27" s="45" t="s">
        <v>116</v>
      </c>
      <c r="X27" s="45"/>
      <c r="Y27" s="49"/>
      <c r="Z27" s="45"/>
      <c r="AA27" s="45"/>
      <c r="AB27" s="45"/>
      <c r="AC27" s="45"/>
      <c r="AD27" s="45"/>
      <c r="AE27" s="45"/>
      <c r="AF27" s="45"/>
      <c r="AG27" s="111"/>
      <c r="AH27" s="111"/>
      <c r="AI27" s="45"/>
      <c r="AJ27" s="45"/>
      <c r="AK27" s="111"/>
      <c r="AL27" s="104">
        <f t="shared" si="0"/>
        <v>5125</v>
      </c>
      <c r="AM27" s="105"/>
      <c r="AN27" s="119">
        <v>5125</v>
      </c>
      <c r="AO27" s="118">
        <f t="shared" si="1"/>
        <v>5125</v>
      </c>
      <c r="AP27" s="42" t="s">
        <v>338</v>
      </c>
      <c r="AQ27" s="43">
        <v>44812</v>
      </c>
      <c r="AR27" s="43">
        <v>45177</v>
      </c>
      <c r="AS27" s="47">
        <v>13381</v>
      </c>
      <c r="AT27" s="45" t="s">
        <v>349</v>
      </c>
      <c r="AU27" s="47">
        <v>13381</v>
      </c>
      <c r="AV27" s="52"/>
      <c r="AW27" s="52"/>
      <c r="AX27" s="53"/>
      <c r="AY27" s="52"/>
      <c r="AZ27" s="53"/>
      <c r="BA27" s="52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</row>
    <row r="28" spans="1:65" ht="38.25" x14ac:dyDescent="0.25">
      <c r="A28" s="39">
        <v>10</v>
      </c>
      <c r="B28" s="5" t="s">
        <v>111</v>
      </c>
      <c r="C28" s="34" t="s">
        <v>118</v>
      </c>
      <c r="D28" s="40" t="s">
        <v>55</v>
      </c>
      <c r="E28" s="40" t="s">
        <v>58</v>
      </c>
      <c r="F28" s="5" t="s">
        <v>112</v>
      </c>
      <c r="G28" s="41">
        <v>13282</v>
      </c>
      <c r="H28" s="39" t="s">
        <v>337</v>
      </c>
      <c r="I28" s="43">
        <v>44812</v>
      </c>
      <c r="J28" s="43">
        <v>45177</v>
      </c>
      <c r="K28" s="4" t="s">
        <v>119</v>
      </c>
      <c r="L28" s="98" t="s">
        <v>120</v>
      </c>
      <c r="M28" s="34" t="s">
        <v>121</v>
      </c>
      <c r="N28" s="32">
        <v>45014</v>
      </c>
      <c r="O28" s="105">
        <v>1494.9</v>
      </c>
      <c r="P28" s="44">
        <v>13504</v>
      </c>
      <c r="Q28" s="89" t="s">
        <v>119</v>
      </c>
      <c r="R28" s="32">
        <v>45291</v>
      </c>
      <c r="S28" s="45"/>
      <c r="T28" s="46">
        <v>101</v>
      </c>
      <c r="U28" s="45" t="s">
        <v>65</v>
      </c>
      <c r="V28" s="45" t="s">
        <v>60</v>
      </c>
      <c r="W28" s="45" t="s">
        <v>116</v>
      </c>
      <c r="X28" s="45"/>
      <c r="Y28" s="49"/>
      <c r="Z28" s="45"/>
      <c r="AA28" s="45"/>
      <c r="AB28" s="45"/>
      <c r="AC28" s="45"/>
      <c r="AD28" s="45"/>
      <c r="AE28" s="45"/>
      <c r="AF28" s="45"/>
      <c r="AG28" s="111"/>
      <c r="AH28" s="111"/>
      <c r="AI28" s="45"/>
      <c r="AJ28" s="45"/>
      <c r="AK28" s="111"/>
      <c r="AL28" s="104">
        <f t="shared" si="0"/>
        <v>1494.9</v>
      </c>
      <c r="AM28" s="105"/>
      <c r="AN28" s="119">
        <v>1494.9</v>
      </c>
      <c r="AO28" s="118">
        <f t="shared" si="1"/>
        <v>1494.9</v>
      </c>
      <c r="AP28" s="39" t="s">
        <v>337</v>
      </c>
      <c r="AQ28" s="43">
        <v>44812</v>
      </c>
      <c r="AR28" s="43">
        <v>45177</v>
      </c>
      <c r="AS28" s="47">
        <v>13368</v>
      </c>
      <c r="AT28" s="45" t="s">
        <v>349</v>
      </c>
      <c r="AU28" s="47">
        <v>13368</v>
      </c>
      <c r="AV28" s="52"/>
      <c r="AW28" s="52"/>
      <c r="AX28" s="53"/>
      <c r="AY28" s="52"/>
      <c r="AZ28" s="53"/>
      <c r="BA28" s="52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</row>
    <row r="29" spans="1:65" ht="38.25" x14ac:dyDescent="0.25">
      <c r="A29" s="39">
        <v>11</v>
      </c>
      <c r="B29" s="5" t="s">
        <v>111</v>
      </c>
      <c r="C29" s="34" t="s">
        <v>118</v>
      </c>
      <c r="D29" s="40" t="s">
        <v>55</v>
      </c>
      <c r="E29" s="40" t="s">
        <v>58</v>
      </c>
      <c r="F29" s="5" t="s">
        <v>112</v>
      </c>
      <c r="G29" s="41">
        <v>13282</v>
      </c>
      <c r="H29" s="39" t="s">
        <v>338</v>
      </c>
      <c r="I29" s="43">
        <v>44812</v>
      </c>
      <c r="J29" s="43">
        <v>45177</v>
      </c>
      <c r="K29" s="4" t="s">
        <v>122</v>
      </c>
      <c r="L29" s="98" t="s">
        <v>123</v>
      </c>
      <c r="M29" s="34" t="s">
        <v>124</v>
      </c>
      <c r="N29" s="32">
        <v>45014</v>
      </c>
      <c r="O29" s="105">
        <v>2692.25</v>
      </c>
      <c r="P29" s="44">
        <v>13504</v>
      </c>
      <c r="Q29" s="89" t="s">
        <v>122</v>
      </c>
      <c r="R29" s="32">
        <v>45291</v>
      </c>
      <c r="S29" s="45"/>
      <c r="T29" s="46">
        <v>101</v>
      </c>
      <c r="U29" s="45" t="s">
        <v>65</v>
      </c>
      <c r="V29" s="45" t="s">
        <v>60</v>
      </c>
      <c r="W29" s="45" t="s">
        <v>116</v>
      </c>
      <c r="X29" s="45"/>
      <c r="Y29" s="49"/>
      <c r="Z29" s="45"/>
      <c r="AA29" s="45"/>
      <c r="AB29" s="45"/>
      <c r="AC29" s="45"/>
      <c r="AD29" s="45"/>
      <c r="AE29" s="45"/>
      <c r="AF29" s="45"/>
      <c r="AG29" s="111"/>
      <c r="AH29" s="111"/>
      <c r="AI29" s="45"/>
      <c r="AJ29" s="45"/>
      <c r="AK29" s="111"/>
      <c r="AL29" s="104">
        <f t="shared" si="0"/>
        <v>2692.25</v>
      </c>
      <c r="AM29" s="105"/>
      <c r="AN29" s="119">
        <v>2692.25</v>
      </c>
      <c r="AO29" s="118">
        <f t="shared" si="1"/>
        <v>2692.25</v>
      </c>
      <c r="AP29" s="39" t="s">
        <v>338</v>
      </c>
      <c r="AQ29" s="43">
        <v>44812</v>
      </c>
      <c r="AR29" s="43">
        <v>45177</v>
      </c>
      <c r="AS29" s="47">
        <v>13381</v>
      </c>
      <c r="AT29" s="45" t="s">
        <v>349</v>
      </c>
      <c r="AU29" s="47">
        <v>13381</v>
      </c>
      <c r="AV29" s="52"/>
      <c r="AW29" s="52"/>
      <c r="AX29" s="53"/>
      <c r="AY29" s="52"/>
      <c r="AZ29" s="53"/>
      <c r="BA29" s="52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</row>
    <row r="30" spans="1:65" ht="25.5" x14ac:dyDescent="0.25">
      <c r="A30" s="39">
        <v>12</v>
      </c>
      <c r="B30" s="5" t="s">
        <v>125</v>
      </c>
      <c r="C30" s="34" t="s">
        <v>126</v>
      </c>
      <c r="D30" s="40" t="s">
        <v>55</v>
      </c>
      <c r="E30" s="40" t="s">
        <v>58</v>
      </c>
      <c r="F30" s="5" t="s">
        <v>127</v>
      </c>
      <c r="G30" s="41">
        <v>13021</v>
      </c>
      <c r="H30" s="42" t="s">
        <v>347</v>
      </c>
      <c r="I30" s="43">
        <v>44808</v>
      </c>
      <c r="J30" s="43">
        <v>45173</v>
      </c>
      <c r="K30" s="4" t="s">
        <v>128</v>
      </c>
      <c r="L30" s="98" t="s">
        <v>129</v>
      </c>
      <c r="M30" s="34" t="s">
        <v>130</v>
      </c>
      <c r="N30" s="32">
        <v>45181</v>
      </c>
      <c r="O30" s="105">
        <v>29800</v>
      </c>
      <c r="P30" s="44">
        <v>13631</v>
      </c>
      <c r="Q30" s="89" t="s">
        <v>128</v>
      </c>
      <c r="R30" s="32">
        <v>45291</v>
      </c>
      <c r="S30" s="45"/>
      <c r="T30" s="46">
        <v>101</v>
      </c>
      <c r="U30" s="45" t="s">
        <v>65</v>
      </c>
      <c r="V30" s="45" t="s">
        <v>60</v>
      </c>
      <c r="W30" s="45" t="s">
        <v>106</v>
      </c>
      <c r="X30" s="45"/>
      <c r="Y30" s="49"/>
      <c r="Z30" s="45"/>
      <c r="AA30" s="45"/>
      <c r="AB30" s="45"/>
      <c r="AC30" s="45"/>
      <c r="AD30" s="45"/>
      <c r="AE30" s="45"/>
      <c r="AF30" s="45"/>
      <c r="AG30" s="111"/>
      <c r="AH30" s="111"/>
      <c r="AI30" s="45"/>
      <c r="AJ30" s="45"/>
      <c r="AK30" s="111"/>
      <c r="AL30" s="104">
        <f t="shared" si="0"/>
        <v>29800</v>
      </c>
      <c r="AM30" s="105"/>
      <c r="AN30" s="119">
        <v>29800</v>
      </c>
      <c r="AO30" s="118">
        <f t="shared" si="1"/>
        <v>29800</v>
      </c>
      <c r="AP30" s="42" t="s">
        <v>347</v>
      </c>
      <c r="AQ30" s="43">
        <v>44808</v>
      </c>
      <c r="AR30" s="43">
        <v>45173</v>
      </c>
      <c r="AS30" s="47">
        <v>13383</v>
      </c>
      <c r="AT30" s="45" t="s">
        <v>355</v>
      </c>
      <c r="AU30" s="47">
        <v>13383</v>
      </c>
      <c r="AV30" s="52"/>
      <c r="AW30" s="52"/>
      <c r="AX30" s="53"/>
      <c r="AY30" s="52"/>
      <c r="AZ30" s="53"/>
      <c r="BA30" s="52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</row>
    <row r="31" spans="1:65" ht="25.5" x14ac:dyDescent="0.25">
      <c r="A31" s="39">
        <v>13</v>
      </c>
      <c r="B31" s="5" t="s">
        <v>131</v>
      </c>
      <c r="C31" s="34" t="s">
        <v>132</v>
      </c>
      <c r="D31" s="40" t="s">
        <v>55</v>
      </c>
      <c r="E31" s="40" t="s">
        <v>58</v>
      </c>
      <c r="F31" s="5" t="s">
        <v>133</v>
      </c>
      <c r="G31" s="41">
        <v>13298</v>
      </c>
      <c r="H31" s="39" t="s">
        <v>340</v>
      </c>
      <c r="I31" s="39" t="s">
        <v>344</v>
      </c>
      <c r="J31" s="39" t="s">
        <v>344</v>
      </c>
      <c r="K31" s="4" t="s">
        <v>134</v>
      </c>
      <c r="L31" s="98" t="s">
        <v>135</v>
      </c>
      <c r="M31" s="34" t="s">
        <v>136</v>
      </c>
      <c r="N31" s="32">
        <v>45173</v>
      </c>
      <c r="O31" s="105">
        <v>8750</v>
      </c>
      <c r="P31" s="44">
        <v>13611</v>
      </c>
      <c r="Q31" s="89" t="s">
        <v>134</v>
      </c>
      <c r="R31" s="32">
        <v>45291</v>
      </c>
      <c r="S31" s="45"/>
      <c r="T31" s="46">
        <v>101</v>
      </c>
      <c r="U31" s="45" t="s">
        <v>65</v>
      </c>
      <c r="V31" s="45" t="s">
        <v>60</v>
      </c>
      <c r="W31" s="45" t="s">
        <v>106</v>
      </c>
      <c r="X31" s="45"/>
      <c r="Y31" s="49"/>
      <c r="Z31" s="45"/>
      <c r="AA31" s="45"/>
      <c r="AB31" s="45"/>
      <c r="AC31" s="45"/>
      <c r="AD31" s="45"/>
      <c r="AE31" s="45"/>
      <c r="AF31" s="45"/>
      <c r="AG31" s="111"/>
      <c r="AH31" s="111"/>
      <c r="AI31" s="45"/>
      <c r="AJ31" s="45"/>
      <c r="AK31" s="111"/>
      <c r="AL31" s="104">
        <f t="shared" si="0"/>
        <v>8750</v>
      </c>
      <c r="AM31" s="105"/>
      <c r="AN31" s="119">
        <v>8750</v>
      </c>
      <c r="AO31" s="118">
        <f t="shared" si="1"/>
        <v>8750</v>
      </c>
      <c r="AP31" s="39" t="s">
        <v>340</v>
      </c>
      <c r="AQ31" s="39" t="s">
        <v>344</v>
      </c>
      <c r="AR31" s="39" t="s">
        <v>344</v>
      </c>
      <c r="AS31" s="47">
        <v>13426</v>
      </c>
      <c r="AT31" s="45" t="s">
        <v>356</v>
      </c>
      <c r="AU31" s="47">
        <v>13426</v>
      </c>
      <c r="AV31" s="52"/>
      <c r="AW31" s="52"/>
      <c r="AX31" s="53"/>
      <c r="AY31" s="52"/>
      <c r="AZ31" s="53"/>
      <c r="BA31" s="52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</row>
    <row r="32" spans="1:65" ht="25.5" x14ac:dyDescent="0.25">
      <c r="A32" s="39">
        <v>14</v>
      </c>
      <c r="B32" s="5" t="s">
        <v>131</v>
      </c>
      <c r="C32" s="34" t="s">
        <v>132</v>
      </c>
      <c r="D32" s="40" t="s">
        <v>55</v>
      </c>
      <c r="E32" s="40" t="s">
        <v>58</v>
      </c>
      <c r="F32" s="5" t="s">
        <v>133</v>
      </c>
      <c r="G32" s="41">
        <v>13298</v>
      </c>
      <c r="H32" s="39" t="s">
        <v>342</v>
      </c>
      <c r="I32" s="39" t="s">
        <v>344</v>
      </c>
      <c r="J32" s="39" t="s">
        <v>344</v>
      </c>
      <c r="K32" s="4" t="s">
        <v>137</v>
      </c>
      <c r="L32" s="98" t="s">
        <v>138</v>
      </c>
      <c r="M32" s="34" t="s">
        <v>139</v>
      </c>
      <c r="N32" s="32">
        <v>45173</v>
      </c>
      <c r="O32" s="105">
        <v>51294.29</v>
      </c>
      <c r="P32" s="44">
        <v>13611</v>
      </c>
      <c r="Q32" s="89" t="s">
        <v>137</v>
      </c>
      <c r="R32" s="32">
        <v>45291</v>
      </c>
      <c r="S32" s="45"/>
      <c r="T32" s="46">
        <v>108</v>
      </c>
      <c r="U32" s="45" t="s">
        <v>65</v>
      </c>
      <c r="V32" s="45" t="s">
        <v>60</v>
      </c>
      <c r="W32" s="45" t="s">
        <v>106</v>
      </c>
      <c r="X32" s="45"/>
      <c r="Y32" s="49"/>
      <c r="Z32" s="45"/>
      <c r="AA32" s="45"/>
      <c r="AB32" s="45"/>
      <c r="AC32" s="45"/>
      <c r="AD32" s="45"/>
      <c r="AE32" s="45"/>
      <c r="AF32" s="45"/>
      <c r="AG32" s="111"/>
      <c r="AH32" s="111"/>
      <c r="AI32" s="45"/>
      <c r="AJ32" s="45"/>
      <c r="AK32" s="111"/>
      <c r="AL32" s="104">
        <f t="shared" si="0"/>
        <v>51294.29</v>
      </c>
      <c r="AM32" s="105"/>
      <c r="AN32" s="119">
        <v>51294.29</v>
      </c>
      <c r="AO32" s="118">
        <f t="shared" si="1"/>
        <v>51294.29</v>
      </c>
      <c r="AP32" s="39" t="s">
        <v>342</v>
      </c>
      <c r="AQ32" s="39" t="s">
        <v>344</v>
      </c>
      <c r="AR32" s="39" t="s">
        <v>344</v>
      </c>
      <c r="AS32" s="47">
        <v>13416</v>
      </c>
      <c r="AT32" s="45" t="s">
        <v>356</v>
      </c>
      <c r="AU32" s="47">
        <v>13416</v>
      </c>
      <c r="AV32" s="52"/>
      <c r="AW32" s="52"/>
      <c r="AX32" s="53"/>
      <c r="AY32" s="52"/>
      <c r="AZ32" s="53"/>
      <c r="BA32" s="52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</row>
    <row r="33" spans="1:65" ht="25.5" x14ac:dyDescent="0.25">
      <c r="A33" s="39">
        <v>15</v>
      </c>
      <c r="B33" s="5" t="s">
        <v>131</v>
      </c>
      <c r="C33" s="34" t="s">
        <v>132</v>
      </c>
      <c r="D33" s="40" t="s">
        <v>55</v>
      </c>
      <c r="E33" s="40" t="s">
        <v>58</v>
      </c>
      <c r="F33" s="5" t="s">
        <v>133</v>
      </c>
      <c r="G33" s="41">
        <v>13298</v>
      </c>
      <c r="H33" s="39" t="s">
        <v>341</v>
      </c>
      <c r="I33" s="39" t="s">
        <v>344</v>
      </c>
      <c r="J33" s="39" t="s">
        <v>344</v>
      </c>
      <c r="K33" s="4" t="s">
        <v>140</v>
      </c>
      <c r="L33" s="98" t="s">
        <v>141</v>
      </c>
      <c r="M33" s="34" t="s">
        <v>142</v>
      </c>
      <c r="N33" s="32">
        <v>45173</v>
      </c>
      <c r="O33" s="105">
        <v>41296</v>
      </c>
      <c r="P33" s="44">
        <v>13611</v>
      </c>
      <c r="Q33" s="89" t="s">
        <v>140</v>
      </c>
      <c r="R33" s="32">
        <v>45291</v>
      </c>
      <c r="S33" s="45"/>
      <c r="T33" s="46">
        <v>101</v>
      </c>
      <c r="U33" s="45" t="s">
        <v>65</v>
      </c>
      <c r="V33" s="45" t="s">
        <v>60</v>
      </c>
      <c r="W33" s="45" t="s">
        <v>106</v>
      </c>
      <c r="X33" s="45"/>
      <c r="Y33" s="49"/>
      <c r="Z33" s="45"/>
      <c r="AA33" s="45"/>
      <c r="AB33" s="45"/>
      <c r="AC33" s="45"/>
      <c r="AD33" s="45"/>
      <c r="AE33" s="45"/>
      <c r="AF33" s="45"/>
      <c r="AG33" s="111"/>
      <c r="AH33" s="111"/>
      <c r="AI33" s="45"/>
      <c r="AJ33" s="45"/>
      <c r="AK33" s="111"/>
      <c r="AL33" s="104">
        <f t="shared" si="0"/>
        <v>41296</v>
      </c>
      <c r="AM33" s="105"/>
      <c r="AN33" s="119">
        <v>41296</v>
      </c>
      <c r="AO33" s="118">
        <f t="shared" si="1"/>
        <v>41296</v>
      </c>
      <c r="AP33" s="39" t="s">
        <v>341</v>
      </c>
      <c r="AQ33" s="39" t="s">
        <v>344</v>
      </c>
      <c r="AR33" s="39" t="s">
        <v>344</v>
      </c>
      <c r="AS33" s="47">
        <v>13409</v>
      </c>
      <c r="AT33" s="45" t="s">
        <v>356</v>
      </c>
      <c r="AU33" s="47">
        <v>13409</v>
      </c>
      <c r="AV33" s="52"/>
      <c r="AW33" s="52"/>
      <c r="AX33" s="53"/>
      <c r="AY33" s="52"/>
      <c r="AZ33" s="53"/>
      <c r="BA33" s="5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</row>
    <row r="34" spans="1:65" ht="25.5" x14ac:dyDescent="0.25">
      <c r="A34" s="39">
        <v>16</v>
      </c>
      <c r="B34" s="5" t="s">
        <v>131</v>
      </c>
      <c r="C34" s="34" t="s">
        <v>132</v>
      </c>
      <c r="D34" s="40" t="s">
        <v>55</v>
      </c>
      <c r="E34" s="40" t="s">
        <v>58</v>
      </c>
      <c r="F34" s="5" t="s">
        <v>133</v>
      </c>
      <c r="G34" s="41">
        <v>13298</v>
      </c>
      <c r="H34" s="39" t="s">
        <v>339</v>
      </c>
      <c r="I34" s="39" t="s">
        <v>344</v>
      </c>
      <c r="J34" s="39" t="s">
        <v>344</v>
      </c>
      <c r="K34" s="4" t="s">
        <v>143</v>
      </c>
      <c r="L34" s="98" t="s">
        <v>144</v>
      </c>
      <c r="M34" s="34" t="s">
        <v>145</v>
      </c>
      <c r="N34" s="32">
        <v>45173</v>
      </c>
      <c r="O34" s="105">
        <v>1570</v>
      </c>
      <c r="P34" s="44">
        <v>13611</v>
      </c>
      <c r="Q34" s="89" t="s">
        <v>143</v>
      </c>
      <c r="R34" s="32">
        <v>45291</v>
      </c>
      <c r="S34" s="45"/>
      <c r="T34" s="46">
        <v>101</v>
      </c>
      <c r="U34" s="45" t="s">
        <v>65</v>
      </c>
      <c r="V34" s="45" t="s">
        <v>60</v>
      </c>
      <c r="W34" s="45" t="s">
        <v>106</v>
      </c>
      <c r="X34" s="45"/>
      <c r="Y34" s="49"/>
      <c r="Z34" s="45"/>
      <c r="AA34" s="45"/>
      <c r="AB34" s="45"/>
      <c r="AC34" s="45"/>
      <c r="AD34" s="45"/>
      <c r="AE34" s="45"/>
      <c r="AF34" s="45"/>
      <c r="AG34" s="111"/>
      <c r="AH34" s="111"/>
      <c r="AI34" s="45"/>
      <c r="AJ34" s="45"/>
      <c r="AK34" s="111"/>
      <c r="AL34" s="104">
        <f t="shared" si="0"/>
        <v>1570</v>
      </c>
      <c r="AM34" s="105"/>
      <c r="AN34" s="119">
        <v>1570</v>
      </c>
      <c r="AO34" s="118">
        <f t="shared" si="1"/>
        <v>1570</v>
      </c>
      <c r="AP34" s="39" t="s">
        <v>339</v>
      </c>
      <c r="AQ34" s="39" t="s">
        <v>344</v>
      </c>
      <c r="AR34" s="39" t="s">
        <v>344</v>
      </c>
      <c r="AS34" s="47">
        <v>13416</v>
      </c>
      <c r="AT34" s="45" t="s">
        <v>356</v>
      </c>
      <c r="AU34" s="47">
        <v>13416</v>
      </c>
      <c r="AV34" s="52"/>
      <c r="AW34" s="52"/>
      <c r="AX34" s="53"/>
      <c r="AY34" s="52"/>
      <c r="AZ34" s="53"/>
      <c r="BA34" s="5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</row>
    <row r="35" spans="1:65" ht="38.25" x14ac:dyDescent="0.25">
      <c r="A35" s="39">
        <v>17</v>
      </c>
      <c r="B35" s="5" t="s">
        <v>170</v>
      </c>
      <c r="C35" s="34" t="s">
        <v>147</v>
      </c>
      <c r="D35" s="40" t="s">
        <v>55</v>
      </c>
      <c r="E35" s="40" t="s">
        <v>58</v>
      </c>
      <c r="F35" s="5" t="s">
        <v>148</v>
      </c>
      <c r="G35" s="41">
        <v>1969</v>
      </c>
      <c r="H35" s="39" t="s">
        <v>343</v>
      </c>
      <c r="I35" s="43">
        <v>44680</v>
      </c>
      <c r="J35" s="43">
        <v>45045</v>
      </c>
      <c r="K35" s="4" t="s">
        <v>149</v>
      </c>
      <c r="L35" s="98" t="s">
        <v>150</v>
      </c>
      <c r="M35" s="34" t="s">
        <v>161</v>
      </c>
      <c r="N35" s="32">
        <v>45050</v>
      </c>
      <c r="O35" s="105">
        <v>80160</v>
      </c>
      <c r="P35" s="44">
        <v>13528</v>
      </c>
      <c r="Q35" s="89" t="s">
        <v>149</v>
      </c>
      <c r="R35" s="32">
        <v>45291</v>
      </c>
      <c r="S35" s="45"/>
      <c r="T35" s="46">
        <v>101</v>
      </c>
      <c r="U35" s="45" t="s">
        <v>65</v>
      </c>
      <c r="V35" s="45" t="s">
        <v>60</v>
      </c>
      <c r="W35" s="45" t="s">
        <v>56</v>
      </c>
      <c r="X35" s="45"/>
      <c r="Y35" s="49"/>
      <c r="Z35" s="45"/>
      <c r="AA35" s="45"/>
      <c r="AB35" s="45"/>
      <c r="AC35" s="45"/>
      <c r="AD35" s="45"/>
      <c r="AE35" s="45"/>
      <c r="AF35" s="45"/>
      <c r="AG35" s="111"/>
      <c r="AH35" s="111"/>
      <c r="AI35" s="45"/>
      <c r="AJ35" s="45"/>
      <c r="AK35" s="111"/>
      <c r="AL35" s="104">
        <f t="shared" si="0"/>
        <v>80160</v>
      </c>
      <c r="AM35" s="105"/>
      <c r="AN35" s="119">
        <v>35195.82</v>
      </c>
      <c r="AO35" s="118">
        <f t="shared" si="1"/>
        <v>35195.82</v>
      </c>
      <c r="AP35" s="39" t="s">
        <v>343</v>
      </c>
      <c r="AQ35" s="43">
        <v>44680</v>
      </c>
      <c r="AR35" s="43">
        <v>45045</v>
      </c>
      <c r="AS35" s="47">
        <v>11</v>
      </c>
      <c r="AT35" s="45" t="s">
        <v>358</v>
      </c>
      <c r="AU35" s="47">
        <v>11</v>
      </c>
      <c r="AV35" s="52"/>
      <c r="AW35" s="52"/>
      <c r="AX35" s="53"/>
      <c r="AY35" s="52"/>
      <c r="AZ35" s="53"/>
      <c r="BA35" s="5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</row>
    <row r="36" spans="1:65" ht="38.25" x14ac:dyDescent="0.25">
      <c r="A36" s="39">
        <v>18</v>
      </c>
      <c r="B36" s="5" t="s">
        <v>146</v>
      </c>
      <c r="C36" s="34" t="s">
        <v>117</v>
      </c>
      <c r="D36" s="40" t="s">
        <v>55</v>
      </c>
      <c r="E36" s="40" t="s">
        <v>58</v>
      </c>
      <c r="F36" s="5" t="s">
        <v>151</v>
      </c>
      <c r="G36" s="41">
        <v>13383</v>
      </c>
      <c r="H36" s="39" t="s">
        <v>345</v>
      </c>
      <c r="I36" s="43">
        <v>44970</v>
      </c>
      <c r="J36" s="43">
        <v>45335</v>
      </c>
      <c r="K36" s="4" t="s">
        <v>152</v>
      </c>
      <c r="L36" s="98" t="s">
        <v>153</v>
      </c>
      <c r="M36" s="34" t="s">
        <v>154</v>
      </c>
      <c r="N36" s="32">
        <v>45127</v>
      </c>
      <c r="O36" s="105">
        <v>25000</v>
      </c>
      <c r="P36" s="44">
        <v>13579</v>
      </c>
      <c r="Q36" s="89" t="s">
        <v>152</v>
      </c>
      <c r="R36" s="32">
        <v>45291</v>
      </c>
      <c r="S36" s="45"/>
      <c r="T36" s="46">
        <v>101</v>
      </c>
      <c r="U36" s="45" t="s">
        <v>65</v>
      </c>
      <c r="V36" s="45" t="s">
        <v>60</v>
      </c>
      <c r="W36" s="45" t="s">
        <v>116</v>
      </c>
      <c r="X36" s="45"/>
      <c r="Y36" s="49"/>
      <c r="Z36" s="45"/>
      <c r="AA36" s="45"/>
      <c r="AB36" s="45"/>
      <c r="AC36" s="45"/>
      <c r="AD36" s="45"/>
      <c r="AE36" s="45"/>
      <c r="AF36" s="45"/>
      <c r="AG36" s="111"/>
      <c r="AH36" s="111"/>
      <c r="AI36" s="45"/>
      <c r="AJ36" s="45"/>
      <c r="AK36" s="111"/>
      <c r="AL36" s="104">
        <f t="shared" si="0"/>
        <v>25000</v>
      </c>
      <c r="AM36" s="105"/>
      <c r="AN36" s="119">
        <v>17728</v>
      </c>
      <c r="AO36" s="118">
        <f t="shared" si="1"/>
        <v>17728</v>
      </c>
      <c r="AP36" s="39" t="s">
        <v>345</v>
      </c>
      <c r="AQ36" s="43">
        <v>44970</v>
      </c>
      <c r="AR36" s="43">
        <v>45335</v>
      </c>
      <c r="AS36" s="47">
        <v>13474</v>
      </c>
      <c r="AT36" s="45" t="s">
        <v>357</v>
      </c>
      <c r="AU36" s="47">
        <v>13474</v>
      </c>
      <c r="AV36" s="52"/>
      <c r="AW36" s="52"/>
      <c r="AX36" s="53"/>
      <c r="AY36" s="52"/>
      <c r="AZ36" s="53"/>
      <c r="BA36" s="5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</row>
    <row r="37" spans="1:65" ht="38.25" x14ac:dyDescent="0.25">
      <c r="A37" s="39">
        <v>19</v>
      </c>
      <c r="B37" s="5" t="s">
        <v>146</v>
      </c>
      <c r="C37" s="34" t="s">
        <v>117</v>
      </c>
      <c r="D37" s="40" t="s">
        <v>55</v>
      </c>
      <c r="E37" s="40" t="s">
        <v>58</v>
      </c>
      <c r="F37" s="5" t="s">
        <v>155</v>
      </c>
      <c r="G37" s="41">
        <v>13383</v>
      </c>
      <c r="H37" s="39" t="s">
        <v>345</v>
      </c>
      <c r="I37" s="43">
        <v>44970</v>
      </c>
      <c r="J37" s="43">
        <v>45335</v>
      </c>
      <c r="K37" s="4" t="s">
        <v>152</v>
      </c>
      <c r="L37" s="98" t="s">
        <v>153</v>
      </c>
      <c r="M37" s="34" t="s">
        <v>154</v>
      </c>
      <c r="N37" s="32">
        <v>45127</v>
      </c>
      <c r="O37" s="105">
        <v>20238</v>
      </c>
      <c r="P37" s="44">
        <v>13579</v>
      </c>
      <c r="Q37" s="89" t="s">
        <v>152</v>
      </c>
      <c r="R37" s="32">
        <v>45291</v>
      </c>
      <c r="S37" s="45"/>
      <c r="T37" s="46">
        <v>101</v>
      </c>
      <c r="U37" s="45" t="s">
        <v>65</v>
      </c>
      <c r="V37" s="45" t="s">
        <v>60</v>
      </c>
      <c r="W37" s="45" t="s">
        <v>56</v>
      </c>
      <c r="X37" s="45"/>
      <c r="Y37" s="49"/>
      <c r="Z37" s="45"/>
      <c r="AA37" s="45"/>
      <c r="AB37" s="45"/>
      <c r="AC37" s="45"/>
      <c r="AD37" s="45"/>
      <c r="AE37" s="45"/>
      <c r="AF37" s="45"/>
      <c r="AG37" s="111"/>
      <c r="AH37" s="111"/>
      <c r="AI37" s="45"/>
      <c r="AJ37" s="45"/>
      <c r="AK37" s="111"/>
      <c r="AL37" s="104">
        <f t="shared" si="0"/>
        <v>20238</v>
      </c>
      <c r="AM37" s="105"/>
      <c r="AN37" s="119">
        <v>3920</v>
      </c>
      <c r="AO37" s="118">
        <f t="shared" si="1"/>
        <v>3920</v>
      </c>
      <c r="AP37" s="39" t="s">
        <v>345</v>
      </c>
      <c r="AQ37" s="43">
        <v>44970</v>
      </c>
      <c r="AR37" s="43">
        <v>45335</v>
      </c>
      <c r="AS37" s="47">
        <v>13474</v>
      </c>
      <c r="AT37" s="45" t="s">
        <v>357</v>
      </c>
      <c r="AU37" s="47">
        <v>13474</v>
      </c>
      <c r="AV37" s="52"/>
      <c r="AW37" s="52"/>
      <c r="AX37" s="53"/>
      <c r="AY37" s="52"/>
      <c r="AZ37" s="53"/>
      <c r="BA37" s="5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</row>
    <row r="38" spans="1:65" ht="25.5" x14ac:dyDescent="0.25">
      <c r="A38" s="39">
        <v>20</v>
      </c>
      <c r="B38" s="5" t="s">
        <v>167</v>
      </c>
      <c r="C38" s="34" t="s">
        <v>156</v>
      </c>
      <c r="D38" s="40" t="s">
        <v>55</v>
      </c>
      <c r="E38" s="40" t="s">
        <v>58</v>
      </c>
      <c r="F38" s="5" t="s">
        <v>157</v>
      </c>
      <c r="G38" s="41">
        <v>13252</v>
      </c>
      <c r="H38" s="39" t="s">
        <v>346</v>
      </c>
      <c r="I38" s="43">
        <v>44825</v>
      </c>
      <c r="J38" s="43">
        <v>45190</v>
      </c>
      <c r="K38" s="4" t="s">
        <v>158</v>
      </c>
      <c r="L38" s="98" t="s">
        <v>159</v>
      </c>
      <c r="M38" s="34" t="s">
        <v>160</v>
      </c>
      <c r="N38" s="32">
        <v>45203</v>
      </c>
      <c r="O38" s="105">
        <v>1016000</v>
      </c>
      <c r="P38" s="44">
        <v>13630</v>
      </c>
      <c r="Q38" s="89" t="s">
        <v>158</v>
      </c>
      <c r="R38" s="32">
        <v>45291</v>
      </c>
      <c r="S38" s="45"/>
      <c r="T38" s="46">
        <v>108</v>
      </c>
      <c r="U38" s="45" t="s">
        <v>65</v>
      </c>
      <c r="V38" s="45" t="s">
        <v>60</v>
      </c>
      <c r="W38" s="45" t="s">
        <v>106</v>
      </c>
      <c r="X38" s="45"/>
      <c r="Y38" s="49"/>
      <c r="Z38" s="45"/>
      <c r="AA38" s="45"/>
      <c r="AB38" s="45"/>
      <c r="AC38" s="45"/>
      <c r="AD38" s="45"/>
      <c r="AE38" s="45"/>
      <c r="AF38" s="45"/>
      <c r="AG38" s="111"/>
      <c r="AH38" s="111"/>
      <c r="AI38" s="45"/>
      <c r="AJ38" s="45"/>
      <c r="AK38" s="111"/>
      <c r="AL38" s="104">
        <f t="shared" si="0"/>
        <v>1016000</v>
      </c>
      <c r="AM38" s="105"/>
      <c r="AN38" s="119">
        <v>1016000</v>
      </c>
      <c r="AO38" s="118">
        <f t="shared" si="1"/>
        <v>1016000</v>
      </c>
      <c r="AP38" s="39" t="s">
        <v>346</v>
      </c>
      <c r="AQ38" s="43">
        <v>44825</v>
      </c>
      <c r="AR38" s="43">
        <v>45190</v>
      </c>
      <c r="AS38" s="47">
        <v>13397</v>
      </c>
      <c r="AT38" s="45" t="s">
        <v>359</v>
      </c>
      <c r="AU38" s="47">
        <v>13397</v>
      </c>
      <c r="AV38" s="52"/>
      <c r="AW38" s="52"/>
      <c r="AX38" s="53"/>
      <c r="AY38" s="52"/>
      <c r="AZ38" s="53"/>
      <c r="BA38" s="5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</row>
    <row r="39" spans="1:65" ht="39" thickBot="1" x14ac:dyDescent="0.3">
      <c r="A39" s="55">
        <v>21</v>
      </c>
      <c r="B39" s="57" t="s">
        <v>168</v>
      </c>
      <c r="C39" s="58" t="s">
        <v>169</v>
      </c>
      <c r="D39" s="59" t="s">
        <v>55</v>
      </c>
      <c r="E39" s="59" t="s">
        <v>58</v>
      </c>
      <c r="F39" s="57" t="s">
        <v>166</v>
      </c>
      <c r="G39" s="54">
        <v>1489</v>
      </c>
      <c r="H39" s="55" t="s">
        <v>348</v>
      </c>
      <c r="I39" s="56">
        <v>45128</v>
      </c>
      <c r="J39" s="56">
        <v>45494</v>
      </c>
      <c r="K39" s="99" t="s">
        <v>165</v>
      </c>
      <c r="L39" s="100" t="s">
        <v>163</v>
      </c>
      <c r="M39" s="58" t="s">
        <v>164</v>
      </c>
      <c r="N39" s="60">
        <v>45194</v>
      </c>
      <c r="O39" s="106">
        <v>22820</v>
      </c>
      <c r="P39" s="61"/>
      <c r="Q39" s="110" t="s">
        <v>165</v>
      </c>
      <c r="R39" s="60">
        <v>45291</v>
      </c>
      <c r="S39" s="62"/>
      <c r="T39" s="63">
        <v>101</v>
      </c>
      <c r="U39" s="62" t="s">
        <v>65</v>
      </c>
      <c r="V39" s="62" t="s">
        <v>60</v>
      </c>
      <c r="W39" s="62" t="s">
        <v>56</v>
      </c>
      <c r="X39" s="62"/>
      <c r="Y39" s="64"/>
      <c r="Z39" s="62"/>
      <c r="AA39" s="62"/>
      <c r="AB39" s="62"/>
      <c r="AC39" s="62"/>
      <c r="AD39" s="62"/>
      <c r="AE39" s="62"/>
      <c r="AF39" s="62"/>
      <c r="AG39" s="112"/>
      <c r="AH39" s="112"/>
      <c r="AI39" s="62"/>
      <c r="AJ39" s="62"/>
      <c r="AK39" s="112"/>
      <c r="AL39" s="104">
        <f t="shared" si="0"/>
        <v>22820</v>
      </c>
      <c r="AM39" s="106"/>
      <c r="AN39" s="120">
        <v>22820</v>
      </c>
      <c r="AO39" s="118">
        <f t="shared" si="1"/>
        <v>22820</v>
      </c>
      <c r="AP39" s="55" t="s">
        <v>348</v>
      </c>
      <c r="AQ39" s="56">
        <v>45128</v>
      </c>
      <c r="AR39" s="56">
        <v>45494</v>
      </c>
      <c r="AS39" s="65">
        <v>13581</v>
      </c>
      <c r="AT39" s="62" t="s">
        <v>65</v>
      </c>
      <c r="AU39" s="65">
        <v>13581</v>
      </c>
      <c r="AV39" s="66"/>
      <c r="AW39" s="66"/>
      <c r="AX39" s="67"/>
      <c r="AY39" s="66"/>
      <c r="AZ39" s="67"/>
      <c r="BA39" s="66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</row>
    <row r="40" spans="1:65" ht="13.5" thickBot="1" x14ac:dyDescent="0.3">
      <c r="A40" s="68" t="s">
        <v>364</v>
      </c>
      <c r="B40" s="69"/>
      <c r="C40" s="69"/>
      <c r="D40" s="69"/>
      <c r="E40" s="69"/>
      <c r="F40" s="70"/>
      <c r="G40" s="91"/>
      <c r="H40" s="91"/>
      <c r="I40" s="91"/>
      <c r="J40" s="91"/>
      <c r="K40" s="91"/>
      <c r="L40" s="91"/>
      <c r="M40" s="91"/>
      <c r="N40" s="91"/>
      <c r="O40" s="107"/>
      <c r="P40" s="74"/>
      <c r="Q40" s="74"/>
      <c r="R40" s="74"/>
      <c r="S40" s="74"/>
      <c r="T40" s="92"/>
      <c r="U40" s="92"/>
      <c r="V40" s="74"/>
      <c r="W40" s="74"/>
      <c r="X40" s="74"/>
      <c r="Y40" s="71"/>
      <c r="Z40" s="71"/>
      <c r="AA40" s="71"/>
      <c r="AB40" s="71"/>
      <c r="AC40" s="71"/>
      <c r="AD40" s="71"/>
      <c r="AE40" s="71"/>
      <c r="AF40" s="71"/>
      <c r="AG40" s="113">
        <f>SUM(AG19:AG39)</f>
        <v>0</v>
      </c>
      <c r="AH40" s="113">
        <f>SUM(AH18:AH22)</f>
        <v>0</v>
      </c>
      <c r="AI40" s="71"/>
      <c r="AJ40" s="71"/>
      <c r="AK40" s="113"/>
      <c r="AL40" s="113">
        <f>SUM(AL19:AL39)</f>
        <v>3705418.4699999997</v>
      </c>
      <c r="AM40" s="113">
        <f>SUM(AM19:AM39)</f>
        <v>0</v>
      </c>
      <c r="AN40" s="113">
        <f>SUM(AN19:AN39)</f>
        <v>3292145.48</v>
      </c>
      <c r="AO40" s="113">
        <f>SUM(AO19:AO39)</f>
        <v>3292145.48</v>
      </c>
      <c r="AP40" s="72"/>
      <c r="AQ40" s="72"/>
      <c r="AR40" s="72"/>
      <c r="AS40" s="73"/>
      <c r="AT40" s="74"/>
      <c r="AU40" s="73"/>
      <c r="AV40" s="93"/>
      <c r="AW40" s="93"/>
      <c r="AX40" s="94"/>
      <c r="AY40" s="93"/>
      <c r="AZ40" s="94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5"/>
    </row>
    <row r="42" spans="1:65" x14ac:dyDescent="0.25">
      <c r="A42" s="80" t="s">
        <v>171</v>
      </c>
      <c r="B42" s="80"/>
      <c r="C42" s="80"/>
    </row>
    <row r="43" spans="1:65" x14ac:dyDescent="0.25">
      <c r="A43" s="11" t="s">
        <v>172</v>
      </c>
      <c r="B43" s="11"/>
      <c r="C43" s="11"/>
      <c r="AO43" s="115" t="s">
        <v>99</v>
      </c>
    </row>
    <row r="44" spans="1:65" x14ac:dyDescent="0.25">
      <c r="A44" s="11" t="s">
        <v>173</v>
      </c>
      <c r="B44" s="11"/>
      <c r="C44" s="11"/>
    </row>
    <row r="45" spans="1:65" x14ac:dyDescent="0.25">
      <c r="U45" s="8" t="s">
        <v>61</v>
      </c>
    </row>
    <row r="47" spans="1:65" x14ac:dyDescent="0.25">
      <c r="B47" s="76" t="s">
        <v>257</v>
      </c>
      <c r="C47" s="76"/>
      <c r="F47" s="8"/>
    </row>
    <row r="48" spans="1:65" x14ac:dyDescent="0.25">
      <c r="B48" s="10" t="s">
        <v>258</v>
      </c>
      <c r="C48" s="76" t="s">
        <v>259</v>
      </c>
      <c r="D48" s="76"/>
      <c r="E48" s="76"/>
      <c r="F48" s="76"/>
      <c r="G48" s="76"/>
    </row>
    <row r="49" spans="2:7" x14ac:dyDescent="0.25">
      <c r="B49" s="10" t="s">
        <v>22</v>
      </c>
      <c r="C49" s="75" t="s">
        <v>260</v>
      </c>
      <c r="D49" s="75"/>
      <c r="E49" s="75"/>
      <c r="F49" s="75"/>
      <c r="G49" s="75"/>
    </row>
    <row r="50" spans="2:7" x14ac:dyDescent="0.25">
      <c r="B50" s="10" t="s">
        <v>23</v>
      </c>
      <c r="C50" s="75" t="s">
        <v>261</v>
      </c>
      <c r="D50" s="75"/>
      <c r="E50" s="75"/>
      <c r="F50" s="75"/>
      <c r="G50" s="75"/>
    </row>
    <row r="51" spans="2:7" x14ac:dyDescent="0.25">
      <c r="B51" s="10" t="s">
        <v>45</v>
      </c>
      <c r="C51" s="75" t="s">
        <v>262</v>
      </c>
      <c r="D51" s="75"/>
      <c r="E51" s="75"/>
      <c r="F51" s="75"/>
      <c r="G51" s="75"/>
    </row>
    <row r="52" spans="2:7" x14ac:dyDescent="0.25">
      <c r="B52" s="76" t="s">
        <v>263</v>
      </c>
      <c r="C52" s="77" t="s">
        <v>264</v>
      </c>
      <c r="D52" s="77"/>
      <c r="E52" s="77"/>
      <c r="F52" s="77"/>
      <c r="G52" s="77"/>
    </row>
    <row r="53" spans="2:7" x14ac:dyDescent="0.25">
      <c r="B53" s="76"/>
      <c r="C53" s="77"/>
      <c r="D53" s="77"/>
      <c r="E53" s="77"/>
      <c r="F53" s="77"/>
      <c r="G53" s="77"/>
    </row>
    <row r="54" spans="2:7" x14ac:dyDescent="0.25">
      <c r="B54" s="10" t="s">
        <v>25</v>
      </c>
      <c r="C54" s="77" t="s">
        <v>265</v>
      </c>
      <c r="D54" s="77"/>
      <c r="E54" s="77"/>
      <c r="F54" s="77"/>
      <c r="G54" s="77"/>
    </row>
    <row r="55" spans="2:7" x14ac:dyDescent="0.25">
      <c r="B55" s="10" t="s">
        <v>226</v>
      </c>
      <c r="C55" s="77" t="s">
        <v>266</v>
      </c>
      <c r="D55" s="77"/>
      <c r="E55" s="77"/>
      <c r="F55" s="77"/>
      <c r="G55" s="77"/>
    </row>
    <row r="56" spans="2:7" x14ac:dyDescent="0.25">
      <c r="B56" s="10" t="s">
        <v>26</v>
      </c>
      <c r="C56" s="77" t="s">
        <v>267</v>
      </c>
      <c r="D56" s="77"/>
      <c r="E56" s="77"/>
      <c r="F56" s="77"/>
      <c r="G56" s="78"/>
    </row>
    <row r="57" spans="2:7" x14ac:dyDescent="0.25">
      <c r="B57" s="10" t="s">
        <v>27</v>
      </c>
      <c r="C57" s="77" t="s">
        <v>268</v>
      </c>
      <c r="D57" s="77"/>
      <c r="E57" s="77"/>
      <c r="F57" s="77"/>
      <c r="G57" s="78"/>
    </row>
    <row r="58" spans="2:7" x14ac:dyDescent="0.25">
      <c r="B58" s="10" t="s">
        <v>28</v>
      </c>
      <c r="C58" s="77" t="s">
        <v>269</v>
      </c>
      <c r="D58" s="77"/>
      <c r="E58" s="77"/>
      <c r="F58" s="77"/>
      <c r="G58" s="78"/>
    </row>
    <row r="59" spans="2:7" x14ac:dyDescent="0.25">
      <c r="B59" s="10" t="s">
        <v>29</v>
      </c>
      <c r="C59" s="75" t="s">
        <v>270</v>
      </c>
      <c r="D59" s="75"/>
      <c r="E59" s="75"/>
      <c r="F59" s="75"/>
      <c r="G59" s="75"/>
    </row>
    <row r="60" spans="2:7" x14ac:dyDescent="0.25">
      <c r="B60" s="10" t="s">
        <v>30</v>
      </c>
      <c r="C60" s="77" t="s">
        <v>271</v>
      </c>
      <c r="D60" s="77"/>
      <c r="E60" s="77"/>
      <c r="F60" s="77"/>
      <c r="G60" s="77"/>
    </row>
    <row r="61" spans="2:7" x14ac:dyDescent="0.25">
      <c r="B61" s="10" t="s">
        <v>31</v>
      </c>
      <c r="C61" s="77" t="s">
        <v>272</v>
      </c>
      <c r="D61" s="77"/>
      <c r="E61" s="77"/>
      <c r="F61" s="77"/>
      <c r="G61" s="78"/>
    </row>
    <row r="62" spans="2:7" x14ac:dyDescent="0.25">
      <c r="B62" s="10" t="s">
        <v>32</v>
      </c>
      <c r="C62" s="75" t="s">
        <v>273</v>
      </c>
      <c r="D62" s="75"/>
      <c r="E62" s="75"/>
      <c r="F62" s="75"/>
      <c r="G62" s="75"/>
    </row>
    <row r="63" spans="2:7" x14ac:dyDescent="0.25">
      <c r="B63" s="10" t="s">
        <v>33</v>
      </c>
      <c r="C63" s="75" t="s">
        <v>274</v>
      </c>
      <c r="D63" s="75"/>
      <c r="E63" s="75"/>
      <c r="F63" s="75"/>
      <c r="G63" s="75"/>
    </row>
    <row r="64" spans="2:7" x14ac:dyDescent="0.25">
      <c r="B64" s="10" t="s">
        <v>34</v>
      </c>
      <c r="C64" s="77" t="s">
        <v>275</v>
      </c>
      <c r="D64" s="77"/>
      <c r="E64" s="77"/>
      <c r="F64" s="77"/>
      <c r="G64" s="77"/>
    </row>
    <row r="65" spans="2:7" x14ac:dyDescent="0.25">
      <c r="B65" s="10" t="s">
        <v>35</v>
      </c>
      <c r="C65" s="75" t="s">
        <v>276</v>
      </c>
      <c r="D65" s="75"/>
      <c r="E65" s="75"/>
      <c r="F65" s="75"/>
      <c r="G65" s="75"/>
    </row>
    <row r="66" spans="2:7" x14ac:dyDescent="0.25">
      <c r="B66" s="10" t="s">
        <v>36</v>
      </c>
      <c r="C66" s="75" t="s">
        <v>277</v>
      </c>
      <c r="D66" s="75"/>
      <c r="E66" s="75"/>
      <c r="F66" s="75"/>
      <c r="G66" s="75"/>
    </row>
    <row r="67" spans="2:7" x14ac:dyDescent="0.25">
      <c r="B67" s="10" t="s">
        <v>47</v>
      </c>
      <c r="C67" s="75" t="s">
        <v>278</v>
      </c>
      <c r="D67" s="75"/>
      <c r="E67" s="75"/>
      <c r="F67" s="75"/>
      <c r="G67" s="75"/>
    </row>
    <row r="68" spans="2:7" x14ac:dyDescent="0.25">
      <c r="B68" s="76" t="s">
        <v>37</v>
      </c>
      <c r="C68" s="77" t="s">
        <v>279</v>
      </c>
      <c r="D68" s="77"/>
      <c r="E68" s="77"/>
      <c r="F68" s="77"/>
      <c r="G68" s="77"/>
    </row>
    <row r="69" spans="2:7" x14ac:dyDescent="0.25">
      <c r="B69" s="76"/>
      <c r="C69" s="77"/>
      <c r="D69" s="77"/>
      <c r="E69" s="77"/>
      <c r="F69" s="77"/>
      <c r="G69" s="77"/>
    </row>
    <row r="70" spans="2:7" x14ac:dyDescent="0.25">
      <c r="B70" s="10" t="s">
        <v>241</v>
      </c>
      <c r="C70" s="77" t="s">
        <v>280</v>
      </c>
      <c r="D70" s="77"/>
      <c r="E70" s="77"/>
      <c r="F70" s="77"/>
      <c r="G70" s="77"/>
    </row>
    <row r="71" spans="2:7" x14ac:dyDescent="0.25">
      <c r="B71" s="10" t="s">
        <v>38</v>
      </c>
      <c r="C71" s="77" t="s">
        <v>281</v>
      </c>
      <c r="D71" s="77"/>
      <c r="E71" s="77"/>
      <c r="F71" s="77"/>
      <c r="G71" s="77"/>
    </row>
    <row r="72" spans="2:7" x14ac:dyDescent="0.25">
      <c r="B72" s="10" t="s">
        <v>39</v>
      </c>
      <c r="C72" s="8" t="s">
        <v>282</v>
      </c>
      <c r="F72" s="8"/>
    </row>
    <row r="73" spans="2:7" x14ac:dyDescent="0.25">
      <c r="B73" s="10" t="s">
        <v>283</v>
      </c>
      <c r="C73" s="75" t="s">
        <v>284</v>
      </c>
      <c r="D73" s="75"/>
      <c r="E73" s="75"/>
      <c r="F73" s="75"/>
    </row>
    <row r="74" spans="2:7" x14ac:dyDescent="0.25">
      <c r="B74" s="10" t="s">
        <v>41</v>
      </c>
      <c r="C74" s="75" t="s">
        <v>285</v>
      </c>
      <c r="D74" s="75"/>
      <c r="E74" s="75"/>
      <c r="F74" s="75"/>
      <c r="G74" s="75"/>
    </row>
    <row r="75" spans="2:7" x14ac:dyDescent="0.25">
      <c r="B75" s="10" t="s">
        <v>42</v>
      </c>
      <c r="C75" s="75" t="s">
        <v>286</v>
      </c>
      <c r="D75" s="75"/>
      <c r="E75" s="75"/>
      <c r="F75" s="75"/>
      <c r="G75" s="75"/>
    </row>
    <row r="76" spans="2:7" x14ac:dyDescent="0.25">
      <c r="B76" s="10" t="s">
        <v>43</v>
      </c>
      <c r="C76" s="75" t="s">
        <v>287</v>
      </c>
      <c r="D76" s="75"/>
      <c r="E76" s="75"/>
      <c r="F76" s="75"/>
      <c r="G76" s="75"/>
    </row>
    <row r="77" spans="2:7" x14ac:dyDescent="0.25">
      <c r="B77" s="10" t="s">
        <v>53</v>
      </c>
      <c r="C77" s="75" t="s">
        <v>288</v>
      </c>
      <c r="D77" s="75"/>
      <c r="E77" s="75"/>
      <c r="F77" s="75"/>
      <c r="G77" s="75"/>
    </row>
    <row r="78" spans="2:7" x14ac:dyDescent="0.25">
      <c r="B78" s="10" t="s">
        <v>208</v>
      </c>
      <c r="C78" s="75" t="s">
        <v>289</v>
      </c>
      <c r="D78" s="75"/>
      <c r="E78" s="75"/>
      <c r="F78" s="75"/>
      <c r="G78" s="75"/>
    </row>
    <row r="79" spans="2:7" x14ac:dyDescent="0.25">
      <c r="B79" s="10" t="s">
        <v>290</v>
      </c>
      <c r="C79" s="75" t="s">
        <v>291</v>
      </c>
      <c r="D79" s="75"/>
      <c r="E79" s="75"/>
      <c r="F79" s="75"/>
      <c r="G79" s="75"/>
    </row>
    <row r="80" spans="2:7" x14ac:dyDescent="0.25">
      <c r="B80" s="10" t="s">
        <v>245</v>
      </c>
      <c r="C80" s="75" t="s">
        <v>292</v>
      </c>
      <c r="D80" s="75"/>
      <c r="E80" s="75"/>
      <c r="F80" s="75"/>
      <c r="G80" s="75"/>
    </row>
    <row r="81" spans="2:7" x14ac:dyDescent="0.25">
      <c r="B81" s="10" t="s">
        <v>246</v>
      </c>
      <c r="C81" s="75" t="s">
        <v>293</v>
      </c>
      <c r="D81" s="75"/>
      <c r="E81" s="75"/>
      <c r="F81" s="75"/>
      <c r="G81" s="75"/>
    </row>
    <row r="82" spans="2:7" x14ac:dyDescent="0.25">
      <c r="B82" s="10" t="s">
        <v>247</v>
      </c>
      <c r="C82" s="75" t="s">
        <v>294</v>
      </c>
      <c r="D82" s="75"/>
      <c r="E82" s="75"/>
      <c r="F82" s="75"/>
      <c r="G82" s="9"/>
    </row>
    <row r="83" spans="2:7" x14ac:dyDescent="0.25">
      <c r="B83" s="10" t="s">
        <v>248</v>
      </c>
      <c r="C83" s="75" t="s">
        <v>295</v>
      </c>
      <c r="D83" s="75"/>
      <c r="E83" s="75"/>
      <c r="F83" s="75"/>
      <c r="G83" s="9"/>
    </row>
    <row r="84" spans="2:7" x14ac:dyDescent="0.25">
      <c r="B84" s="10" t="s">
        <v>249</v>
      </c>
      <c r="C84" s="75" t="s">
        <v>296</v>
      </c>
      <c r="D84" s="75"/>
      <c r="E84" s="75"/>
      <c r="F84" s="75"/>
      <c r="G84" s="9"/>
    </row>
    <row r="85" spans="2:7" x14ac:dyDescent="0.25">
      <c r="B85" s="10" t="s">
        <v>297</v>
      </c>
      <c r="C85" s="75" t="s">
        <v>298</v>
      </c>
      <c r="D85" s="75"/>
      <c r="E85" s="75"/>
      <c r="F85" s="75"/>
      <c r="G85" s="75"/>
    </row>
    <row r="86" spans="2:7" x14ac:dyDescent="0.25">
      <c r="B86" s="10" t="s">
        <v>251</v>
      </c>
      <c r="C86" s="77" t="s">
        <v>299</v>
      </c>
      <c r="D86" s="77"/>
      <c r="E86" s="77"/>
      <c r="F86" s="77"/>
      <c r="G86" s="77"/>
    </row>
    <row r="87" spans="2:7" x14ac:dyDescent="0.25">
      <c r="B87" s="10" t="s">
        <v>252</v>
      </c>
      <c r="C87" s="75" t="s">
        <v>300</v>
      </c>
      <c r="D87" s="75"/>
      <c r="E87" s="75"/>
      <c r="F87" s="75"/>
      <c r="G87" s="75"/>
    </row>
    <row r="88" spans="2:7" x14ac:dyDescent="0.25">
      <c r="B88" s="10" t="s">
        <v>301</v>
      </c>
      <c r="C88" s="75" t="s">
        <v>302</v>
      </c>
      <c r="D88" s="75"/>
      <c r="E88" s="75"/>
      <c r="F88" s="75"/>
      <c r="G88" s="75"/>
    </row>
    <row r="89" spans="2:7" x14ac:dyDescent="0.25">
      <c r="B89" s="79"/>
      <c r="C89" s="80" t="s">
        <v>303</v>
      </c>
      <c r="D89" s="80"/>
      <c r="E89" s="80"/>
      <c r="F89" s="80"/>
      <c r="G89" s="80"/>
    </row>
    <row r="90" spans="2:7" x14ac:dyDescent="0.25">
      <c r="B90" s="10" t="s">
        <v>235</v>
      </c>
      <c r="C90" s="75" t="s">
        <v>304</v>
      </c>
      <c r="D90" s="75"/>
      <c r="E90" s="75"/>
      <c r="F90" s="75"/>
      <c r="G90" s="75"/>
    </row>
    <row r="91" spans="2:7" x14ac:dyDescent="0.25">
      <c r="B91" s="10" t="s">
        <v>236</v>
      </c>
      <c r="C91" s="75" t="s">
        <v>305</v>
      </c>
      <c r="D91" s="75"/>
      <c r="E91" s="75"/>
      <c r="F91" s="75"/>
      <c r="G91" s="9"/>
    </row>
    <row r="92" spans="2:7" x14ac:dyDescent="0.25">
      <c r="B92" s="10" t="s">
        <v>237</v>
      </c>
      <c r="C92" s="75" t="s">
        <v>306</v>
      </c>
      <c r="D92" s="75"/>
      <c r="E92" s="75"/>
      <c r="F92" s="75"/>
      <c r="G92" s="9"/>
    </row>
    <row r="93" spans="2:7" x14ac:dyDescent="0.25">
      <c r="B93" s="10" t="s">
        <v>238</v>
      </c>
      <c r="C93" s="75" t="s">
        <v>307</v>
      </c>
      <c r="D93" s="75"/>
      <c r="E93" s="75"/>
      <c r="F93" s="75"/>
      <c r="G93" s="75"/>
    </row>
    <row r="94" spans="2:7" x14ac:dyDescent="0.25">
      <c r="B94" s="10" t="s">
        <v>239</v>
      </c>
      <c r="C94" s="75" t="s">
        <v>308</v>
      </c>
      <c r="D94" s="75"/>
      <c r="E94" s="75"/>
      <c r="F94" s="75"/>
      <c r="G94" s="75"/>
    </row>
    <row r="95" spans="2:7" x14ac:dyDescent="0.25">
      <c r="B95" s="10" t="s">
        <v>240</v>
      </c>
      <c r="C95" s="75" t="s">
        <v>309</v>
      </c>
      <c r="D95" s="75"/>
      <c r="E95" s="75"/>
      <c r="F95" s="75"/>
      <c r="G95" s="75"/>
    </row>
    <row r="96" spans="2:7" x14ac:dyDescent="0.25">
      <c r="B96" s="79"/>
      <c r="C96" s="80" t="s">
        <v>310</v>
      </c>
      <c r="D96" s="80"/>
      <c r="E96" s="80"/>
      <c r="F96" s="80"/>
      <c r="G96" s="80"/>
    </row>
    <row r="97" spans="2:7" x14ac:dyDescent="0.25">
      <c r="B97" s="10" t="s">
        <v>205</v>
      </c>
      <c r="C97" s="75" t="s">
        <v>311</v>
      </c>
      <c r="D97" s="75"/>
      <c r="E97" s="75"/>
      <c r="F97" s="75"/>
      <c r="G97" s="75"/>
    </row>
    <row r="98" spans="2:7" x14ac:dyDescent="0.25">
      <c r="B98" s="10" t="s">
        <v>206</v>
      </c>
      <c r="C98" s="75" t="s">
        <v>312</v>
      </c>
      <c r="D98" s="75"/>
      <c r="E98" s="75"/>
      <c r="F98" s="75"/>
      <c r="G98" s="75"/>
    </row>
    <row r="99" spans="2:7" x14ac:dyDescent="0.25">
      <c r="B99" s="10" t="s">
        <v>207</v>
      </c>
      <c r="C99" s="75" t="s">
        <v>313</v>
      </c>
      <c r="D99" s="75"/>
      <c r="E99" s="75"/>
      <c r="F99" s="75"/>
      <c r="G99" s="75"/>
    </row>
    <row r="100" spans="2:7" x14ac:dyDescent="0.25">
      <c r="B100" s="10" t="s">
        <v>208</v>
      </c>
      <c r="C100" s="75" t="s">
        <v>314</v>
      </c>
      <c r="D100" s="75"/>
      <c r="E100" s="75"/>
      <c r="F100" s="75"/>
      <c r="G100" s="75"/>
    </row>
    <row r="101" spans="2:7" x14ac:dyDescent="0.25">
      <c r="B101" s="10" t="s">
        <v>209</v>
      </c>
      <c r="C101" s="75" t="s">
        <v>315</v>
      </c>
      <c r="D101" s="75"/>
      <c r="E101" s="75"/>
      <c r="F101" s="75"/>
      <c r="G101" s="75"/>
    </row>
    <row r="102" spans="2:7" x14ac:dyDescent="0.25">
      <c r="B102" s="10" t="s">
        <v>210</v>
      </c>
      <c r="C102" s="75" t="s">
        <v>316</v>
      </c>
      <c r="D102" s="75"/>
      <c r="E102" s="75"/>
      <c r="F102" s="75"/>
      <c r="G102" s="75"/>
    </row>
    <row r="103" spans="2:7" x14ac:dyDescent="0.25">
      <c r="B103" s="79"/>
      <c r="C103" s="80" t="s">
        <v>317</v>
      </c>
      <c r="D103" s="80"/>
      <c r="E103" s="80"/>
      <c r="F103" s="80"/>
      <c r="G103" s="80"/>
    </row>
    <row r="104" spans="2:7" x14ac:dyDescent="0.25">
      <c r="B104" s="10" t="s">
        <v>211</v>
      </c>
      <c r="C104" s="77" t="s">
        <v>318</v>
      </c>
      <c r="D104" s="77"/>
      <c r="E104" s="77"/>
      <c r="F104" s="77"/>
      <c r="G104" s="77"/>
    </row>
    <row r="105" spans="2:7" x14ac:dyDescent="0.25">
      <c r="B105" s="10" t="s">
        <v>212</v>
      </c>
      <c r="C105" s="75" t="s">
        <v>319</v>
      </c>
      <c r="D105" s="75"/>
      <c r="E105" s="75"/>
      <c r="F105" s="75"/>
      <c r="G105" s="75"/>
    </row>
    <row r="106" spans="2:7" x14ac:dyDescent="0.25">
      <c r="B106" s="10" t="s">
        <v>320</v>
      </c>
      <c r="C106" s="75" t="s">
        <v>321</v>
      </c>
      <c r="D106" s="75"/>
      <c r="E106" s="75"/>
      <c r="F106" s="75"/>
      <c r="G106" s="75"/>
    </row>
    <row r="107" spans="2:7" x14ac:dyDescent="0.25">
      <c r="B107" s="10" t="s">
        <v>215</v>
      </c>
      <c r="C107" s="75" t="s">
        <v>322</v>
      </c>
      <c r="D107" s="75"/>
      <c r="E107" s="75"/>
      <c r="F107" s="75"/>
      <c r="G107" s="75"/>
    </row>
    <row r="108" spans="2:7" x14ac:dyDescent="0.25">
      <c r="B108" s="10" t="s">
        <v>216</v>
      </c>
      <c r="C108" s="75" t="s">
        <v>323</v>
      </c>
      <c r="D108" s="75"/>
      <c r="E108" s="75"/>
      <c r="F108" s="75"/>
      <c r="G108" s="75"/>
    </row>
    <row r="109" spans="2:7" x14ac:dyDescent="0.25">
      <c r="B109" s="10" t="s">
        <v>217</v>
      </c>
      <c r="C109" s="75" t="s">
        <v>324</v>
      </c>
      <c r="D109" s="75"/>
      <c r="E109" s="75"/>
      <c r="F109" s="75"/>
      <c r="G109" s="75"/>
    </row>
    <row r="110" spans="2:7" x14ac:dyDescent="0.25">
      <c r="B110" s="10" t="s">
        <v>218</v>
      </c>
      <c r="C110" s="75" t="s">
        <v>325</v>
      </c>
      <c r="D110" s="75"/>
      <c r="E110" s="75"/>
      <c r="F110" s="75"/>
      <c r="G110" s="75"/>
    </row>
    <row r="111" spans="2:7" x14ac:dyDescent="0.25">
      <c r="B111" s="10" t="s">
        <v>219</v>
      </c>
      <c r="C111" s="75" t="s">
        <v>326</v>
      </c>
      <c r="D111" s="75"/>
      <c r="E111" s="75"/>
      <c r="F111" s="75"/>
      <c r="G111" s="75"/>
    </row>
    <row r="112" spans="2:7" x14ac:dyDescent="0.25">
      <c r="B112" s="10" t="s">
        <v>220</v>
      </c>
      <c r="C112" s="8" t="s">
        <v>327</v>
      </c>
      <c r="F112" s="8"/>
    </row>
    <row r="113" spans="2:7" x14ac:dyDescent="0.25">
      <c r="B113" s="10" t="s">
        <v>221</v>
      </c>
      <c r="C113" s="77" t="s">
        <v>328</v>
      </c>
      <c r="D113" s="77"/>
      <c r="E113" s="77"/>
      <c r="F113" s="77"/>
      <c r="G113" s="77"/>
    </row>
    <row r="114" spans="2:7" x14ac:dyDescent="0.25">
      <c r="B114" s="10" t="s">
        <v>222</v>
      </c>
      <c r="C114" s="75" t="s">
        <v>329</v>
      </c>
      <c r="D114" s="75"/>
      <c r="E114" s="75"/>
      <c r="F114" s="75"/>
      <c r="G114" s="75"/>
    </row>
  </sheetData>
  <mergeCells count="104">
    <mergeCell ref="C111:G111"/>
    <mergeCell ref="C113:G113"/>
    <mergeCell ref="C114:G114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F91"/>
    <mergeCell ref="C92:F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F82"/>
    <mergeCell ref="C83:F83"/>
    <mergeCell ref="C84:F84"/>
    <mergeCell ref="C85:G85"/>
    <mergeCell ref="C76:G76"/>
    <mergeCell ref="C77:G77"/>
    <mergeCell ref="C78:G78"/>
    <mergeCell ref="C79:G79"/>
    <mergeCell ref="C80:G80"/>
    <mergeCell ref="C70:G70"/>
    <mergeCell ref="C71:G71"/>
    <mergeCell ref="C73:F73"/>
    <mergeCell ref="C74:G74"/>
    <mergeCell ref="C75:G75"/>
    <mergeCell ref="C65:G65"/>
    <mergeCell ref="C66:G66"/>
    <mergeCell ref="C67:G67"/>
    <mergeCell ref="B68:B69"/>
    <mergeCell ref="C68:G69"/>
    <mergeCell ref="C60:G60"/>
    <mergeCell ref="C61:F61"/>
    <mergeCell ref="C62:G62"/>
    <mergeCell ref="C63:G63"/>
    <mergeCell ref="C64:G64"/>
    <mergeCell ref="C55:G55"/>
    <mergeCell ref="C56:F56"/>
    <mergeCell ref="C57:F57"/>
    <mergeCell ref="C58:F58"/>
    <mergeCell ref="C59:G59"/>
    <mergeCell ref="C50:G50"/>
    <mergeCell ref="C51:G51"/>
    <mergeCell ref="B52:B53"/>
    <mergeCell ref="C52:G53"/>
    <mergeCell ref="C54:G54"/>
    <mergeCell ref="B47:C47"/>
    <mergeCell ref="C48:G48"/>
    <mergeCell ref="C49:G49"/>
    <mergeCell ref="BK15:BM16"/>
    <mergeCell ref="H16:H17"/>
    <mergeCell ref="I16:J16"/>
    <mergeCell ref="AP14:AU14"/>
    <mergeCell ref="AP15:AP17"/>
    <mergeCell ref="AQ15:AR16"/>
    <mergeCell ref="AS15:AS17"/>
    <mergeCell ref="AT15:AT17"/>
    <mergeCell ref="AU15:AU17"/>
    <mergeCell ref="K14:AO14"/>
    <mergeCell ref="AL15:AO15"/>
    <mergeCell ref="AM16:AO16"/>
    <mergeCell ref="AV14:BA14"/>
    <mergeCell ref="BB14:BM14"/>
    <mergeCell ref="AV15:AV17"/>
    <mergeCell ref="AW15:AW17"/>
    <mergeCell ref="AX15:AX17"/>
    <mergeCell ref="AY15:AY17"/>
    <mergeCell ref="AZ15:AZ17"/>
    <mergeCell ref="A42:C42"/>
    <mergeCell ref="A14:A18"/>
    <mergeCell ref="B14:G16"/>
    <mergeCell ref="BA15:BA17"/>
    <mergeCell ref="BB15:BB17"/>
    <mergeCell ref="BC15:BC17"/>
    <mergeCell ref="BD15:BF16"/>
    <mergeCell ref="BG15:BH16"/>
    <mergeCell ref="BI15:BI17"/>
    <mergeCell ref="BJ15:BJ17"/>
    <mergeCell ref="H14:J15"/>
    <mergeCell ref="K15:W15"/>
    <mergeCell ref="X15:AH15"/>
    <mergeCell ref="AI15:AK15"/>
    <mergeCell ref="AI16:AK16"/>
    <mergeCell ref="AE16:AH16"/>
    <mergeCell ref="AC16:AD16"/>
    <mergeCell ref="X16:AB16"/>
    <mergeCell ref="A40:F40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LICITAÇÕES DEZ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2017-08-15T19:53:52Z</cp:lastPrinted>
  <dcterms:created xsi:type="dcterms:W3CDTF">2013-10-11T22:10:57Z</dcterms:created>
  <dcterms:modified xsi:type="dcterms:W3CDTF">2024-02-29T13:10:12Z</dcterms:modified>
</cp:coreProperties>
</file>