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764"/>
  </bookViews>
  <sheets>
    <sheet name="SEMSUR OUT 2016" sheetId="1" r:id="rId1"/>
  </sheets>
  <calcPr calcId="145621"/>
</workbook>
</file>

<file path=xl/calcChain.xml><?xml version="1.0" encoding="utf-8"?>
<calcChain xmlns="http://schemas.openxmlformats.org/spreadsheetml/2006/main">
  <c r="AG189" i="1" l="1"/>
  <c r="AF189" i="1"/>
  <c r="AE189" i="1"/>
  <c r="AC189" i="1"/>
  <c r="R189" i="1"/>
  <c r="L189" i="1"/>
  <c r="AH188" i="1"/>
  <c r="AH184" i="1"/>
  <c r="AH183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88" i="1"/>
  <c r="AH87" i="1"/>
  <c r="AH84" i="1"/>
  <c r="AH83" i="1"/>
  <c r="AH82" i="1"/>
  <c r="AH81" i="1"/>
  <c r="AH80" i="1"/>
  <c r="AH78" i="1"/>
  <c r="AH76" i="1"/>
  <c r="AH75" i="1"/>
  <c r="AH74" i="1"/>
  <c r="AH72" i="1"/>
  <c r="AH70" i="1"/>
  <c r="AH68" i="1"/>
  <c r="AH67" i="1"/>
  <c r="AH65" i="1"/>
  <c r="AH63" i="1"/>
  <c r="AH61" i="1"/>
  <c r="AH60" i="1"/>
  <c r="AH59" i="1"/>
  <c r="AH56" i="1"/>
  <c r="AH42" i="1"/>
  <c r="AH31" i="1"/>
  <c r="AH23" i="1"/>
  <c r="AH22" i="1"/>
  <c r="AH21" i="1"/>
  <c r="AH17" i="1"/>
  <c r="AH189" i="1" l="1"/>
</calcChain>
</file>

<file path=xl/sharedStrings.xml><?xml version="1.0" encoding="utf-8"?>
<sst xmlns="http://schemas.openxmlformats.org/spreadsheetml/2006/main" count="1708" uniqueCount="617">
  <si>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</si>
  <si>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</si>
  <si>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</si>
  <si>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</si>
  <si>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</si>
  <si>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</si>
  <si>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</si>
  <si>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</si>
  <si>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</si>
  <si>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</si>
  <si>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</si>
  <si>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</si>
  <si>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</si>
  <si>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</si>
  <si>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</si>
  <si>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</si>
  <si>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</si>
  <si>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</si>
  <si>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</si>
  <si>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</si>
  <si>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</si>
  <si>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</si>
  <si>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</si>
  <si>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</si>
  <si>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</si>
  <si>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</si>
  <si>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</si>
  <si>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</si>
  <si>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</si>
  <si>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</si>
  <si>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</si>
  <si>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</si>
  <si>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</si>
  <si>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</si>
  <si>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</si>
  <si>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</si>
  <si>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</si>
  <si>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</si>
  <si>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</si>
  <si>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</si>
  <si>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</si>
  <si>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</si>
  <si>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</si>
  <si>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</si>
  <si>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</si>
  <si>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</si>
  <si>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</si>
  <si>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</si>
  <si>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</si>
  <si>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</si>
  <si>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</si>
  <si>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</si>
  <si>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</si>
  <si>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</si>
  <si>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</si>
  <si>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</si>
  <si>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</si>
  <si>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</si>
  <si>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</si>
  <si>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</si>
  <si>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</si>
  <si>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</si>
  <si>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</si>
  <si>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053/2012</t>
  </si>
  <si>
    <t>004/2012</t>
  </si>
  <si>
    <t>Concorrência</t>
  </si>
  <si>
    <t>Menor Preço por item</t>
  </si>
  <si>
    <t>LOTE I Tratamento e Disposição Final de Resíduos Sólidos. LOTE II Operação e Manutenção da Autoclave.</t>
  </si>
  <si>
    <t>023/2012</t>
  </si>
  <si>
    <t>FARIAS &amp; COSTA CONSERVAÇÃO E LIMPEZA LTDA</t>
  </si>
  <si>
    <t>01.012.674/0001-79</t>
  </si>
  <si>
    <t>02/07/2012</t>
  </si>
  <si>
    <t>01</t>
  </si>
  <si>
    <t>33.90.39.00</t>
  </si>
  <si>
    <t>1º Termo</t>
  </si>
  <si>
    <t>Acréscimo de  valor</t>
  </si>
  <si>
    <t>2º Termo</t>
  </si>
  <si>
    <t>11.393</t>
  </si>
  <si>
    <t>Acréscimo de valor e prorrogação de  prazo</t>
  </si>
  <si>
    <t>3º Termo</t>
  </si>
  <si>
    <t>11.632</t>
  </si>
  <si>
    <t>4º Termo</t>
  </si>
  <si>
    <t>11.744</t>
  </si>
  <si>
    <t>25247/13</t>
  </si>
  <si>
    <t>001/2013</t>
  </si>
  <si>
    <t>Coleta e Transporte dos Resíduos</t>
  </si>
  <si>
    <t>045/2013</t>
  </si>
  <si>
    <t>LIMPEBRAS ENGENHARIA AMBIENTAL LTDA</t>
  </si>
  <si>
    <t>00.609.820/0007-70</t>
  </si>
  <si>
    <t>26/11/2013</t>
  </si>
  <si>
    <t>Serviços Funerários</t>
  </si>
  <si>
    <t>MORADA DA PAZ</t>
  </si>
  <si>
    <t>02.688.986/0001-60</t>
  </si>
  <si>
    <t>25/05/1999</t>
  </si>
  <si>
    <t>NADA CONSTA</t>
  </si>
  <si>
    <t>078/2012</t>
  </si>
  <si>
    <t>012/2012</t>
  </si>
  <si>
    <t xml:space="preserve">Pregão </t>
  </si>
  <si>
    <t>Fornecimento kit café da manhã</t>
  </si>
  <si>
    <t>021/2012</t>
  </si>
  <si>
    <t>CELIO PEREIRA-ME</t>
  </si>
  <si>
    <t>14.362.842/0001-06</t>
  </si>
  <si>
    <t>01/06/2012</t>
  </si>
  <si>
    <t>5º Termo</t>
  </si>
  <si>
    <t>6º Termo</t>
  </si>
  <si>
    <t>Prorrogação de  prazo</t>
  </si>
  <si>
    <t>7º Termo</t>
  </si>
  <si>
    <t>233/2011</t>
  </si>
  <si>
    <t>21/2011</t>
  </si>
  <si>
    <t>Serviços de transporte Terrestre(Onibus)</t>
  </si>
  <si>
    <t>017/2011</t>
  </si>
  <si>
    <t>ELAINE FATIMA POZZEBON BIAZI</t>
  </si>
  <si>
    <t>316.639.662-49</t>
  </si>
  <si>
    <t>33.90.36.00</t>
  </si>
  <si>
    <t xml:space="preserve">                                               </t>
  </si>
  <si>
    <t>8º Termo</t>
  </si>
  <si>
    <t>9º Termo</t>
  </si>
  <si>
    <t>10º Termo</t>
  </si>
  <si>
    <t>001/2010</t>
  </si>
  <si>
    <t>006/2010</t>
  </si>
  <si>
    <t>Menor Preço por lote</t>
  </si>
  <si>
    <t>Execução de Serviços de Varrição -lote02</t>
  </si>
  <si>
    <t>026/2010</t>
  </si>
  <si>
    <t>PIT STOP COM. E SERVIÇOS LTDA</t>
  </si>
  <si>
    <t>02.132.510/0001-48</t>
  </si>
  <si>
    <t>12/04/2010</t>
  </si>
  <si>
    <t>Apostilamento</t>
  </si>
  <si>
    <t xml:space="preserve">Acréscimo de valor </t>
  </si>
  <si>
    <t xml:space="preserve">                                                   </t>
  </si>
  <si>
    <t>11º Termo</t>
  </si>
  <si>
    <t>12º termo</t>
  </si>
  <si>
    <t>13º termo</t>
  </si>
  <si>
    <t>161/2013</t>
  </si>
  <si>
    <t>085/2013</t>
  </si>
  <si>
    <t>Pregão SRP</t>
  </si>
  <si>
    <t xml:space="preserve">Serviço de Capina e Raspagem </t>
  </si>
  <si>
    <t>023/2013</t>
  </si>
  <si>
    <t>AREIAL RIO BRANCO LTDA</t>
  </si>
  <si>
    <t>14.345.094/0001-45</t>
  </si>
  <si>
    <t>28/08/2013</t>
  </si>
  <si>
    <t>001/2015</t>
  </si>
  <si>
    <t>07</t>
  </si>
  <si>
    <t>011/2014</t>
  </si>
  <si>
    <t>001/2014</t>
  </si>
  <si>
    <t>Aquisição de cal com fixador de 8 KG</t>
  </si>
  <si>
    <t>040/2014</t>
  </si>
  <si>
    <t>CONSTRUFACIL MATERIAL DE CONST. E SERV. LTDA</t>
  </si>
  <si>
    <t>12.122.811/0001-44</t>
  </si>
  <si>
    <t>33.90.30.00</t>
  </si>
  <si>
    <t>151/2013</t>
  </si>
  <si>
    <t>052/2013</t>
  </si>
  <si>
    <t>Menor Preço por hora</t>
  </si>
  <si>
    <t>Prestação de Serv. Escavadeira Hidraulica</t>
  </si>
  <si>
    <t>031/2014</t>
  </si>
  <si>
    <t>E.M.CASTRO-ME</t>
  </si>
  <si>
    <t>04.336.901/0001-00</t>
  </si>
  <si>
    <t>10/01/2014</t>
  </si>
  <si>
    <t>Serviço de Capina e Raspagem - lote 02</t>
  </si>
  <si>
    <t>024/2013</t>
  </si>
  <si>
    <t>ETROPUS COMERCIO &amp; SERVIÇOS LTDA</t>
  </si>
  <si>
    <t>10.199.907/0001-85</t>
  </si>
  <si>
    <t>309/2013</t>
  </si>
  <si>
    <t>114/2013</t>
  </si>
  <si>
    <t>Aquisição de material  de consumo (sacos de lixo e vassoura de piaçava)</t>
  </si>
  <si>
    <t>033/2014</t>
  </si>
  <si>
    <t>J.S.COMERCIO IMP. E EXP. LTDA</t>
  </si>
  <si>
    <t>11.338.721/0001-22</t>
  </si>
  <si>
    <t>04/02/2014</t>
  </si>
  <si>
    <t>prorrogar prazo</t>
  </si>
  <si>
    <t>151/2014</t>
  </si>
  <si>
    <t>Aquisição de material  de consumo (fardamento)</t>
  </si>
  <si>
    <t>048/2014</t>
  </si>
  <si>
    <t>L. C. GUIMARÃOES - EPP</t>
  </si>
  <si>
    <t>34.714.212/0001-52</t>
  </si>
  <si>
    <t>30/04/2014</t>
  </si>
  <si>
    <t>159/2013</t>
  </si>
  <si>
    <t>072/2013</t>
  </si>
  <si>
    <t>Serviços de roço macanizado lote 02</t>
  </si>
  <si>
    <t>022/2013</t>
  </si>
  <si>
    <t>089/2014</t>
  </si>
  <si>
    <t>012/2014</t>
  </si>
  <si>
    <t>Aquisição de material  de consumo (ferramentas e de segurança)</t>
  </si>
  <si>
    <t>057/2014</t>
  </si>
  <si>
    <t>SULNORTE COMÉRCIO  E SERVIÇOS LTDA</t>
  </si>
  <si>
    <t>04.446.066/0001-60</t>
  </si>
  <si>
    <t>25/07/2014</t>
  </si>
  <si>
    <t>33.90.30.30</t>
  </si>
  <si>
    <t>Prorrogar prazo</t>
  </si>
  <si>
    <t>Serviços de roço macanizado lote 01</t>
  </si>
  <si>
    <t>021/2013</t>
  </si>
  <si>
    <t>WALTEMI SANTOS LIMA</t>
  </si>
  <si>
    <t>10.214.179/0001-33</t>
  </si>
  <si>
    <t>04522/2014</t>
  </si>
  <si>
    <t>309/2014</t>
  </si>
  <si>
    <t>Aquisição de Gasolina e Diesel</t>
  </si>
  <si>
    <t>AUTO POSTO ALE V LTDA</t>
  </si>
  <si>
    <t>06.321.359/0001-47</t>
  </si>
  <si>
    <t>02/01/2015</t>
  </si>
  <si>
    <t>037/2014</t>
  </si>
  <si>
    <t>Secretaria de Estado de Educação e Esporte</t>
  </si>
  <si>
    <t>1724/2014</t>
  </si>
  <si>
    <t>029/2014</t>
  </si>
  <si>
    <t>Material de Consumo</t>
  </si>
  <si>
    <t>CALURINO FERRAZ MIRANDA</t>
  </si>
  <si>
    <t>14.413.439/001-50</t>
  </si>
  <si>
    <t>13/01/2015</t>
  </si>
  <si>
    <t>Ministério Público do Estado do Acre</t>
  </si>
  <si>
    <t>140/2014</t>
  </si>
  <si>
    <t>118/2014</t>
  </si>
  <si>
    <t>Aquisição de Filtros, Extintores,Pneus e Baterias.</t>
  </si>
  <si>
    <t>015/2014</t>
  </si>
  <si>
    <t>AGUIA DOURADA (DIST. CANDEIAS)</t>
  </si>
  <si>
    <t>07.346.286/0001-00</t>
  </si>
  <si>
    <t>25/08/2014</t>
  </si>
  <si>
    <t>44.90.52.00 e 33.90.30.00</t>
  </si>
  <si>
    <t>046/2014</t>
  </si>
  <si>
    <t>Departamento de Estrada e Rodagens do Estado do Acre DERACRE</t>
  </si>
  <si>
    <t>218/2014</t>
  </si>
  <si>
    <t>065/2014</t>
  </si>
  <si>
    <t>Serviços de  Vigilância</t>
  </si>
  <si>
    <t>002/2015</t>
  </si>
  <si>
    <t>ESTAÇÃO VIP SEGURANÇA PRIVADA</t>
  </si>
  <si>
    <t>09.228.233/0001-10</t>
  </si>
  <si>
    <t>33.90.39.00.</t>
  </si>
  <si>
    <t>039/2014</t>
  </si>
  <si>
    <t>Secretária Muncipal  de Saúde - SEMSA</t>
  </si>
  <si>
    <t>265/2011</t>
  </si>
  <si>
    <t>1.335/2012</t>
  </si>
  <si>
    <t>Prestação de Serviços de Apoio Técnico Administrativo</t>
  </si>
  <si>
    <t>008/2014</t>
  </si>
  <si>
    <t>J.W.C MULTISERVIÇOS LTDA</t>
  </si>
  <si>
    <t>04.090.759/0001-63</t>
  </si>
  <si>
    <t>208/2013</t>
  </si>
  <si>
    <t>091/2013</t>
  </si>
  <si>
    <t>Confecção de Mangueiras</t>
  </si>
  <si>
    <t>007/2014</t>
  </si>
  <si>
    <t>M.J.JUNIOR LTDA</t>
  </si>
  <si>
    <t>10.215.697.0001/71</t>
  </si>
  <si>
    <t>034/2013</t>
  </si>
  <si>
    <t>Empresa Municipal de Rio Branco-EMURB</t>
  </si>
  <si>
    <t>342/2013</t>
  </si>
  <si>
    <t>352/2013</t>
  </si>
  <si>
    <t>Aquisição de  Ferramentas</t>
  </si>
  <si>
    <t>002/2014</t>
  </si>
  <si>
    <t>043/2013</t>
  </si>
  <si>
    <t>Aquisição de Pneus, Câmaras e Protetores</t>
  </si>
  <si>
    <t>OLIVEIRA &amp; ANDRADE  LTDA</t>
  </si>
  <si>
    <t>02.477.407/0001-30</t>
  </si>
  <si>
    <t>105/2013</t>
  </si>
  <si>
    <t>031/2013</t>
  </si>
  <si>
    <t>Locação de Impressora</t>
  </si>
  <si>
    <t>019/2013</t>
  </si>
  <si>
    <t>R.S.FREITAS JUCA</t>
  </si>
  <si>
    <t>07.190.927/0001-80</t>
  </si>
  <si>
    <t>21/08/214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</si>
  <si>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</si>
  <si>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015/2012</t>
  </si>
  <si>
    <t>Secretaria Municiapal de Saúde - SEMSA</t>
  </si>
  <si>
    <t>079/2014</t>
  </si>
  <si>
    <t>Aquisição de  Madeira</t>
  </si>
  <si>
    <t>069/2014</t>
  </si>
  <si>
    <t>ROZA M. DOS SANTOS</t>
  </si>
  <si>
    <t>04.004.549/0001-05</t>
  </si>
  <si>
    <t>014/2014</t>
  </si>
  <si>
    <t>TORNEARIA TIP E COMERCIO LTDA</t>
  </si>
  <si>
    <t>63.602.254/0001-08</t>
  </si>
  <si>
    <t>083/2015</t>
  </si>
  <si>
    <t>22/2015</t>
  </si>
  <si>
    <t>Aquisição de gasolina e oleo diesel</t>
  </si>
  <si>
    <t>077/2015</t>
  </si>
  <si>
    <t>AUTO POSTO TREVO LTDA</t>
  </si>
  <si>
    <t>84.322.932/0001-40</t>
  </si>
  <si>
    <t>371//2014</t>
  </si>
  <si>
    <t>125/2014</t>
  </si>
  <si>
    <t>Serviço de um caminhão tipo "Carga seca"</t>
  </si>
  <si>
    <t>015/2015</t>
  </si>
  <si>
    <t>A.R.CONSTRUÇÕES E TERRAPLANAGEM LTDA</t>
  </si>
  <si>
    <t>02.263.250/0001-40</t>
  </si>
  <si>
    <t>02/02/2015</t>
  </si>
  <si>
    <t>017/2015</t>
  </si>
  <si>
    <t>ANTONIO BRUNO DA SILVA BASILIO</t>
  </si>
  <si>
    <t>894.994.682-34</t>
  </si>
  <si>
    <t>374/2014</t>
  </si>
  <si>
    <t>129/2014</t>
  </si>
  <si>
    <t>Serviço de um caminhão tipo "Toco"</t>
  </si>
  <si>
    <t>070/2015</t>
  </si>
  <si>
    <t>ANTONIO CAMELO DE OLIVEIRA</t>
  </si>
  <si>
    <t>079.300.032-72</t>
  </si>
  <si>
    <t>28/04/2015</t>
  </si>
  <si>
    <t>401/2013</t>
  </si>
  <si>
    <t>013/2015</t>
  </si>
  <si>
    <t>ALAN JOEL SOARES</t>
  </si>
  <si>
    <t>901.198.352-15</t>
  </si>
  <si>
    <t>372/2014</t>
  </si>
  <si>
    <t>124/2014</t>
  </si>
  <si>
    <t>Serviço de um caminhão tipo "Truck"</t>
  </si>
  <si>
    <t>038/2015</t>
  </si>
  <si>
    <t>APARECIDO RODRIGUES NOGUEIRA</t>
  </si>
  <si>
    <t>571.327.392-04</t>
  </si>
  <si>
    <t>037/2015</t>
  </si>
  <si>
    <t>CONSTRUTORA BRASILEIRA LTDA</t>
  </si>
  <si>
    <t>05.652.152/0001-92</t>
  </si>
  <si>
    <t>03/02/2015</t>
  </si>
  <si>
    <t>018/2015</t>
  </si>
  <si>
    <t>CONSTRUTORA SELVA LTDA</t>
  </si>
  <si>
    <t>12.824.878/0001-20</t>
  </si>
  <si>
    <t>033/2015</t>
  </si>
  <si>
    <t>036/2015</t>
  </si>
  <si>
    <t>COOP.DOS PROP.VEIC.E MÁQUINAS (TRANSTERRA)</t>
  </si>
  <si>
    <t>06.100.426/0001-01</t>
  </si>
  <si>
    <t>063/2015</t>
  </si>
  <si>
    <t>DIVANIR DA SILVA MARTINS</t>
  </si>
  <si>
    <t>443.958.842-53</t>
  </si>
  <si>
    <t>373/2014</t>
  </si>
  <si>
    <t>126/2014</t>
  </si>
  <si>
    <t>Serviço de veiculo tipo "passeio"</t>
  </si>
  <si>
    <t>054/2015</t>
  </si>
  <si>
    <t>ESMAEL FERREIRA BEZERRA</t>
  </si>
  <si>
    <t>443.888.372-53</t>
  </si>
  <si>
    <t>01/04/2015</t>
  </si>
  <si>
    <t>016/2015</t>
  </si>
  <si>
    <t>FRANCISCA DA SILVA RODRIGUES</t>
  </si>
  <si>
    <t>001.990.882-25</t>
  </si>
  <si>
    <t>034/2015</t>
  </si>
  <si>
    <t>GEANE VIANA MONTEIRO CASOTTI</t>
  </si>
  <si>
    <t>777.170.662-20</t>
  </si>
  <si>
    <t>032/2015</t>
  </si>
  <si>
    <t>IVANIA DA SILVA SANTOS AMORIM</t>
  </si>
  <si>
    <t>986.204.362-87</t>
  </si>
  <si>
    <t>014/2015</t>
  </si>
  <si>
    <t>JOHN MARKALYTON DE OLIVEIRA CAVALCANTE</t>
  </si>
  <si>
    <t>006.335.792-54</t>
  </si>
  <si>
    <t>019/2015</t>
  </si>
  <si>
    <t>L.C.V. FONTENELE-ME</t>
  </si>
  <si>
    <t>84.329.457/0001-34</t>
  </si>
  <si>
    <t>058/2015</t>
  </si>
  <si>
    <t>LOURIVAL CARLOS DA SILVA</t>
  </si>
  <si>
    <t>322.433.322-72</t>
  </si>
  <si>
    <t>040/2015</t>
  </si>
  <si>
    <t>LUIZ CARLOS VIANA FONTENELE</t>
  </si>
  <si>
    <t>483.751.792-72</t>
  </si>
  <si>
    <t>030/2015</t>
  </si>
  <si>
    <t>LUIZ GUILHERME GALVÃO DIAS</t>
  </si>
  <si>
    <t>322.486.872-49</t>
  </si>
  <si>
    <t>057/2015</t>
  </si>
  <si>
    <t>WENDSON  DE LIMA ISMAEL</t>
  </si>
  <si>
    <t>725.315.682-04</t>
  </si>
  <si>
    <t>027/2015</t>
  </si>
  <si>
    <t>LUCIANO NASCIMENTO DA SILVA</t>
  </si>
  <si>
    <t>518.819.002-82</t>
  </si>
  <si>
    <t>3532/2014</t>
  </si>
  <si>
    <t>282/2014</t>
  </si>
  <si>
    <t>Locação de banheiros químicos</t>
  </si>
  <si>
    <t>041/2015</t>
  </si>
  <si>
    <t>LOCA-MÁQUINAS LOCAÇÃO DE MÁQUINAS LTDA</t>
  </si>
  <si>
    <t>08.488.130/0001-27</t>
  </si>
  <si>
    <t>20/03/2015</t>
  </si>
  <si>
    <t>Sec. De Estado de Turismo e Lazer-SETUL</t>
  </si>
  <si>
    <t>242/2014</t>
  </si>
  <si>
    <t>071/2014</t>
  </si>
  <si>
    <t>Aquisição de material gráfico</t>
  </si>
  <si>
    <t>044/2015</t>
  </si>
  <si>
    <t>J. ERIVALDO SILVA DE SOUZA-ME</t>
  </si>
  <si>
    <t>63.598.676/0001-49</t>
  </si>
  <si>
    <t>06/04/2015</t>
  </si>
  <si>
    <t>025/2014</t>
  </si>
  <si>
    <t>RBTRANS</t>
  </si>
  <si>
    <t>052/2014</t>
  </si>
  <si>
    <t>Material de Consumo( Cartucho e tonner)</t>
  </si>
  <si>
    <t>059/2015</t>
  </si>
  <si>
    <t>M. S. MOREIRA</t>
  </si>
  <si>
    <t>02.950.813/0001-78</t>
  </si>
  <si>
    <t>14/04/2015</t>
  </si>
  <si>
    <t>20665-1/2014</t>
  </si>
  <si>
    <t>557/2014</t>
  </si>
  <si>
    <t>Aquisição de mangueira hidráulicas</t>
  </si>
  <si>
    <t>074/2015</t>
  </si>
  <si>
    <t>M.J.JUNIOR Ltda</t>
  </si>
  <si>
    <t>10.215.697/0001-71</t>
  </si>
  <si>
    <t>29/04/2015</t>
  </si>
  <si>
    <t>013/2014</t>
  </si>
  <si>
    <t>SEAPROF</t>
  </si>
  <si>
    <t>307/2014</t>
  </si>
  <si>
    <t>020/2014</t>
  </si>
  <si>
    <t xml:space="preserve">Serviços de confecções de carimbos e  fotocopias, impressão de plotagem. </t>
  </si>
  <si>
    <t>003/2015</t>
  </si>
  <si>
    <t>POLICOPIAS SERVIÇOS COM. E REP. LTDA</t>
  </si>
  <si>
    <t>01.201.419/0001-74</t>
  </si>
  <si>
    <t>24/03/2015</t>
  </si>
  <si>
    <t>16384-4/20114</t>
  </si>
  <si>
    <t>662/2014</t>
  </si>
  <si>
    <t>Serviços de retífica</t>
  </si>
  <si>
    <t>004/2015</t>
  </si>
  <si>
    <t>RETIFICA DE MOTORES AQUIRI LTDA</t>
  </si>
  <si>
    <t>20.239.050/0001-33</t>
  </si>
  <si>
    <t>081/2014</t>
  </si>
  <si>
    <t>031/2015</t>
  </si>
  <si>
    <t>MAILSON DOMICIANO DE ARAUJO</t>
  </si>
  <si>
    <t>322.044.422-91</t>
  </si>
  <si>
    <t>039/2015</t>
  </si>
  <si>
    <t xml:space="preserve">MARIA DE NASARE SOARES DA SILVA  </t>
  </si>
  <si>
    <t>360.466.982-00</t>
  </si>
  <si>
    <t>053/2015</t>
  </si>
  <si>
    <t>MAYRON MILLER BEZERRA</t>
  </si>
  <si>
    <t>914.992.592-04</t>
  </si>
  <si>
    <t>024/2015</t>
  </si>
  <si>
    <t>NILTOMAR LIMA DOS SANTOS</t>
  </si>
  <si>
    <t>360.372.812-20</t>
  </si>
  <si>
    <t>055/2015</t>
  </si>
  <si>
    <t>RAIMUNDO NONATO DE OLIVEIRA CARVALHO</t>
  </si>
  <si>
    <t>228.996.933-87</t>
  </si>
  <si>
    <t>056/2015</t>
  </si>
  <si>
    <t>REGINALDO JOSE MARQUES DE SOUSA</t>
  </si>
  <si>
    <t>391.245.922-34</t>
  </si>
  <si>
    <t>068/2014</t>
  </si>
  <si>
    <t>Aquisição de material de consumo e permanente</t>
  </si>
  <si>
    <t>RONDOMAZA AUTO PEÇAS LTDA</t>
  </si>
  <si>
    <t>09.468.769/0001-03</t>
  </si>
  <si>
    <t>17/12/2014</t>
  </si>
  <si>
    <t>18/12/215</t>
  </si>
  <si>
    <t>028/2015</t>
  </si>
  <si>
    <t>SAMIA DE OLIVEIRA TORRES DA SILVA</t>
  </si>
  <si>
    <t>389.138.792-04</t>
  </si>
  <si>
    <t>020/2015</t>
  </si>
  <si>
    <t>SEBASTIÃO GOMES BRASIL</t>
  </si>
  <si>
    <t>412.819.342-91</t>
  </si>
  <si>
    <t>062/2015</t>
  </si>
  <si>
    <t>SIMONICA DIAS LIMA</t>
  </si>
  <si>
    <t>617.514.212-87</t>
  </si>
  <si>
    <t>16/04/2015</t>
  </si>
  <si>
    <t>035/2015</t>
  </si>
  <si>
    <t>VICÊNCIA MARIA GOMES FERREIRA</t>
  </si>
  <si>
    <t>689.101.852-87</t>
  </si>
  <si>
    <t>371/2014</t>
  </si>
  <si>
    <t>069/2015</t>
  </si>
  <si>
    <t>28/02/2015</t>
  </si>
  <si>
    <t>061/2015</t>
  </si>
  <si>
    <t>375/2014</t>
  </si>
  <si>
    <t>127/2014</t>
  </si>
  <si>
    <t>Serviço de uma Pá Carregadeira</t>
  </si>
  <si>
    <t>066/2015</t>
  </si>
  <si>
    <t>067/2015</t>
  </si>
  <si>
    <t>072/2015</t>
  </si>
  <si>
    <t>23/2015</t>
  </si>
  <si>
    <t>J.P.B DE MENEZES-ME</t>
  </si>
  <si>
    <t>02.529.917/0001-03</t>
  </si>
  <si>
    <t>025/2015</t>
  </si>
  <si>
    <t>26/2015</t>
  </si>
  <si>
    <t>Prestação de Serv. Retro-escavadeira</t>
  </si>
  <si>
    <t>048/2015</t>
  </si>
  <si>
    <t>049/2015</t>
  </si>
  <si>
    <t>050/2015</t>
  </si>
  <si>
    <t>Serviço de um Trator de Esteira</t>
  </si>
  <si>
    <t>052/2015</t>
  </si>
  <si>
    <t>064/2015</t>
  </si>
  <si>
    <t>051/2015</t>
  </si>
  <si>
    <t>ALDENIZA VIEIRA DA SILVA</t>
  </si>
  <si>
    <t>533.084.412-68</t>
  </si>
  <si>
    <t>045/2015</t>
  </si>
  <si>
    <t>JORGE LUIZ DE ALBUQUERQUE DO MONTE</t>
  </si>
  <si>
    <t>391.394.332-34</t>
  </si>
  <si>
    <t>046/2015</t>
  </si>
  <si>
    <t>COTERMA CONSTRUÇÕES E TERRAPLANAGEM LTDA</t>
  </si>
  <si>
    <t>34.716.050/0001-91</t>
  </si>
  <si>
    <t>047/2015</t>
  </si>
  <si>
    <t>068/2015</t>
  </si>
  <si>
    <t>075/2015</t>
  </si>
  <si>
    <t>065/2015</t>
  </si>
  <si>
    <t>L.M.C. DO NASCIMENTO</t>
  </si>
  <si>
    <t>02.904.053/0001-62</t>
  </si>
  <si>
    <t>Aquisição de Material Gráfico</t>
  </si>
  <si>
    <t>005/2015</t>
  </si>
  <si>
    <t xml:space="preserve">J.A. DA SILVA COM. E REP. LTDA  </t>
  </si>
  <si>
    <t>07.941.947/0001-46</t>
  </si>
  <si>
    <t>22/06/2015</t>
  </si>
  <si>
    <t>010/2015</t>
  </si>
  <si>
    <t>109/2015</t>
  </si>
  <si>
    <t>Fornecimento de Refeições prontas (marmitex)</t>
  </si>
  <si>
    <t>076/2015</t>
  </si>
  <si>
    <t>SOUZA &amp; PASTOR LTDA</t>
  </si>
  <si>
    <t>34.710.145/0001-06</t>
  </si>
  <si>
    <t>02/05/2015</t>
  </si>
  <si>
    <t>090/2015</t>
  </si>
  <si>
    <t>SANDRA MARIA LIMA PEREIRA</t>
  </si>
  <si>
    <t>308.524.982-68</t>
  </si>
  <si>
    <t>03/07/2015</t>
  </si>
  <si>
    <t>11.842</t>
  </si>
  <si>
    <t>091/2015</t>
  </si>
  <si>
    <t>CELSO JOSÉ DE ASSIS</t>
  </si>
  <si>
    <t>609.594.362-00</t>
  </si>
  <si>
    <t>01/07/2015</t>
  </si>
  <si>
    <t>092/2015</t>
  </si>
  <si>
    <t>ALDEMIR MARINHO DA SILVA</t>
  </si>
  <si>
    <t>465.978.242-53</t>
  </si>
  <si>
    <t>05/07/2015</t>
  </si>
  <si>
    <t>078/2015</t>
  </si>
  <si>
    <t>MARINETE BARROSO BEZERRA</t>
  </si>
  <si>
    <t>196.500.432-68</t>
  </si>
  <si>
    <t>094/2015</t>
  </si>
  <si>
    <t>KRONOS PROJETOS E SERVIÇOS LTDA</t>
  </si>
  <si>
    <t>03.082.817/0001-44</t>
  </si>
  <si>
    <t>24/06/2015</t>
  </si>
  <si>
    <t>086/2015</t>
  </si>
  <si>
    <t>ELIANE ONOFRE DE ASSIS</t>
  </si>
  <si>
    <t>683.579.582-49</t>
  </si>
  <si>
    <t>087/2015</t>
  </si>
  <si>
    <t>SONIA MARIA LIMA DA SILVA</t>
  </si>
  <si>
    <t>558.800.372-15</t>
  </si>
  <si>
    <t>01/06/2015</t>
  </si>
  <si>
    <t>404/2014</t>
  </si>
  <si>
    <t>Aquisição de Material(elétrica, ferramentas e tintas)</t>
  </si>
  <si>
    <t>006/2015</t>
  </si>
  <si>
    <t>A. JACOME FERREIRA IMP E EXPORTAÇÃO</t>
  </si>
  <si>
    <t>63.590.103/0001-79</t>
  </si>
  <si>
    <t xml:space="preserve">Secretaria de Estado de Educação-SEME </t>
  </si>
  <si>
    <t>080/2015</t>
  </si>
  <si>
    <t>JOSELINO SOARES VAZ</t>
  </si>
  <si>
    <t>512.589.602-06</t>
  </si>
  <si>
    <t>089/2015</t>
  </si>
  <si>
    <t>ANTONIO HUMBERTO ELIAS VIDAL</t>
  </si>
  <si>
    <t>435.187.962-91</t>
  </si>
  <si>
    <t>29/06/2015</t>
  </si>
  <si>
    <t>081/2015</t>
  </si>
  <si>
    <t xml:space="preserve">OCIAN FERREIRA DA SILVA </t>
  </si>
  <si>
    <t>594.797.792-34</t>
  </si>
  <si>
    <t>088/2015</t>
  </si>
  <si>
    <t>ADRIANA RODRIGUES DO NASCIMENTO</t>
  </si>
  <si>
    <t>946.517.102-63</t>
  </si>
  <si>
    <t>100/2015</t>
  </si>
  <si>
    <t>MAGNO DE OLIVEIRA PEIXOTO</t>
  </si>
  <si>
    <t>106.635.842-72</t>
  </si>
  <si>
    <t>Serviço de uma hirrigadeira</t>
  </si>
  <si>
    <t>097/2015</t>
  </si>
  <si>
    <t>IRENE SENA BARBOSA</t>
  </si>
  <si>
    <t>519.540.602-20</t>
  </si>
  <si>
    <t>11.873</t>
  </si>
  <si>
    <t>096/2015</t>
  </si>
  <si>
    <t>A.R CONSTRUÇÕES E TERRAPLANAGEM LTDA</t>
  </si>
  <si>
    <t>084/2015</t>
  </si>
  <si>
    <t>085/2015</t>
  </si>
  <si>
    <t>4195/2014</t>
  </si>
  <si>
    <t>285/2014</t>
  </si>
  <si>
    <t>Fornecimento de peças  e mão de obra para motos</t>
  </si>
  <si>
    <t>007/2015</t>
  </si>
  <si>
    <t>A.S. LIMA -ME</t>
  </si>
  <si>
    <t>04.035.754/0001-38</t>
  </si>
  <si>
    <t xml:space="preserve">33903000 e 33903900 </t>
  </si>
  <si>
    <t>021/2014</t>
  </si>
  <si>
    <t>Departamento Estadual de Pavimentação e Saneamento-DEPASA</t>
  </si>
  <si>
    <t>320/2015</t>
  </si>
  <si>
    <t>Material de Consumo( Tubos)</t>
  </si>
  <si>
    <t>99/2015</t>
  </si>
  <si>
    <t>MACCAFERRI DO BRASIL LTDA</t>
  </si>
  <si>
    <t>43.876.960/0001-22</t>
  </si>
  <si>
    <t>042/2016</t>
  </si>
  <si>
    <t>008/2016</t>
  </si>
  <si>
    <t>Material de Consumo( Cal fixador de 8 KG)</t>
  </si>
  <si>
    <t>013/2016</t>
  </si>
  <si>
    <t>027/2016</t>
  </si>
  <si>
    <t>045/2016</t>
  </si>
  <si>
    <t>023/2016</t>
  </si>
  <si>
    <t>Material de Consumo( gráfico)</t>
  </si>
  <si>
    <t>053/2016</t>
  </si>
  <si>
    <t>004/2016</t>
  </si>
  <si>
    <t>Material de Consumo( Vassouras e saco plásticos)</t>
  </si>
  <si>
    <t>068/2016</t>
  </si>
  <si>
    <t>006/2016</t>
  </si>
  <si>
    <t>Material  de consumo (uniforme)</t>
  </si>
  <si>
    <t>010/2016</t>
  </si>
  <si>
    <t>43674/2015</t>
  </si>
  <si>
    <t>287/2015</t>
  </si>
  <si>
    <t>Material  de consumo (água  e gelo)</t>
  </si>
  <si>
    <t>102/2015</t>
  </si>
  <si>
    <t>R. MARTINS DA COSTA-ME</t>
  </si>
  <si>
    <t>04.590.435/0001-94</t>
  </si>
  <si>
    <t>Material  de consumo (pó de pedra)</t>
  </si>
  <si>
    <t>001/2016</t>
  </si>
  <si>
    <t>M.S.M INDUSTRIAL LTDA</t>
  </si>
  <si>
    <t>05.394.853/0001-79</t>
  </si>
  <si>
    <t>009/2015</t>
  </si>
  <si>
    <t>033/2016</t>
  </si>
  <si>
    <t>005/2016</t>
  </si>
  <si>
    <t>Material  de consumo (proteção e segurança)</t>
  </si>
  <si>
    <t>CRIATIVA COM.IMP.E EXPORTAÇÃO LTDA</t>
  </si>
  <si>
    <t>03.357.836/0001-36</t>
  </si>
  <si>
    <t>Serviços prestados(conserto em maquinas e  equipamentos)</t>
  </si>
  <si>
    <t>104/2015</t>
  </si>
  <si>
    <t>1º termo</t>
  </si>
  <si>
    <t>098/2015</t>
  </si>
  <si>
    <t>093/2015</t>
  </si>
  <si>
    <t xml:space="preserve">J.W.C MULTISERVIÇOS LTDA  </t>
  </si>
  <si>
    <t>295/2015</t>
  </si>
  <si>
    <t>011/2015</t>
  </si>
  <si>
    <t>Serviços prestados ( instalação de geomembrana de PEAD)</t>
  </si>
  <si>
    <t>98/2015</t>
  </si>
  <si>
    <t>EPC CONSTRUÇÕES S.A</t>
  </si>
  <si>
    <t>04.858.174/0001-40</t>
  </si>
  <si>
    <t>25303/2014</t>
  </si>
  <si>
    <t>783/2015</t>
  </si>
  <si>
    <t>Material  de expediente</t>
  </si>
  <si>
    <t>14.413.439/0001-50</t>
  </si>
  <si>
    <t>026/2016</t>
  </si>
  <si>
    <t>Fundação Hospitalar Estadual do Acre</t>
  </si>
  <si>
    <t>019/2016</t>
  </si>
  <si>
    <t>Material  de consumo (cal com fixador de 08 Kg)</t>
  </si>
  <si>
    <t>197/2016</t>
  </si>
  <si>
    <t>064/2016</t>
  </si>
  <si>
    <t>Material  de consumo (pneu)</t>
  </si>
  <si>
    <t>021/2016</t>
  </si>
  <si>
    <t>Total</t>
  </si>
  <si>
    <t>PODER EXECUTIVO MUNICIPAL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</si>
  <si>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</si>
  <si>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SERVIÇOS URBANOS - SEMSUR</t>
    </r>
  </si>
  <si>
    <r>
      <t xml:space="preserve">MÊS/ANO: </t>
    </r>
    <r>
      <rPr>
        <b/>
        <sz val="11"/>
        <color theme="1"/>
        <rFont val="Arial"/>
        <family val="2"/>
      </rPr>
      <t>JANEIRO A OUTUBRO/2016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</si>
  <si>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Solange Maria Lima Pereira</t>
    </r>
  </si>
  <si>
    <r>
      <t>Nome do titular do Órgão/Entidade/Fundo:</t>
    </r>
    <r>
      <rPr>
        <b/>
        <sz val="11"/>
        <color theme="1"/>
        <rFont val="Arial"/>
        <family val="2"/>
      </rPr>
      <t xml:space="preserve"> Kellyton Silva Carvalho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</si>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</sst>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4" fontId="3" fillId="0" borderId="9" xfId="0" applyNumberFormat="1" applyFont="1" applyFill="1" applyBorder="1" applyAlignment="1">
      <alignment horizontal="right" vertical="center" wrapText="1"/>
    </xf>
    <xf numFmtId="44" fontId="1" fillId="0" borderId="7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4" fontId="1" fillId="0" borderId="7" xfId="0" applyNumberFormat="1" applyFont="1" applyFill="1" applyBorder="1" applyAlignment="1">
      <alignment horizontal="center" vertical="center" wrapText="1"/>
    </xf>
    <xf numFmtId="44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44" fontId="1" fillId="0" borderId="9" xfId="0" applyNumberFormat="1" applyFont="1" applyFill="1" applyBorder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right" vertical="center" wrapText="1"/>
    </xf>
    <xf numFmtId="44" fontId="3" fillId="0" borderId="7" xfId="0" applyNumberFormat="1" applyFont="1" applyBorder="1" applyAlignment="1">
      <alignment horizontal="right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4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44" fontId="5" fillId="0" borderId="7" xfId="0" applyNumberFormat="1" applyFont="1" applyBorder="1" applyAlignment="1">
      <alignment horizontal="righ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44" fontId="5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vertical="center" wrapText="1"/>
    </xf>
    <xf numFmtId="2" fontId="1" fillId="0" borderId="7" xfId="0" applyNumberFormat="1" applyFont="1" applyBorder="1" applyAlignment="1">
      <alignment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4" fontId="1" fillId="0" borderId="7" xfId="0" applyNumberFormat="1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44" fontId="1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Fill="1" applyBorder="1" applyAlignment="1">
      <alignment vertical="center" wrapText="1"/>
    </xf>
    <xf numFmtId="44" fontId="1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 wrapText="1"/>
    </xf>
    <xf numFmtId="44" fontId="1" fillId="0" borderId="7" xfId="0" applyNumberFormat="1" applyFont="1" applyBorder="1" applyAlignment="1">
      <alignment horizontal="righ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4" fontId="5" fillId="0" borderId="7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7" fontId="1" fillId="0" borderId="7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righ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44" fontId="10" fillId="0" borderId="17" xfId="0" applyNumberFormat="1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wrapText="1"/>
    </xf>
    <xf numFmtId="2" fontId="10" fillId="0" borderId="17" xfId="0" applyNumberFormat="1" applyFont="1" applyFill="1" applyBorder="1" applyAlignment="1">
      <alignment vertical="center" wrapText="1"/>
    </xf>
    <xf numFmtId="0" fontId="10" fillId="0" borderId="17" xfId="0" applyNumberFormat="1" applyFont="1" applyFill="1" applyBorder="1" applyAlignment="1">
      <alignment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03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206855</xdr:colOff>
      <xdr:row>0</xdr:row>
      <xdr:rowOff>58229</xdr:rowOff>
    </xdr:from>
    <xdr:to>
      <xdr:col>1</xdr:col>
      <xdr:colOff>38100</xdr:colOff>
      <xdr:row>2</xdr:row>
      <xdr:rowOff>153479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855" y="58229"/>
          <a:ext cx="44084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2"/>
  <sheetViews>
    <sheetView tabSelected="1" workbookViewId="0">
      <selection activeCell="C17" sqref="C17:C20"/>
    </sheetView>
  </sheetViews>
  <sheetFormatPr defaultRowHeight="12.75" x14ac:dyDescent="0.25"/>
  <cols>
    <col min="1" max="1" width="9.140625" style="82"/>
    <col min="2" max="2" width="15" style="82" customWidth="1"/>
    <col min="3" max="3" width="13.7109375" style="82" customWidth="1"/>
    <col min="4" max="4" width="12.28515625" style="82" customWidth="1"/>
    <col min="5" max="5" width="20" style="82" customWidth="1"/>
    <col min="6" max="6" width="44.140625" style="82" customWidth="1"/>
    <col min="7" max="7" width="12" style="82" customWidth="1"/>
    <col min="8" max="8" width="12.28515625" style="82" customWidth="1"/>
    <col min="9" max="9" width="49.7109375" style="82" customWidth="1"/>
    <col min="10" max="10" width="19.140625" style="82" customWidth="1"/>
    <col min="11" max="11" width="13.7109375" style="82" customWidth="1"/>
    <col min="12" max="12" width="18.140625" style="82" customWidth="1"/>
    <col min="13" max="13" width="10.140625" style="82" customWidth="1"/>
    <col min="14" max="14" width="11.85546875" style="82" customWidth="1"/>
    <col min="15" max="15" width="10.5703125" style="82" customWidth="1"/>
    <col min="16" max="16" width="9.5703125" style="82" customWidth="1"/>
    <col min="17" max="17" width="8.7109375" style="82" customWidth="1"/>
    <col min="18" max="18" width="15.7109375" style="82" customWidth="1"/>
    <col min="19" max="19" width="13.140625" style="82" customWidth="1"/>
    <col min="20" max="20" width="11.42578125" style="82" customWidth="1"/>
    <col min="21" max="21" width="11.5703125" style="82" customWidth="1"/>
    <col min="22" max="22" width="11.140625" style="82" customWidth="1"/>
    <col min="23" max="23" width="10.140625" style="82" customWidth="1"/>
    <col min="24" max="24" width="21.28515625" style="82" customWidth="1"/>
    <col min="25" max="25" width="11.7109375" style="82" customWidth="1"/>
    <col min="26" max="26" width="13.85546875" style="82" customWidth="1"/>
    <col min="27" max="27" width="10.7109375" style="82" customWidth="1"/>
    <col min="28" max="28" width="13" style="82" customWidth="1"/>
    <col min="29" max="29" width="18.85546875" style="82" bestFit="1" customWidth="1"/>
    <col min="30" max="30" width="9.28515625" style="82" customWidth="1"/>
    <col min="31" max="31" width="20" style="82" bestFit="1" customWidth="1"/>
    <col min="32" max="32" width="19.7109375" style="82" customWidth="1"/>
    <col min="33" max="33" width="21.85546875" style="82" customWidth="1"/>
    <col min="34" max="34" width="20" style="82" bestFit="1" customWidth="1"/>
    <col min="35" max="35" width="15.140625" style="82" customWidth="1"/>
    <col min="36" max="36" width="13" style="82" customWidth="1"/>
    <col min="37" max="37" width="26.42578125" style="82" customWidth="1"/>
    <col min="38" max="38" width="12.85546875" style="82" customWidth="1"/>
    <col min="39" max="39" width="15" style="82" customWidth="1"/>
    <col min="40" max="40" width="17.85546875" style="82" customWidth="1"/>
    <col min="41" max="41" width="18" style="82" customWidth="1"/>
    <col min="42" max="42" width="16.28515625" style="82" customWidth="1"/>
    <col min="43" max="43" width="16.7109375" style="82" customWidth="1"/>
    <col min="44" max="44" width="14.28515625" style="82" customWidth="1"/>
    <col min="45" max="51" width="9.140625" style="82"/>
    <col min="52" max="52" width="12" style="82" customWidth="1"/>
    <col min="53" max="53" width="16" style="82" customWidth="1"/>
    <col min="54" max="16384" width="9.140625" style="82"/>
  </cols>
  <sheetData>
    <row r="1" spans="1:56" s="103" customFormat="1" ht="14.2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2"/>
      <c r="AJ1" s="102"/>
      <c r="AK1" s="102"/>
      <c r="AL1" s="102"/>
      <c r="AM1" s="102"/>
      <c r="AN1" s="102"/>
      <c r="AO1" s="102"/>
      <c r="AP1" s="102"/>
      <c r="AQ1" s="102"/>
      <c r="AR1" s="102"/>
    </row>
    <row r="2" spans="1:56" s="103" customFormat="1" ht="14.25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2"/>
      <c r="AJ2" s="102"/>
      <c r="AK2" s="102"/>
      <c r="AL2" s="102"/>
      <c r="AM2" s="102"/>
      <c r="AN2" s="102"/>
      <c r="AO2" s="102"/>
      <c r="AP2" s="102"/>
      <c r="AQ2" s="102"/>
      <c r="AR2" s="102"/>
    </row>
    <row r="3" spans="1:56" s="103" customFormat="1" ht="14.25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2"/>
      <c r="AJ3" s="102"/>
      <c r="AK3" s="102"/>
      <c r="AL3" s="102"/>
      <c r="AM3" s="102"/>
      <c r="AN3" s="102"/>
      <c r="AO3" s="102"/>
      <c r="AP3" s="102"/>
      <c r="AQ3" s="102"/>
      <c r="AR3" s="102"/>
    </row>
    <row r="4" spans="1:56" s="103" customFormat="1" ht="15" x14ac:dyDescent="0.25">
      <c r="A4" s="105" t="s">
        <v>610</v>
      </c>
    </row>
    <row r="5" spans="1:56" s="103" customFormat="1" ht="14.25" x14ac:dyDescent="0.25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</row>
    <row r="6" spans="1:56" s="103" customFormat="1" ht="15" x14ac:dyDescent="0.25">
      <c r="A6" s="106" t="s">
        <v>611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</row>
    <row r="7" spans="1:56" s="103" customFormat="1" ht="14.25" x14ac:dyDescent="0.25">
      <c r="A7" s="101" t="s">
        <v>0</v>
      </c>
      <c r="B7" s="101"/>
      <c r="C7" s="101"/>
      <c r="D7" s="101"/>
      <c r="E7" s="101"/>
      <c r="F7" s="101"/>
      <c r="G7" s="101"/>
      <c r="H7" s="101"/>
      <c r="I7" s="101"/>
      <c r="J7" s="101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</row>
    <row r="8" spans="1:56" s="103" customFormat="1" ht="14.25" x14ac:dyDescent="0.25">
      <c r="A8" s="101" t="s">
        <v>1</v>
      </c>
      <c r="B8" s="101"/>
      <c r="C8" s="101"/>
      <c r="D8" s="101"/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</row>
    <row r="9" spans="1:56" s="103" customFormat="1" ht="14.25" x14ac:dyDescent="0.25"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</row>
    <row r="10" spans="1:56" s="103" customFormat="1" ht="15" x14ac:dyDescent="0.25">
      <c r="A10" s="101" t="s">
        <v>612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6" s="103" customFormat="1" ht="15" x14ac:dyDescent="0.25">
      <c r="A11" s="101" t="s">
        <v>613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1:56" s="103" customFormat="1" ht="15" x14ac:dyDescent="0.25">
      <c r="A12" s="101" t="s">
        <v>616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</row>
    <row r="13" spans="1:56" ht="13.5" thickBot="1" x14ac:dyDescent="0.3">
      <c r="A13" s="83" t="s">
        <v>2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</row>
    <row r="14" spans="1:56" x14ac:dyDescent="0.25">
      <c r="A14" s="96" t="s">
        <v>3</v>
      </c>
      <c r="B14" s="173" t="s">
        <v>4</v>
      </c>
      <c r="C14" s="84"/>
      <c r="D14" s="84"/>
      <c r="E14" s="84"/>
      <c r="F14" s="84"/>
      <c r="G14" s="84"/>
      <c r="H14" s="84" t="s">
        <v>5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 t="s">
        <v>6</v>
      </c>
      <c r="AJ14" s="84"/>
      <c r="AK14" s="84"/>
      <c r="AL14" s="84"/>
      <c r="AM14" s="84" t="s">
        <v>7</v>
      </c>
      <c r="AN14" s="84"/>
      <c r="AO14" s="84"/>
      <c r="AP14" s="84"/>
      <c r="AQ14" s="84"/>
      <c r="AR14" s="84"/>
      <c r="AS14" s="85" t="s">
        <v>8</v>
      </c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6"/>
    </row>
    <row r="15" spans="1:56" x14ac:dyDescent="0.25">
      <c r="A15" s="97"/>
      <c r="B15" s="81"/>
      <c r="C15" s="110"/>
      <c r="D15" s="110"/>
      <c r="E15" s="110"/>
      <c r="F15" s="110"/>
      <c r="G15" s="110"/>
      <c r="H15" s="110" t="s">
        <v>9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 t="s">
        <v>10</v>
      </c>
      <c r="V15" s="110"/>
      <c r="W15" s="110"/>
      <c r="X15" s="110"/>
      <c r="Y15" s="110"/>
      <c r="Z15" s="110"/>
      <c r="AA15" s="110"/>
      <c r="AB15" s="110"/>
      <c r="AC15" s="110"/>
      <c r="AD15" s="110"/>
      <c r="AE15" s="110" t="s">
        <v>11</v>
      </c>
      <c r="AF15" s="110"/>
      <c r="AG15" s="110"/>
      <c r="AH15" s="110"/>
      <c r="AI15" s="110" t="s">
        <v>12</v>
      </c>
      <c r="AJ15" s="110" t="s">
        <v>13</v>
      </c>
      <c r="AK15" s="110" t="s">
        <v>14</v>
      </c>
      <c r="AL15" s="110" t="s">
        <v>15</v>
      </c>
      <c r="AM15" s="110" t="s">
        <v>16</v>
      </c>
      <c r="AN15" s="110" t="s">
        <v>17</v>
      </c>
      <c r="AO15" s="110" t="s">
        <v>18</v>
      </c>
      <c r="AP15" s="110" t="s">
        <v>19</v>
      </c>
      <c r="AQ15" s="110" t="s">
        <v>20</v>
      </c>
      <c r="AR15" s="110" t="s">
        <v>19</v>
      </c>
      <c r="AS15" s="110" t="s">
        <v>21</v>
      </c>
      <c r="AT15" s="111" t="s">
        <v>22</v>
      </c>
      <c r="AU15" s="108" t="s">
        <v>23</v>
      </c>
      <c r="AV15" s="108"/>
      <c r="AW15" s="108"/>
      <c r="AX15" s="108" t="s">
        <v>24</v>
      </c>
      <c r="AY15" s="108"/>
      <c r="AZ15" s="111" t="s">
        <v>25</v>
      </c>
      <c r="BA15" s="110" t="s">
        <v>26</v>
      </c>
      <c r="BB15" s="108" t="s">
        <v>27</v>
      </c>
      <c r="BC15" s="108"/>
      <c r="BD15" s="109"/>
    </row>
    <row r="16" spans="1:56" ht="64.5" thickBot="1" x14ac:dyDescent="0.3">
      <c r="A16" s="180"/>
      <c r="B16" s="174" t="s">
        <v>28</v>
      </c>
      <c r="C16" s="165" t="s">
        <v>29</v>
      </c>
      <c r="D16" s="165" t="s">
        <v>30</v>
      </c>
      <c r="E16" s="165" t="s">
        <v>21</v>
      </c>
      <c r="F16" s="165" t="s">
        <v>31</v>
      </c>
      <c r="G16" s="165" t="s">
        <v>32</v>
      </c>
      <c r="H16" s="166" t="s">
        <v>33</v>
      </c>
      <c r="I16" s="165" t="s">
        <v>34</v>
      </c>
      <c r="J16" s="165" t="s">
        <v>35</v>
      </c>
      <c r="K16" s="165" t="s">
        <v>36</v>
      </c>
      <c r="L16" s="167" t="s">
        <v>37</v>
      </c>
      <c r="M16" s="165" t="s">
        <v>38</v>
      </c>
      <c r="N16" s="165" t="s">
        <v>39</v>
      </c>
      <c r="O16" s="165" t="s">
        <v>40</v>
      </c>
      <c r="P16" s="165" t="s">
        <v>41</v>
      </c>
      <c r="Q16" s="165" t="s">
        <v>42</v>
      </c>
      <c r="R16" s="165" t="s">
        <v>43</v>
      </c>
      <c r="S16" s="165" t="s">
        <v>44</v>
      </c>
      <c r="T16" s="165" t="s">
        <v>45</v>
      </c>
      <c r="U16" s="165" t="s">
        <v>46</v>
      </c>
      <c r="V16" s="165" t="s">
        <v>36</v>
      </c>
      <c r="W16" s="165" t="s">
        <v>38</v>
      </c>
      <c r="X16" s="165" t="s">
        <v>47</v>
      </c>
      <c r="Y16" s="165" t="s">
        <v>39</v>
      </c>
      <c r="Z16" s="165" t="s">
        <v>40</v>
      </c>
      <c r="AA16" s="165" t="s">
        <v>48</v>
      </c>
      <c r="AB16" s="165" t="s">
        <v>49</v>
      </c>
      <c r="AC16" s="165" t="s">
        <v>50</v>
      </c>
      <c r="AD16" s="165" t="s">
        <v>51</v>
      </c>
      <c r="AE16" s="165" t="s">
        <v>52</v>
      </c>
      <c r="AF16" s="165" t="s">
        <v>53</v>
      </c>
      <c r="AG16" s="165" t="s">
        <v>54</v>
      </c>
      <c r="AH16" s="165" t="s">
        <v>55</v>
      </c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9"/>
      <c r="AU16" s="170" t="s">
        <v>56</v>
      </c>
      <c r="AV16" s="170" t="s">
        <v>57</v>
      </c>
      <c r="AW16" s="170" t="s">
        <v>58</v>
      </c>
      <c r="AX16" s="170" t="s">
        <v>59</v>
      </c>
      <c r="AY16" s="171" t="s">
        <v>60</v>
      </c>
      <c r="AZ16" s="169"/>
      <c r="BA16" s="168"/>
      <c r="BB16" s="170" t="s">
        <v>56</v>
      </c>
      <c r="BC16" s="170" t="s">
        <v>61</v>
      </c>
      <c r="BD16" s="172" t="s">
        <v>62</v>
      </c>
    </row>
    <row r="17" spans="1:56" ht="24" customHeight="1" x14ac:dyDescent="0.25">
      <c r="A17" s="181">
        <v>1</v>
      </c>
      <c r="B17" s="175" t="s">
        <v>63</v>
      </c>
      <c r="C17" s="73" t="s">
        <v>64</v>
      </c>
      <c r="D17" s="73" t="s">
        <v>65</v>
      </c>
      <c r="E17" s="73" t="s">
        <v>66</v>
      </c>
      <c r="F17" s="76" t="s">
        <v>67</v>
      </c>
      <c r="G17" s="74">
        <v>10745</v>
      </c>
      <c r="H17" s="75" t="s">
        <v>68</v>
      </c>
      <c r="I17" s="79" t="s">
        <v>69</v>
      </c>
      <c r="J17" s="78" t="s">
        <v>70</v>
      </c>
      <c r="K17" s="75" t="s">
        <v>71</v>
      </c>
      <c r="L17" s="80">
        <v>3996943.2</v>
      </c>
      <c r="M17" s="74">
        <v>10837</v>
      </c>
      <c r="N17" s="77">
        <v>41095</v>
      </c>
      <c r="O17" s="77">
        <v>41825</v>
      </c>
      <c r="P17" s="75" t="s">
        <v>72</v>
      </c>
      <c r="Q17" s="73"/>
      <c r="R17" s="73"/>
      <c r="S17" s="73"/>
      <c r="T17" s="73" t="s">
        <v>73</v>
      </c>
      <c r="U17" s="17" t="s">
        <v>74</v>
      </c>
      <c r="V17" s="18">
        <v>41346</v>
      </c>
      <c r="W17" s="16">
        <v>11121</v>
      </c>
      <c r="X17" s="15" t="s">
        <v>75</v>
      </c>
      <c r="Y17" s="5"/>
      <c r="Z17" s="5"/>
      <c r="AA17" s="5"/>
      <c r="AB17" s="5"/>
      <c r="AC17" s="27">
        <v>416910</v>
      </c>
      <c r="AD17" s="27"/>
      <c r="AE17" s="6">
        <v>11123757.9</v>
      </c>
      <c r="AF17" s="14">
        <v>8548822.4800000004</v>
      </c>
      <c r="AG17" s="14">
        <v>2526188.85</v>
      </c>
      <c r="AH17" s="14">
        <f>SUM(AF17:AG17)</f>
        <v>11075011.33</v>
      </c>
      <c r="AI17" s="163"/>
      <c r="AJ17" s="163"/>
      <c r="AK17" s="14"/>
      <c r="AL17" s="14"/>
      <c r="AM17" s="75"/>
      <c r="AN17" s="14"/>
      <c r="AO17" s="14"/>
      <c r="AP17" s="14"/>
      <c r="AQ17" s="163"/>
      <c r="AR17" s="163"/>
      <c r="AS17" s="5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</row>
    <row r="18" spans="1:56" ht="24" customHeight="1" x14ac:dyDescent="0.25">
      <c r="A18" s="182"/>
      <c r="B18" s="107"/>
      <c r="C18" s="112"/>
      <c r="D18" s="112"/>
      <c r="E18" s="112"/>
      <c r="F18" s="113"/>
      <c r="G18" s="114"/>
      <c r="H18" s="115"/>
      <c r="I18" s="116"/>
      <c r="J18" s="117"/>
      <c r="K18" s="115"/>
      <c r="L18" s="118"/>
      <c r="M18" s="114"/>
      <c r="N18" s="119"/>
      <c r="O18" s="119"/>
      <c r="P18" s="115"/>
      <c r="Q18" s="112"/>
      <c r="R18" s="112"/>
      <c r="S18" s="112"/>
      <c r="T18" s="112"/>
      <c r="U18" s="21" t="s">
        <v>76</v>
      </c>
      <c r="V18" s="10">
        <v>41825</v>
      </c>
      <c r="W18" s="11" t="s">
        <v>77</v>
      </c>
      <c r="X18" s="12" t="s">
        <v>78</v>
      </c>
      <c r="Y18" s="10">
        <v>41826</v>
      </c>
      <c r="Z18" s="10">
        <v>42191</v>
      </c>
      <c r="AA18" s="1"/>
      <c r="AB18" s="1"/>
      <c r="AC18" s="13">
        <v>2809034.88</v>
      </c>
      <c r="AD18" s="13"/>
      <c r="AE18" s="7"/>
      <c r="AF18" s="13"/>
      <c r="AG18" s="13"/>
      <c r="AH18" s="7"/>
      <c r="AI18" s="8"/>
      <c r="AJ18" s="8"/>
      <c r="AK18" s="7"/>
      <c r="AL18" s="7"/>
      <c r="AM18" s="115"/>
      <c r="AN18" s="13"/>
      <c r="AO18" s="7"/>
      <c r="AP18" s="7"/>
      <c r="AQ18" s="8"/>
      <c r="AR18" s="8"/>
      <c r="AS18" s="1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24" customHeight="1" x14ac:dyDescent="0.25">
      <c r="A19" s="182"/>
      <c r="B19" s="107"/>
      <c r="C19" s="112"/>
      <c r="D19" s="112"/>
      <c r="E19" s="112"/>
      <c r="F19" s="113"/>
      <c r="G19" s="114"/>
      <c r="H19" s="115"/>
      <c r="I19" s="116"/>
      <c r="J19" s="117"/>
      <c r="K19" s="115"/>
      <c r="L19" s="118"/>
      <c r="M19" s="114"/>
      <c r="N19" s="119"/>
      <c r="O19" s="119"/>
      <c r="P19" s="115"/>
      <c r="Q19" s="112"/>
      <c r="R19" s="112"/>
      <c r="S19" s="112"/>
      <c r="T19" s="112"/>
      <c r="U19" s="21" t="s">
        <v>79</v>
      </c>
      <c r="V19" s="10">
        <v>42191</v>
      </c>
      <c r="W19" s="11" t="s">
        <v>80</v>
      </c>
      <c r="X19" s="12" t="s">
        <v>78</v>
      </c>
      <c r="Y19" s="10">
        <v>42192</v>
      </c>
      <c r="Z19" s="10">
        <v>42375</v>
      </c>
      <c r="AA19" s="1"/>
      <c r="AB19" s="1"/>
      <c r="AC19" s="13">
        <v>1300289.94</v>
      </c>
      <c r="AD19" s="13"/>
      <c r="AE19" s="7"/>
      <c r="AF19" s="13"/>
      <c r="AG19" s="13"/>
      <c r="AH19" s="7"/>
      <c r="AI19" s="8"/>
      <c r="AJ19" s="8"/>
      <c r="AK19" s="7"/>
      <c r="AL19" s="7"/>
      <c r="AM19" s="115"/>
      <c r="AN19" s="13"/>
      <c r="AO19" s="7"/>
      <c r="AP19" s="7"/>
      <c r="AQ19" s="8"/>
      <c r="AR19" s="8"/>
      <c r="AS19" s="1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24" customHeight="1" x14ac:dyDescent="0.25">
      <c r="A20" s="182"/>
      <c r="B20" s="107"/>
      <c r="C20" s="112"/>
      <c r="D20" s="112"/>
      <c r="E20" s="112"/>
      <c r="F20" s="113"/>
      <c r="G20" s="114"/>
      <c r="H20" s="115"/>
      <c r="I20" s="116"/>
      <c r="J20" s="117"/>
      <c r="K20" s="115"/>
      <c r="L20" s="118"/>
      <c r="M20" s="114"/>
      <c r="N20" s="119"/>
      <c r="O20" s="119"/>
      <c r="P20" s="115"/>
      <c r="Q20" s="112"/>
      <c r="R20" s="112"/>
      <c r="S20" s="112"/>
      <c r="T20" s="112"/>
      <c r="U20" s="11" t="s">
        <v>81</v>
      </c>
      <c r="V20" s="10">
        <v>42368</v>
      </c>
      <c r="W20" s="11" t="s">
        <v>82</v>
      </c>
      <c r="X20" s="12" t="s">
        <v>78</v>
      </c>
      <c r="Y20" s="10">
        <v>42376</v>
      </c>
      <c r="Z20" s="10">
        <v>42741</v>
      </c>
      <c r="AA20" s="1"/>
      <c r="AB20" s="1"/>
      <c r="AC20" s="13">
        <v>2600579.88</v>
      </c>
      <c r="AD20" s="13"/>
      <c r="AE20" s="7"/>
      <c r="AF20" s="13"/>
      <c r="AG20" s="13"/>
      <c r="AH20" s="7"/>
      <c r="AI20" s="8"/>
      <c r="AJ20" s="8"/>
      <c r="AK20" s="13"/>
      <c r="AL20" s="7"/>
      <c r="AM20" s="115"/>
      <c r="AN20" s="13"/>
      <c r="AO20" s="7"/>
      <c r="AP20" s="7"/>
      <c r="AQ20" s="8"/>
      <c r="AR20" s="8"/>
      <c r="AS20" s="1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24" customHeight="1" x14ac:dyDescent="0.25">
      <c r="A21" s="183">
        <v>2</v>
      </c>
      <c r="B21" s="9" t="s">
        <v>83</v>
      </c>
      <c r="C21" s="1" t="s">
        <v>84</v>
      </c>
      <c r="D21" s="1" t="s">
        <v>65</v>
      </c>
      <c r="E21" s="1" t="s">
        <v>66</v>
      </c>
      <c r="F21" s="19" t="s">
        <v>85</v>
      </c>
      <c r="G21" s="20">
        <v>11031</v>
      </c>
      <c r="H21" s="21" t="s">
        <v>86</v>
      </c>
      <c r="I21" s="22" t="s">
        <v>87</v>
      </c>
      <c r="J21" s="23" t="s">
        <v>88</v>
      </c>
      <c r="K21" s="21" t="s">
        <v>89</v>
      </c>
      <c r="L21" s="13">
        <v>26743955.039999999</v>
      </c>
      <c r="M21" s="20">
        <v>11186</v>
      </c>
      <c r="N21" s="10">
        <v>41640</v>
      </c>
      <c r="O21" s="10">
        <v>42370</v>
      </c>
      <c r="P21" s="21" t="s">
        <v>72</v>
      </c>
      <c r="Q21" s="1"/>
      <c r="R21" s="1"/>
      <c r="S21" s="1"/>
      <c r="T21" s="1" t="s">
        <v>73</v>
      </c>
      <c r="U21" s="2" t="s">
        <v>74</v>
      </c>
      <c r="V21" s="10">
        <v>42368</v>
      </c>
      <c r="W21" s="20">
        <v>11743</v>
      </c>
      <c r="X21" s="12" t="s">
        <v>78</v>
      </c>
      <c r="Y21" s="10">
        <v>42371</v>
      </c>
      <c r="Z21" s="10">
        <v>42736</v>
      </c>
      <c r="AA21" s="1"/>
      <c r="AB21" s="1"/>
      <c r="AC21" s="13">
        <v>15505181.15</v>
      </c>
      <c r="AD21" s="13"/>
      <c r="AE21" s="7">
        <v>42249136.189999998</v>
      </c>
      <c r="AF21" s="13">
        <v>23515082.280000001</v>
      </c>
      <c r="AG21" s="13">
        <v>10736477.439999999</v>
      </c>
      <c r="AH21" s="7">
        <f>SUM(AF21:AG21)</f>
        <v>34251559.719999999</v>
      </c>
      <c r="AI21" s="8"/>
      <c r="AJ21" s="8"/>
      <c r="AK21" s="13"/>
      <c r="AL21" s="7"/>
      <c r="AM21" s="21"/>
      <c r="AN21" s="13"/>
      <c r="AO21" s="7"/>
      <c r="AP21" s="7"/>
      <c r="AQ21" s="8"/>
      <c r="AR21" s="8"/>
      <c r="AS21" s="1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24" customHeight="1" x14ac:dyDescent="0.25">
      <c r="A22" s="183">
        <v>3</v>
      </c>
      <c r="B22" s="9"/>
      <c r="C22" s="1"/>
      <c r="D22" s="2" t="s">
        <v>65</v>
      </c>
      <c r="E22" s="1" t="s">
        <v>66</v>
      </c>
      <c r="F22" s="19" t="s">
        <v>90</v>
      </c>
      <c r="G22" s="20">
        <v>10745</v>
      </c>
      <c r="H22" s="21"/>
      <c r="I22" s="22" t="s">
        <v>91</v>
      </c>
      <c r="J22" s="23" t="s">
        <v>92</v>
      </c>
      <c r="K22" s="21" t="s">
        <v>93</v>
      </c>
      <c r="L22" s="24"/>
      <c r="M22" s="1"/>
      <c r="N22" s="10">
        <v>36305</v>
      </c>
      <c r="O22" s="10">
        <v>43610</v>
      </c>
      <c r="P22" s="21" t="s">
        <v>72</v>
      </c>
      <c r="Q22" s="1"/>
      <c r="R22" s="1"/>
      <c r="S22" s="1"/>
      <c r="T22" s="1" t="s">
        <v>73</v>
      </c>
      <c r="U22" s="1"/>
      <c r="V22" s="10"/>
      <c r="W22" s="1"/>
      <c r="X22" s="12"/>
      <c r="Y22" s="10"/>
      <c r="Z22" s="10"/>
      <c r="AA22" s="1"/>
      <c r="AB22" s="1"/>
      <c r="AC22" s="13"/>
      <c r="AD22" s="13"/>
      <c r="AE22" s="7"/>
      <c r="AF22" s="13">
        <v>7458366.8099999996</v>
      </c>
      <c r="AG22" s="13">
        <v>1466981.92</v>
      </c>
      <c r="AH22" s="7">
        <f>SUM(AF22:AG22)</f>
        <v>8925348.7300000004</v>
      </c>
      <c r="AI22" s="8"/>
      <c r="AJ22" s="8"/>
      <c r="AK22" s="13"/>
      <c r="AL22" s="7"/>
      <c r="AM22" s="21"/>
      <c r="AN22" s="13"/>
      <c r="AO22" s="7"/>
      <c r="AP22" s="7"/>
      <c r="AQ22" s="8"/>
      <c r="AR22" s="8"/>
      <c r="AS22" s="1"/>
      <c r="AT22" s="3"/>
      <c r="AU22" s="3"/>
      <c r="AV22" s="3"/>
      <c r="AW22" s="98"/>
      <c r="AX22" s="98" t="s">
        <v>94</v>
      </c>
      <c r="AY22" s="98"/>
      <c r="AZ22" s="3"/>
      <c r="BA22" s="3"/>
      <c r="BB22" s="3"/>
      <c r="BC22" s="3"/>
      <c r="BD22" s="3"/>
    </row>
    <row r="23" spans="1:56" ht="24" customHeight="1" x14ac:dyDescent="0.25">
      <c r="A23" s="182">
        <v>4</v>
      </c>
      <c r="B23" s="107" t="s">
        <v>95</v>
      </c>
      <c r="C23" s="112" t="s">
        <v>96</v>
      </c>
      <c r="D23" s="112" t="s">
        <v>97</v>
      </c>
      <c r="E23" s="112" t="s">
        <v>66</v>
      </c>
      <c r="F23" s="120" t="s">
        <v>98</v>
      </c>
      <c r="G23" s="114">
        <v>10791</v>
      </c>
      <c r="H23" s="121" t="s">
        <v>99</v>
      </c>
      <c r="I23" s="122" t="s">
        <v>100</v>
      </c>
      <c r="J23" s="117" t="s">
        <v>101</v>
      </c>
      <c r="K23" s="115" t="s">
        <v>102</v>
      </c>
      <c r="L23" s="123">
        <v>248600</v>
      </c>
      <c r="M23" s="114">
        <v>10809</v>
      </c>
      <c r="N23" s="119">
        <v>41061</v>
      </c>
      <c r="O23" s="119">
        <v>41274</v>
      </c>
      <c r="P23" s="115" t="s">
        <v>72</v>
      </c>
      <c r="Q23" s="112"/>
      <c r="R23" s="112"/>
      <c r="S23" s="112"/>
      <c r="T23" s="112" t="s">
        <v>73</v>
      </c>
      <c r="U23" s="1"/>
      <c r="V23" s="10"/>
      <c r="W23" s="1"/>
      <c r="X23" s="12"/>
      <c r="Y23" s="10"/>
      <c r="Z23" s="10"/>
      <c r="AA23" s="1"/>
      <c r="AB23" s="1"/>
      <c r="AC23" s="13"/>
      <c r="AD23" s="13"/>
      <c r="AE23" s="13">
        <v>1317580</v>
      </c>
      <c r="AF23" s="13">
        <v>581213.6</v>
      </c>
      <c r="AG23" s="13">
        <v>123602.6</v>
      </c>
      <c r="AH23" s="13">
        <f>SUM(AF23:AG23)</f>
        <v>704816.2</v>
      </c>
      <c r="AI23" s="8"/>
      <c r="AJ23" s="8"/>
      <c r="AK23" s="13"/>
      <c r="AL23" s="7"/>
      <c r="AM23" s="121"/>
      <c r="AN23" s="13"/>
      <c r="AO23" s="7"/>
      <c r="AP23" s="7"/>
      <c r="AQ23" s="8"/>
      <c r="AR23" s="8"/>
      <c r="AS23" s="1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4" customHeight="1" x14ac:dyDescent="0.25">
      <c r="A24" s="182"/>
      <c r="B24" s="107"/>
      <c r="C24" s="112"/>
      <c r="D24" s="112"/>
      <c r="E24" s="112"/>
      <c r="F24" s="120"/>
      <c r="G24" s="114"/>
      <c r="H24" s="121"/>
      <c r="I24" s="122"/>
      <c r="J24" s="117"/>
      <c r="K24" s="115"/>
      <c r="L24" s="123"/>
      <c r="M24" s="114"/>
      <c r="N24" s="119"/>
      <c r="O24" s="119"/>
      <c r="P24" s="115"/>
      <c r="Q24" s="112"/>
      <c r="R24" s="112"/>
      <c r="S24" s="112"/>
      <c r="T24" s="112"/>
      <c r="U24" s="25" t="s">
        <v>74</v>
      </c>
      <c r="V24" s="10">
        <v>41275</v>
      </c>
      <c r="W24" s="20">
        <v>10962</v>
      </c>
      <c r="X24" s="12" t="s">
        <v>78</v>
      </c>
      <c r="Y24" s="10">
        <v>41275</v>
      </c>
      <c r="Z24" s="10">
        <v>41364</v>
      </c>
      <c r="AA24" s="1"/>
      <c r="AB24" s="1"/>
      <c r="AC24" s="13">
        <v>74580</v>
      </c>
      <c r="AD24" s="13"/>
      <c r="AE24" s="13"/>
      <c r="AF24" s="13"/>
      <c r="AG24" s="13"/>
      <c r="AH24" s="13"/>
      <c r="AI24" s="8"/>
      <c r="AJ24" s="8"/>
      <c r="AK24" s="7"/>
      <c r="AL24" s="7"/>
      <c r="AM24" s="121"/>
      <c r="AN24" s="13"/>
      <c r="AO24" s="7"/>
      <c r="AP24" s="7"/>
      <c r="AQ24" s="8"/>
      <c r="AR24" s="8"/>
      <c r="AS24" s="1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24" customHeight="1" x14ac:dyDescent="0.25">
      <c r="A25" s="182"/>
      <c r="B25" s="107"/>
      <c r="C25" s="112"/>
      <c r="D25" s="112"/>
      <c r="E25" s="112"/>
      <c r="F25" s="120"/>
      <c r="G25" s="114"/>
      <c r="H25" s="121"/>
      <c r="I25" s="122"/>
      <c r="J25" s="117"/>
      <c r="K25" s="115"/>
      <c r="L25" s="123"/>
      <c r="M25" s="114"/>
      <c r="N25" s="119"/>
      <c r="O25" s="119"/>
      <c r="P25" s="115"/>
      <c r="Q25" s="112"/>
      <c r="R25" s="112"/>
      <c r="S25" s="112"/>
      <c r="T25" s="112"/>
      <c r="U25" s="25" t="s">
        <v>76</v>
      </c>
      <c r="V25" s="10">
        <v>41365</v>
      </c>
      <c r="W25" s="20">
        <v>11025</v>
      </c>
      <c r="X25" s="12" t="s">
        <v>78</v>
      </c>
      <c r="Y25" s="10">
        <v>41365</v>
      </c>
      <c r="Z25" s="10">
        <v>41670</v>
      </c>
      <c r="AA25" s="1"/>
      <c r="AB25" s="1"/>
      <c r="AC25" s="13">
        <v>248600</v>
      </c>
      <c r="AD25" s="13"/>
      <c r="AE25" s="13"/>
      <c r="AF25" s="13"/>
      <c r="AG25" s="13"/>
      <c r="AH25" s="13"/>
      <c r="AI25" s="8"/>
      <c r="AJ25" s="8"/>
      <c r="AK25" s="7"/>
      <c r="AL25" s="7"/>
      <c r="AM25" s="121"/>
      <c r="AN25" s="13"/>
      <c r="AO25" s="7"/>
      <c r="AP25" s="7"/>
      <c r="AQ25" s="8"/>
      <c r="AR25" s="8"/>
      <c r="AS25" s="1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24" customHeight="1" x14ac:dyDescent="0.25">
      <c r="A26" s="182"/>
      <c r="B26" s="107"/>
      <c r="C26" s="112"/>
      <c r="D26" s="112"/>
      <c r="E26" s="112"/>
      <c r="F26" s="120"/>
      <c r="G26" s="114"/>
      <c r="H26" s="121"/>
      <c r="I26" s="122"/>
      <c r="J26" s="117"/>
      <c r="K26" s="115"/>
      <c r="L26" s="123"/>
      <c r="M26" s="114"/>
      <c r="N26" s="119"/>
      <c r="O26" s="119"/>
      <c r="P26" s="115"/>
      <c r="Q26" s="112"/>
      <c r="R26" s="112"/>
      <c r="S26" s="112"/>
      <c r="T26" s="112"/>
      <c r="U26" s="25" t="s">
        <v>79</v>
      </c>
      <c r="V26" s="10">
        <v>41671</v>
      </c>
      <c r="W26" s="20">
        <v>11233</v>
      </c>
      <c r="X26" s="12" t="s">
        <v>78</v>
      </c>
      <c r="Y26" s="10">
        <v>41671</v>
      </c>
      <c r="Z26" s="10">
        <v>41943</v>
      </c>
      <c r="AA26" s="1"/>
      <c r="AB26" s="1"/>
      <c r="AC26" s="13">
        <v>248600</v>
      </c>
      <c r="AD26" s="13"/>
      <c r="AE26" s="13"/>
      <c r="AF26" s="13"/>
      <c r="AG26" s="13"/>
      <c r="AH26" s="13"/>
      <c r="AI26" s="8"/>
      <c r="AJ26" s="8"/>
      <c r="AK26" s="7"/>
      <c r="AL26" s="7"/>
      <c r="AM26" s="121"/>
      <c r="AN26" s="13"/>
      <c r="AO26" s="7"/>
      <c r="AP26" s="7"/>
      <c r="AQ26" s="8"/>
      <c r="AR26" s="8"/>
      <c r="AS26" s="1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ht="24" customHeight="1" x14ac:dyDescent="0.25">
      <c r="A27" s="182"/>
      <c r="B27" s="107"/>
      <c r="C27" s="112"/>
      <c r="D27" s="112"/>
      <c r="E27" s="112"/>
      <c r="F27" s="120"/>
      <c r="G27" s="114"/>
      <c r="H27" s="121"/>
      <c r="I27" s="122"/>
      <c r="J27" s="117"/>
      <c r="K27" s="115"/>
      <c r="L27" s="123"/>
      <c r="M27" s="114"/>
      <c r="N27" s="119"/>
      <c r="O27" s="119"/>
      <c r="P27" s="115"/>
      <c r="Q27" s="112"/>
      <c r="R27" s="112"/>
      <c r="S27" s="112"/>
      <c r="T27" s="112"/>
      <c r="U27" s="25" t="s">
        <v>81</v>
      </c>
      <c r="V27" s="10">
        <v>41943</v>
      </c>
      <c r="W27" s="20">
        <v>11494</v>
      </c>
      <c r="X27" s="12" t="s">
        <v>78</v>
      </c>
      <c r="Y27" s="10">
        <v>41946</v>
      </c>
      <c r="Z27" s="10">
        <v>42249</v>
      </c>
      <c r="AA27" s="1"/>
      <c r="AB27" s="1"/>
      <c r="AC27" s="13">
        <v>248600</v>
      </c>
      <c r="AD27" s="13"/>
      <c r="AE27" s="13"/>
      <c r="AF27" s="13"/>
      <c r="AG27" s="13"/>
      <c r="AH27" s="13"/>
      <c r="AI27" s="8"/>
      <c r="AJ27" s="8"/>
      <c r="AK27" s="13"/>
      <c r="AL27" s="7"/>
      <c r="AM27" s="121"/>
      <c r="AN27" s="13"/>
      <c r="AO27" s="7"/>
      <c r="AP27" s="7"/>
      <c r="AQ27" s="8"/>
      <c r="AR27" s="8"/>
      <c r="AS27" s="1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ht="24" customHeight="1" x14ac:dyDescent="0.25">
      <c r="A28" s="182"/>
      <c r="B28" s="107"/>
      <c r="C28" s="112"/>
      <c r="D28" s="112"/>
      <c r="E28" s="112"/>
      <c r="F28" s="120"/>
      <c r="G28" s="114"/>
      <c r="H28" s="121"/>
      <c r="I28" s="122"/>
      <c r="J28" s="117"/>
      <c r="K28" s="115"/>
      <c r="L28" s="123"/>
      <c r="M28" s="114"/>
      <c r="N28" s="119"/>
      <c r="O28" s="119"/>
      <c r="P28" s="115"/>
      <c r="Q28" s="112"/>
      <c r="R28" s="112"/>
      <c r="S28" s="112"/>
      <c r="T28" s="112"/>
      <c r="U28" s="26" t="s">
        <v>103</v>
      </c>
      <c r="V28" s="10">
        <v>42249</v>
      </c>
      <c r="W28" s="20">
        <v>11738</v>
      </c>
      <c r="X28" s="12" t="s">
        <v>78</v>
      </c>
      <c r="Y28" s="10">
        <v>42250</v>
      </c>
      <c r="Z28" s="10">
        <v>42431</v>
      </c>
      <c r="AA28" s="1"/>
      <c r="AB28" s="1"/>
      <c r="AC28" s="13">
        <v>248600</v>
      </c>
      <c r="AD28" s="13"/>
      <c r="AE28" s="13"/>
      <c r="AF28" s="13"/>
      <c r="AG28" s="13"/>
      <c r="AH28" s="13"/>
      <c r="AI28" s="8"/>
      <c r="AJ28" s="8"/>
      <c r="AK28" s="7"/>
      <c r="AL28" s="7"/>
      <c r="AM28" s="121"/>
      <c r="AN28" s="13"/>
      <c r="AO28" s="7"/>
      <c r="AP28" s="7"/>
      <c r="AQ28" s="8"/>
      <c r="AR28" s="8"/>
      <c r="AS28" s="1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ht="24" customHeight="1" x14ac:dyDescent="0.25">
      <c r="A29" s="182"/>
      <c r="B29" s="107"/>
      <c r="C29" s="112"/>
      <c r="D29" s="112"/>
      <c r="E29" s="112"/>
      <c r="F29" s="120"/>
      <c r="G29" s="114"/>
      <c r="H29" s="121"/>
      <c r="I29" s="122"/>
      <c r="J29" s="117"/>
      <c r="K29" s="115"/>
      <c r="L29" s="123"/>
      <c r="M29" s="114"/>
      <c r="N29" s="119"/>
      <c r="O29" s="119"/>
      <c r="P29" s="115"/>
      <c r="Q29" s="112"/>
      <c r="R29" s="112"/>
      <c r="S29" s="112"/>
      <c r="T29" s="112"/>
      <c r="U29" s="25" t="s">
        <v>104</v>
      </c>
      <c r="V29" s="10">
        <v>42430</v>
      </c>
      <c r="W29" s="20">
        <v>11765</v>
      </c>
      <c r="X29" s="12" t="s">
        <v>105</v>
      </c>
      <c r="Y29" s="10">
        <v>42432</v>
      </c>
      <c r="Z29" s="10">
        <v>42493</v>
      </c>
      <c r="AA29" s="1"/>
      <c r="AB29" s="1"/>
      <c r="AC29" s="13"/>
      <c r="AD29" s="13"/>
      <c r="AE29" s="13"/>
      <c r="AF29" s="13"/>
      <c r="AG29" s="13"/>
      <c r="AH29" s="13"/>
      <c r="AI29" s="8"/>
      <c r="AJ29" s="8"/>
      <c r="AK29" s="7"/>
      <c r="AL29" s="7"/>
      <c r="AM29" s="121"/>
      <c r="AN29" s="13"/>
      <c r="AO29" s="7"/>
      <c r="AP29" s="7"/>
      <c r="AQ29" s="8"/>
      <c r="AR29" s="8"/>
      <c r="AS29" s="1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ht="24" customHeight="1" x14ac:dyDescent="0.25">
      <c r="A30" s="182"/>
      <c r="B30" s="107"/>
      <c r="C30" s="112"/>
      <c r="D30" s="112"/>
      <c r="E30" s="112"/>
      <c r="F30" s="120"/>
      <c r="G30" s="114"/>
      <c r="H30" s="121"/>
      <c r="I30" s="122"/>
      <c r="J30" s="117"/>
      <c r="K30" s="115"/>
      <c r="L30" s="123"/>
      <c r="M30" s="114"/>
      <c r="N30" s="119"/>
      <c r="O30" s="119"/>
      <c r="P30" s="115"/>
      <c r="Q30" s="112"/>
      <c r="R30" s="112"/>
      <c r="S30" s="112"/>
      <c r="T30" s="112"/>
      <c r="U30" s="26" t="s">
        <v>106</v>
      </c>
      <c r="V30" s="10">
        <v>42493</v>
      </c>
      <c r="W30" s="20">
        <v>11820</v>
      </c>
      <c r="X30" s="12" t="s">
        <v>105</v>
      </c>
      <c r="Y30" s="10">
        <v>42494</v>
      </c>
      <c r="Z30" s="10">
        <v>42521</v>
      </c>
      <c r="AA30" s="1"/>
      <c r="AB30" s="1"/>
      <c r="AC30" s="13"/>
      <c r="AD30" s="13"/>
      <c r="AE30" s="13"/>
      <c r="AF30" s="13"/>
      <c r="AG30" s="13"/>
      <c r="AH30" s="13"/>
      <c r="AI30" s="8"/>
      <c r="AJ30" s="8"/>
      <c r="AK30" s="7"/>
      <c r="AL30" s="7"/>
      <c r="AM30" s="121"/>
      <c r="AN30" s="13"/>
      <c r="AO30" s="7"/>
      <c r="AP30" s="7"/>
      <c r="AQ30" s="8"/>
      <c r="AR30" s="8"/>
      <c r="AS30" s="1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24" customHeight="1" x14ac:dyDescent="0.25">
      <c r="A31" s="182">
        <v>5</v>
      </c>
      <c r="B31" s="107" t="s">
        <v>107</v>
      </c>
      <c r="C31" s="112" t="s">
        <v>108</v>
      </c>
      <c r="D31" s="112" t="s">
        <v>97</v>
      </c>
      <c r="E31" s="112" t="s">
        <v>66</v>
      </c>
      <c r="F31" s="120" t="s">
        <v>109</v>
      </c>
      <c r="G31" s="114">
        <v>10621</v>
      </c>
      <c r="H31" s="121" t="s">
        <v>110</v>
      </c>
      <c r="I31" s="122" t="s">
        <v>111</v>
      </c>
      <c r="J31" s="117" t="s">
        <v>112</v>
      </c>
      <c r="K31" s="119">
        <v>40819</v>
      </c>
      <c r="L31" s="123">
        <v>65880</v>
      </c>
      <c r="M31" s="114">
        <v>10801</v>
      </c>
      <c r="N31" s="119">
        <v>40819</v>
      </c>
      <c r="O31" s="119">
        <v>41550</v>
      </c>
      <c r="P31" s="115" t="s">
        <v>72</v>
      </c>
      <c r="Q31" s="112"/>
      <c r="R31" s="112"/>
      <c r="S31" s="112"/>
      <c r="T31" s="112" t="s">
        <v>113</v>
      </c>
      <c r="U31" s="1"/>
      <c r="V31" s="10"/>
      <c r="W31" s="1"/>
      <c r="X31" s="12"/>
      <c r="Y31" s="10"/>
      <c r="Z31" s="10"/>
      <c r="AA31" s="1"/>
      <c r="AB31" s="1"/>
      <c r="AC31" s="13"/>
      <c r="AD31" s="13"/>
      <c r="AE31" s="13">
        <v>323910</v>
      </c>
      <c r="AF31" s="13">
        <v>269010</v>
      </c>
      <c r="AG31" s="13">
        <v>60390</v>
      </c>
      <c r="AH31" s="13">
        <f>SUM(AF31:AG31)</f>
        <v>329400</v>
      </c>
      <c r="AI31" s="8"/>
      <c r="AJ31" s="8"/>
      <c r="AK31" s="7"/>
      <c r="AL31" s="7"/>
      <c r="AM31" s="121"/>
      <c r="AN31" s="13"/>
      <c r="AO31" s="7"/>
      <c r="AP31" s="7"/>
      <c r="AQ31" s="8"/>
      <c r="AR31" s="8"/>
      <c r="AS31" s="1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ht="24" customHeight="1" x14ac:dyDescent="0.25">
      <c r="A32" s="182"/>
      <c r="B32" s="107"/>
      <c r="C32" s="112"/>
      <c r="D32" s="112"/>
      <c r="E32" s="112"/>
      <c r="F32" s="120"/>
      <c r="G32" s="114"/>
      <c r="H32" s="121"/>
      <c r="I32" s="122"/>
      <c r="J32" s="117"/>
      <c r="K32" s="119"/>
      <c r="L32" s="123"/>
      <c r="M32" s="114"/>
      <c r="N32" s="119"/>
      <c r="O32" s="119"/>
      <c r="P32" s="115"/>
      <c r="Q32" s="112"/>
      <c r="R32" s="112"/>
      <c r="S32" s="112"/>
      <c r="T32" s="112"/>
      <c r="U32" s="25" t="s">
        <v>74</v>
      </c>
      <c r="V32" s="10">
        <v>41550</v>
      </c>
      <c r="W32" s="20">
        <v>10898</v>
      </c>
      <c r="X32" s="12" t="s">
        <v>78</v>
      </c>
      <c r="Y32" s="10">
        <v>41185</v>
      </c>
      <c r="Z32" s="10">
        <v>41274</v>
      </c>
      <c r="AA32" s="28"/>
      <c r="AB32" s="1"/>
      <c r="AC32" s="13">
        <v>16470</v>
      </c>
      <c r="AD32" s="13"/>
      <c r="AE32" s="13"/>
      <c r="AF32" s="13"/>
      <c r="AG32" s="13"/>
      <c r="AH32" s="13"/>
      <c r="AI32" s="8"/>
      <c r="AJ32" s="8"/>
      <c r="AK32" s="7"/>
      <c r="AL32" s="7" t="s">
        <v>114</v>
      </c>
      <c r="AM32" s="121"/>
      <c r="AN32" s="13"/>
      <c r="AO32" s="7"/>
      <c r="AP32" s="7"/>
      <c r="AQ32" s="8"/>
      <c r="AR32" s="8"/>
      <c r="AS32" s="1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ht="24" customHeight="1" x14ac:dyDescent="0.25">
      <c r="A33" s="182"/>
      <c r="B33" s="107"/>
      <c r="C33" s="112"/>
      <c r="D33" s="112"/>
      <c r="E33" s="112"/>
      <c r="F33" s="120"/>
      <c r="G33" s="114"/>
      <c r="H33" s="121"/>
      <c r="I33" s="122"/>
      <c r="J33" s="117"/>
      <c r="K33" s="119"/>
      <c r="L33" s="123"/>
      <c r="M33" s="114"/>
      <c r="N33" s="119"/>
      <c r="O33" s="119"/>
      <c r="P33" s="115"/>
      <c r="Q33" s="112"/>
      <c r="R33" s="112"/>
      <c r="S33" s="112"/>
      <c r="T33" s="112"/>
      <c r="U33" s="25" t="s">
        <v>76</v>
      </c>
      <c r="V33" s="10">
        <v>41275</v>
      </c>
      <c r="W33" s="20">
        <v>10981</v>
      </c>
      <c r="X33" s="12" t="s">
        <v>78</v>
      </c>
      <c r="Y33" s="10">
        <v>41275</v>
      </c>
      <c r="Z33" s="10">
        <v>41364</v>
      </c>
      <c r="AA33" s="28"/>
      <c r="AB33" s="1"/>
      <c r="AC33" s="13">
        <v>16470</v>
      </c>
      <c r="AD33" s="13"/>
      <c r="AE33" s="13"/>
      <c r="AF33" s="13"/>
      <c r="AG33" s="13"/>
      <c r="AH33" s="13"/>
      <c r="AI33" s="8"/>
      <c r="AJ33" s="8"/>
      <c r="AK33" s="7"/>
      <c r="AL33" s="7"/>
      <c r="AM33" s="121"/>
      <c r="AN33" s="13"/>
      <c r="AO33" s="7"/>
      <c r="AP33" s="7"/>
      <c r="AQ33" s="8"/>
      <c r="AR33" s="8"/>
      <c r="AS33" s="1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ht="24" customHeight="1" x14ac:dyDescent="0.25">
      <c r="A34" s="182"/>
      <c r="B34" s="107"/>
      <c r="C34" s="112"/>
      <c r="D34" s="112"/>
      <c r="E34" s="112"/>
      <c r="F34" s="120"/>
      <c r="G34" s="114"/>
      <c r="H34" s="121"/>
      <c r="I34" s="122"/>
      <c r="J34" s="117"/>
      <c r="K34" s="119"/>
      <c r="L34" s="123"/>
      <c r="M34" s="114"/>
      <c r="N34" s="119"/>
      <c r="O34" s="119"/>
      <c r="P34" s="115"/>
      <c r="Q34" s="112"/>
      <c r="R34" s="112"/>
      <c r="S34" s="112"/>
      <c r="T34" s="112"/>
      <c r="U34" s="25" t="s">
        <v>79</v>
      </c>
      <c r="V34" s="10">
        <v>41365</v>
      </c>
      <c r="W34" s="20">
        <v>11041</v>
      </c>
      <c r="X34" s="12" t="s">
        <v>78</v>
      </c>
      <c r="Y34" s="10">
        <v>41365</v>
      </c>
      <c r="Z34" s="10">
        <v>41425</v>
      </c>
      <c r="AA34" s="28"/>
      <c r="AB34" s="1"/>
      <c r="AC34" s="13">
        <v>10980</v>
      </c>
      <c r="AD34" s="13"/>
      <c r="AE34" s="13"/>
      <c r="AF34" s="13"/>
      <c r="AG34" s="13"/>
      <c r="AH34" s="13"/>
      <c r="AI34" s="8"/>
      <c r="AJ34" s="8"/>
      <c r="AK34" s="7"/>
      <c r="AL34" s="7"/>
      <c r="AM34" s="121"/>
      <c r="AN34" s="13"/>
      <c r="AO34" s="7"/>
      <c r="AP34" s="7"/>
      <c r="AQ34" s="8"/>
      <c r="AR34" s="8"/>
      <c r="AS34" s="1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ht="24" customHeight="1" x14ac:dyDescent="0.25">
      <c r="A35" s="182"/>
      <c r="B35" s="107"/>
      <c r="C35" s="112"/>
      <c r="D35" s="112"/>
      <c r="E35" s="112"/>
      <c r="F35" s="120"/>
      <c r="G35" s="114"/>
      <c r="H35" s="121"/>
      <c r="I35" s="122"/>
      <c r="J35" s="117"/>
      <c r="K35" s="119"/>
      <c r="L35" s="123"/>
      <c r="M35" s="114"/>
      <c r="N35" s="119"/>
      <c r="O35" s="119"/>
      <c r="P35" s="115"/>
      <c r="Q35" s="112"/>
      <c r="R35" s="112"/>
      <c r="S35" s="112"/>
      <c r="T35" s="112"/>
      <c r="U35" s="25" t="s">
        <v>81</v>
      </c>
      <c r="V35" s="10">
        <v>41426</v>
      </c>
      <c r="W35" s="20">
        <v>11066</v>
      </c>
      <c r="X35" s="12" t="s">
        <v>78</v>
      </c>
      <c r="Y35" s="10">
        <v>41426</v>
      </c>
      <c r="Z35" s="10">
        <v>41456</v>
      </c>
      <c r="AA35" s="28"/>
      <c r="AB35" s="1"/>
      <c r="AC35" s="13">
        <v>5490</v>
      </c>
      <c r="AD35" s="13"/>
      <c r="AE35" s="13"/>
      <c r="AF35" s="13"/>
      <c r="AG35" s="13"/>
      <c r="AH35" s="13"/>
      <c r="AI35" s="8"/>
      <c r="AJ35" s="8"/>
      <c r="AK35" s="7"/>
      <c r="AL35" s="7"/>
      <c r="AM35" s="121"/>
      <c r="AN35" s="13"/>
      <c r="AO35" s="7"/>
      <c r="AP35" s="7"/>
      <c r="AQ35" s="8"/>
      <c r="AR35" s="8"/>
      <c r="AS35" s="1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ht="24" customHeight="1" x14ac:dyDescent="0.25">
      <c r="A36" s="182"/>
      <c r="B36" s="107"/>
      <c r="C36" s="112"/>
      <c r="D36" s="112"/>
      <c r="E36" s="112"/>
      <c r="F36" s="120"/>
      <c r="G36" s="114"/>
      <c r="H36" s="121"/>
      <c r="I36" s="122"/>
      <c r="J36" s="117"/>
      <c r="K36" s="119"/>
      <c r="L36" s="123"/>
      <c r="M36" s="114"/>
      <c r="N36" s="119"/>
      <c r="O36" s="119"/>
      <c r="P36" s="115"/>
      <c r="Q36" s="112"/>
      <c r="R36" s="112"/>
      <c r="S36" s="112"/>
      <c r="T36" s="112"/>
      <c r="U36" s="25" t="s">
        <v>103</v>
      </c>
      <c r="V36" s="10">
        <v>41487</v>
      </c>
      <c r="W36" s="20">
        <v>11114</v>
      </c>
      <c r="X36" s="12" t="s">
        <v>78</v>
      </c>
      <c r="Y36" s="10">
        <v>41487</v>
      </c>
      <c r="Z36" s="10">
        <v>41639</v>
      </c>
      <c r="AA36" s="28"/>
      <c r="AB36" s="1"/>
      <c r="AC36" s="13">
        <v>27450</v>
      </c>
      <c r="AD36" s="13"/>
      <c r="AE36" s="13"/>
      <c r="AF36" s="13"/>
      <c r="AG36" s="13"/>
      <c r="AH36" s="13"/>
      <c r="AI36" s="8"/>
      <c r="AJ36" s="8"/>
      <c r="AK36" s="7"/>
      <c r="AL36" s="7"/>
      <c r="AM36" s="121"/>
      <c r="AN36" s="13"/>
      <c r="AO36" s="7"/>
      <c r="AP36" s="7"/>
      <c r="AQ36" s="8"/>
      <c r="AR36" s="8"/>
      <c r="AS36" s="1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ht="24" customHeight="1" x14ac:dyDescent="0.25">
      <c r="A37" s="182"/>
      <c r="B37" s="107"/>
      <c r="C37" s="112"/>
      <c r="D37" s="112"/>
      <c r="E37" s="112"/>
      <c r="F37" s="120"/>
      <c r="G37" s="114"/>
      <c r="H37" s="121"/>
      <c r="I37" s="122"/>
      <c r="J37" s="117"/>
      <c r="K37" s="119"/>
      <c r="L37" s="123"/>
      <c r="M37" s="114"/>
      <c r="N37" s="119"/>
      <c r="O37" s="119"/>
      <c r="P37" s="115"/>
      <c r="Q37" s="112"/>
      <c r="R37" s="112"/>
      <c r="S37" s="112"/>
      <c r="T37" s="112"/>
      <c r="U37" s="25" t="s">
        <v>104</v>
      </c>
      <c r="V37" s="10">
        <v>41640</v>
      </c>
      <c r="W37" s="20">
        <v>11237</v>
      </c>
      <c r="X37" s="12" t="s">
        <v>78</v>
      </c>
      <c r="Y37" s="10">
        <v>41640</v>
      </c>
      <c r="Z37" s="10">
        <v>41759</v>
      </c>
      <c r="AA37" s="28"/>
      <c r="AB37" s="1"/>
      <c r="AC37" s="13">
        <v>21960</v>
      </c>
      <c r="AD37" s="13"/>
      <c r="AE37" s="13"/>
      <c r="AF37" s="13"/>
      <c r="AG37" s="13"/>
      <c r="AH37" s="13"/>
      <c r="AI37" s="8"/>
      <c r="AJ37" s="8"/>
      <c r="AK37" s="7"/>
      <c r="AL37" s="7"/>
      <c r="AM37" s="121"/>
      <c r="AN37" s="13"/>
      <c r="AO37" s="7"/>
      <c r="AP37" s="7"/>
      <c r="AQ37" s="8"/>
      <c r="AR37" s="8"/>
      <c r="AS37" s="1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ht="24" customHeight="1" x14ac:dyDescent="0.25">
      <c r="A38" s="182"/>
      <c r="B38" s="107"/>
      <c r="C38" s="112"/>
      <c r="D38" s="112"/>
      <c r="E38" s="112"/>
      <c r="F38" s="120"/>
      <c r="G38" s="114"/>
      <c r="H38" s="121"/>
      <c r="I38" s="122"/>
      <c r="J38" s="117"/>
      <c r="K38" s="119"/>
      <c r="L38" s="123"/>
      <c r="M38" s="114"/>
      <c r="N38" s="119"/>
      <c r="O38" s="119"/>
      <c r="P38" s="115"/>
      <c r="Q38" s="112"/>
      <c r="R38" s="112"/>
      <c r="S38" s="112"/>
      <c r="T38" s="112"/>
      <c r="U38" s="25" t="s">
        <v>106</v>
      </c>
      <c r="V38" s="10">
        <v>41760</v>
      </c>
      <c r="W38" s="20">
        <v>11305</v>
      </c>
      <c r="X38" s="12" t="s">
        <v>78</v>
      </c>
      <c r="Y38" s="10">
        <v>41760</v>
      </c>
      <c r="Z38" s="10">
        <v>42003</v>
      </c>
      <c r="AA38" s="28"/>
      <c r="AB38" s="1"/>
      <c r="AC38" s="13">
        <v>43920</v>
      </c>
      <c r="AD38" s="13"/>
      <c r="AE38" s="13"/>
      <c r="AF38" s="13"/>
      <c r="AG38" s="13"/>
      <c r="AH38" s="13"/>
      <c r="AI38" s="8"/>
      <c r="AJ38" s="8"/>
      <c r="AK38" s="7"/>
      <c r="AL38" s="7"/>
      <c r="AM38" s="121"/>
      <c r="AN38" s="13"/>
      <c r="AO38" s="7"/>
      <c r="AP38" s="7"/>
      <c r="AQ38" s="8"/>
      <c r="AR38" s="8"/>
      <c r="AS38" s="1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ht="24" customHeight="1" x14ac:dyDescent="0.25">
      <c r="A39" s="182"/>
      <c r="B39" s="107"/>
      <c r="C39" s="112"/>
      <c r="D39" s="112"/>
      <c r="E39" s="112"/>
      <c r="F39" s="120"/>
      <c r="G39" s="114"/>
      <c r="H39" s="121"/>
      <c r="I39" s="122"/>
      <c r="J39" s="117"/>
      <c r="K39" s="119"/>
      <c r="L39" s="123"/>
      <c r="M39" s="114"/>
      <c r="N39" s="119"/>
      <c r="O39" s="119"/>
      <c r="P39" s="115"/>
      <c r="Q39" s="112"/>
      <c r="R39" s="112"/>
      <c r="S39" s="112"/>
      <c r="T39" s="112"/>
      <c r="U39" s="25" t="s">
        <v>115</v>
      </c>
      <c r="V39" s="10">
        <v>42002</v>
      </c>
      <c r="W39" s="20">
        <v>11487</v>
      </c>
      <c r="X39" s="12" t="s">
        <v>78</v>
      </c>
      <c r="Y39" s="10">
        <v>42004</v>
      </c>
      <c r="Z39" s="10">
        <v>42186</v>
      </c>
      <c r="AA39" s="28"/>
      <c r="AB39" s="1"/>
      <c r="AC39" s="13">
        <v>32940</v>
      </c>
      <c r="AD39" s="13"/>
      <c r="AE39" s="13"/>
      <c r="AF39" s="13"/>
      <c r="AG39" s="13"/>
      <c r="AH39" s="13"/>
      <c r="AI39" s="8"/>
      <c r="AJ39" s="8"/>
      <c r="AK39" s="7"/>
      <c r="AL39" s="7"/>
      <c r="AM39" s="121"/>
      <c r="AN39" s="13"/>
      <c r="AO39" s="7"/>
      <c r="AP39" s="7"/>
      <c r="AQ39" s="8"/>
      <c r="AR39" s="8"/>
      <c r="AS39" s="1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ht="24" customHeight="1" x14ac:dyDescent="0.25">
      <c r="A40" s="182"/>
      <c r="B40" s="107"/>
      <c r="C40" s="112"/>
      <c r="D40" s="112"/>
      <c r="E40" s="112"/>
      <c r="F40" s="120"/>
      <c r="G40" s="114"/>
      <c r="H40" s="121"/>
      <c r="I40" s="122"/>
      <c r="J40" s="117"/>
      <c r="K40" s="119"/>
      <c r="L40" s="123"/>
      <c r="M40" s="114"/>
      <c r="N40" s="119"/>
      <c r="O40" s="119"/>
      <c r="P40" s="115"/>
      <c r="Q40" s="112"/>
      <c r="R40" s="112"/>
      <c r="S40" s="112"/>
      <c r="T40" s="112"/>
      <c r="U40" s="25" t="s">
        <v>116</v>
      </c>
      <c r="V40" s="10">
        <v>42186</v>
      </c>
      <c r="W40" s="20">
        <v>11591</v>
      </c>
      <c r="X40" s="12" t="s">
        <v>78</v>
      </c>
      <c r="Y40" s="10">
        <v>41822</v>
      </c>
      <c r="Z40" s="10">
        <v>42370</v>
      </c>
      <c r="AA40" s="28"/>
      <c r="AB40" s="1"/>
      <c r="AC40" s="13">
        <v>32940</v>
      </c>
      <c r="AD40" s="13"/>
      <c r="AE40" s="13"/>
      <c r="AF40" s="13"/>
      <c r="AG40" s="13"/>
      <c r="AH40" s="13"/>
      <c r="AI40" s="8"/>
      <c r="AJ40" s="8"/>
      <c r="AK40" s="7"/>
      <c r="AL40" s="7"/>
      <c r="AM40" s="121"/>
      <c r="AN40" s="13"/>
      <c r="AO40" s="7"/>
      <c r="AP40" s="7"/>
      <c r="AQ40" s="8"/>
      <c r="AR40" s="8"/>
      <c r="AS40" s="1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ht="24" customHeight="1" x14ac:dyDescent="0.25">
      <c r="A41" s="182"/>
      <c r="B41" s="107"/>
      <c r="C41" s="112"/>
      <c r="D41" s="112"/>
      <c r="E41" s="112"/>
      <c r="F41" s="120"/>
      <c r="G41" s="114"/>
      <c r="H41" s="121"/>
      <c r="I41" s="122"/>
      <c r="J41" s="117"/>
      <c r="K41" s="119"/>
      <c r="L41" s="123"/>
      <c r="M41" s="114"/>
      <c r="N41" s="119"/>
      <c r="O41" s="119"/>
      <c r="P41" s="115"/>
      <c r="Q41" s="112"/>
      <c r="R41" s="112"/>
      <c r="S41" s="112"/>
      <c r="T41" s="112"/>
      <c r="U41" s="25" t="s">
        <v>117</v>
      </c>
      <c r="V41" s="10">
        <v>42369</v>
      </c>
      <c r="W41" s="20">
        <v>11718</v>
      </c>
      <c r="X41" s="12" t="s">
        <v>78</v>
      </c>
      <c r="Y41" s="10">
        <v>42371</v>
      </c>
      <c r="Z41" s="10">
        <v>42644</v>
      </c>
      <c r="AA41" s="28"/>
      <c r="AB41" s="1"/>
      <c r="AC41" s="13">
        <v>49410</v>
      </c>
      <c r="AD41" s="13"/>
      <c r="AE41" s="13"/>
      <c r="AF41" s="13"/>
      <c r="AG41" s="13"/>
      <c r="AH41" s="13"/>
      <c r="AI41" s="8"/>
      <c r="AJ41" s="8"/>
      <c r="AK41" s="7"/>
      <c r="AL41" s="7"/>
      <c r="AM41" s="121"/>
      <c r="AN41" s="13"/>
      <c r="AO41" s="7"/>
      <c r="AP41" s="7"/>
      <c r="AQ41" s="8"/>
      <c r="AR41" s="8"/>
      <c r="AS41" s="1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ht="24" customHeight="1" x14ac:dyDescent="0.25">
      <c r="A42" s="182">
        <v>6</v>
      </c>
      <c r="B42" s="107" t="s">
        <v>118</v>
      </c>
      <c r="C42" s="112" t="s">
        <v>119</v>
      </c>
      <c r="D42" s="124" t="s">
        <v>97</v>
      </c>
      <c r="E42" s="112" t="s">
        <v>120</v>
      </c>
      <c r="F42" s="113" t="s">
        <v>121</v>
      </c>
      <c r="G42" s="114">
        <v>10215</v>
      </c>
      <c r="H42" s="125" t="s">
        <v>122</v>
      </c>
      <c r="I42" s="126" t="s">
        <v>123</v>
      </c>
      <c r="J42" s="117" t="s">
        <v>124</v>
      </c>
      <c r="K42" s="127" t="s">
        <v>125</v>
      </c>
      <c r="L42" s="128">
        <v>853298</v>
      </c>
      <c r="M42" s="129">
        <v>10273</v>
      </c>
      <c r="N42" s="130">
        <v>40284</v>
      </c>
      <c r="O42" s="130">
        <v>40590</v>
      </c>
      <c r="P42" s="115" t="s">
        <v>72</v>
      </c>
      <c r="Q42" s="112"/>
      <c r="R42" s="112"/>
      <c r="S42" s="112"/>
      <c r="T42" s="112" t="s">
        <v>73</v>
      </c>
      <c r="U42" s="1" t="s">
        <v>126</v>
      </c>
      <c r="V42" s="10">
        <v>42005</v>
      </c>
      <c r="W42" s="1"/>
      <c r="X42" s="12" t="s">
        <v>127</v>
      </c>
      <c r="Y42" s="10"/>
      <c r="Z42" s="10"/>
      <c r="AA42" s="1"/>
      <c r="AB42" s="1"/>
      <c r="AC42" s="29">
        <v>1485347.16</v>
      </c>
      <c r="AD42" s="13" t="s">
        <v>128</v>
      </c>
      <c r="AE42" s="30">
        <v>8336970.1799999997</v>
      </c>
      <c r="AF42" s="13">
        <v>9118047.9399999995</v>
      </c>
      <c r="AG42" s="13">
        <v>237031.99</v>
      </c>
      <c r="AH42" s="30">
        <f>SUM(AF42:AG42)</f>
        <v>9355079.9299999997</v>
      </c>
      <c r="AI42" s="8"/>
      <c r="AJ42" s="8"/>
      <c r="AK42" s="8"/>
      <c r="AL42" s="8"/>
      <c r="AM42" s="125"/>
      <c r="AN42" s="13"/>
      <c r="AO42" s="7"/>
      <c r="AP42" s="7"/>
      <c r="AQ42" s="8"/>
      <c r="AR42" s="8"/>
      <c r="AS42" s="1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ht="24" customHeight="1" x14ac:dyDescent="0.25">
      <c r="A43" s="182"/>
      <c r="B43" s="107"/>
      <c r="C43" s="112"/>
      <c r="D43" s="124"/>
      <c r="E43" s="112"/>
      <c r="F43" s="113"/>
      <c r="G43" s="114"/>
      <c r="H43" s="125"/>
      <c r="I43" s="126"/>
      <c r="J43" s="117"/>
      <c r="K43" s="127"/>
      <c r="L43" s="128"/>
      <c r="M43" s="129"/>
      <c r="N43" s="130"/>
      <c r="O43" s="130"/>
      <c r="P43" s="115"/>
      <c r="Q43" s="112"/>
      <c r="R43" s="112"/>
      <c r="S43" s="112"/>
      <c r="T43" s="112"/>
      <c r="U43" s="25" t="s">
        <v>74</v>
      </c>
      <c r="V43" s="31">
        <v>40590</v>
      </c>
      <c r="W43" s="32">
        <v>10518</v>
      </c>
      <c r="X43" s="12" t="s">
        <v>78</v>
      </c>
      <c r="Y43" s="31">
        <v>40590</v>
      </c>
      <c r="Z43" s="31">
        <v>40893</v>
      </c>
      <c r="AA43" s="1"/>
      <c r="AB43" s="1"/>
      <c r="AC43" s="29">
        <v>853298</v>
      </c>
      <c r="AD43" s="13"/>
      <c r="AE43" s="29"/>
      <c r="AF43" s="13"/>
      <c r="AG43" s="13"/>
      <c r="AH43" s="29"/>
      <c r="AI43" s="8"/>
      <c r="AJ43" s="8"/>
      <c r="AK43" s="8"/>
      <c r="AL43" s="8"/>
      <c r="AM43" s="125"/>
      <c r="AN43" s="13"/>
      <c r="AO43" s="7"/>
      <c r="AP43" s="7"/>
      <c r="AQ43" s="8"/>
      <c r="AR43" s="8"/>
      <c r="AS43" s="1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ht="24" customHeight="1" x14ac:dyDescent="0.25">
      <c r="A44" s="182"/>
      <c r="B44" s="107"/>
      <c r="C44" s="112"/>
      <c r="D44" s="124"/>
      <c r="E44" s="112"/>
      <c r="F44" s="113"/>
      <c r="G44" s="114"/>
      <c r="H44" s="125"/>
      <c r="I44" s="126"/>
      <c r="J44" s="117"/>
      <c r="K44" s="127"/>
      <c r="L44" s="128"/>
      <c r="M44" s="129"/>
      <c r="N44" s="130"/>
      <c r="O44" s="130"/>
      <c r="P44" s="115"/>
      <c r="Q44" s="112"/>
      <c r="R44" s="112"/>
      <c r="S44" s="112"/>
      <c r="T44" s="112"/>
      <c r="U44" s="25" t="s">
        <v>76</v>
      </c>
      <c r="V44" s="31">
        <v>40894</v>
      </c>
      <c r="W44" s="32">
        <v>10719</v>
      </c>
      <c r="X44" s="12" t="s">
        <v>78</v>
      </c>
      <c r="Y44" s="31">
        <v>40894</v>
      </c>
      <c r="Z44" s="31">
        <v>41199</v>
      </c>
      <c r="AA44" s="1"/>
      <c r="AB44" s="1"/>
      <c r="AC44" s="29">
        <v>853298</v>
      </c>
      <c r="AD44" s="13"/>
      <c r="AE44" s="29"/>
      <c r="AF44" s="13"/>
      <c r="AG44" s="13"/>
      <c r="AH44" s="29"/>
      <c r="AI44" s="8"/>
      <c r="AJ44" s="8"/>
      <c r="AK44" s="8"/>
      <c r="AL44" s="8"/>
      <c r="AM44" s="125"/>
      <c r="AN44" s="13"/>
      <c r="AO44" s="7"/>
      <c r="AP44" s="7"/>
      <c r="AQ44" s="8"/>
      <c r="AR44" s="8"/>
      <c r="AS44" s="1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ht="24" customHeight="1" x14ac:dyDescent="0.25">
      <c r="A45" s="182"/>
      <c r="B45" s="107"/>
      <c r="C45" s="112"/>
      <c r="D45" s="124"/>
      <c r="E45" s="112"/>
      <c r="F45" s="113"/>
      <c r="G45" s="114"/>
      <c r="H45" s="125"/>
      <c r="I45" s="126"/>
      <c r="J45" s="117"/>
      <c r="K45" s="127"/>
      <c r="L45" s="128"/>
      <c r="M45" s="129"/>
      <c r="N45" s="130"/>
      <c r="O45" s="130"/>
      <c r="P45" s="115"/>
      <c r="Q45" s="112"/>
      <c r="R45" s="112"/>
      <c r="S45" s="112"/>
      <c r="T45" s="112"/>
      <c r="U45" s="25" t="s">
        <v>79</v>
      </c>
      <c r="V45" s="31">
        <v>41200</v>
      </c>
      <c r="W45" s="32">
        <v>10919</v>
      </c>
      <c r="X45" s="12" t="s">
        <v>78</v>
      </c>
      <c r="Y45" s="31">
        <v>41200</v>
      </c>
      <c r="Z45" s="31">
        <v>41274</v>
      </c>
      <c r="AA45" s="1"/>
      <c r="AB45" s="1"/>
      <c r="AC45" s="29">
        <v>853298</v>
      </c>
      <c r="AD45" s="13"/>
      <c r="AE45" s="29"/>
      <c r="AF45" s="13"/>
      <c r="AG45" s="13"/>
      <c r="AH45" s="29"/>
      <c r="AI45" s="8"/>
      <c r="AJ45" s="8"/>
      <c r="AK45" s="8"/>
      <c r="AL45" s="8"/>
      <c r="AM45" s="125"/>
      <c r="AN45" s="13"/>
      <c r="AO45" s="7"/>
      <c r="AP45" s="7"/>
      <c r="AQ45" s="8"/>
      <c r="AR45" s="8"/>
      <c r="AS45" s="1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ht="24" customHeight="1" x14ac:dyDescent="0.25">
      <c r="A46" s="182"/>
      <c r="B46" s="107"/>
      <c r="C46" s="112"/>
      <c r="D46" s="124"/>
      <c r="E46" s="112"/>
      <c r="F46" s="113"/>
      <c r="G46" s="114"/>
      <c r="H46" s="125"/>
      <c r="I46" s="126"/>
      <c r="J46" s="117"/>
      <c r="K46" s="127"/>
      <c r="L46" s="128"/>
      <c r="M46" s="129"/>
      <c r="N46" s="130"/>
      <c r="O46" s="130"/>
      <c r="P46" s="115"/>
      <c r="Q46" s="112"/>
      <c r="R46" s="112"/>
      <c r="S46" s="112"/>
      <c r="T46" s="112"/>
      <c r="U46" s="25" t="s">
        <v>81</v>
      </c>
      <c r="V46" s="31">
        <v>41275</v>
      </c>
      <c r="W46" s="32">
        <v>10961</v>
      </c>
      <c r="X46" s="12" t="s">
        <v>78</v>
      </c>
      <c r="Y46" s="31">
        <v>41275</v>
      </c>
      <c r="Z46" s="31">
        <v>41364</v>
      </c>
      <c r="AA46" s="1"/>
      <c r="AB46" s="1"/>
      <c r="AC46" s="29">
        <v>255989.4</v>
      </c>
      <c r="AD46" s="13"/>
      <c r="AE46" s="29"/>
      <c r="AF46" s="13"/>
      <c r="AG46" s="13"/>
      <c r="AH46" s="29"/>
      <c r="AI46" s="8"/>
      <c r="AJ46" s="8"/>
      <c r="AK46" s="7"/>
      <c r="AL46" s="8"/>
      <c r="AM46" s="125"/>
      <c r="AN46" s="13"/>
      <c r="AO46" s="7"/>
      <c r="AP46" s="7"/>
      <c r="AQ46" s="8"/>
      <c r="AR46" s="8"/>
      <c r="AS46" s="1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ht="24" customHeight="1" x14ac:dyDescent="0.25">
      <c r="A47" s="182"/>
      <c r="B47" s="107"/>
      <c r="C47" s="112"/>
      <c r="D47" s="124"/>
      <c r="E47" s="112"/>
      <c r="F47" s="113"/>
      <c r="G47" s="114"/>
      <c r="H47" s="125"/>
      <c r="I47" s="126"/>
      <c r="J47" s="117"/>
      <c r="K47" s="127"/>
      <c r="L47" s="128"/>
      <c r="M47" s="129"/>
      <c r="N47" s="130"/>
      <c r="O47" s="130"/>
      <c r="P47" s="115"/>
      <c r="Q47" s="112"/>
      <c r="R47" s="112"/>
      <c r="S47" s="112"/>
      <c r="T47" s="112"/>
      <c r="U47" s="25" t="s">
        <v>103</v>
      </c>
      <c r="V47" s="31">
        <v>41365</v>
      </c>
      <c r="W47" s="32">
        <v>11028</v>
      </c>
      <c r="X47" s="12" t="s">
        <v>78</v>
      </c>
      <c r="Y47" s="31">
        <v>41365</v>
      </c>
      <c r="Z47" s="31">
        <v>41486</v>
      </c>
      <c r="AA47" s="1"/>
      <c r="AB47" s="1"/>
      <c r="AC47" s="29">
        <v>341319.2</v>
      </c>
      <c r="AD47" s="13"/>
      <c r="AE47" s="29"/>
      <c r="AF47" s="13"/>
      <c r="AG47" s="13"/>
      <c r="AH47" s="29"/>
      <c r="AI47" s="8"/>
      <c r="AJ47" s="8"/>
      <c r="AK47" s="13"/>
      <c r="AL47" s="8"/>
      <c r="AM47" s="125"/>
      <c r="AN47" s="13"/>
      <c r="AO47" s="7"/>
      <c r="AP47" s="7"/>
      <c r="AQ47" s="8"/>
      <c r="AR47" s="8"/>
      <c r="AS47" s="1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ht="24" customHeight="1" x14ac:dyDescent="0.25">
      <c r="A48" s="182"/>
      <c r="B48" s="107"/>
      <c r="C48" s="112"/>
      <c r="D48" s="124"/>
      <c r="E48" s="112"/>
      <c r="F48" s="113"/>
      <c r="G48" s="114"/>
      <c r="H48" s="125"/>
      <c r="I48" s="126"/>
      <c r="J48" s="117"/>
      <c r="K48" s="127"/>
      <c r="L48" s="128"/>
      <c r="M48" s="129"/>
      <c r="N48" s="130"/>
      <c r="O48" s="130"/>
      <c r="P48" s="115"/>
      <c r="Q48" s="112"/>
      <c r="R48" s="112"/>
      <c r="S48" s="112"/>
      <c r="T48" s="112"/>
      <c r="U48" s="25" t="s">
        <v>104</v>
      </c>
      <c r="V48" s="31">
        <v>41487</v>
      </c>
      <c r="W48" s="32">
        <v>11121</v>
      </c>
      <c r="X48" s="12" t="s">
        <v>78</v>
      </c>
      <c r="Y48" s="31">
        <v>41487</v>
      </c>
      <c r="Z48" s="31">
        <v>41547</v>
      </c>
      <c r="AA48" s="1"/>
      <c r="AB48" s="1"/>
      <c r="AC48" s="29">
        <v>170659.6</v>
      </c>
      <c r="AD48" s="13"/>
      <c r="AE48" s="29"/>
      <c r="AF48" s="13"/>
      <c r="AG48" s="13"/>
      <c r="AH48" s="29"/>
      <c r="AI48" s="8"/>
      <c r="AJ48" s="8"/>
      <c r="AK48" s="7"/>
      <c r="AL48" s="8"/>
      <c r="AM48" s="125"/>
      <c r="AN48" s="13"/>
      <c r="AO48" s="7"/>
      <c r="AP48" s="7"/>
      <c r="AQ48" s="8"/>
      <c r="AR48" s="8"/>
      <c r="AS48" s="1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ht="24" customHeight="1" x14ac:dyDescent="0.25">
      <c r="A49" s="182"/>
      <c r="B49" s="107"/>
      <c r="C49" s="112"/>
      <c r="D49" s="124"/>
      <c r="E49" s="112"/>
      <c r="F49" s="113"/>
      <c r="G49" s="114"/>
      <c r="H49" s="125"/>
      <c r="I49" s="126"/>
      <c r="J49" s="117"/>
      <c r="K49" s="127"/>
      <c r="L49" s="128"/>
      <c r="M49" s="129"/>
      <c r="N49" s="130"/>
      <c r="O49" s="130"/>
      <c r="P49" s="115"/>
      <c r="Q49" s="112"/>
      <c r="R49" s="112"/>
      <c r="S49" s="112"/>
      <c r="T49" s="112"/>
      <c r="U49" s="25" t="s">
        <v>106</v>
      </c>
      <c r="V49" s="31">
        <v>41548</v>
      </c>
      <c r="W49" s="32">
        <v>11166</v>
      </c>
      <c r="X49" s="12" t="s">
        <v>78</v>
      </c>
      <c r="Y49" s="31">
        <v>41548</v>
      </c>
      <c r="Z49" s="31">
        <v>41639</v>
      </c>
      <c r="AA49" s="1"/>
      <c r="AB49" s="1"/>
      <c r="AC49" s="29">
        <v>255989.4</v>
      </c>
      <c r="AD49" s="13"/>
      <c r="AE49" s="29"/>
      <c r="AF49" s="13"/>
      <c r="AG49" s="13"/>
      <c r="AH49" s="29"/>
      <c r="AI49" s="8"/>
      <c r="AJ49" s="8"/>
      <c r="AK49" s="8"/>
      <c r="AL49" s="8"/>
      <c r="AM49" s="125"/>
      <c r="AN49" s="13"/>
      <c r="AO49" s="7"/>
      <c r="AP49" s="7"/>
      <c r="AQ49" s="8"/>
      <c r="AR49" s="8"/>
      <c r="AS49" s="1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ht="24" customHeight="1" x14ac:dyDescent="0.25">
      <c r="A50" s="182"/>
      <c r="B50" s="107"/>
      <c r="C50" s="112"/>
      <c r="D50" s="124"/>
      <c r="E50" s="112"/>
      <c r="F50" s="113"/>
      <c r="G50" s="114"/>
      <c r="H50" s="125"/>
      <c r="I50" s="126"/>
      <c r="J50" s="117"/>
      <c r="K50" s="127"/>
      <c r="L50" s="128"/>
      <c r="M50" s="129"/>
      <c r="N50" s="130"/>
      <c r="O50" s="130"/>
      <c r="P50" s="115"/>
      <c r="Q50" s="112"/>
      <c r="R50" s="112"/>
      <c r="S50" s="112"/>
      <c r="T50" s="112"/>
      <c r="U50" s="33" t="s">
        <v>115</v>
      </c>
      <c r="V50" s="31">
        <v>41640</v>
      </c>
      <c r="W50" s="32">
        <v>11233</v>
      </c>
      <c r="X50" s="12" t="s">
        <v>78</v>
      </c>
      <c r="Y50" s="31">
        <v>41640</v>
      </c>
      <c r="Z50" s="31">
        <v>41943</v>
      </c>
      <c r="AA50" s="1"/>
      <c r="AB50" s="1"/>
      <c r="AC50" s="29">
        <v>853298</v>
      </c>
      <c r="AD50" s="13"/>
      <c r="AE50" s="29"/>
      <c r="AF50" s="13"/>
      <c r="AG50" s="13"/>
      <c r="AH50" s="29"/>
      <c r="AI50" s="8"/>
      <c r="AJ50" s="8"/>
      <c r="AK50" s="8"/>
      <c r="AL50" s="8"/>
      <c r="AM50" s="125"/>
      <c r="AN50" s="13"/>
      <c r="AO50" s="7"/>
      <c r="AP50" s="7"/>
      <c r="AQ50" s="8"/>
      <c r="AR50" s="8"/>
      <c r="AS50" s="1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ht="24" customHeight="1" x14ac:dyDescent="0.25">
      <c r="A51" s="182"/>
      <c r="B51" s="107"/>
      <c r="C51" s="112"/>
      <c r="D51" s="124"/>
      <c r="E51" s="112"/>
      <c r="F51" s="113"/>
      <c r="G51" s="114"/>
      <c r="H51" s="125"/>
      <c r="I51" s="126"/>
      <c r="J51" s="117"/>
      <c r="K51" s="127"/>
      <c r="L51" s="128"/>
      <c r="M51" s="129"/>
      <c r="N51" s="130"/>
      <c r="O51" s="130"/>
      <c r="P51" s="115"/>
      <c r="Q51" s="112"/>
      <c r="R51" s="112"/>
      <c r="S51" s="112"/>
      <c r="T51" s="112"/>
      <c r="U51" s="33" t="s">
        <v>116</v>
      </c>
      <c r="V51" s="31">
        <v>41944</v>
      </c>
      <c r="W51" s="32">
        <v>11447</v>
      </c>
      <c r="X51" s="12" t="s">
        <v>78</v>
      </c>
      <c r="Y51" s="31">
        <v>41944</v>
      </c>
      <c r="Z51" s="31">
        <v>42110</v>
      </c>
      <c r="AA51" s="1"/>
      <c r="AB51" s="1"/>
      <c r="AC51" s="29">
        <v>469313.9</v>
      </c>
      <c r="AD51" s="13"/>
      <c r="AE51" s="29"/>
      <c r="AF51" s="13"/>
      <c r="AG51" s="13"/>
      <c r="AH51" s="29"/>
      <c r="AI51" s="8"/>
      <c r="AJ51" s="8"/>
      <c r="AK51" s="8"/>
      <c r="AL51" s="8"/>
      <c r="AM51" s="125"/>
      <c r="AN51" s="13"/>
      <c r="AO51" s="7"/>
      <c r="AP51" s="7"/>
      <c r="AQ51" s="8"/>
      <c r="AR51" s="8"/>
      <c r="AS51" s="1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ht="24" customHeight="1" x14ac:dyDescent="0.25">
      <c r="A52" s="182"/>
      <c r="B52" s="107"/>
      <c r="C52" s="112"/>
      <c r="D52" s="124"/>
      <c r="E52" s="112"/>
      <c r="F52" s="113"/>
      <c r="G52" s="114"/>
      <c r="H52" s="125"/>
      <c r="I52" s="126"/>
      <c r="J52" s="117"/>
      <c r="K52" s="127"/>
      <c r="L52" s="128"/>
      <c r="M52" s="129"/>
      <c r="N52" s="130"/>
      <c r="O52" s="130"/>
      <c r="P52" s="115"/>
      <c r="Q52" s="112"/>
      <c r="R52" s="112"/>
      <c r="S52" s="112"/>
      <c r="T52" s="112"/>
      <c r="U52" s="33" t="s">
        <v>117</v>
      </c>
      <c r="V52" s="31">
        <v>42109</v>
      </c>
      <c r="W52" s="32">
        <v>11535</v>
      </c>
      <c r="X52" s="12" t="s">
        <v>78</v>
      </c>
      <c r="Y52" s="31">
        <v>42111</v>
      </c>
      <c r="Z52" s="31">
        <v>42171</v>
      </c>
      <c r="AA52" s="1"/>
      <c r="AB52" s="1"/>
      <c r="AC52" s="29">
        <v>256908.6</v>
      </c>
      <c r="AD52" s="13"/>
      <c r="AE52" s="29"/>
      <c r="AF52" s="13"/>
      <c r="AG52" s="13"/>
      <c r="AH52" s="29"/>
      <c r="AI52" s="8"/>
      <c r="AJ52" s="8"/>
      <c r="AK52" s="8"/>
      <c r="AL52" s="8"/>
      <c r="AM52" s="125"/>
      <c r="AN52" s="13"/>
      <c r="AO52" s="7"/>
      <c r="AP52" s="7"/>
      <c r="AQ52" s="8"/>
      <c r="AR52" s="8"/>
      <c r="AS52" s="1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ht="24" customHeight="1" x14ac:dyDescent="0.25">
      <c r="A53" s="182"/>
      <c r="B53" s="107"/>
      <c r="C53" s="112"/>
      <c r="D53" s="124"/>
      <c r="E53" s="112"/>
      <c r="F53" s="113"/>
      <c r="G53" s="114"/>
      <c r="H53" s="125"/>
      <c r="I53" s="126"/>
      <c r="J53" s="117"/>
      <c r="K53" s="127"/>
      <c r="L53" s="128"/>
      <c r="M53" s="129"/>
      <c r="N53" s="130"/>
      <c r="O53" s="130"/>
      <c r="P53" s="115"/>
      <c r="Q53" s="112"/>
      <c r="R53" s="112"/>
      <c r="S53" s="112"/>
      <c r="T53" s="112"/>
      <c r="U53" s="33" t="s">
        <v>129</v>
      </c>
      <c r="V53" s="31">
        <v>42171</v>
      </c>
      <c r="W53" s="32">
        <v>11581</v>
      </c>
      <c r="X53" s="12" t="s">
        <v>78</v>
      </c>
      <c r="Y53" s="31">
        <v>42172</v>
      </c>
      <c r="Z53" s="31">
        <v>42216</v>
      </c>
      <c r="AA53" s="1"/>
      <c r="AB53" s="1"/>
      <c r="AC53" s="29">
        <v>192681.45</v>
      </c>
      <c r="AD53" s="13"/>
      <c r="AE53" s="29"/>
      <c r="AF53" s="13"/>
      <c r="AG53" s="13"/>
      <c r="AH53" s="29"/>
      <c r="AI53" s="8"/>
      <c r="AJ53" s="8"/>
      <c r="AK53" s="8"/>
      <c r="AL53" s="8"/>
      <c r="AM53" s="125"/>
      <c r="AN53" s="13"/>
      <c r="AO53" s="7"/>
      <c r="AP53" s="7"/>
      <c r="AQ53" s="8"/>
      <c r="AR53" s="8"/>
      <c r="AS53" s="1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ht="24" customHeight="1" x14ac:dyDescent="0.25">
      <c r="A54" s="182"/>
      <c r="B54" s="107"/>
      <c r="C54" s="112"/>
      <c r="D54" s="124"/>
      <c r="E54" s="112"/>
      <c r="F54" s="113"/>
      <c r="G54" s="114"/>
      <c r="H54" s="125"/>
      <c r="I54" s="126"/>
      <c r="J54" s="117"/>
      <c r="K54" s="127"/>
      <c r="L54" s="128"/>
      <c r="M54" s="129"/>
      <c r="N54" s="130"/>
      <c r="O54" s="130"/>
      <c r="P54" s="115"/>
      <c r="Q54" s="112"/>
      <c r="R54" s="112"/>
      <c r="S54" s="112"/>
      <c r="T54" s="112"/>
      <c r="U54" s="33" t="s">
        <v>130</v>
      </c>
      <c r="V54" s="31">
        <v>42216</v>
      </c>
      <c r="W54" s="32">
        <v>42216</v>
      </c>
      <c r="X54" s="12" t="s">
        <v>78</v>
      </c>
      <c r="Y54" s="31">
        <v>42217</v>
      </c>
      <c r="Z54" s="31">
        <v>42369</v>
      </c>
      <c r="AA54" s="1"/>
      <c r="AB54" s="1"/>
      <c r="AC54" s="29">
        <v>642271.5</v>
      </c>
      <c r="AD54" s="13"/>
      <c r="AE54" s="29"/>
      <c r="AF54" s="13"/>
      <c r="AG54" s="13"/>
      <c r="AH54" s="29"/>
      <c r="AI54" s="8"/>
      <c r="AJ54" s="8"/>
      <c r="AK54" s="8"/>
      <c r="AL54" s="8"/>
      <c r="AM54" s="125"/>
      <c r="AN54" s="13"/>
      <c r="AO54" s="7"/>
      <c r="AP54" s="7"/>
      <c r="AQ54" s="8"/>
      <c r="AR54" s="8"/>
      <c r="AS54" s="1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ht="24" customHeight="1" x14ac:dyDescent="0.25">
      <c r="A55" s="182"/>
      <c r="B55" s="107"/>
      <c r="C55" s="112"/>
      <c r="D55" s="124"/>
      <c r="E55" s="112"/>
      <c r="F55" s="113"/>
      <c r="G55" s="114"/>
      <c r="H55" s="125"/>
      <c r="I55" s="126"/>
      <c r="J55" s="117"/>
      <c r="K55" s="127"/>
      <c r="L55" s="128"/>
      <c r="M55" s="129"/>
      <c r="N55" s="130"/>
      <c r="O55" s="130"/>
      <c r="P55" s="115"/>
      <c r="Q55" s="112"/>
      <c r="R55" s="112"/>
      <c r="S55" s="112"/>
      <c r="T55" s="112"/>
      <c r="U55" s="33" t="s">
        <v>131</v>
      </c>
      <c r="V55" s="31">
        <v>42367</v>
      </c>
      <c r="W55" s="32">
        <v>11725</v>
      </c>
      <c r="X55" s="12" t="s">
        <v>105</v>
      </c>
      <c r="Y55" s="31">
        <v>42370</v>
      </c>
      <c r="Z55" s="31">
        <v>42384</v>
      </c>
      <c r="AA55" s="1"/>
      <c r="AB55" s="1"/>
      <c r="AC55" s="29"/>
      <c r="AD55" s="13"/>
      <c r="AE55" s="29"/>
      <c r="AF55" s="13"/>
      <c r="AG55" s="13"/>
      <c r="AH55" s="29"/>
      <c r="AI55" s="8"/>
      <c r="AJ55" s="8"/>
      <c r="AK55" s="13"/>
      <c r="AL55" s="8"/>
      <c r="AM55" s="125"/>
      <c r="AN55" s="13"/>
      <c r="AO55" s="7"/>
      <c r="AP55" s="7"/>
      <c r="AQ55" s="8"/>
      <c r="AR55" s="8"/>
      <c r="AS55" s="1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ht="24" customHeight="1" x14ac:dyDescent="0.25">
      <c r="A56" s="182">
        <v>7</v>
      </c>
      <c r="B56" s="107" t="s">
        <v>132</v>
      </c>
      <c r="C56" s="112" t="s">
        <v>133</v>
      </c>
      <c r="D56" s="112" t="s">
        <v>134</v>
      </c>
      <c r="E56" s="115" t="s">
        <v>120</v>
      </c>
      <c r="F56" s="120" t="s">
        <v>135</v>
      </c>
      <c r="G56" s="114">
        <v>11062</v>
      </c>
      <c r="H56" s="121" t="s">
        <v>136</v>
      </c>
      <c r="I56" s="122" t="s">
        <v>137</v>
      </c>
      <c r="J56" s="117" t="s">
        <v>138</v>
      </c>
      <c r="K56" s="115" t="s">
        <v>139</v>
      </c>
      <c r="L56" s="123">
        <v>5208000</v>
      </c>
      <c r="M56" s="114">
        <v>11139</v>
      </c>
      <c r="N56" s="119">
        <v>41548</v>
      </c>
      <c r="O56" s="119">
        <v>41913</v>
      </c>
      <c r="P56" s="21" t="s">
        <v>72</v>
      </c>
      <c r="Q56" s="112" t="s">
        <v>140</v>
      </c>
      <c r="R56" s="131">
        <v>288000</v>
      </c>
      <c r="S56" s="112"/>
      <c r="T56" s="112" t="s">
        <v>73</v>
      </c>
      <c r="U56" s="121" t="s">
        <v>74</v>
      </c>
      <c r="V56" s="119">
        <v>41914</v>
      </c>
      <c r="W56" s="114">
        <v>11425</v>
      </c>
      <c r="X56" s="113" t="s">
        <v>78</v>
      </c>
      <c r="Y56" s="119">
        <v>41914</v>
      </c>
      <c r="Z56" s="119">
        <v>42278</v>
      </c>
      <c r="AA56" s="112"/>
      <c r="AB56" s="112"/>
      <c r="AC56" s="123">
        <v>5208000</v>
      </c>
      <c r="AD56" s="123"/>
      <c r="AE56" s="123">
        <v>15524000</v>
      </c>
      <c r="AF56" s="123">
        <v>13217374.77</v>
      </c>
      <c r="AG56" s="13">
        <v>5752459.5800000001</v>
      </c>
      <c r="AH56" s="132">
        <f>SUM(AF56:AG56)</f>
        <v>18969834.350000001</v>
      </c>
      <c r="AI56" s="8"/>
      <c r="AJ56" s="8"/>
      <c r="AK56" s="7"/>
      <c r="AL56" s="8"/>
      <c r="AM56" s="121"/>
      <c r="AN56" s="13"/>
      <c r="AO56" s="7"/>
      <c r="AP56" s="7"/>
      <c r="AQ56" s="8"/>
      <c r="AR56" s="8"/>
      <c r="AS56" s="1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ht="24" customHeight="1" x14ac:dyDescent="0.25">
      <c r="A57" s="182"/>
      <c r="B57" s="107"/>
      <c r="C57" s="112"/>
      <c r="D57" s="112"/>
      <c r="E57" s="115"/>
      <c r="F57" s="120"/>
      <c r="G57" s="114"/>
      <c r="H57" s="121"/>
      <c r="I57" s="122"/>
      <c r="J57" s="117"/>
      <c r="K57" s="115"/>
      <c r="L57" s="123"/>
      <c r="M57" s="114"/>
      <c r="N57" s="119"/>
      <c r="O57" s="119"/>
      <c r="P57" s="115" t="s">
        <v>141</v>
      </c>
      <c r="Q57" s="112"/>
      <c r="R57" s="131"/>
      <c r="S57" s="112"/>
      <c r="T57" s="112"/>
      <c r="U57" s="121"/>
      <c r="V57" s="119"/>
      <c r="W57" s="114"/>
      <c r="X57" s="113"/>
      <c r="Y57" s="119"/>
      <c r="Z57" s="119"/>
      <c r="AA57" s="112"/>
      <c r="AB57" s="112"/>
      <c r="AC57" s="123"/>
      <c r="AD57" s="123"/>
      <c r="AE57" s="123"/>
      <c r="AF57" s="123"/>
      <c r="AG57" s="13"/>
      <c r="AH57" s="132"/>
      <c r="AI57" s="8"/>
      <c r="AJ57" s="8"/>
      <c r="AK57" s="7"/>
      <c r="AL57" s="8"/>
      <c r="AM57" s="121"/>
      <c r="AN57" s="13"/>
      <c r="AO57" s="7"/>
      <c r="AP57" s="7"/>
      <c r="AQ57" s="8"/>
      <c r="AR57" s="8"/>
      <c r="AS57" s="1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ht="24" customHeight="1" x14ac:dyDescent="0.25">
      <c r="A58" s="182"/>
      <c r="B58" s="107"/>
      <c r="C58" s="112"/>
      <c r="D58" s="112"/>
      <c r="E58" s="115"/>
      <c r="F58" s="120"/>
      <c r="G58" s="114"/>
      <c r="H58" s="121"/>
      <c r="I58" s="122"/>
      <c r="J58" s="117"/>
      <c r="K58" s="115"/>
      <c r="L58" s="123"/>
      <c r="M58" s="114"/>
      <c r="N58" s="119"/>
      <c r="O58" s="119"/>
      <c r="P58" s="115"/>
      <c r="Q58" s="112"/>
      <c r="R58" s="131"/>
      <c r="S58" s="112"/>
      <c r="T58" s="112"/>
      <c r="U58" s="25" t="s">
        <v>76</v>
      </c>
      <c r="V58" s="10">
        <v>42278</v>
      </c>
      <c r="W58" s="20">
        <v>11672</v>
      </c>
      <c r="X58" s="12" t="s">
        <v>78</v>
      </c>
      <c r="Y58" s="10">
        <v>42279</v>
      </c>
      <c r="Z58" s="10">
        <v>42644</v>
      </c>
      <c r="AA58" s="1"/>
      <c r="AB58" s="1"/>
      <c r="AC58" s="13">
        <v>5208000</v>
      </c>
      <c r="AD58" s="13"/>
      <c r="AE58" s="13"/>
      <c r="AF58" s="13"/>
      <c r="AG58" s="13"/>
      <c r="AH58" s="36"/>
      <c r="AI58" s="8"/>
      <c r="AJ58" s="8"/>
      <c r="AK58" s="7"/>
      <c r="AL58" s="8"/>
      <c r="AM58" s="121"/>
      <c r="AN58" s="13"/>
      <c r="AO58" s="7"/>
      <c r="AP58" s="7"/>
      <c r="AQ58" s="8"/>
      <c r="AR58" s="8"/>
      <c r="AS58" s="1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ht="24" customHeight="1" x14ac:dyDescent="0.25">
      <c r="A59" s="183">
        <v>8</v>
      </c>
      <c r="B59" s="9" t="s">
        <v>142</v>
      </c>
      <c r="C59" s="1" t="s">
        <v>143</v>
      </c>
      <c r="D59" s="1" t="s">
        <v>134</v>
      </c>
      <c r="E59" s="1" t="s">
        <v>66</v>
      </c>
      <c r="F59" s="19" t="s">
        <v>144</v>
      </c>
      <c r="G59" s="20">
        <v>11223</v>
      </c>
      <c r="H59" s="26" t="s">
        <v>145</v>
      </c>
      <c r="I59" s="133" t="s">
        <v>146</v>
      </c>
      <c r="J59" s="23" t="s">
        <v>147</v>
      </c>
      <c r="K59" s="10">
        <v>41709</v>
      </c>
      <c r="L59" s="13">
        <v>105000</v>
      </c>
      <c r="M59" s="20">
        <v>11274</v>
      </c>
      <c r="N59" s="34">
        <v>41887</v>
      </c>
      <c r="O59" s="34">
        <v>42252</v>
      </c>
      <c r="P59" s="21" t="s">
        <v>72</v>
      </c>
      <c r="Q59" s="1"/>
      <c r="R59" s="13"/>
      <c r="S59" s="1"/>
      <c r="T59" s="1" t="s">
        <v>148</v>
      </c>
      <c r="U59" s="25" t="s">
        <v>74</v>
      </c>
      <c r="V59" s="10">
        <v>42073</v>
      </c>
      <c r="W59" s="32">
        <v>11720</v>
      </c>
      <c r="X59" s="12" t="s">
        <v>105</v>
      </c>
      <c r="Y59" s="31">
        <v>42074</v>
      </c>
      <c r="Z59" s="35">
        <v>42439</v>
      </c>
      <c r="AA59" s="1"/>
      <c r="AB59" s="1"/>
      <c r="AC59" s="13"/>
      <c r="AD59" s="13"/>
      <c r="AE59" s="13"/>
      <c r="AF59" s="13">
        <v>14000</v>
      </c>
      <c r="AG59" s="13">
        <v>8001</v>
      </c>
      <c r="AH59" s="36">
        <f>SUM(AF59:AG59)</f>
        <v>22001</v>
      </c>
      <c r="AI59" s="8"/>
      <c r="AJ59" s="8"/>
      <c r="AK59" s="7"/>
      <c r="AL59" s="8"/>
      <c r="AM59" s="37"/>
      <c r="AN59" s="13"/>
      <c r="AO59" s="7"/>
      <c r="AP59" s="7"/>
      <c r="AQ59" s="8"/>
      <c r="AR59" s="8"/>
      <c r="AS59" s="1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ht="27.75" customHeight="1" x14ac:dyDescent="0.25">
      <c r="A60" s="182">
        <v>9</v>
      </c>
      <c r="B60" s="107" t="s">
        <v>149</v>
      </c>
      <c r="C60" s="112" t="s">
        <v>150</v>
      </c>
      <c r="D60" s="112" t="s">
        <v>134</v>
      </c>
      <c r="E60" s="112" t="s">
        <v>151</v>
      </c>
      <c r="F60" s="120" t="s">
        <v>152</v>
      </c>
      <c r="G60" s="114">
        <v>11038</v>
      </c>
      <c r="H60" s="121" t="s">
        <v>153</v>
      </c>
      <c r="I60" s="122" t="s">
        <v>154</v>
      </c>
      <c r="J60" s="117" t="s">
        <v>155</v>
      </c>
      <c r="K60" s="115" t="s">
        <v>156</v>
      </c>
      <c r="L60" s="123">
        <v>359760</v>
      </c>
      <c r="M60" s="114">
        <v>11247</v>
      </c>
      <c r="N60" s="119">
        <v>41649</v>
      </c>
      <c r="O60" s="119">
        <v>42014</v>
      </c>
      <c r="P60" s="115" t="s">
        <v>72</v>
      </c>
      <c r="Q60" s="112"/>
      <c r="R60" s="123"/>
      <c r="S60" s="112"/>
      <c r="T60" s="112" t="s">
        <v>73</v>
      </c>
      <c r="U60" s="25" t="s">
        <v>74</v>
      </c>
      <c r="V60" s="10">
        <v>42014</v>
      </c>
      <c r="W60" s="32">
        <v>11515</v>
      </c>
      <c r="X60" s="12" t="s">
        <v>78</v>
      </c>
      <c r="Y60" s="31">
        <v>42015</v>
      </c>
      <c r="Z60" s="31">
        <v>42195</v>
      </c>
      <c r="AA60" s="1"/>
      <c r="AB60" s="1"/>
      <c r="AC60" s="13">
        <v>179880</v>
      </c>
      <c r="AD60" s="13"/>
      <c r="AE60" s="13">
        <v>1049300</v>
      </c>
      <c r="AF60" s="13">
        <v>234735.91</v>
      </c>
      <c r="AG60" s="13">
        <v>259479.9</v>
      </c>
      <c r="AH60" s="36">
        <f>SUM(AF60:AG60)</f>
        <v>494215.81</v>
      </c>
      <c r="AI60" s="8"/>
      <c r="AJ60" s="8"/>
      <c r="AK60" s="7"/>
      <c r="AL60" s="8"/>
      <c r="AM60" s="121"/>
      <c r="AN60" s="13"/>
      <c r="AO60" s="7"/>
      <c r="AP60" s="7"/>
      <c r="AQ60" s="8"/>
      <c r="AR60" s="8"/>
      <c r="AS60" s="1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ht="33.75" customHeight="1" x14ac:dyDescent="0.25">
      <c r="A61" s="182"/>
      <c r="B61" s="107"/>
      <c r="C61" s="112"/>
      <c r="D61" s="112"/>
      <c r="E61" s="112"/>
      <c r="F61" s="120"/>
      <c r="G61" s="114"/>
      <c r="H61" s="121"/>
      <c r="I61" s="122"/>
      <c r="J61" s="117"/>
      <c r="K61" s="115"/>
      <c r="L61" s="123"/>
      <c r="M61" s="114"/>
      <c r="N61" s="119"/>
      <c r="O61" s="119"/>
      <c r="P61" s="115"/>
      <c r="Q61" s="112"/>
      <c r="R61" s="123"/>
      <c r="S61" s="112"/>
      <c r="T61" s="112"/>
      <c r="U61" s="25" t="s">
        <v>76</v>
      </c>
      <c r="V61" s="10">
        <v>42195</v>
      </c>
      <c r="W61" s="32">
        <v>11598</v>
      </c>
      <c r="X61" s="12" t="s">
        <v>78</v>
      </c>
      <c r="Y61" s="31">
        <v>42196</v>
      </c>
      <c r="Z61" s="31">
        <v>42348</v>
      </c>
      <c r="AA61" s="1"/>
      <c r="AB61" s="1"/>
      <c r="AC61" s="13">
        <v>149900</v>
      </c>
      <c r="AD61" s="13"/>
      <c r="AE61" s="13"/>
      <c r="AF61" s="13"/>
      <c r="AG61" s="13">
        <v>50198</v>
      </c>
      <c r="AH61" s="36">
        <f>SUM(AF61:AG61)</f>
        <v>50198</v>
      </c>
      <c r="AI61" s="8"/>
      <c r="AJ61" s="8"/>
      <c r="AK61" s="7"/>
      <c r="AL61" s="8"/>
      <c r="AM61" s="121"/>
      <c r="AN61" s="13"/>
      <c r="AO61" s="7"/>
      <c r="AP61" s="7"/>
      <c r="AQ61" s="8"/>
      <c r="AR61" s="8"/>
      <c r="AS61" s="1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ht="45.75" customHeight="1" x14ac:dyDescent="0.25">
      <c r="A62" s="182"/>
      <c r="B62" s="107"/>
      <c r="C62" s="112"/>
      <c r="D62" s="112"/>
      <c r="E62" s="112"/>
      <c r="F62" s="120"/>
      <c r="G62" s="114"/>
      <c r="H62" s="121"/>
      <c r="I62" s="122"/>
      <c r="J62" s="117"/>
      <c r="K62" s="115"/>
      <c r="L62" s="123"/>
      <c r="M62" s="114"/>
      <c r="N62" s="119"/>
      <c r="O62" s="119"/>
      <c r="P62" s="115"/>
      <c r="Q62" s="112"/>
      <c r="R62" s="123"/>
      <c r="S62" s="112"/>
      <c r="T62" s="112"/>
      <c r="U62" s="25" t="s">
        <v>79</v>
      </c>
      <c r="V62" s="10">
        <v>42347</v>
      </c>
      <c r="W62" s="32">
        <v>11720</v>
      </c>
      <c r="X62" s="12" t="s">
        <v>78</v>
      </c>
      <c r="Y62" s="31">
        <v>42349</v>
      </c>
      <c r="Z62" s="31">
        <v>42714</v>
      </c>
      <c r="AA62" s="1"/>
      <c r="AB62" s="1"/>
      <c r="AC62" s="13">
        <v>359760</v>
      </c>
      <c r="AD62" s="13"/>
      <c r="AE62" s="13"/>
      <c r="AF62" s="13"/>
      <c r="AG62" s="13"/>
      <c r="AH62" s="36"/>
      <c r="AI62" s="8"/>
      <c r="AJ62" s="8"/>
      <c r="AK62" s="7"/>
      <c r="AL62" s="8"/>
      <c r="AM62" s="121"/>
      <c r="AN62" s="13"/>
      <c r="AO62" s="7"/>
      <c r="AP62" s="7"/>
      <c r="AQ62" s="8"/>
      <c r="AR62" s="8"/>
      <c r="AS62" s="1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ht="27.75" customHeight="1" x14ac:dyDescent="0.25">
      <c r="A63" s="182">
        <v>10</v>
      </c>
      <c r="B63" s="107" t="s">
        <v>132</v>
      </c>
      <c r="C63" s="112" t="s">
        <v>133</v>
      </c>
      <c r="D63" s="112" t="s">
        <v>134</v>
      </c>
      <c r="E63" s="112" t="s">
        <v>66</v>
      </c>
      <c r="F63" s="120" t="s">
        <v>157</v>
      </c>
      <c r="G63" s="114">
        <v>11062</v>
      </c>
      <c r="H63" s="121" t="s">
        <v>158</v>
      </c>
      <c r="I63" s="116" t="s">
        <v>159</v>
      </c>
      <c r="J63" s="117" t="s">
        <v>160</v>
      </c>
      <c r="K63" s="115" t="s">
        <v>139</v>
      </c>
      <c r="L63" s="123">
        <v>2604000</v>
      </c>
      <c r="M63" s="114">
        <v>11140</v>
      </c>
      <c r="N63" s="119">
        <v>41548</v>
      </c>
      <c r="O63" s="119">
        <v>41913</v>
      </c>
      <c r="P63" s="115" t="s">
        <v>72</v>
      </c>
      <c r="Q63" s="112"/>
      <c r="R63" s="123"/>
      <c r="S63" s="112"/>
      <c r="T63" s="112" t="s">
        <v>73</v>
      </c>
      <c r="U63" s="25" t="s">
        <v>74</v>
      </c>
      <c r="V63" s="10">
        <v>41914</v>
      </c>
      <c r="W63" s="20">
        <v>11447</v>
      </c>
      <c r="X63" s="12" t="s">
        <v>78</v>
      </c>
      <c r="Y63" s="10">
        <v>41914</v>
      </c>
      <c r="Z63" s="10">
        <v>42278</v>
      </c>
      <c r="AA63" s="1"/>
      <c r="AB63" s="1"/>
      <c r="AC63" s="13">
        <v>2604000</v>
      </c>
      <c r="AD63" s="13"/>
      <c r="AE63" s="13">
        <v>7812000</v>
      </c>
      <c r="AF63" s="13">
        <v>3904705.8</v>
      </c>
      <c r="AG63" s="13">
        <v>1490123.81</v>
      </c>
      <c r="AH63" s="36">
        <f>SUM(AF63:AG63)</f>
        <v>5394829.6099999994</v>
      </c>
      <c r="AI63" s="8"/>
      <c r="AJ63" s="8"/>
      <c r="AK63" s="13"/>
      <c r="AL63" s="8"/>
      <c r="AM63" s="121"/>
      <c r="AN63" s="13"/>
      <c r="AO63" s="7"/>
      <c r="AP63" s="7"/>
      <c r="AQ63" s="8"/>
      <c r="AR63" s="8"/>
      <c r="AS63" s="1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ht="41.25" customHeight="1" x14ac:dyDescent="0.25">
      <c r="A64" s="182"/>
      <c r="B64" s="107"/>
      <c r="C64" s="112"/>
      <c r="D64" s="112"/>
      <c r="E64" s="112"/>
      <c r="F64" s="120"/>
      <c r="G64" s="114"/>
      <c r="H64" s="121"/>
      <c r="I64" s="116"/>
      <c r="J64" s="117"/>
      <c r="K64" s="115"/>
      <c r="L64" s="123"/>
      <c r="M64" s="114"/>
      <c r="N64" s="119"/>
      <c r="O64" s="119"/>
      <c r="P64" s="115"/>
      <c r="Q64" s="112"/>
      <c r="R64" s="123"/>
      <c r="S64" s="112"/>
      <c r="T64" s="112"/>
      <c r="U64" s="25" t="s">
        <v>76</v>
      </c>
      <c r="V64" s="10">
        <v>42278</v>
      </c>
      <c r="W64" s="20">
        <v>11672</v>
      </c>
      <c r="X64" s="12" t="s">
        <v>78</v>
      </c>
      <c r="Y64" s="10">
        <v>42279</v>
      </c>
      <c r="Z64" s="10">
        <v>42644</v>
      </c>
      <c r="AA64" s="1"/>
      <c r="AB64" s="1"/>
      <c r="AC64" s="13">
        <v>2604000</v>
      </c>
      <c r="AD64" s="13"/>
      <c r="AE64" s="13"/>
      <c r="AF64" s="13"/>
      <c r="AG64" s="13"/>
      <c r="AH64" s="36"/>
      <c r="AI64" s="8"/>
      <c r="AJ64" s="8"/>
      <c r="AK64" s="36"/>
      <c r="AL64" s="8"/>
      <c r="AM64" s="121"/>
      <c r="AN64" s="13"/>
      <c r="AO64" s="7"/>
      <c r="AP64" s="7"/>
      <c r="AQ64" s="8"/>
      <c r="AR64" s="8"/>
      <c r="AS64" s="1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ht="27.75" customHeight="1" x14ac:dyDescent="0.25">
      <c r="A65" s="182">
        <v>11</v>
      </c>
      <c r="B65" s="107" t="s">
        <v>161</v>
      </c>
      <c r="C65" s="112" t="s">
        <v>162</v>
      </c>
      <c r="D65" s="112" t="s">
        <v>134</v>
      </c>
      <c r="E65" s="112" t="s">
        <v>66</v>
      </c>
      <c r="F65" s="113" t="s">
        <v>163</v>
      </c>
      <c r="G65" s="134">
        <v>11152</v>
      </c>
      <c r="H65" s="121" t="s">
        <v>164</v>
      </c>
      <c r="I65" s="135" t="s">
        <v>165</v>
      </c>
      <c r="J65" s="115" t="s">
        <v>166</v>
      </c>
      <c r="K65" s="115" t="s">
        <v>167</v>
      </c>
      <c r="L65" s="123">
        <v>416400</v>
      </c>
      <c r="M65" s="114">
        <v>11248</v>
      </c>
      <c r="N65" s="119">
        <v>41674</v>
      </c>
      <c r="O65" s="119">
        <v>42039</v>
      </c>
      <c r="P65" s="115" t="s">
        <v>72</v>
      </c>
      <c r="Q65" s="112"/>
      <c r="R65" s="123"/>
      <c r="S65" s="112"/>
      <c r="T65" s="112" t="s">
        <v>148</v>
      </c>
      <c r="U65" s="25" t="s">
        <v>74</v>
      </c>
      <c r="V65" s="10">
        <v>42039</v>
      </c>
      <c r="W65" s="38">
        <v>11524</v>
      </c>
      <c r="X65" s="12" t="s">
        <v>168</v>
      </c>
      <c r="Y65" s="31">
        <v>42040</v>
      </c>
      <c r="Z65" s="31">
        <v>42404</v>
      </c>
      <c r="AA65" s="1"/>
      <c r="AB65" s="1"/>
      <c r="AC65" s="13"/>
      <c r="AD65" s="13"/>
      <c r="AE65" s="13"/>
      <c r="AF65" s="13">
        <v>225758</v>
      </c>
      <c r="AG65" s="13">
        <v>59840</v>
      </c>
      <c r="AH65" s="36">
        <f>SUM(AF65:AG65)</f>
        <v>285598</v>
      </c>
      <c r="AI65" s="8"/>
      <c r="AJ65" s="8"/>
      <c r="AK65" s="39"/>
      <c r="AL65" s="8"/>
      <c r="AM65" s="121"/>
      <c r="AN65" s="13"/>
      <c r="AO65" s="7"/>
      <c r="AP65" s="7"/>
      <c r="AQ65" s="8"/>
      <c r="AR65" s="8"/>
      <c r="AS65" s="1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ht="27.75" customHeight="1" x14ac:dyDescent="0.25">
      <c r="A66" s="182"/>
      <c r="B66" s="107"/>
      <c r="C66" s="112"/>
      <c r="D66" s="112"/>
      <c r="E66" s="112"/>
      <c r="F66" s="113"/>
      <c r="G66" s="134"/>
      <c r="H66" s="121"/>
      <c r="I66" s="135"/>
      <c r="J66" s="115"/>
      <c r="K66" s="115"/>
      <c r="L66" s="123"/>
      <c r="M66" s="114"/>
      <c r="N66" s="119"/>
      <c r="O66" s="119"/>
      <c r="P66" s="115"/>
      <c r="Q66" s="112"/>
      <c r="R66" s="123"/>
      <c r="S66" s="112"/>
      <c r="T66" s="112"/>
      <c r="U66" s="26" t="s">
        <v>76</v>
      </c>
      <c r="V66" s="10">
        <v>42403</v>
      </c>
      <c r="W66" s="38">
        <v>11743</v>
      </c>
      <c r="X66" s="12" t="s">
        <v>168</v>
      </c>
      <c r="Y66" s="31">
        <v>42405</v>
      </c>
      <c r="Z66" s="35">
        <v>42586</v>
      </c>
      <c r="AA66" s="1"/>
      <c r="AB66" s="1"/>
      <c r="AC66" s="13"/>
      <c r="AD66" s="13"/>
      <c r="AE66" s="13"/>
      <c r="AF66" s="13"/>
      <c r="AG66" s="13"/>
      <c r="AH66" s="36"/>
      <c r="AI66" s="8"/>
      <c r="AJ66" s="8"/>
      <c r="AK66" s="39"/>
      <c r="AL66" s="8"/>
      <c r="AM66" s="121"/>
      <c r="AN66" s="13"/>
      <c r="AO66" s="7"/>
      <c r="AP66" s="7"/>
      <c r="AQ66" s="8"/>
      <c r="AR66" s="8"/>
      <c r="AS66" s="1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ht="27.75" customHeight="1" x14ac:dyDescent="0.25">
      <c r="A67" s="183">
        <v>12</v>
      </c>
      <c r="B67" s="9" t="s">
        <v>169</v>
      </c>
      <c r="C67" s="1" t="s">
        <v>142</v>
      </c>
      <c r="D67" s="1" t="s">
        <v>134</v>
      </c>
      <c r="E67" s="1" t="s">
        <v>66</v>
      </c>
      <c r="F67" s="19" t="s">
        <v>170</v>
      </c>
      <c r="G67" s="20">
        <v>11222</v>
      </c>
      <c r="H67" s="25" t="s">
        <v>171</v>
      </c>
      <c r="I67" s="40" t="s">
        <v>172</v>
      </c>
      <c r="J67" s="41" t="s">
        <v>173</v>
      </c>
      <c r="K67" s="21" t="s">
        <v>174</v>
      </c>
      <c r="L67" s="13">
        <v>79136</v>
      </c>
      <c r="M67" s="20">
        <v>11305</v>
      </c>
      <c r="N67" s="10">
        <v>41759</v>
      </c>
      <c r="O67" s="10">
        <v>42124</v>
      </c>
      <c r="P67" s="21" t="s">
        <v>72</v>
      </c>
      <c r="Q67" s="1"/>
      <c r="R67" s="13"/>
      <c r="S67" s="1"/>
      <c r="T67" s="1" t="s">
        <v>73</v>
      </c>
      <c r="U67" s="26" t="s">
        <v>74</v>
      </c>
      <c r="V67" s="10">
        <v>42123</v>
      </c>
      <c r="W67" s="32">
        <v>11708</v>
      </c>
      <c r="X67" s="12" t="s">
        <v>168</v>
      </c>
      <c r="Y67" s="31">
        <v>42125</v>
      </c>
      <c r="Z67" s="35">
        <v>42490</v>
      </c>
      <c r="AA67" s="1"/>
      <c r="AB67" s="1"/>
      <c r="AC67" s="13"/>
      <c r="AD67" s="13"/>
      <c r="AE67" s="13"/>
      <c r="AF67" s="39">
        <v>61434</v>
      </c>
      <c r="AG67" s="39">
        <v>17692</v>
      </c>
      <c r="AH67" s="36">
        <f>SUM(AF67:AG67)</f>
        <v>79126</v>
      </c>
      <c r="AI67" s="8"/>
      <c r="AJ67" s="8"/>
      <c r="AK67" s="7"/>
      <c r="AL67" s="8"/>
      <c r="AM67" s="25"/>
      <c r="AN67" s="39"/>
      <c r="AO67" s="7"/>
      <c r="AP67" s="7"/>
      <c r="AQ67" s="8"/>
      <c r="AR67" s="8"/>
      <c r="AS67" s="1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ht="27.75" customHeight="1" x14ac:dyDescent="0.25">
      <c r="A68" s="182">
        <v>13</v>
      </c>
      <c r="B68" s="176" t="s">
        <v>175</v>
      </c>
      <c r="C68" s="112" t="s">
        <v>176</v>
      </c>
      <c r="D68" s="112" t="s">
        <v>134</v>
      </c>
      <c r="E68" s="112" t="s">
        <v>120</v>
      </c>
      <c r="F68" s="137" t="s">
        <v>177</v>
      </c>
      <c r="G68" s="129">
        <v>11046</v>
      </c>
      <c r="H68" s="125" t="s">
        <v>178</v>
      </c>
      <c r="I68" s="138" t="s">
        <v>123</v>
      </c>
      <c r="J68" s="139" t="s">
        <v>124</v>
      </c>
      <c r="K68" s="115" t="s">
        <v>139</v>
      </c>
      <c r="L68" s="140">
        <v>1080000</v>
      </c>
      <c r="M68" s="129">
        <v>11139</v>
      </c>
      <c r="N68" s="130">
        <v>41548</v>
      </c>
      <c r="O68" s="130">
        <v>41913</v>
      </c>
      <c r="P68" s="141" t="s">
        <v>72</v>
      </c>
      <c r="Q68" s="112"/>
      <c r="R68" s="123"/>
      <c r="S68" s="112"/>
      <c r="T68" s="136" t="s">
        <v>73</v>
      </c>
      <c r="U68" s="33" t="s">
        <v>74</v>
      </c>
      <c r="V68" s="31">
        <v>41914</v>
      </c>
      <c r="W68" s="32">
        <v>11448</v>
      </c>
      <c r="X68" s="12" t="s">
        <v>78</v>
      </c>
      <c r="Y68" s="31">
        <v>41914</v>
      </c>
      <c r="Z68" s="31">
        <v>42278</v>
      </c>
      <c r="AA68" s="1"/>
      <c r="AB68" s="1"/>
      <c r="AC68" s="29">
        <v>1080000</v>
      </c>
      <c r="AD68" s="13"/>
      <c r="AE68" s="29">
        <v>3240000</v>
      </c>
      <c r="AF68" s="13">
        <v>2128296.7400000002</v>
      </c>
      <c r="AG68" s="13">
        <v>490582.86</v>
      </c>
      <c r="AH68" s="36">
        <f>SUM(AF68:AG68)</f>
        <v>2618879.6</v>
      </c>
      <c r="AI68" s="8"/>
      <c r="AJ68" s="8"/>
      <c r="AK68" s="13"/>
      <c r="AL68" s="8"/>
      <c r="AM68" s="125"/>
      <c r="AN68" s="13"/>
      <c r="AO68" s="7"/>
      <c r="AP68" s="7"/>
      <c r="AQ68" s="8"/>
      <c r="AR68" s="8"/>
      <c r="AS68" s="1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ht="27.75" customHeight="1" x14ac:dyDescent="0.25">
      <c r="A69" s="182"/>
      <c r="B69" s="176"/>
      <c r="C69" s="112"/>
      <c r="D69" s="112"/>
      <c r="E69" s="112"/>
      <c r="F69" s="137"/>
      <c r="G69" s="129"/>
      <c r="H69" s="125"/>
      <c r="I69" s="138"/>
      <c r="J69" s="139"/>
      <c r="K69" s="115"/>
      <c r="L69" s="140"/>
      <c r="M69" s="129"/>
      <c r="N69" s="130"/>
      <c r="O69" s="130"/>
      <c r="P69" s="141"/>
      <c r="Q69" s="112"/>
      <c r="R69" s="123"/>
      <c r="S69" s="112"/>
      <c r="T69" s="136"/>
      <c r="U69" s="33" t="s">
        <v>76</v>
      </c>
      <c r="V69" s="31">
        <v>42278</v>
      </c>
      <c r="W69" s="32">
        <v>11672</v>
      </c>
      <c r="X69" s="12" t="s">
        <v>78</v>
      </c>
      <c r="Y69" s="31">
        <v>42279</v>
      </c>
      <c r="Z69" s="31">
        <v>42644</v>
      </c>
      <c r="AA69" s="1"/>
      <c r="AB69" s="1"/>
      <c r="AC69" s="29">
        <v>1080000</v>
      </c>
      <c r="AD69" s="13"/>
      <c r="AE69" s="29"/>
      <c r="AF69" s="13"/>
      <c r="AG69" s="13"/>
      <c r="AH69" s="36"/>
      <c r="AI69" s="8"/>
      <c r="AJ69" s="8"/>
      <c r="AK69" s="29"/>
      <c r="AL69" s="8"/>
      <c r="AM69" s="125"/>
      <c r="AN69" s="13"/>
      <c r="AO69" s="7"/>
      <c r="AP69" s="7"/>
      <c r="AQ69" s="8"/>
      <c r="AR69" s="8"/>
      <c r="AS69" s="1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ht="27.75" customHeight="1" x14ac:dyDescent="0.25">
      <c r="A70" s="182">
        <v>14</v>
      </c>
      <c r="B70" s="176" t="s">
        <v>179</v>
      </c>
      <c r="C70" s="112" t="s">
        <v>180</v>
      </c>
      <c r="D70" s="112" t="s">
        <v>134</v>
      </c>
      <c r="E70" s="112" t="s">
        <v>66</v>
      </c>
      <c r="F70" s="120" t="s">
        <v>181</v>
      </c>
      <c r="G70" s="129">
        <v>11283</v>
      </c>
      <c r="H70" s="125" t="s">
        <v>182</v>
      </c>
      <c r="I70" s="142" t="s">
        <v>183</v>
      </c>
      <c r="J70" s="117" t="s">
        <v>184</v>
      </c>
      <c r="K70" s="115" t="s">
        <v>185</v>
      </c>
      <c r="L70" s="140">
        <v>311071</v>
      </c>
      <c r="M70" s="129">
        <v>11359</v>
      </c>
      <c r="N70" s="130">
        <v>41845</v>
      </c>
      <c r="O70" s="130">
        <v>42210</v>
      </c>
      <c r="P70" s="141" t="s">
        <v>72</v>
      </c>
      <c r="Q70" s="112"/>
      <c r="R70" s="123"/>
      <c r="S70" s="112"/>
      <c r="T70" s="136" t="s">
        <v>186</v>
      </c>
      <c r="U70" s="1" t="s">
        <v>74</v>
      </c>
      <c r="V70" s="10">
        <v>42210</v>
      </c>
      <c r="W70" s="20">
        <v>11691</v>
      </c>
      <c r="X70" s="12" t="s">
        <v>187</v>
      </c>
      <c r="Y70" s="10">
        <v>42210</v>
      </c>
      <c r="Z70" s="34">
        <v>42575</v>
      </c>
      <c r="AA70" s="1"/>
      <c r="AB70" s="1"/>
      <c r="AC70" s="29"/>
      <c r="AD70" s="13"/>
      <c r="AE70" s="29"/>
      <c r="AF70" s="36">
        <v>121202.05</v>
      </c>
      <c r="AG70" s="36">
        <v>77903.429999999993</v>
      </c>
      <c r="AH70" s="7">
        <f>SUM(AF70:AG70)</f>
        <v>199105.47999999998</v>
      </c>
      <c r="AI70" s="8"/>
      <c r="AJ70" s="8"/>
      <c r="AK70" s="7"/>
      <c r="AL70" s="8"/>
      <c r="AM70" s="33"/>
      <c r="AN70" s="36"/>
      <c r="AO70" s="143"/>
      <c r="AP70" s="7"/>
      <c r="AQ70" s="8"/>
      <c r="AR70" s="8"/>
      <c r="AS70" s="1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ht="27.75" customHeight="1" x14ac:dyDescent="0.25">
      <c r="A71" s="182"/>
      <c r="B71" s="176"/>
      <c r="C71" s="112"/>
      <c r="D71" s="112"/>
      <c r="E71" s="112"/>
      <c r="F71" s="120"/>
      <c r="G71" s="129"/>
      <c r="H71" s="125"/>
      <c r="I71" s="142"/>
      <c r="J71" s="117"/>
      <c r="K71" s="115"/>
      <c r="L71" s="140"/>
      <c r="M71" s="129"/>
      <c r="N71" s="130"/>
      <c r="O71" s="130"/>
      <c r="P71" s="141"/>
      <c r="Q71" s="112"/>
      <c r="R71" s="123"/>
      <c r="S71" s="112"/>
      <c r="T71" s="136"/>
      <c r="U71" s="1" t="s">
        <v>76</v>
      </c>
      <c r="V71" s="10">
        <v>42573</v>
      </c>
      <c r="W71" s="20">
        <v>11874</v>
      </c>
      <c r="X71" s="12" t="s">
        <v>187</v>
      </c>
      <c r="Y71" s="10">
        <v>42576</v>
      </c>
      <c r="Z71" s="34">
        <v>42759</v>
      </c>
      <c r="AA71" s="1"/>
      <c r="AB71" s="1"/>
      <c r="AC71" s="29"/>
      <c r="AD71" s="13"/>
      <c r="AE71" s="29"/>
      <c r="AF71" s="36"/>
      <c r="AG71" s="36"/>
      <c r="AH71" s="7"/>
      <c r="AI71" s="8"/>
      <c r="AJ71" s="8"/>
      <c r="AK71" s="7"/>
      <c r="AL71" s="8"/>
      <c r="AM71" s="33"/>
      <c r="AN71" s="36"/>
      <c r="AO71" s="143"/>
      <c r="AP71" s="7"/>
      <c r="AQ71" s="8"/>
      <c r="AR71" s="8"/>
      <c r="AS71" s="1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ht="27.75" customHeight="1" x14ac:dyDescent="0.25">
      <c r="A72" s="182">
        <v>15</v>
      </c>
      <c r="B72" s="176" t="s">
        <v>175</v>
      </c>
      <c r="C72" s="112" t="s">
        <v>176</v>
      </c>
      <c r="D72" s="112" t="s">
        <v>134</v>
      </c>
      <c r="E72" s="112" t="s">
        <v>120</v>
      </c>
      <c r="F72" s="137" t="s">
        <v>188</v>
      </c>
      <c r="G72" s="129">
        <v>11046</v>
      </c>
      <c r="H72" s="125" t="s">
        <v>189</v>
      </c>
      <c r="I72" s="138" t="s">
        <v>190</v>
      </c>
      <c r="J72" s="117" t="s">
        <v>191</v>
      </c>
      <c r="K72" s="115" t="s">
        <v>139</v>
      </c>
      <c r="L72" s="140">
        <v>1080000</v>
      </c>
      <c r="M72" s="129">
        <v>11140</v>
      </c>
      <c r="N72" s="130">
        <v>41548</v>
      </c>
      <c r="O72" s="130">
        <v>41913</v>
      </c>
      <c r="P72" s="141" t="s">
        <v>72</v>
      </c>
      <c r="Q72" s="112"/>
      <c r="R72" s="123"/>
      <c r="S72" s="112"/>
      <c r="T72" s="136" t="s">
        <v>73</v>
      </c>
      <c r="U72" s="42" t="s">
        <v>74</v>
      </c>
      <c r="V72" s="31">
        <v>41914</v>
      </c>
      <c r="W72" s="32">
        <v>11447</v>
      </c>
      <c r="X72" s="12" t="s">
        <v>78</v>
      </c>
      <c r="Y72" s="31">
        <v>41914</v>
      </c>
      <c r="Z72" s="31">
        <v>42278</v>
      </c>
      <c r="AA72" s="1"/>
      <c r="AB72" s="1"/>
      <c r="AC72" s="29">
        <v>1080000</v>
      </c>
      <c r="AD72" s="13"/>
      <c r="AE72" s="29">
        <v>3240000</v>
      </c>
      <c r="AF72" s="13">
        <v>2561742.66</v>
      </c>
      <c r="AG72" s="13">
        <v>928818.88</v>
      </c>
      <c r="AH72" s="7">
        <f>SUM(AF72:AG72)</f>
        <v>3490561.54</v>
      </c>
      <c r="AI72" s="8"/>
      <c r="AJ72" s="8"/>
      <c r="AK72" s="7"/>
      <c r="AL72" s="8"/>
      <c r="AM72" s="125"/>
      <c r="AN72" s="13"/>
      <c r="AO72" s="7"/>
      <c r="AP72" s="7"/>
      <c r="AQ72" s="8"/>
      <c r="AR72" s="8"/>
      <c r="AS72" s="1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ht="27.75" customHeight="1" x14ac:dyDescent="0.25">
      <c r="A73" s="182"/>
      <c r="B73" s="176"/>
      <c r="C73" s="112"/>
      <c r="D73" s="112"/>
      <c r="E73" s="112"/>
      <c r="F73" s="137"/>
      <c r="G73" s="129"/>
      <c r="H73" s="125"/>
      <c r="I73" s="138"/>
      <c r="J73" s="117"/>
      <c r="K73" s="115"/>
      <c r="L73" s="140"/>
      <c r="M73" s="129"/>
      <c r="N73" s="130"/>
      <c r="O73" s="130"/>
      <c r="P73" s="141"/>
      <c r="Q73" s="112"/>
      <c r="R73" s="123"/>
      <c r="S73" s="112"/>
      <c r="T73" s="136"/>
      <c r="U73" s="42" t="s">
        <v>76</v>
      </c>
      <c r="V73" s="31">
        <v>42278</v>
      </c>
      <c r="W73" s="32">
        <v>11672</v>
      </c>
      <c r="X73" s="12" t="s">
        <v>78</v>
      </c>
      <c r="Y73" s="31">
        <v>42279</v>
      </c>
      <c r="Z73" s="31">
        <v>42644</v>
      </c>
      <c r="AA73" s="1"/>
      <c r="AB73" s="1"/>
      <c r="AC73" s="29">
        <v>1080000</v>
      </c>
      <c r="AD73" s="13"/>
      <c r="AE73" s="29"/>
      <c r="AF73" s="13"/>
      <c r="AG73" s="13"/>
      <c r="AH73" s="7"/>
      <c r="AI73" s="8"/>
      <c r="AJ73" s="8"/>
      <c r="AK73" s="8"/>
      <c r="AL73" s="8"/>
      <c r="AM73" s="125"/>
      <c r="AN73" s="13"/>
      <c r="AO73" s="7"/>
      <c r="AP73" s="7"/>
      <c r="AQ73" s="8"/>
      <c r="AR73" s="8"/>
      <c r="AS73" s="1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ht="27.75" customHeight="1" x14ac:dyDescent="0.25">
      <c r="A74" s="183">
        <v>16</v>
      </c>
      <c r="B74" s="177" t="s">
        <v>192</v>
      </c>
      <c r="C74" s="1" t="s">
        <v>193</v>
      </c>
      <c r="D74" s="1" t="s">
        <v>134</v>
      </c>
      <c r="E74" s="1" t="s">
        <v>66</v>
      </c>
      <c r="F74" s="43" t="s">
        <v>194</v>
      </c>
      <c r="G74" s="32">
        <v>11259</v>
      </c>
      <c r="H74" s="33" t="s">
        <v>140</v>
      </c>
      <c r="I74" s="44" t="s">
        <v>195</v>
      </c>
      <c r="J74" s="23" t="s">
        <v>196</v>
      </c>
      <c r="K74" s="21" t="s">
        <v>197</v>
      </c>
      <c r="L74" s="29">
        <v>2362000</v>
      </c>
      <c r="M74" s="32">
        <v>11503</v>
      </c>
      <c r="N74" s="31">
        <v>42006</v>
      </c>
      <c r="O74" s="31">
        <v>42371</v>
      </c>
      <c r="P74" s="33" t="s">
        <v>72</v>
      </c>
      <c r="Q74" s="1"/>
      <c r="R74" s="13"/>
      <c r="S74" s="1"/>
      <c r="T74" s="4" t="s">
        <v>148</v>
      </c>
      <c r="U74" s="42" t="s">
        <v>74</v>
      </c>
      <c r="V74" s="31">
        <v>42367</v>
      </c>
      <c r="W74" s="32">
        <v>11738</v>
      </c>
      <c r="X74" s="12" t="s">
        <v>168</v>
      </c>
      <c r="Y74" s="31">
        <v>42372</v>
      </c>
      <c r="Z74" s="31">
        <v>42737</v>
      </c>
      <c r="AA74" s="1"/>
      <c r="AB74" s="1"/>
      <c r="AC74" s="29"/>
      <c r="AD74" s="13"/>
      <c r="AE74" s="29"/>
      <c r="AF74" s="7">
        <v>359234.71</v>
      </c>
      <c r="AG74" s="13">
        <v>1343711.74</v>
      </c>
      <c r="AH74" s="7">
        <f>SUM(AF74:AG74)</f>
        <v>1702946.45</v>
      </c>
      <c r="AI74" s="25" t="s">
        <v>198</v>
      </c>
      <c r="AJ74" s="20">
        <v>11311</v>
      </c>
      <c r="AK74" s="45" t="s">
        <v>199</v>
      </c>
      <c r="AL74" s="20">
        <v>11311</v>
      </c>
      <c r="AM74" s="33"/>
      <c r="AN74" s="13"/>
      <c r="AO74" s="7"/>
      <c r="AP74" s="7"/>
      <c r="AQ74" s="8"/>
      <c r="AR74" s="8"/>
      <c r="AS74" s="1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ht="27.75" customHeight="1" x14ac:dyDescent="0.25">
      <c r="A75" s="183">
        <v>17</v>
      </c>
      <c r="B75" s="177" t="s">
        <v>200</v>
      </c>
      <c r="C75" s="1" t="s">
        <v>201</v>
      </c>
      <c r="D75" s="1" t="s">
        <v>134</v>
      </c>
      <c r="E75" s="1" t="s">
        <v>66</v>
      </c>
      <c r="F75" s="46" t="s">
        <v>202</v>
      </c>
      <c r="G75" s="32">
        <v>11504</v>
      </c>
      <c r="H75" s="33" t="s">
        <v>140</v>
      </c>
      <c r="I75" s="44" t="s">
        <v>203</v>
      </c>
      <c r="J75" s="23" t="s">
        <v>204</v>
      </c>
      <c r="K75" s="21" t="s">
        <v>205</v>
      </c>
      <c r="L75" s="29">
        <v>284854</v>
      </c>
      <c r="M75" s="32">
        <v>11504</v>
      </c>
      <c r="N75" s="31">
        <v>42017</v>
      </c>
      <c r="O75" s="31">
        <v>42382</v>
      </c>
      <c r="P75" s="33" t="s">
        <v>72</v>
      </c>
      <c r="Q75" s="1"/>
      <c r="R75" s="13"/>
      <c r="S75" s="1"/>
      <c r="T75" s="4" t="s">
        <v>148</v>
      </c>
      <c r="U75" s="42" t="s">
        <v>74</v>
      </c>
      <c r="V75" s="31">
        <v>42383</v>
      </c>
      <c r="W75" s="32">
        <v>11836</v>
      </c>
      <c r="X75" s="12" t="s">
        <v>168</v>
      </c>
      <c r="Y75" s="31">
        <v>42383</v>
      </c>
      <c r="Z75" s="35">
        <v>42564</v>
      </c>
      <c r="AA75" s="1"/>
      <c r="AB75" s="1"/>
      <c r="AC75" s="29"/>
      <c r="AD75" s="13"/>
      <c r="AE75" s="29"/>
      <c r="AF75" s="7">
        <v>49472.05</v>
      </c>
      <c r="AG75" s="13">
        <v>30750.959999999999</v>
      </c>
      <c r="AH75" s="7">
        <f>SUM(AF75:AG75)</f>
        <v>80223.010000000009</v>
      </c>
      <c r="AI75" s="25" t="s">
        <v>201</v>
      </c>
      <c r="AJ75" s="20">
        <v>11387</v>
      </c>
      <c r="AK75" s="45" t="s">
        <v>206</v>
      </c>
      <c r="AL75" s="20">
        <v>11387</v>
      </c>
      <c r="AM75" s="33"/>
      <c r="AN75" s="13"/>
      <c r="AO75" s="7"/>
      <c r="AP75" s="7"/>
      <c r="AQ75" s="8"/>
      <c r="AR75" s="8"/>
      <c r="AS75" s="1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ht="36" customHeight="1" x14ac:dyDescent="0.25">
      <c r="A76" s="182">
        <v>18</v>
      </c>
      <c r="B76" s="176" t="s">
        <v>207</v>
      </c>
      <c r="C76" s="124" t="s">
        <v>208</v>
      </c>
      <c r="D76" s="112" t="s">
        <v>134</v>
      </c>
      <c r="E76" s="112" t="s">
        <v>120</v>
      </c>
      <c r="F76" s="144" t="s">
        <v>209</v>
      </c>
      <c r="G76" s="129">
        <v>11251</v>
      </c>
      <c r="H76" s="125" t="s">
        <v>210</v>
      </c>
      <c r="I76" s="126" t="s">
        <v>211</v>
      </c>
      <c r="J76" s="115" t="s">
        <v>212</v>
      </c>
      <c r="K76" s="115" t="s">
        <v>213</v>
      </c>
      <c r="L76" s="128">
        <v>856880</v>
      </c>
      <c r="M76" s="129">
        <v>11392</v>
      </c>
      <c r="N76" s="130">
        <v>41876</v>
      </c>
      <c r="O76" s="130">
        <v>42241</v>
      </c>
      <c r="P76" s="125" t="s">
        <v>72</v>
      </c>
      <c r="Q76" s="112"/>
      <c r="R76" s="123"/>
      <c r="S76" s="112"/>
      <c r="T76" s="136" t="s">
        <v>214</v>
      </c>
      <c r="U76" s="42" t="s">
        <v>74</v>
      </c>
      <c r="V76" s="31">
        <v>42240</v>
      </c>
      <c r="W76" s="32">
        <v>11691</v>
      </c>
      <c r="X76" s="12" t="s">
        <v>168</v>
      </c>
      <c r="Y76" s="31">
        <v>42242</v>
      </c>
      <c r="Z76" s="35">
        <v>42425</v>
      </c>
      <c r="AA76" s="1"/>
      <c r="AB76" s="1"/>
      <c r="AC76" s="29"/>
      <c r="AD76" s="13"/>
      <c r="AE76" s="29"/>
      <c r="AF76" s="7">
        <v>66712</v>
      </c>
      <c r="AG76" s="13">
        <v>50333</v>
      </c>
      <c r="AH76" s="7">
        <f>SUM(AF76:AG76)</f>
        <v>117045</v>
      </c>
      <c r="AI76" s="25" t="s">
        <v>215</v>
      </c>
      <c r="AJ76" s="20">
        <v>11337</v>
      </c>
      <c r="AK76" s="45" t="s">
        <v>216</v>
      </c>
      <c r="AL76" s="20">
        <v>11339</v>
      </c>
      <c r="AM76" s="125"/>
      <c r="AN76" s="13"/>
      <c r="AO76" s="7"/>
      <c r="AP76" s="7"/>
      <c r="AQ76" s="8"/>
      <c r="AR76" s="8"/>
      <c r="AS76" s="1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ht="27.75" customHeight="1" x14ac:dyDescent="0.25">
      <c r="A77" s="182"/>
      <c r="B77" s="176"/>
      <c r="C77" s="124"/>
      <c r="D77" s="112"/>
      <c r="E77" s="112"/>
      <c r="F77" s="144"/>
      <c r="G77" s="129"/>
      <c r="H77" s="125"/>
      <c r="I77" s="126"/>
      <c r="J77" s="115"/>
      <c r="K77" s="115"/>
      <c r="L77" s="128"/>
      <c r="M77" s="129"/>
      <c r="N77" s="130"/>
      <c r="O77" s="130"/>
      <c r="P77" s="125"/>
      <c r="Q77" s="112"/>
      <c r="R77" s="123"/>
      <c r="S77" s="112"/>
      <c r="T77" s="136"/>
      <c r="U77" s="47" t="s">
        <v>76</v>
      </c>
      <c r="V77" s="31">
        <v>42425</v>
      </c>
      <c r="W77" s="32">
        <v>11844</v>
      </c>
      <c r="X77" s="12" t="s">
        <v>168</v>
      </c>
      <c r="Y77" s="31">
        <v>42426</v>
      </c>
      <c r="Z77" s="31">
        <v>42729</v>
      </c>
      <c r="AA77" s="1"/>
      <c r="AB77" s="1"/>
      <c r="AC77" s="29"/>
      <c r="AD77" s="13"/>
      <c r="AE77" s="29"/>
      <c r="AF77" s="7"/>
      <c r="AG77" s="13"/>
      <c r="AH77" s="7"/>
      <c r="AI77" s="25"/>
      <c r="AJ77" s="20"/>
      <c r="AK77" s="45"/>
      <c r="AL77" s="20"/>
      <c r="AM77" s="125"/>
      <c r="AN77" s="13"/>
      <c r="AO77" s="7"/>
      <c r="AP77" s="7"/>
      <c r="AQ77" s="8"/>
      <c r="AR77" s="8"/>
      <c r="AS77" s="1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ht="27.75" customHeight="1" x14ac:dyDescent="0.25">
      <c r="A78" s="182">
        <v>19</v>
      </c>
      <c r="B78" s="107" t="s">
        <v>217</v>
      </c>
      <c r="C78" s="112" t="s">
        <v>218</v>
      </c>
      <c r="D78" s="112" t="s">
        <v>134</v>
      </c>
      <c r="E78" s="112" t="s">
        <v>66</v>
      </c>
      <c r="F78" s="145" t="s">
        <v>219</v>
      </c>
      <c r="G78" s="146">
        <v>11316</v>
      </c>
      <c r="H78" s="141" t="s">
        <v>220</v>
      </c>
      <c r="I78" s="126" t="s">
        <v>221</v>
      </c>
      <c r="J78" s="115" t="s">
        <v>222</v>
      </c>
      <c r="K78" s="130">
        <v>42009</v>
      </c>
      <c r="L78" s="128">
        <v>1644681.6</v>
      </c>
      <c r="M78" s="114">
        <v>11490</v>
      </c>
      <c r="N78" s="147">
        <v>42009</v>
      </c>
      <c r="O78" s="147">
        <v>42374</v>
      </c>
      <c r="P78" s="125" t="s">
        <v>72</v>
      </c>
      <c r="Q78" s="112"/>
      <c r="R78" s="123"/>
      <c r="S78" s="112"/>
      <c r="T78" s="136" t="s">
        <v>223</v>
      </c>
      <c r="U78" s="42" t="s">
        <v>74</v>
      </c>
      <c r="V78" s="10">
        <v>42374</v>
      </c>
      <c r="W78" s="20">
        <v>11718</v>
      </c>
      <c r="X78" s="12" t="s">
        <v>78</v>
      </c>
      <c r="Y78" s="10">
        <v>42375</v>
      </c>
      <c r="Z78" s="34">
        <v>42465</v>
      </c>
      <c r="AA78" s="1"/>
      <c r="AB78" s="1"/>
      <c r="AC78" s="13">
        <v>86443.5</v>
      </c>
      <c r="AD78" s="13"/>
      <c r="AE78" s="7">
        <v>1731125.1</v>
      </c>
      <c r="AF78" s="29">
        <v>224914.12</v>
      </c>
      <c r="AG78" s="13">
        <v>225717.44</v>
      </c>
      <c r="AH78" s="48">
        <f>SUM(AF78:AG78)</f>
        <v>450631.56</v>
      </c>
      <c r="AI78" s="33" t="s">
        <v>224</v>
      </c>
      <c r="AJ78" s="32">
        <v>11356</v>
      </c>
      <c r="AK78" s="45" t="s">
        <v>225</v>
      </c>
      <c r="AL78" s="20">
        <v>11356</v>
      </c>
      <c r="AM78" s="141"/>
      <c r="AN78" s="13"/>
      <c r="AO78" s="7"/>
      <c r="AP78" s="7"/>
      <c r="AQ78" s="8"/>
      <c r="AR78" s="8"/>
      <c r="AS78" s="1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ht="27.75" customHeight="1" x14ac:dyDescent="0.25">
      <c r="A79" s="182"/>
      <c r="B79" s="107"/>
      <c r="C79" s="112"/>
      <c r="D79" s="112"/>
      <c r="E79" s="112"/>
      <c r="F79" s="145"/>
      <c r="G79" s="146"/>
      <c r="H79" s="141"/>
      <c r="I79" s="126"/>
      <c r="J79" s="115"/>
      <c r="K79" s="130"/>
      <c r="L79" s="128"/>
      <c r="M79" s="114"/>
      <c r="N79" s="147"/>
      <c r="O79" s="147"/>
      <c r="P79" s="125"/>
      <c r="Q79" s="112"/>
      <c r="R79" s="123"/>
      <c r="S79" s="112"/>
      <c r="T79" s="136"/>
      <c r="U79" s="47" t="s">
        <v>76</v>
      </c>
      <c r="V79" s="10">
        <v>42465</v>
      </c>
      <c r="W79" s="20">
        <v>11813</v>
      </c>
      <c r="X79" s="12" t="s">
        <v>168</v>
      </c>
      <c r="Y79" s="10">
        <v>42466</v>
      </c>
      <c r="Z79" s="34">
        <v>42709</v>
      </c>
      <c r="AA79" s="1"/>
      <c r="AB79" s="1"/>
      <c r="AC79" s="13"/>
      <c r="AD79" s="13"/>
      <c r="AE79" s="7"/>
      <c r="AF79" s="29"/>
      <c r="AG79" s="13"/>
      <c r="AH79" s="48"/>
      <c r="AI79" s="33"/>
      <c r="AJ79" s="32"/>
      <c r="AK79" s="45"/>
      <c r="AL79" s="20"/>
      <c r="AM79" s="141"/>
      <c r="AN79" s="13"/>
      <c r="AO79" s="7"/>
      <c r="AP79" s="7"/>
      <c r="AQ79" s="8"/>
      <c r="AR79" s="8"/>
      <c r="AS79" s="1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ht="41.25" customHeight="1" x14ac:dyDescent="0.25">
      <c r="A80" s="183">
        <v>20</v>
      </c>
      <c r="B80" s="9" t="s">
        <v>226</v>
      </c>
      <c r="C80" s="1" t="s">
        <v>227</v>
      </c>
      <c r="D80" s="1" t="s">
        <v>134</v>
      </c>
      <c r="E80" s="1" t="s">
        <v>66</v>
      </c>
      <c r="F80" s="46" t="s">
        <v>228</v>
      </c>
      <c r="G80" s="20">
        <v>10962</v>
      </c>
      <c r="H80" s="42" t="s">
        <v>229</v>
      </c>
      <c r="I80" s="44" t="s">
        <v>230</v>
      </c>
      <c r="J80" s="23" t="s">
        <v>231</v>
      </c>
      <c r="K80" s="31">
        <v>41698</v>
      </c>
      <c r="L80" s="30">
        <v>2571078.33</v>
      </c>
      <c r="M80" s="20">
        <v>11274</v>
      </c>
      <c r="N80" s="31">
        <v>41699</v>
      </c>
      <c r="O80" s="35">
        <v>42064</v>
      </c>
      <c r="P80" s="33" t="s">
        <v>72</v>
      </c>
      <c r="Q80" s="1"/>
      <c r="R80" s="13"/>
      <c r="S80" s="1"/>
      <c r="T80" s="4" t="s">
        <v>223</v>
      </c>
      <c r="U80" s="2"/>
      <c r="V80" s="10"/>
      <c r="W80" s="1"/>
      <c r="X80" s="12"/>
      <c r="Y80" s="10"/>
      <c r="Z80" s="10"/>
      <c r="AA80" s="1"/>
      <c r="AB80" s="1"/>
      <c r="AC80" s="13"/>
      <c r="AD80" s="13"/>
      <c r="AE80" s="7"/>
      <c r="AF80" s="29">
        <v>3546593.18</v>
      </c>
      <c r="AG80" s="29">
        <v>69735.78</v>
      </c>
      <c r="AH80" s="7">
        <f>SUM(AF80:AG80)</f>
        <v>3616328.96</v>
      </c>
      <c r="AI80" s="33" t="s">
        <v>86</v>
      </c>
      <c r="AJ80" s="32">
        <v>11064</v>
      </c>
      <c r="AK80" s="45" t="s">
        <v>216</v>
      </c>
      <c r="AL80" s="20">
        <v>11064</v>
      </c>
      <c r="AM80" s="42"/>
      <c r="AN80" s="29"/>
      <c r="AO80" s="7"/>
      <c r="AP80" s="7"/>
      <c r="AQ80" s="8"/>
      <c r="AR80" s="8"/>
      <c r="AS80" s="1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ht="27.75" customHeight="1" x14ac:dyDescent="0.25">
      <c r="A81" s="183">
        <v>21</v>
      </c>
      <c r="B81" s="9" t="s">
        <v>232</v>
      </c>
      <c r="C81" s="1" t="s">
        <v>233</v>
      </c>
      <c r="D81" s="1" t="s">
        <v>134</v>
      </c>
      <c r="E81" s="1" t="s">
        <v>66</v>
      </c>
      <c r="F81" s="46" t="s">
        <v>234</v>
      </c>
      <c r="G81" s="20">
        <v>11069</v>
      </c>
      <c r="H81" s="42" t="s">
        <v>235</v>
      </c>
      <c r="I81" s="49" t="s">
        <v>236</v>
      </c>
      <c r="J81" s="23" t="s">
        <v>237</v>
      </c>
      <c r="K81" s="31">
        <v>41697</v>
      </c>
      <c r="L81" s="29">
        <v>185428</v>
      </c>
      <c r="M81" s="20">
        <v>11281</v>
      </c>
      <c r="N81" s="31">
        <v>41697</v>
      </c>
      <c r="O81" s="31">
        <v>42062</v>
      </c>
      <c r="P81" s="33" t="s">
        <v>72</v>
      </c>
      <c r="Q81" s="1"/>
      <c r="R81" s="13"/>
      <c r="S81" s="1"/>
      <c r="T81" s="4" t="s">
        <v>223</v>
      </c>
      <c r="U81" s="1"/>
      <c r="V81" s="10"/>
      <c r="W81" s="1"/>
      <c r="X81" s="12"/>
      <c r="Y81" s="10"/>
      <c r="Z81" s="10"/>
      <c r="AA81" s="1"/>
      <c r="AB81" s="1"/>
      <c r="AC81" s="13"/>
      <c r="AD81" s="13"/>
      <c r="AE81" s="7"/>
      <c r="AF81" s="29">
        <v>147556.9</v>
      </c>
      <c r="AG81" s="29"/>
      <c r="AH81" s="7">
        <f>SUM(AF81:AG81)</f>
        <v>147556.9</v>
      </c>
      <c r="AI81" s="33" t="s">
        <v>238</v>
      </c>
      <c r="AJ81" s="32">
        <v>11104</v>
      </c>
      <c r="AK81" s="45" t="s">
        <v>239</v>
      </c>
      <c r="AL81" s="20">
        <v>11104</v>
      </c>
      <c r="AM81" s="42"/>
      <c r="AN81" s="29"/>
      <c r="AO81" s="7"/>
      <c r="AP81" s="7"/>
      <c r="AQ81" s="8"/>
      <c r="AR81" s="8"/>
      <c r="AS81" s="1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ht="27.75" customHeight="1" x14ac:dyDescent="0.25">
      <c r="A82" s="183">
        <v>22</v>
      </c>
      <c r="B82" s="9" t="s">
        <v>240</v>
      </c>
      <c r="C82" s="1" t="s">
        <v>241</v>
      </c>
      <c r="D82" s="1" t="s">
        <v>134</v>
      </c>
      <c r="E82" s="1" t="s">
        <v>120</v>
      </c>
      <c r="F82" s="46" t="s">
        <v>242</v>
      </c>
      <c r="G82" s="20">
        <v>11041</v>
      </c>
      <c r="H82" s="42" t="s">
        <v>243</v>
      </c>
      <c r="I82" s="49" t="s">
        <v>236</v>
      </c>
      <c r="J82" s="23" t="s">
        <v>237</v>
      </c>
      <c r="K82" s="31">
        <v>41694</v>
      </c>
      <c r="L82" s="29">
        <v>369278.35</v>
      </c>
      <c r="M82" s="20">
        <v>11274</v>
      </c>
      <c r="N82" s="31">
        <v>41694</v>
      </c>
      <c r="O82" s="31">
        <v>42059</v>
      </c>
      <c r="P82" s="33" t="s">
        <v>72</v>
      </c>
      <c r="Q82" s="1"/>
      <c r="R82" s="13"/>
      <c r="S82" s="1"/>
      <c r="T82" s="4" t="s">
        <v>148</v>
      </c>
      <c r="U82" s="1"/>
      <c r="V82" s="10"/>
      <c r="W82" s="1"/>
      <c r="X82" s="12"/>
      <c r="Y82" s="10"/>
      <c r="Z82" s="10"/>
      <c r="AA82" s="1"/>
      <c r="AB82" s="1"/>
      <c r="AC82" s="13"/>
      <c r="AD82" s="13"/>
      <c r="AE82" s="7"/>
      <c r="AF82" s="29">
        <v>123644.6</v>
      </c>
      <c r="AG82" s="29"/>
      <c r="AH82" s="7">
        <f>SUM(AF82:AG82)</f>
        <v>123644.6</v>
      </c>
      <c r="AI82" s="33" t="s">
        <v>244</v>
      </c>
      <c r="AJ82" s="32">
        <v>11077</v>
      </c>
      <c r="AK82" s="45" t="s">
        <v>239</v>
      </c>
      <c r="AL82" s="20">
        <v>11077</v>
      </c>
      <c r="AM82" s="42"/>
      <c r="AN82" s="29"/>
      <c r="AO82" s="7"/>
      <c r="AP82" s="7"/>
      <c r="AQ82" s="8"/>
      <c r="AR82" s="8"/>
      <c r="AS82" s="1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ht="36.75" customHeight="1" x14ac:dyDescent="0.25">
      <c r="A83" s="183">
        <v>23</v>
      </c>
      <c r="B83" s="9" t="s">
        <v>207</v>
      </c>
      <c r="C83" s="1" t="s">
        <v>208</v>
      </c>
      <c r="D83" s="1" t="s">
        <v>134</v>
      </c>
      <c r="E83" s="1" t="s">
        <v>120</v>
      </c>
      <c r="F83" s="46" t="s">
        <v>245</v>
      </c>
      <c r="G83" s="20">
        <v>11274</v>
      </c>
      <c r="H83" s="42" t="s">
        <v>220</v>
      </c>
      <c r="I83" s="148" t="s">
        <v>246</v>
      </c>
      <c r="J83" s="23" t="s">
        <v>247</v>
      </c>
      <c r="K83" s="31">
        <v>42025</v>
      </c>
      <c r="L83" s="29">
        <v>218900</v>
      </c>
      <c r="M83" s="20">
        <v>11504</v>
      </c>
      <c r="N83" s="31">
        <v>42025</v>
      </c>
      <c r="O83" s="31">
        <v>42390</v>
      </c>
      <c r="P83" s="33" t="s">
        <v>72</v>
      </c>
      <c r="Q83" s="1"/>
      <c r="R83" s="13"/>
      <c r="S83" s="1"/>
      <c r="T83" s="4" t="s">
        <v>148</v>
      </c>
      <c r="U83" s="1" t="s">
        <v>74</v>
      </c>
      <c r="V83" s="10">
        <v>42389</v>
      </c>
      <c r="W83" s="20">
        <v>11751</v>
      </c>
      <c r="X83" s="12" t="s">
        <v>168</v>
      </c>
      <c r="Y83" s="10">
        <v>42391</v>
      </c>
      <c r="Z83" s="34">
        <v>42603</v>
      </c>
      <c r="AA83" s="1"/>
      <c r="AB83" s="1"/>
      <c r="AC83" s="13"/>
      <c r="AD83" s="13"/>
      <c r="AE83" s="7"/>
      <c r="AF83" s="29">
        <v>110318</v>
      </c>
      <c r="AG83" s="29">
        <v>35135</v>
      </c>
      <c r="AH83" s="7">
        <f>SUM(AF83:AG83)</f>
        <v>145453</v>
      </c>
      <c r="AI83" s="33" t="s">
        <v>215</v>
      </c>
      <c r="AJ83" s="20">
        <v>11337</v>
      </c>
      <c r="AK83" s="45" t="s">
        <v>216</v>
      </c>
      <c r="AL83" s="20">
        <v>11339</v>
      </c>
      <c r="AM83" s="42"/>
      <c r="AN83" s="29"/>
      <c r="AO83" s="7"/>
      <c r="AP83" s="7"/>
      <c r="AQ83" s="8"/>
      <c r="AR83" s="8"/>
      <c r="AS83" s="1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ht="27.75" customHeight="1" x14ac:dyDescent="0.25">
      <c r="A84" s="182">
        <v>24</v>
      </c>
      <c r="B84" s="107" t="s">
        <v>248</v>
      </c>
      <c r="C84" s="112" t="s">
        <v>249</v>
      </c>
      <c r="D84" s="112" t="s">
        <v>134</v>
      </c>
      <c r="E84" s="112" t="s">
        <v>66</v>
      </c>
      <c r="F84" s="149" t="s">
        <v>250</v>
      </c>
      <c r="G84" s="114">
        <v>11063</v>
      </c>
      <c r="H84" s="141" t="s">
        <v>251</v>
      </c>
      <c r="I84" s="142" t="s">
        <v>252</v>
      </c>
      <c r="J84" s="117" t="s">
        <v>253</v>
      </c>
      <c r="K84" s="130">
        <v>41507</v>
      </c>
      <c r="L84" s="140">
        <v>43200</v>
      </c>
      <c r="M84" s="114">
        <v>11107</v>
      </c>
      <c r="N84" s="147">
        <v>41507</v>
      </c>
      <c r="O84" s="147" t="s">
        <v>254</v>
      </c>
      <c r="P84" s="125" t="s">
        <v>72</v>
      </c>
      <c r="Q84" s="112" t="s">
        <v>255</v>
      </c>
      <c r="R84" s="123"/>
      <c r="S84" s="112"/>
      <c r="T84" s="136" t="s">
        <v>223</v>
      </c>
      <c r="U84" s="42" t="s">
        <v>74</v>
      </c>
      <c r="V84" s="10">
        <v>41872</v>
      </c>
      <c r="W84" s="20">
        <v>11447</v>
      </c>
      <c r="X84" s="12" t="s">
        <v>78</v>
      </c>
      <c r="Y84" s="10">
        <v>41872</v>
      </c>
      <c r="Z84" s="10">
        <v>42237</v>
      </c>
      <c r="AA84" s="1"/>
      <c r="AB84" s="1"/>
      <c r="AC84" s="13">
        <v>43200</v>
      </c>
      <c r="AD84" s="13"/>
      <c r="AE84" s="7">
        <v>129600</v>
      </c>
      <c r="AF84" s="13">
        <v>38160</v>
      </c>
      <c r="AG84" s="13">
        <v>29040</v>
      </c>
      <c r="AH84" s="13">
        <f>SUM(AF84:AG84)</f>
        <v>67200</v>
      </c>
      <c r="AI84" s="33" t="s">
        <v>256</v>
      </c>
      <c r="AJ84" s="32">
        <v>11063</v>
      </c>
      <c r="AK84" s="45" t="s">
        <v>257</v>
      </c>
      <c r="AL84" s="20">
        <v>11107</v>
      </c>
      <c r="AM84" s="141"/>
      <c r="AN84" s="13"/>
      <c r="AO84" s="7"/>
      <c r="AP84" s="7"/>
      <c r="AQ84" s="8"/>
      <c r="AR84" s="8"/>
      <c r="AS84" s="1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ht="27.75" customHeight="1" x14ac:dyDescent="0.25">
      <c r="A85" s="182"/>
      <c r="B85" s="107"/>
      <c r="C85" s="112"/>
      <c r="D85" s="112"/>
      <c r="E85" s="112"/>
      <c r="F85" s="149"/>
      <c r="G85" s="114"/>
      <c r="H85" s="141"/>
      <c r="I85" s="142"/>
      <c r="J85" s="117"/>
      <c r="K85" s="130"/>
      <c r="L85" s="140"/>
      <c r="M85" s="114"/>
      <c r="N85" s="147"/>
      <c r="O85" s="147"/>
      <c r="P85" s="125"/>
      <c r="Q85" s="112"/>
      <c r="R85" s="123"/>
      <c r="S85" s="112"/>
      <c r="T85" s="136"/>
      <c r="U85" s="42" t="s">
        <v>76</v>
      </c>
      <c r="V85" s="10">
        <v>42237</v>
      </c>
      <c r="W85" s="20">
        <v>11646</v>
      </c>
      <c r="X85" s="12" t="s">
        <v>78</v>
      </c>
      <c r="Y85" s="10">
        <v>42238</v>
      </c>
      <c r="Z85" s="34">
        <v>42603</v>
      </c>
      <c r="AA85" s="1"/>
      <c r="AB85" s="1"/>
      <c r="AC85" s="13">
        <v>43200</v>
      </c>
      <c r="AD85" s="13"/>
      <c r="AE85" s="7"/>
      <c r="AF85" s="13"/>
      <c r="AG85" s="13"/>
      <c r="AH85" s="13"/>
      <c r="AI85" s="33"/>
      <c r="AJ85" s="32"/>
      <c r="AK85" s="45"/>
      <c r="AL85" s="20"/>
      <c r="AM85" s="141"/>
      <c r="AN85" s="13"/>
      <c r="AO85" s="7"/>
      <c r="AP85" s="7"/>
      <c r="AQ85" s="8"/>
      <c r="AR85" s="8"/>
      <c r="AS85" s="1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ht="27.75" customHeight="1" x14ac:dyDescent="0.25">
      <c r="A86" s="182"/>
      <c r="B86" s="107"/>
      <c r="C86" s="112"/>
      <c r="D86" s="112"/>
      <c r="E86" s="112"/>
      <c r="F86" s="149"/>
      <c r="G86" s="114"/>
      <c r="H86" s="141"/>
      <c r="I86" s="142"/>
      <c r="J86" s="117"/>
      <c r="K86" s="130"/>
      <c r="L86" s="140"/>
      <c r="M86" s="114"/>
      <c r="N86" s="147"/>
      <c r="O86" s="147"/>
      <c r="P86" s="125"/>
      <c r="Q86" s="112"/>
      <c r="R86" s="123"/>
      <c r="S86" s="112"/>
      <c r="T86" s="136"/>
      <c r="U86" s="42" t="s">
        <v>79</v>
      </c>
      <c r="V86" s="10">
        <v>42601</v>
      </c>
      <c r="W86" s="20">
        <v>11891</v>
      </c>
      <c r="X86" s="12" t="s">
        <v>168</v>
      </c>
      <c r="Y86" s="10">
        <v>42604</v>
      </c>
      <c r="Z86" s="34">
        <v>42756</v>
      </c>
      <c r="AA86" s="1"/>
      <c r="AB86" s="1"/>
      <c r="AC86" s="13"/>
      <c r="AD86" s="13"/>
      <c r="AE86" s="7"/>
      <c r="AF86" s="13"/>
      <c r="AG86" s="13"/>
      <c r="AH86" s="13"/>
      <c r="AI86" s="33"/>
      <c r="AJ86" s="32"/>
      <c r="AK86" s="45"/>
      <c r="AL86" s="20"/>
      <c r="AM86" s="42"/>
      <c r="AN86" s="13"/>
      <c r="AO86" s="7"/>
      <c r="AP86" s="7"/>
      <c r="AQ86" s="8"/>
      <c r="AR86" s="8"/>
      <c r="AS86" s="1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56" ht="27.75" customHeight="1" x14ac:dyDescent="0.25">
      <c r="A87" s="183">
        <v>25</v>
      </c>
      <c r="B87" s="9" t="s">
        <v>258</v>
      </c>
      <c r="C87" s="1" t="s">
        <v>224</v>
      </c>
      <c r="D87" s="1" t="s">
        <v>134</v>
      </c>
      <c r="E87" s="1" t="s">
        <v>66</v>
      </c>
      <c r="F87" s="46" t="s">
        <v>259</v>
      </c>
      <c r="G87" s="20">
        <v>11274</v>
      </c>
      <c r="H87" s="42" t="s">
        <v>260</v>
      </c>
      <c r="I87" s="49" t="s">
        <v>261</v>
      </c>
      <c r="J87" s="41" t="s">
        <v>262</v>
      </c>
      <c r="K87" s="31">
        <v>41992</v>
      </c>
      <c r="L87" s="29">
        <v>564250</v>
      </c>
      <c r="M87" s="20">
        <v>11489</v>
      </c>
      <c r="N87" s="35">
        <v>42040</v>
      </c>
      <c r="O87" s="35">
        <v>42405</v>
      </c>
      <c r="P87" s="33" t="s">
        <v>72</v>
      </c>
      <c r="Q87" s="1"/>
      <c r="R87" s="13"/>
      <c r="S87" s="1"/>
      <c r="T87" s="4" t="s">
        <v>148</v>
      </c>
      <c r="U87" s="1"/>
      <c r="V87" s="10"/>
      <c r="W87" s="1"/>
      <c r="X87" s="12"/>
      <c r="Y87" s="10"/>
      <c r="Z87" s="10"/>
      <c r="AA87" s="1"/>
      <c r="AB87" s="1"/>
      <c r="AC87" s="13"/>
      <c r="AD87" s="13"/>
      <c r="AE87" s="7"/>
      <c r="AF87" s="29">
        <v>36691.300000000003</v>
      </c>
      <c r="AG87" s="29">
        <v>21735.7</v>
      </c>
      <c r="AH87" s="7">
        <f>SUM(AF87:AG87)</f>
        <v>58427</v>
      </c>
      <c r="AI87" s="33" t="s">
        <v>263</v>
      </c>
      <c r="AJ87" s="32">
        <v>11279</v>
      </c>
      <c r="AK87" s="45" t="s">
        <v>239</v>
      </c>
      <c r="AL87" s="20">
        <v>11279</v>
      </c>
      <c r="AM87" s="42"/>
      <c r="AN87" s="29"/>
      <c r="AO87" s="7"/>
      <c r="AP87" s="7"/>
      <c r="AQ87" s="8"/>
      <c r="AR87" s="8"/>
      <c r="AS87" s="1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ht="27.75" customHeight="1" x14ac:dyDescent="0.25">
      <c r="A88" s="182">
        <v>26</v>
      </c>
      <c r="B88" s="107" t="s">
        <v>240</v>
      </c>
      <c r="C88" s="112" t="s">
        <v>241</v>
      </c>
      <c r="D88" s="112" t="s">
        <v>134</v>
      </c>
      <c r="E88" s="112" t="s">
        <v>120</v>
      </c>
      <c r="F88" s="145" t="s">
        <v>242</v>
      </c>
      <c r="G88" s="114">
        <v>11041</v>
      </c>
      <c r="H88" s="115" t="s">
        <v>210</v>
      </c>
      <c r="I88" s="150" t="s">
        <v>264</v>
      </c>
      <c r="J88" s="115" t="s">
        <v>265</v>
      </c>
      <c r="K88" s="115" t="s">
        <v>213</v>
      </c>
      <c r="L88" s="123">
        <v>646999.99</v>
      </c>
      <c r="M88" s="114">
        <v>11447</v>
      </c>
      <c r="N88" s="119">
        <v>41876</v>
      </c>
      <c r="O88" s="119">
        <v>42241</v>
      </c>
      <c r="P88" s="125" t="s">
        <v>72</v>
      </c>
      <c r="Q88" s="112"/>
      <c r="R88" s="123"/>
      <c r="S88" s="112"/>
      <c r="T88" s="136" t="s">
        <v>223</v>
      </c>
      <c r="U88" s="1" t="s">
        <v>74</v>
      </c>
      <c r="V88" s="10">
        <v>42240</v>
      </c>
      <c r="W88" s="20">
        <v>11691</v>
      </c>
      <c r="X88" s="12" t="s">
        <v>168</v>
      </c>
      <c r="Y88" s="10">
        <v>42242</v>
      </c>
      <c r="Z88" s="10">
        <v>42425</v>
      </c>
      <c r="AA88" s="1"/>
      <c r="AB88" s="1"/>
      <c r="AC88" s="13"/>
      <c r="AD88" s="13"/>
      <c r="AE88" s="7"/>
      <c r="AF88" s="13">
        <v>129300</v>
      </c>
      <c r="AG88" s="13">
        <v>54866.64</v>
      </c>
      <c r="AH88" s="7">
        <f>SUM(AF88:AG88)</f>
        <v>184166.64</v>
      </c>
      <c r="AI88" s="25" t="s">
        <v>244</v>
      </c>
      <c r="AJ88" s="32">
        <v>11077</v>
      </c>
      <c r="AK88" s="45" t="s">
        <v>239</v>
      </c>
      <c r="AL88" s="20">
        <v>11077</v>
      </c>
      <c r="AM88" s="115"/>
      <c r="AN88" s="13"/>
      <c r="AO88" s="7"/>
      <c r="AP88" s="7"/>
      <c r="AQ88" s="8"/>
      <c r="AR88" s="8"/>
      <c r="AS88" s="1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56" ht="27.75" customHeight="1" x14ac:dyDescent="0.25">
      <c r="A89" s="182"/>
      <c r="B89" s="107"/>
      <c r="C89" s="112"/>
      <c r="D89" s="112"/>
      <c r="E89" s="112"/>
      <c r="F89" s="145"/>
      <c r="G89" s="114"/>
      <c r="H89" s="115"/>
      <c r="I89" s="150"/>
      <c r="J89" s="115"/>
      <c r="K89" s="115"/>
      <c r="L89" s="123"/>
      <c r="M89" s="114"/>
      <c r="N89" s="119"/>
      <c r="O89" s="119"/>
      <c r="P89" s="125"/>
      <c r="Q89" s="112"/>
      <c r="R89" s="123"/>
      <c r="S89" s="112"/>
      <c r="T89" s="136"/>
      <c r="U89" s="1" t="s">
        <v>76</v>
      </c>
      <c r="V89" s="10">
        <v>42425</v>
      </c>
      <c r="W89" s="20">
        <v>11821</v>
      </c>
      <c r="X89" s="12" t="s">
        <v>168</v>
      </c>
      <c r="Y89" s="10">
        <v>42426</v>
      </c>
      <c r="Z89" s="10">
        <v>42515</v>
      </c>
      <c r="AA89" s="1"/>
      <c r="AB89" s="1"/>
      <c r="AC89" s="13"/>
      <c r="AD89" s="13"/>
      <c r="AE89" s="7"/>
      <c r="AF89" s="13"/>
      <c r="AG89" s="13"/>
      <c r="AH89" s="7"/>
      <c r="AI89" s="25"/>
      <c r="AJ89" s="32"/>
      <c r="AK89" s="45"/>
      <c r="AL89" s="20"/>
      <c r="AM89" s="115"/>
      <c r="AN89" s="13"/>
      <c r="AO89" s="7"/>
      <c r="AP89" s="7"/>
      <c r="AQ89" s="8"/>
      <c r="AR89" s="8"/>
      <c r="AS89" s="1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56" ht="27.75" customHeight="1" x14ac:dyDescent="0.25">
      <c r="A90" s="182"/>
      <c r="B90" s="107"/>
      <c r="C90" s="112"/>
      <c r="D90" s="112"/>
      <c r="E90" s="112"/>
      <c r="F90" s="145"/>
      <c r="G90" s="114"/>
      <c r="H90" s="115"/>
      <c r="I90" s="150"/>
      <c r="J90" s="115"/>
      <c r="K90" s="115"/>
      <c r="L90" s="123"/>
      <c r="M90" s="114"/>
      <c r="N90" s="119"/>
      <c r="O90" s="119"/>
      <c r="P90" s="125"/>
      <c r="Q90" s="112"/>
      <c r="R90" s="123"/>
      <c r="S90" s="112"/>
      <c r="T90" s="136"/>
      <c r="U90" s="1" t="s">
        <v>79</v>
      </c>
      <c r="V90" s="10">
        <v>42514</v>
      </c>
      <c r="W90" s="20">
        <v>11821</v>
      </c>
      <c r="X90" s="12" t="s">
        <v>168</v>
      </c>
      <c r="Y90" s="10">
        <v>42516</v>
      </c>
      <c r="Z90" s="10">
        <v>42729</v>
      </c>
      <c r="AA90" s="1"/>
      <c r="AB90" s="1"/>
      <c r="AC90" s="13"/>
      <c r="AD90" s="13"/>
      <c r="AE90" s="7"/>
      <c r="AF90" s="13"/>
      <c r="AG90" s="13"/>
      <c r="AH90" s="7"/>
      <c r="AI90" s="25"/>
      <c r="AJ90" s="32"/>
      <c r="AK90" s="45"/>
      <c r="AL90" s="20"/>
      <c r="AM90" s="115"/>
      <c r="AN90" s="13"/>
      <c r="AO90" s="7"/>
      <c r="AP90" s="7"/>
      <c r="AQ90" s="8"/>
      <c r="AR90" s="8"/>
      <c r="AS90" s="1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56" ht="27.75" customHeight="1" x14ac:dyDescent="0.25">
      <c r="A91" s="183">
        <v>27</v>
      </c>
      <c r="B91" s="9" t="s">
        <v>266</v>
      </c>
      <c r="C91" s="1" t="s">
        <v>267</v>
      </c>
      <c r="D91" s="2" t="s">
        <v>134</v>
      </c>
      <c r="E91" s="1" t="s">
        <v>66</v>
      </c>
      <c r="F91" s="19" t="s">
        <v>268</v>
      </c>
      <c r="G91" s="20">
        <v>11471</v>
      </c>
      <c r="H91" s="42" t="s">
        <v>269</v>
      </c>
      <c r="I91" s="133" t="s">
        <v>270</v>
      </c>
      <c r="J91" s="41" t="s">
        <v>271</v>
      </c>
      <c r="K91" s="31">
        <v>42128</v>
      </c>
      <c r="L91" s="29">
        <v>7941700</v>
      </c>
      <c r="M91" s="20">
        <v>11555</v>
      </c>
      <c r="N91" s="31">
        <v>42128</v>
      </c>
      <c r="O91" s="31">
        <v>42494</v>
      </c>
      <c r="P91" s="33" t="s">
        <v>72</v>
      </c>
      <c r="Q91" s="25"/>
      <c r="R91" s="13"/>
      <c r="S91" s="1"/>
      <c r="T91" s="4" t="s">
        <v>148</v>
      </c>
      <c r="U91" s="1" t="s">
        <v>74</v>
      </c>
      <c r="V91" s="10">
        <v>42494</v>
      </c>
      <c r="W91" s="20">
        <v>11813</v>
      </c>
      <c r="X91" s="12" t="s">
        <v>168</v>
      </c>
      <c r="Y91" s="10">
        <v>42495</v>
      </c>
      <c r="Z91" s="10">
        <v>42859</v>
      </c>
      <c r="AA91" s="1"/>
      <c r="AB91" s="1"/>
      <c r="AC91" s="13"/>
      <c r="AD91" s="13"/>
      <c r="AE91" s="7"/>
      <c r="AF91" s="29">
        <v>518738.08</v>
      </c>
      <c r="AG91" s="29">
        <v>672082.63</v>
      </c>
      <c r="AH91" s="48">
        <f t="shared" ref="AH91:AH154" si="0">SUM(AF91:AG91)</f>
        <v>1190820.71</v>
      </c>
      <c r="AI91" s="50"/>
      <c r="AJ91" s="50"/>
      <c r="AK91" s="50"/>
      <c r="AL91" s="50"/>
      <c r="AM91" s="42"/>
      <c r="AN91" s="29"/>
      <c r="AO91" s="7"/>
      <c r="AP91" s="7"/>
      <c r="AQ91" s="50"/>
      <c r="AR91" s="50"/>
      <c r="AS91" s="1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56" ht="27.75" customHeight="1" x14ac:dyDescent="0.25">
      <c r="A92" s="184">
        <v>28</v>
      </c>
      <c r="B92" s="178" t="s">
        <v>272</v>
      </c>
      <c r="C92" s="2" t="s">
        <v>273</v>
      </c>
      <c r="D92" s="2" t="s">
        <v>134</v>
      </c>
      <c r="E92" s="2" t="s">
        <v>66</v>
      </c>
      <c r="F92" s="51" t="s">
        <v>274</v>
      </c>
      <c r="G92" s="38">
        <v>11458</v>
      </c>
      <c r="H92" s="152" t="s">
        <v>275</v>
      </c>
      <c r="I92" s="133" t="s">
        <v>276</v>
      </c>
      <c r="J92" s="153" t="s">
        <v>277</v>
      </c>
      <c r="K92" s="11" t="s">
        <v>278</v>
      </c>
      <c r="L92" s="154">
        <v>44370</v>
      </c>
      <c r="M92" s="38">
        <v>11527</v>
      </c>
      <c r="N92" s="35">
        <v>42037</v>
      </c>
      <c r="O92" s="35">
        <v>42402</v>
      </c>
      <c r="P92" s="42" t="s">
        <v>72</v>
      </c>
      <c r="Q92" s="1"/>
      <c r="R92" s="13"/>
      <c r="S92" s="1"/>
      <c r="T92" s="151" t="s">
        <v>73</v>
      </c>
      <c r="U92" s="47" t="s">
        <v>74</v>
      </c>
      <c r="V92" s="35">
        <v>42401</v>
      </c>
      <c r="W92" s="38">
        <v>11738</v>
      </c>
      <c r="X92" s="52" t="s">
        <v>78</v>
      </c>
      <c r="Y92" s="35">
        <v>42403</v>
      </c>
      <c r="Z92" s="35">
        <v>42768</v>
      </c>
      <c r="AA92" s="2"/>
      <c r="AB92" s="2"/>
      <c r="AC92" s="30">
        <v>44370</v>
      </c>
      <c r="AD92" s="53"/>
      <c r="AE92" s="30">
        <v>88740</v>
      </c>
      <c r="AF92" s="13">
        <v>26379.06</v>
      </c>
      <c r="AG92" s="13">
        <v>33035.47</v>
      </c>
      <c r="AH92" s="7">
        <f t="shared" si="0"/>
        <v>59414.53</v>
      </c>
      <c r="AI92" s="50"/>
      <c r="AJ92" s="50"/>
      <c r="AK92" s="50"/>
      <c r="AL92" s="50"/>
      <c r="AM92" s="152"/>
      <c r="AN92" s="13"/>
      <c r="AO92" s="7"/>
      <c r="AP92" s="7"/>
      <c r="AQ92" s="50"/>
      <c r="AR92" s="50"/>
      <c r="AS92" s="1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spans="1:56" ht="27.75" customHeight="1" x14ac:dyDescent="0.25">
      <c r="A93" s="184">
        <v>29</v>
      </c>
      <c r="B93" s="178" t="s">
        <v>272</v>
      </c>
      <c r="C93" s="2" t="s">
        <v>273</v>
      </c>
      <c r="D93" s="2" t="s">
        <v>134</v>
      </c>
      <c r="E93" s="2" t="s">
        <v>66</v>
      </c>
      <c r="F93" s="51" t="s">
        <v>274</v>
      </c>
      <c r="G93" s="38">
        <v>11458</v>
      </c>
      <c r="H93" s="152" t="s">
        <v>279</v>
      </c>
      <c r="I93" s="49" t="s">
        <v>280</v>
      </c>
      <c r="J93" s="153" t="s">
        <v>281</v>
      </c>
      <c r="K93" s="11" t="s">
        <v>278</v>
      </c>
      <c r="L93" s="154">
        <v>44400</v>
      </c>
      <c r="M93" s="38">
        <v>11502</v>
      </c>
      <c r="N93" s="35">
        <v>42037</v>
      </c>
      <c r="O93" s="35">
        <v>42402</v>
      </c>
      <c r="P93" s="42" t="s">
        <v>72</v>
      </c>
      <c r="Q93" s="1"/>
      <c r="R93" s="13"/>
      <c r="S93" s="1"/>
      <c r="T93" s="151" t="s">
        <v>113</v>
      </c>
      <c r="U93" s="47" t="s">
        <v>74</v>
      </c>
      <c r="V93" s="35">
        <v>42401</v>
      </c>
      <c r="W93" s="38">
        <v>11807</v>
      </c>
      <c r="X93" s="52" t="s">
        <v>78</v>
      </c>
      <c r="Y93" s="35">
        <v>42403</v>
      </c>
      <c r="Z93" s="35">
        <v>42768</v>
      </c>
      <c r="AA93" s="54"/>
      <c r="AB93" s="54"/>
      <c r="AC93" s="30">
        <v>44400</v>
      </c>
      <c r="AD93" s="53"/>
      <c r="AE93" s="30">
        <v>88800</v>
      </c>
      <c r="AF93" s="13">
        <v>29600</v>
      </c>
      <c r="AG93" s="13">
        <v>33300</v>
      </c>
      <c r="AH93" s="7">
        <f t="shared" si="0"/>
        <v>62900</v>
      </c>
      <c r="AI93" s="50"/>
      <c r="AJ93" s="50"/>
      <c r="AK93" s="13"/>
      <c r="AL93" s="50"/>
      <c r="AM93" s="152"/>
      <c r="AN93" s="13"/>
      <c r="AO93" s="7"/>
      <c r="AP93" s="7"/>
      <c r="AQ93" s="50"/>
      <c r="AR93" s="50"/>
      <c r="AS93" s="1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</row>
    <row r="94" spans="1:56" ht="27.75" customHeight="1" x14ac:dyDescent="0.25">
      <c r="A94" s="184">
        <v>30</v>
      </c>
      <c r="B94" s="178" t="s">
        <v>282</v>
      </c>
      <c r="C94" s="2" t="s">
        <v>283</v>
      </c>
      <c r="D94" s="1" t="s">
        <v>134</v>
      </c>
      <c r="E94" s="1" t="s">
        <v>66</v>
      </c>
      <c r="F94" s="19" t="s">
        <v>284</v>
      </c>
      <c r="G94" s="38">
        <v>11459</v>
      </c>
      <c r="H94" s="152" t="s">
        <v>285</v>
      </c>
      <c r="I94" s="49" t="s">
        <v>286</v>
      </c>
      <c r="J94" s="153" t="s">
        <v>287</v>
      </c>
      <c r="K94" s="11" t="s">
        <v>288</v>
      </c>
      <c r="L94" s="154">
        <v>48840</v>
      </c>
      <c r="M94" s="38">
        <v>11550</v>
      </c>
      <c r="N94" s="35">
        <v>42122</v>
      </c>
      <c r="O94" s="35">
        <v>42488</v>
      </c>
      <c r="P94" s="42" t="s">
        <v>72</v>
      </c>
      <c r="Q94" s="1"/>
      <c r="R94" s="13"/>
      <c r="S94" s="1"/>
      <c r="T94" s="151" t="s">
        <v>113</v>
      </c>
      <c r="U94" s="47" t="s">
        <v>74</v>
      </c>
      <c r="V94" s="35">
        <v>42487</v>
      </c>
      <c r="W94" s="38">
        <v>11815</v>
      </c>
      <c r="X94" s="52" t="s">
        <v>78</v>
      </c>
      <c r="Y94" s="35">
        <v>42489</v>
      </c>
      <c r="Z94" s="35">
        <v>42853</v>
      </c>
      <c r="AA94" s="54"/>
      <c r="AB94" s="54"/>
      <c r="AC94" s="30">
        <v>48840</v>
      </c>
      <c r="AD94" s="53"/>
      <c r="AE94" s="30">
        <v>97680</v>
      </c>
      <c r="AF94" s="13">
        <v>10138</v>
      </c>
      <c r="AG94" s="13">
        <v>34724.5</v>
      </c>
      <c r="AH94" s="7">
        <f t="shared" si="0"/>
        <v>44862.5</v>
      </c>
      <c r="AI94" s="50"/>
      <c r="AJ94" s="50"/>
      <c r="AK94" s="13"/>
      <c r="AL94" s="50"/>
      <c r="AM94" s="152"/>
      <c r="AN94" s="13"/>
      <c r="AO94" s="7"/>
      <c r="AP94" s="7"/>
      <c r="AQ94" s="50"/>
      <c r="AR94" s="50"/>
      <c r="AS94" s="1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</row>
    <row r="95" spans="1:56" ht="27.75" customHeight="1" x14ac:dyDescent="0.25">
      <c r="A95" s="184">
        <v>31</v>
      </c>
      <c r="B95" s="178" t="s">
        <v>289</v>
      </c>
      <c r="C95" s="2" t="s">
        <v>243</v>
      </c>
      <c r="D95" s="2" t="s">
        <v>134</v>
      </c>
      <c r="E95" s="1" t="s">
        <v>66</v>
      </c>
      <c r="F95" s="51" t="s">
        <v>274</v>
      </c>
      <c r="G95" s="38">
        <v>11211</v>
      </c>
      <c r="H95" s="152" t="s">
        <v>290</v>
      </c>
      <c r="I95" s="49" t="s">
        <v>291</v>
      </c>
      <c r="J95" s="153" t="s">
        <v>292</v>
      </c>
      <c r="K95" s="11" t="s">
        <v>197</v>
      </c>
      <c r="L95" s="154">
        <v>42000</v>
      </c>
      <c r="M95" s="38">
        <v>11504</v>
      </c>
      <c r="N95" s="35">
        <v>42006</v>
      </c>
      <c r="O95" s="35">
        <v>42371</v>
      </c>
      <c r="P95" s="42" t="s">
        <v>72</v>
      </c>
      <c r="Q95" s="1"/>
      <c r="R95" s="13"/>
      <c r="S95" s="1"/>
      <c r="T95" s="151" t="s">
        <v>113</v>
      </c>
      <c r="U95" s="47" t="s">
        <v>74</v>
      </c>
      <c r="V95" s="35">
        <v>42401</v>
      </c>
      <c r="W95" s="38">
        <v>11749</v>
      </c>
      <c r="X95" s="52" t="s">
        <v>78</v>
      </c>
      <c r="Y95" s="35">
        <v>42403</v>
      </c>
      <c r="Z95" s="35">
        <v>42768</v>
      </c>
      <c r="AA95" s="54"/>
      <c r="AB95" s="54"/>
      <c r="AC95" s="30">
        <v>42000</v>
      </c>
      <c r="AD95" s="53"/>
      <c r="AE95" s="30">
        <v>84000</v>
      </c>
      <c r="AF95" s="13">
        <v>28000</v>
      </c>
      <c r="AG95" s="13">
        <v>31500</v>
      </c>
      <c r="AH95" s="7">
        <f t="shared" si="0"/>
        <v>59500</v>
      </c>
      <c r="AI95" s="50"/>
      <c r="AJ95" s="50"/>
      <c r="AK95" s="7"/>
      <c r="AL95" s="50"/>
      <c r="AM95" s="152"/>
      <c r="AN95" s="13"/>
      <c r="AO95" s="7"/>
      <c r="AP95" s="7"/>
      <c r="AQ95" s="50"/>
      <c r="AR95" s="50"/>
      <c r="AS95" s="1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</row>
    <row r="96" spans="1:56" ht="27.75" customHeight="1" x14ac:dyDescent="0.25">
      <c r="A96" s="184">
        <v>32</v>
      </c>
      <c r="B96" s="178" t="s">
        <v>293</v>
      </c>
      <c r="C96" s="2" t="s">
        <v>294</v>
      </c>
      <c r="D96" s="1" t="s">
        <v>134</v>
      </c>
      <c r="E96" s="1" t="s">
        <v>66</v>
      </c>
      <c r="F96" s="19" t="s">
        <v>295</v>
      </c>
      <c r="G96" s="38">
        <v>11456</v>
      </c>
      <c r="H96" s="152" t="s">
        <v>296</v>
      </c>
      <c r="I96" s="49" t="s">
        <v>297</v>
      </c>
      <c r="J96" s="153" t="s">
        <v>298</v>
      </c>
      <c r="K96" s="11" t="s">
        <v>278</v>
      </c>
      <c r="L96" s="154">
        <v>48600</v>
      </c>
      <c r="M96" s="38">
        <v>11497</v>
      </c>
      <c r="N96" s="35">
        <v>42037</v>
      </c>
      <c r="O96" s="35">
        <v>42402</v>
      </c>
      <c r="P96" s="42" t="s">
        <v>72</v>
      </c>
      <c r="Q96" s="1"/>
      <c r="R96" s="13"/>
      <c r="S96" s="1"/>
      <c r="T96" s="151" t="s">
        <v>113</v>
      </c>
      <c r="U96" s="47" t="s">
        <v>74</v>
      </c>
      <c r="V96" s="35">
        <v>42401</v>
      </c>
      <c r="W96" s="38">
        <v>11738</v>
      </c>
      <c r="X96" s="52" t="s">
        <v>78</v>
      </c>
      <c r="Y96" s="35">
        <v>42403</v>
      </c>
      <c r="Z96" s="35">
        <v>42768</v>
      </c>
      <c r="AA96" s="54"/>
      <c r="AB96" s="54"/>
      <c r="AC96" s="30">
        <v>48600</v>
      </c>
      <c r="AD96" s="53"/>
      <c r="AE96" s="30">
        <v>97200</v>
      </c>
      <c r="AF96" s="13">
        <v>36450</v>
      </c>
      <c r="AG96" s="13">
        <v>38070</v>
      </c>
      <c r="AH96" s="7">
        <f t="shared" si="0"/>
        <v>74520</v>
      </c>
      <c r="AI96" s="50"/>
      <c r="AJ96" s="50"/>
      <c r="AK96" s="7"/>
      <c r="AL96" s="50"/>
      <c r="AM96" s="152"/>
      <c r="AN96" s="13"/>
      <c r="AO96" s="7"/>
      <c r="AP96" s="7"/>
      <c r="AQ96" s="50"/>
      <c r="AR96" s="50"/>
      <c r="AS96" s="1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ht="27.75" customHeight="1" x14ac:dyDescent="0.25">
      <c r="A97" s="184">
        <v>33</v>
      </c>
      <c r="B97" s="178" t="s">
        <v>282</v>
      </c>
      <c r="C97" s="2" t="s">
        <v>283</v>
      </c>
      <c r="D97" s="1" t="s">
        <v>134</v>
      </c>
      <c r="E97" s="1" t="s">
        <v>66</v>
      </c>
      <c r="F97" s="19" t="s">
        <v>284</v>
      </c>
      <c r="G97" s="38">
        <v>11459</v>
      </c>
      <c r="H97" s="152" t="s">
        <v>299</v>
      </c>
      <c r="I97" s="155" t="s">
        <v>300</v>
      </c>
      <c r="J97" s="153" t="s">
        <v>301</v>
      </c>
      <c r="K97" s="11" t="s">
        <v>302</v>
      </c>
      <c r="L97" s="154">
        <v>48312</v>
      </c>
      <c r="M97" s="38">
        <v>11502</v>
      </c>
      <c r="N97" s="35">
        <v>42038</v>
      </c>
      <c r="O97" s="35">
        <v>42403</v>
      </c>
      <c r="P97" s="42" t="s">
        <v>72</v>
      </c>
      <c r="Q97" s="1"/>
      <c r="R97" s="13"/>
      <c r="S97" s="1"/>
      <c r="T97" s="151" t="s">
        <v>73</v>
      </c>
      <c r="U97" s="47" t="s">
        <v>74</v>
      </c>
      <c r="V97" s="35">
        <v>42401</v>
      </c>
      <c r="W97" s="38">
        <v>11738</v>
      </c>
      <c r="X97" s="52" t="s">
        <v>78</v>
      </c>
      <c r="Y97" s="35">
        <v>42403</v>
      </c>
      <c r="Z97" s="35">
        <v>42768</v>
      </c>
      <c r="AA97" s="2"/>
      <c r="AB97" s="2"/>
      <c r="AC97" s="30">
        <v>48312</v>
      </c>
      <c r="AD97" s="53"/>
      <c r="AE97" s="30">
        <v>92682</v>
      </c>
      <c r="AF97" s="13">
        <v>23515.5</v>
      </c>
      <c r="AG97" s="13">
        <v>34806.85</v>
      </c>
      <c r="AH97" s="7">
        <f t="shared" si="0"/>
        <v>58322.35</v>
      </c>
      <c r="AI97" s="50"/>
      <c r="AJ97" s="50"/>
      <c r="AK97" s="7"/>
      <c r="AL97" s="50"/>
      <c r="AM97" s="152"/>
      <c r="AN97" s="13"/>
      <c r="AO97" s="7"/>
      <c r="AP97" s="7"/>
      <c r="AQ97" s="50"/>
      <c r="AR97" s="50"/>
      <c r="AS97" s="1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</row>
    <row r="98" spans="1:56" ht="27.75" customHeight="1" x14ac:dyDescent="0.25">
      <c r="A98" s="184">
        <v>34</v>
      </c>
      <c r="B98" s="178" t="s">
        <v>272</v>
      </c>
      <c r="C98" s="2" t="s">
        <v>273</v>
      </c>
      <c r="D98" s="2" t="s">
        <v>134</v>
      </c>
      <c r="E98" s="2" t="s">
        <v>66</v>
      </c>
      <c r="F98" s="51" t="s">
        <v>274</v>
      </c>
      <c r="G98" s="38">
        <v>11458</v>
      </c>
      <c r="H98" s="152" t="s">
        <v>303</v>
      </c>
      <c r="I98" s="155" t="s">
        <v>304</v>
      </c>
      <c r="J98" s="153" t="s">
        <v>305</v>
      </c>
      <c r="K98" s="11" t="s">
        <v>278</v>
      </c>
      <c r="L98" s="154">
        <v>44820</v>
      </c>
      <c r="M98" s="38">
        <v>11503</v>
      </c>
      <c r="N98" s="35">
        <v>42037</v>
      </c>
      <c r="O98" s="35">
        <v>42402</v>
      </c>
      <c r="P98" s="42" t="s">
        <v>72</v>
      </c>
      <c r="Q98" s="1"/>
      <c r="R98" s="13"/>
      <c r="S98" s="1"/>
      <c r="T98" s="151" t="s">
        <v>73</v>
      </c>
      <c r="U98" s="47" t="s">
        <v>74</v>
      </c>
      <c r="V98" s="35">
        <v>42401</v>
      </c>
      <c r="W98" s="38">
        <v>11738</v>
      </c>
      <c r="X98" s="52" t="s">
        <v>78</v>
      </c>
      <c r="Y98" s="35">
        <v>42403</v>
      </c>
      <c r="Z98" s="35">
        <v>42768</v>
      </c>
      <c r="AA98" s="2"/>
      <c r="AB98" s="2"/>
      <c r="AC98" s="30">
        <v>44820</v>
      </c>
      <c r="AD98" s="53"/>
      <c r="AE98" s="30">
        <v>89640</v>
      </c>
      <c r="AF98" s="13">
        <v>29880</v>
      </c>
      <c r="AG98" s="13">
        <v>37350</v>
      </c>
      <c r="AH98" s="7">
        <f t="shared" si="0"/>
        <v>67230</v>
      </c>
      <c r="AI98" s="50"/>
      <c r="AJ98" s="50"/>
      <c r="AK98" s="50"/>
      <c r="AL98" s="50"/>
      <c r="AM98" s="152"/>
      <c r="AN98" s="13"/>
      <c r="AO98" s="7"/>
      <c r="AP98" s="7"/>
      <c r="AQ98" s="50"/>
      <c r="AR98" s="50"/>
      <c r="AS98" s="1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  <row r="99" spans="1:56" ht="27.75" customHeight="1" x14ac:dyDescent="0.25">
      <c r="A99" s="184">
        <v>35</v>
      </c>
      <c r="B99" s="178" t="s">
        <v>282</v>
      </c>
      <c r="C99" s="2" t="s">
        <v>283</v>
      </c>
      <c r="D99" s="1" t="s">
        <v>134</v>
      </c>
      <c r="E99" s="1" t="s">
        <v>66</v>
      </c>
      <c r="F99" s="19" t="s">
        <v>284</v>
      </c>
      <c r="G99" s="38">
        <v>11459</v>
      </c>
      <c r="H99" s="152" t="s">
        <v>306</v>
      </c>
      <c r="I99" s="155" t="s">
        <v>304</v>
      </c>
      <c r="J99" s="153" t="s">
        <v>305</v>
      </c>
      <c r="K99" s="11" t="s">
        <v>278</v>
      </c>
      <c r="L99" s="154">
        <v>47520</v>
      </c>
      <c r="M99" s="38">
        <v>11503</v>
      </c>
      <c r="N99" s="35">
        <v>42037</v>
      </c>
      <c r="O99" s="35">
        <v>42402</v>
      </c>
      <c r="P99" s="42" t="s">
        <v>72</v>
      </c>
      <c r="Q99" s="1"/>
      <c r="R99" s="13"/>
      <c r="S99" s="1"/>
      <c r="T99" s="151" t="s">
        <v>73</v>
      </c>
      <c r="U99" s="47" t="s">
        <v>74</v>
      </c>
      <c r="V99" s="35">
        <v>42401</v>
      </c>
      <c r="W99" s="38">
        <v>11738</v>
      </c>
      <c r="X99" s="52" t="s">
        <v>78</v>
      </c>
      <c r="Y99" s="35">
        <v>42403</v>
      </c>
      <c r="Z99" s="35">
        <v>42768</v>
      </c>
      <c r="AA99" s="2"/>
      <c r="AB99" s="2"/>
      <c r="AC99" s="30">
        <v>47520</v>
      </c>
      <c r="AD99" s="13"/>
      <c r="AE99" s="30">
        <v>95040</v>
      </c>
      <c r="AF99" s="13">
        <v>25182</v>
      </c>
      <c r="AG99" s="13">
        <v>32436</v>
      </c>
      <c r="AH99" s="7">
        <f t="shared" si="0"/>
        <v>57618</v>
      </c>
      <c r="AI99" s="50"/>
      <c r="AJ99" s="50"/>
      <c r="AK99" s="50"/>
      <c r="AL99" s="50"/>
      <c r="AM99" s="152"/>
      <c r="AN99" s="13"/>
      <c r="AO99" s="7"/>
      <c r="AP99" s="7"/>
      <c r="AQ99" s="50"/>
      <c r="AR99" s="50"/>
      <c r="AS99" s="1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</row>
    <row r="100" spans="1:56" ht="27.75" customHeight="1" x14ac:dyDescent="0.25">
      <c r="A100" s="183">
        <v>36</v>
      </c>
      <c r="B100" s="178" t="s">
        <v>282</v>
      </c>
      <c r="C100" s="2" t="s">
        <v>283</v>
      </c>
      <c r="D100" s="1" t="s">
        <v>134</v>
      </c>
      <c r="E100" s="1" t="s">
        <v>66</v>
      </c>
      <c r="F100" s="19" t="s">
        <v>284</v>
      </c>
      <c r="G100" s="38">
        <v>11459</v>
      </c>
      <c r="H100" s="152" t="s">
        <v>307</v>
      </c>
      <c r="I100" s="49" t="s">
        <v>308</v>
      </c>
      <c r="J100" s="153" t="s">
        <v>309</v>
      </c>
      <c r="K100" s="11" t="s">
        <v>302</v>
      </c>
      <c r="L100" s="154">
        <v>44370</v>
      </c>
      <c r="M100" s="32">
        <v>11502</v>
      </c>
      <c r="N100" s="31">
        <v>42038</v>
      </c>
      <c r="O100" s="31">
        <v>42403</v>
      </c>
      <c r="P100" s="42" t="s">
        <v>72</v>
      </c>
      <c r="Q100" s="1"/>
      <c r="R100" s="13"/>
      <c r="S100" s="1"/>
      <c r="T100" s="151" t="s">
        <v>73</v>
      </c>
      <c r="U100" s="47" t="s">
        <v>74</v>
      </c>
      <c r="V100" s="35">
        <v>42401</v>
      </c>
      <c r="W100" s="38">
        <v>11765</v>
      </c>
      <c r="X100" s="52" t="s">
        <v>78</v>
      </c>
      <c r="Y100" s="35">
        <v>42403</v>
      </c>
      <c r="Z100" s="35">
        <v>42768</v>
      </c>
      <c r="AA100" s="2"/>
      <c r="AB100" s="2"/>
      <c r="AC100" s="30">
        <v>48312</v>
      </c>
      <c r="AD100" s="53"/>
      <c r="AE100" s="30">
        <v>92682</v>
      </c>
      <c r="AF100" s="13">
        <v>22838.400000000001</v>
      </c>
      <c r="AG100" s="13">
        <v>35648.400000000001</v>
      </c>
      <c r="AH100" s="7">
        <f t="shared" si="0"/>
        <v>58486.8</v>
      </c>
      <c r="AI100" s="50"/>
      <c r="AJ100" s="50"/>
      <c r="AK100" s="50"/>
      <c r="AL100" s="50"/>
      <c r="AM100" s="152"/>
      <c r="AN100" s="13"/>
      <c r="AO100" s="7"/>
      <c r="AP100" s="7"/>
      <c r="AQ100" s="50"/>
      <c r="AR100" s="50"/>
      <c r="AS100" s="1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</row>
    <row r="101" spans="1:56" ht="27.75" customHeight="1" x14ac:dyDescent="0.25">
      <c r="A101" s="183">
        <v>37</v>
      </c>
      <c r="B101" s="178" t="s">
        <v>272</v>
      </c>
      <c r="C101" s="2" t="s">
        <v>273</v>
      </c>
      <c r="D101" s="2" t="s">
        <v>134</v>
      </c>
      <c r="E101" s="2" t="s">
        <v>66</v>
      </c>
      <c r="F101" s="51" t="s">
        <v>274</v>
      </c>
      <c r="G101" s="38">
        <v>11458</v>
      </c>
      <c r="H101" s="152" t="s">
        <v>310</v>
      </c>
      <c r="I101" s="49" t="s">
        <v>311</v>
      </c>
      <c r="J101" s="153" t="s">
        <v>312</v>
      </c>
      <c r="K101" s="11" t="s">
        <v>278</v>
      </c>
      <c r="L101" s="154">
        <v>43680</v>
      </c>
      <c r="M101" s="32">
        <v>11539</v>
      </c>
      <c r="N101" s="31">
        <v>42037</v>
      </c>
      <c r="O101" s="31">
        <v>42402</v>
      </c>
      <c r="P101" s="42" t="s">
        <v>72</v>
      </c>
      <c r="Q101" s="1"/>
      <c r="R101" s="13"/>
      <c r="S101" s="1"/>
      <c r="T101" s="151" t="s">
        <v>113</v>
      </c>
      <c r="U101" s="47" t="s">
        <v>74</v>
      </c>
      <c r="V101" s="35">
        <v>42401</v>
      </c>
      <c r="W101" s="38">
        <v>11738</v>
      </c>
      <c r="X101" s="52" t="s">
        <v>78</v>
      </c>
      <c r="Y101" s="35">
        <v>42403</v>
      </c>
      <c r="Z101" s="35">
        <v>42768</v>
      </c>
      <c r="AA101" s="2"/>
      <c r="AB101" s="54"/>
      <c r="AC101" s="30">
        <v>43680</v>
      </c>
      <c r="AD101" s="53"/>
      <c r="AE101" s="30">
        <v>87360</v>
      </c>
      <c r="AF101" s="13">
        <v>25965.33</v>
      </c>
      <c r="AG101" s="13">
        <v>32760</v>
      </c>
      <c r="AH101" s="7">
        <f t="shared" si="0"/>
        <v>58725.33</v>
      </c>
      <c r="AI101" s="50"/>
      <c r="AJ101" s="50"/>
      <c r="AK101" s="13"/>
      <c r="AL101" s="50"/>
      <c r="AM101" s="152"/>
      <c r="AN101" s="13"/>
      <c r="AO101" s="7"/>
      <c r="AP101" s="7"/>
      <c r="AQ101" s="50"/>
      <c r="AR101" s="50"/>
      <c r="AS101" s="1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</row>
    <row r="102" spans="1:56" ht="27.75" customHeight="1" x14ac:dyDescent="0.25">
      <c r="A102" s="183">
        <v>38</v>
      </c>
      <c r="B102" s="178" t="s">
        <v>313</v>
      </c>
      <c r="C102" s="2" t="s">
        <v>314</v>
      </c>
      <c r="D102" s="1" t="s">
        <v>134</v>
      </c>
      <c r="E102" s="1" t="s">
        <v>66</v>
      </c>
      <c r="F102" s="19" t="s">
        <v>315</v>
      </c>
      <c r="G102" s="38">
        <v>11198</v>
      </c>
      <c r="H102" s="152" t="s">
        <v>316</v>
      </c>
      <c r="I102" s="49" t="s">
        <v>317</v>
      </c>
      <c r="J102" s="153" t="s">
        <v>318</v>
      </c>
      <c r="K102" s="11" t="s">
        <v>319</v>
      </c>
      <c r="L102" s="154">
        <v>19560</v>
      </c>
      <c r="M102" s="32">
        <v>11536</v>
      </c>
      <c r="N102" s="31">
        <v>42095</v>
      </c>
      <c r="O102" s="31">
        <v>42461</v>
      </c>
      <c r="P102" s="21" t="s">
        <v>72</v>
      </c>
      <c r="Q102" s="1"/>
      <c r="R102" s="13"/>
      <c r="S102" s="1"/>
      <c r="T102" s="151" t="s">
        <v>113</v>
      </c>
      <c r="U102" s="47" t="s">
        <v>74</v>
      </c>
      <c r="V102" s="35">
        <v>42460</v>
      </c>
      <c r="W102" s="38">
        <v>11797</v>
      </c>
      <c r="X102" s="52" t="s">
        <v>78</v>
      </c>
      <c r="Y102" s="35">
        <v>42462</v>
      </c>
      <c r="Z102" s="35">
        <v>42826</v>
      </c>
      <c r="AA102" s="54"/>
      <c r="AB102" s="54"/>
      <c r="AC102" s="30">
        <v>19560</v>
      </c>
      <c r="AD102" s="53"/>
      <c r="AE102" s="30">
        <v>39120</v>
      </c>
      <c r="AF102" s="13">
        <v>11410</v>
      </c>
      <c r="AG102" s="13">
        <v>17930</v>
      </c>
      <c r="AH102" s="7">
        <f t="shared" si="0"/>
        <v>29340</v>
      </c>
      <c r="AI102" s="50"/>
      <c r="AJ102" s="50"/>
      <c r="AK102" s="7"/>
      <c r="AL102" s="50"/>
      <c r="AM102" s="152"/>
      <c r="AN102" s="13"/>
      <c r="AO102" s="7"/>
      <c r="AP102" s="7"/>
      <c r="AQ102" s="50"/>
      <c r="AR102" s="50"/>
      <c r="AS102" s="1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</row>
    <row r="103" spans="1:56" ht="27.75" customHeight="1" x14ac:dyDescent="0.25">
      <c r="A103" s="183">
        <v>39</v>
      </c>
      <c r="B103" s="178" t="s">
        <v>272</v>
      </c>
      <c r="C103" s="2" t="s">
        <v>273</v>
      </c>
      <c r="D103" s="2" t="s">
        <v>134</v>
      </c>
      <c r="E103" s="2" t="s">
        <v>66</v>
      </c>
      <c r="F103" s="51" t="s">
        <v>274</v>
      </c>
      <c r="G103" s="38">
        <v>11458</v>
      </c>
      <c r="H103" s="152" t="s">
        <v>320</v>
      </c>
      <c r="I103" s="49" t="s">
        <v>321</v>
      </c>
      <c r="J103" s="153" t="s">
        <v>322</v>
      </c>
      <c r="K103" s="11" t="s">
        <v>278</v>
      </c>
      <c r="L103" s="154">
        <v>44400</v>
      </c>
      <c r="M103" s="32">
        <v>11496</v>
      </c>
      <c r="N103" s="31">
        <v>42037</v>
      </c>
      <c r="O103" s="31">
        <v>42402</v>
      </c>
      <c r="P103" s="42" t="s">
        <v>72</v>
      </c>
      <c r="Q103" s="1"/>
      <c r="R103" s="13"/>
      <c r="S103" s="1"/>
      <c r="T103" s="151" t="s">
        <v>113</v>
      </c>
      <c r="U103" s="47" t="s">
        <v>74</v>
      </c>
      <c r="V103" s="35">
        <v>42401</v>
      </c>
      <c r="W103" s="38">
        <v>11738</v>
      </c>
      <c r="X103" s="52" t="s">
        <v>78</v>
      </c>
      <c r="Y103" s="35">
        <v>42403</v>
      </c>
      <c r="Z103" s="35">
        <v>42768</v>
      </c>
      <c r="AA103" s="2"/>
      <c r="AB103" s="54"/>
      <c r="AC103" s="30">
        <v>44400</v>
      </c>
      <c r="AD103" s="53"/>
      <c r="AE103" s="30">
        <v>88800</v>
      </c>
      <c r="AF103" s="13">
        <v>29600</v>
      </c>
      <c r="AG103" s="13">
        <v>33300</v>
      </c>
      <c r="AH103" s="7">
        <f t="shared" si="0"/>
        <v>62900</v>
      </c>
      <c r="AI103" s="50"/>
      <c r="AJ103" s="50"/>
      <c r="AK103" s="7"/>
      <c r="AL103" s="50"/>
      <c r="AM103" s="152"/>
      <c r="AN103" s="13"/>
      <c r="AO103" s="7"/>
      <c r="AP103" s="7"/>
      <c r="AQ103" s="50"/>
      <c r="AR103" s="50"/>
      <c r="AS103" s="1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</row>
    <row r="104" spans="1:56" ht="27.75" customHeight="1" x14ac:dyDescent="0.25">
      <c r="A104" s="183">
        <v>40</v>
      </c>
      <c r="B104" s="178" t="s">
        <v>282</v>
      </c>
      <c r="C104" s="2" t="s">
        <v>283</v>
      </c>
      <c r="D104" s="1" t="s">
        <v>134</v>
      </c>
      <c r="E104" s="1" t="s">
        <v>66</v>
      </c>
      <c r="F104" s="19" t="s">
        <v>284</v>
      </c>
      <c r="G104" s="38">
        <v>11459</v>
      </c>
      <c r="H104" s="152" t="s">
        <v>323</v>
      </c>
      <c r="I104" s="49" t="s">
        <v>324</v>
      </c>
      <c r="J104" s="153" t="s">
        <v>325</v>
      </c>
      <c r="K104" s="11" t="s">
        <v>278</v>
      </c>
      <c r="L104" s="154">
        <v>47520</v>
      </c>
      <c r="M104" s="32">
        <v>11496</v>
      </c>
      <c r="N104" s="31">
        <v>42037</v>
      </c>
      <c r="O104" s="31">
        <v>42402</v>
      </c>
      <c r="P104" s="42" t="s">
        <v>72</v>
      </c>
      <c r="Q104" s="1"/>
      <c r="R104" s="13"/>
      <c r="S104" s="1"/>
      <c r="T104" s="151" t="s">
        <v>113</v>
      </c>
      <c r="U104" s="47" t="s">
        <v>74</v>
      </c>
      <c r="V104" s="35">
        <v>42401</v>
      </c>
      <c r="W104" s="38">
        <v>11738</v>
      </c>
      <c r="X104" s="52" t="s">
        <v>78</v>
      </c>
      <c r="Y104" s="35">
        <v>42403</v>
      </c>
      <c r="Z104" s="35">
        <v>42768</v>
      </c>
      <c r="AA104" s="2"/>
      <c r="AB104" s="2"/>
      <c r="AC104" s="30">
        <v>47520</v>
      </c>
      <c r="AD104" s="13"/>
      <c r="AE104" s="30">
        <v>95040</v>
      </c>
      <c r="AF104" s="13">
        <v>22392</v>
      </c>
      <c r="AG104" s="13">
        <v>33570</v>
      </c>
      <c r="AH104" s="7">
        <f t="shared" si="0"/>
        <v>55962</v>
      </c>
      <c r="AI104" s="50"/>
      <c r="AJ104" s="50"/>
      <c r="AK104" s="7"/>
      <c r="AL104" s="50"/>
      <c r="AM104" s="152"/>
      <c r="AN104" s="13"/>
      <c r="AO104" s="7"/>
      <c r="AP104" s="7"/>
      <c r="AQ104" s="50"/>
      <c r="AR104" s="50"/>
      <c r="AS104" s="1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</row>
    <row r="105" spans="1:56" ht="27.75" customHeight="1" x14ac:dyDescent="0.25">
      <c r="A105" s="183">
        <v>41</v>
      </c>
      <c r="B105" s="178" t="s">
        <v>282</v>
      </c>
      <c r="C105" s="2" t="s">
        <v>283</v>
      </c>
      <c r="D105" s="1" t="s">
        <v>134</v>
      </c>
      <c r="E105" s="1" t="s">
        <v>66</v>
      </c>
      <c r="F105" s="19" t="s">
        <v>284</v>
      </c>
      <c r="G105" s="38">
        <v>11459</v>
      </c>
      <c r="H105" s="152" t="s">
        <v>326</v>
      </c>
      <c r="I105" s="49" t="s">
        <v>327</v>
      </c>
      <c r="J105" s="153" t="s">
        <v>328</v>
      </c>
      <c r="K105" s="11" t="s">
        <v>278</v>
      </c>
      <c r="L105" s="154">
        <v>47520</v>
      </c>
      <c r="M105" s="32">
        <v>11496</v>
      </c>
      <c r="N105" s="31">
        <v>42037</v>
      </c>
      <c r="O105" s="31">
        <v>42402</v>
      </c>
      <c r="P105" s="42" t="s">
        <v>72</v>
      </c>
      <c r="Q105" s="1"/>
      <c r="R105" s="13"/>
      <c r="S105" s="1"/>
      <c r="T105" s="151" t="s">
        <v>113</v>
      </c>
      <c r="U105" s="47" t="s">
        <v>74</v>
      </c>
      <c r="V105" s="35">
        <v>42401</v>
      </c>
      <c r="W105" s="38">
        <v>11738</v>
      </c>
      <c r="X105" s="52" t="s">
        <v>78</v>
      </c>
      <c r="Y105" s="35">
        <v>42403</v>
      </c>
      <c r="Z105" s="35">
        <v>42768</v>
      </c>
      <c r="AA105" s="2"/>
      <c r="AB105" s="2"/>
      <c r="AC105" s="30">
        <v>47520</v>
      </c>
      <c r="AD105" s="53"/>
      <c r="AE105" s="30">
        <v>95040</v>
      </c>
      <c r="AF105" s="13">
        <v>22788</v>
      </c>
      <c r="AG105" s="13">
        <v>30600</v>
      </c>
      <c r="AH105" s="7">
        <f t="shared" si="0"/>
        <v>53388</v>
      </c>
      <c r="AI105" s="50"/>
      <c r="AJ105" s="50"/>
      <c r="AK105" s="50"/>
      <c r="AL105" s="50"/>
      <c r="AM105" s="152"/>
      <c r="AN105" s="13"/>
      <c r="AO105" s="7"/>
      <c r="AP105" s="7"/>
      <c r="AQ105" s="50"/>
      <c r="AR105" s="50"/>
      <c r="AS105" s="1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</row>
    <row r="106" spans="1:56" ht="27.75" customHeight="1" x14ac:dyDescent="0.25">
      <c r="A106" s="183">
        <v>42</v>
      </c>
      <c r="B106" s="178" t="s">
        <v>272</v>
      </c>
      <c r="C106" s="2" t="s">
        <v>273</v>
      </c>
      <c r="D106" s="2" t="s">
        <v>134</v>
      </c>
      <c r="E106" s="2" t="s">
        <v>66</v>
      </c>
      <c r="F106" s="51" t="s">
        <v>274</v>
      </c>
      <c r="G106" s="38">
        <v>11458</v>
      </c>
      <c r="H106" s="152" t="s">
        <v>329</v>
      </c>
      <c r="I106" s="49" t="s">
        <v>330</v>
      </c>
      <c r="J106" s="153" t="s">
        <v>331</v>
      </c>
      <c r="K106" s="11" t="s">
        <v>278</v>
      </c>
      <c r="L106" s="154">
        <v>44160</v>
      </c>
      <c r="M106" s="32">
        <v>11496</v>
      </c>
      <c r="N106" s="31">
        <v>42037</v>
      </c>
      <c r="O106" s="31">
        <v>42402</v>
      </c>
      <c r="P106" s="42" t="s">
        <v>72</v>
      </c>
      <c r="Q106" s="1"/>
      <c r="R106" s="13"/>
      <c r="S106" s="1"/>
      <c r="T106" s="151" t="s">
        <v>113</v>
      </c>
      <c r="U106" s="47" t="s">
        <v>74</v>
      </c>
      <c r="V106" s="35">
        <v>42401</v>
      </c>
      <c r="W106" s="38">
        <v>11738</v>
      </c>
      <c r="X106" s="52" t="s">
        <v>78</v>
      </c>
      <c r="Y106" s="35">
        <v>42403</v>
      </c>
      <c r="Z106" s="35">
        <v>42768</v>
      </c>
      <c r="AA106" s="54"/>
      <c r="AB106" s="54"/>
      <c r="AC106" s="30">
        <v>44160</v>
      </c>
      <c r="AD106" s="53"/>
      <c r="AE106" s="30">
        <v>88320</v>
      </c>
      <c r="AF106" s="13">
        <v>29440</v>
      </c>
      <c r="AG106" s="13">
        <v>33120</v>
      </c>
      <c r="AH106" s="7">
        <f t="shared" si="0"/>
        <v>62560</v>
      </c>
      <c r="AI106" s="50"/>
      <c r="AJ106" s="50"/>
      <c r="AK106" s="50"/>
      <c r="AL106" s="50"/>
      <c r="AM106" s="152"/>
      <c r="AN106" s="13"/>
      <c r="AO106" s="7"/>
      <c r="AP106" s="7"/>
      <c r="AQ106" s="50"/>
      <c r="AR106" s="50"/>
      <c r="AS106" s="1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</row>
    <row r="107" spans="1:56" ht="27.75" customHeight="1" x14ac:dyDescent="0.25">
      <c r="A107" s="183">
        <v>43</v>
      </c>
      <c r="B107" s="178" t="s">
        <v>272</v>
      </c>
      <c r="C107" s="2" t="s">
        <v>273</v>
      </c>
      <c r="D107" s="2" t="s">
        <v>134</v>
      </c>
      <c r="E107" s="2" t="s">
        <v>66</v>
      </c>
      <c r="F107" s="51" t="s">
        <v>274</v>
      </c>
      <c r="G107" s="38">
        <v>11458</v>
      </c>
      <c r="H107" s="152" t="s">
        <v>332</v>
      </c>
      <c r="I107" s="49" t="s">
        <v>333</v>
      </c>
      <c r="J107" s="153" t="s">
        <v>334</v>
      </c>
      <c r="K107" s="11" t="s">
        <v>278</v>
      </c>
      <c r="L107" s="154">
        <v>44880</v>
      </c>
      <c r="M107" s="32">
        <v>11497</v>
      </c>
      <c r="N107" s="31">
        <v>42037</v>
      </c>
      <c r="O107" s="31">
        <v>42402</v>
      </c>
      <c r="P107" s="42" t="s">
        <v>72</v>
      </c>
      <c r="Q107" s="1"/>
      <c r="R107" s="13"/>
      <c r="S107" s="1"/>
      <c r="T107" s="151" t="s">
        <v>113</v>
      </c>
      <c r="U107" s="47" t="s">
        <v>74</v>
      </c>
      <c r="V107" s="35">
        <v>42401</v>
      </c>
      <c r="W107" s="38">
        <v>11744</v>
      </c>
      <c r="X107" s="52" t="s">
        <v>78</v>
      </c>
      <c r="Y107" s="35">
        <v>42403</v>
      </c>
      <c r="Z107" s="35">
        <v>42768</v>
      </c>
      <c r="AA107" s="54"/>
      <c r="AB107" s="54"/>
      <c r="AC107" s="30">
        <v>44880</v>
      </c>
      <c r="AD107" s="53"/>
      <c r="AE107" s="30">
        <v>89760</v>
      </c>
      <c r="AF107" s="13">
        <v>29920</v>
      </c>
      <c r="AG107" s="53">
        <v>33660</v>
      </c>
      <c r="AH107" s="7">
        <f t="shared" si="0"/>
        <v>63580</v>
      </c>
      <c r="AI107" s="50"/>
      <c r="AJ107" s="50"/>
      <c r="AK107" s="7"/>
      <c r="AL107" s="50"/>
      <c r="AM107" s="152"/>
      <c r="AN107" s="13"/>
      <c r="AO107" s="7"/>
      <c r="AP107" s="7"/>
      <c r="AQ107" s="50"/>
      <c r="AR107" s="50"/>
      <c r="AS107" s="1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</row>
    <row r="108" spans="1:56" ht="27.75" customHeight="1" x14ac:dyDescent="0.25">
      <c r="A108" s="183">
        <v>44</v>
      </c>
      <c r="B108" s="178" t="s">
        <v>272</v>
      </c>
      <c r="C108" s="2" t="s">
        <v>273</v>
      </c>
      <c r="D108" s="2" t="s">
        <v>134</v>
      </c>
      <c r="E108" s="2" t="s">
        <v>66</v>
      </c>
      <c r="F108" s="51" t="s">
        <v>274</v>
      </c>
      <c r="G108" s="38">
        <v>11458</v>
      </c>
      <c r="H108" s="152" t="s">
        <v>267</v>
      </c>
      <c r="I108" s="49" t="s">
        <v>333</v>
      </c>
      <c r="J108" s="153" t="s">
        <v>334</v>
      </c>
      <c r="K108" s="11" t="s">
        <v>302</v>
      </c>
      <c r="L108" s="154">
        <v>45000</v>
      </c>
      <c r="M108" s="32">
        <v>11497</v>
      </c>
      <c r="N108" s="31">
        <v>42038</v>
      </c>
      <c r="O108" s="31">
        <v>42403</v>
      </c>
      <c r="P108" s="42" t="s">
        <v>72</v>
      </c>
      <c r="Q108" s="1"/>
      <c r="R108" s="13"/>
      <c r="S108" s="1"/>
      <c r="T108" s="151" t="s">
        <v>113</v>
      </c>
      <c r="U108" s="55"/>
      <c r="V108" s="56"/>
      <c r="W108" s="57"/>
      <c r="X108" s="58"/>
      <c r="Y108" s="56"/>
      <c r="Z108" s="56"/>
      <c r="AA108" s="54"/>
      <c r="AB108" s="54"/>
      <c r="AC108" s="59"/>
      <c r="AD108" s="13"/>
      <c r="AE108" s="59"/>
      <c r="AF108" s="13">
        <v>18750</v>
      </c>
      <c r="AG108" s="13"/>
      <c r="AH108" s="7">
        <f t="shared" si="0"/>
        <v>18750</v>
      </c>
      <c r="AI108" s="50"/>
      <c r="AJ108" s="50"/>
      <c r="AK108" s="7"/>
      <c r="AL108" s="50"/>
      <c r="AM108" s="152"/>
      <c r="AN108" s="13"/>
      <c r="AO108" s="7"/>
      <c r="AP108" s="7"/>
      <c r="AQ108" s="50"/>
      <c r="AR108" s="50"/>
      <c r="AS108" s="1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</row>
    <row r="109" spans="1:56" ht="27.75" customHeight="1" x14ac:dyDescent="0.25">
      <c r="A109" s="183">
        <v>45</v>
      </c>
      <c r="B109" s="178" t="s">
        <v>282</v>
      </c>
      <c r="C109" s="2" t="s">
        <v>283</v>
      </c>
      <c r="D109" s="1" t="s">
        <v>134</v>
      </c>
      <c r="E109" s="1" t="s">
        <v>66</v>
      </c>
      <c r="F109" s="19" t="s">
        <v>284</v>
      </c>
      <c r="G109" s="38">
        <v>11459</v>
      </c>
      <c r="H109" s="152" t="s">
        <v>335</v>
      </c>
      <c r="I109" s="49" t="s">
        <v>336</v>
      </c>
      <c r="J109" s="153" t="s">
        <v>337</v>
      </c>
      <c r="K109" s="11" t="s">
        <v>319</v>
      </c>
      <c r="L109" s="154">
        <v>64200</v>
      </c>
      <c r="M109" s="32">
        <v>11539</v>
      </c>
      <c r="N109" s="31">
        <v>42095</v>
      </c>
      <c r="O109" s="31">
        <v>42461</v>
      </c>
      <c r="P109" s="42" t="s">
        <v>72</v>
      </c>
      <c r="Q109" s="1"/>
      <c r="R109" s="13"/>
      <c r="S109" s="1"/>
      <c r="T109" s="151" t="s">
        <v>113</v>
      </c>
      <c r="U109" s="47" t="s">
        <v>74</v>
      </c>
      <c r="V109" s="35">
        <v>42460</v>
      </c>
      <c r="W109" s="38">
        <v>11838</v>
      </c>
      <c r="X109" s="52" t="s">
        <v>78</v>
      </c>
      <c r="Y109" s="35">
        <v>42462</v>
      </c>
      <c r="Z109" s="35">
        <v>42826</v>
      </c>
      <c r="AA109" s="54"/>
      <c r="AB109" s="54"/>
      <c r="AC109" s="30">
        <v>64200</v>
      </c>
      <c r="AD109" s="53"/>
      <c r="AE109" s="30">
        <v>128400</v>
      </c>
      <c r="AF109" s="13">
        <v>21221.67</v>
      </c>
      <c r="AG109" s="13"/>
      <c r="AH109" s="7">
        <f t="shared" si="0"/>
        <v>21221.67</v>
      </c>
      <c r="AI109" s="50"/>
      <c r="AJ109" s="50"/>
      <c r="AK109" s="7"/>
      <c r="AL109" s="50"/>
      <c r="AM109" s="152"/>
      <c r="AN109" s="13"/>
      <c r="AO109" s="7"/>
      <c r="AP109" s="7"/>
      <c r="AQ109" s="50"/>
      <c r="AR109" s="50"/>
      <c r="AS109" s="1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</row>
    <row r="110" spans="1:56" ht="27.75" customHeight="1" x14ac:dyDescent="0.25">
      <c r="A110" s="183">
        <v>46</v>
      </c>
      <c r="B110" s="178" t="s">
        <v>289</v>
      </c>
      <c r="C110" s="2" t="s">
        <v>243</v>
      </c>
      <c r="D110" s="2" t="s">
        <v>134</v>
      </c>
      <c r="E110" s="1" t="s">
        <v>66</v>
      </c>
      <c r="F110" s="51" t="s">
        <v>274</v>
      </c>
      <c r="G110" s="38">
        <v>11211</v>
      </c>
      <c r="H110" s="152" t="s">
        <v>338</v>
      </c>
      <c r="I110" s="49" t="s">
        <v>339</v>
      </c>
      <c r="J110" s="153" t="s">
        <v>340</v>
      </c>
      <c r="K110" s="11" t="s">
        <v>197</v>
      </c>
      <c r="L110" s="154">
        <v>42000</v>
      </c>
      <c r="M110" s="32">
        <v>11543</v>
      </c>
      <c r="N110" s="31">
        <v>42006</v>
      </c>
      <c r="O110" s="31">
        <v>42371</v>
      </c>
      <c r="P110" s="42" t="s">
        <v>72</v>
      </c>
      <c r="Q110" s="1"/>
      <c r="R110" s="13"/>
      <c r="S110" s="1"/>
      <c r="T110" s="151" t="s">
        <v>113</v>
      </c>
      <c r="U110" s="55"/>
      <c r="V110" s="56"/>
      <c r="W110" s="57"/>
      <c r="X110" s="58"/>
      <c r="Y110" s="56"/>
      <c r="Z110" s="56"/>
      <c r="AA110" s="54"/>
      <c r="AB110" s="54"/>
      <c r="AC110" s="59"/>
      <c r="AD110" s="13"/>
      <c r="AE110" s="59"/>
      <c r="AF110" s="13">
        <v>20416.669999999998</v>
      </c>
      <c r="AG110" s="13"/>
      <c r="AH110" s="7">
        <f t="shared" si="0"/>
        <v>20416.669999999998</v>
      </c>
      <c r="AI110" s="50"/>
      <c r="AJ110" s="50"/>
      <c r="AK110" s="7"/>
      <c r="AL110" s="50"/>
      <c r="AM110" s="152"/>
      <c r="AN110" s="13"/>
      <c r="AO110" s="7"/>
      <c r="AP110" s="7"/>
      <c r="AQ110" s="50"/>
      <c r="AR110" s="50"/>
      <c r="AS110" s="1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</row>
    <row r="111" spans="1:56" ht="27.75" customHeight="1" x14ac:dyDescent="0.25">
      <c r="A111" s="183">
        <v>47</v>
      </c>
      <c r="B111" s="178" t="s">
        <v>282</v>
      </c>
      <c r="C111" s="2" t="s">
        <v>283</v>
      </c>
      <c r="D111" s="1" t="s">
        <v>134</v>
      </c>
      <c r="E111" s="1" t="s">
        <v>66</v>
      </c>
      <c r="F111" s="19" t="s">
        <v>284</v>
      </c>
      <c r="G111" s="38">
        <v>11459</v>
      </c>
      <c r="H111" s="152" t="s">
        <v>341</v>
      </c>
      <c r="I111" s="49" t="s">
        <v>342</v>
      </c>
      <c r="J111" s="153" t="s">
        <v>343</v>
      </c>
      <c r="K111" s="11" t="s">
        <v>278</v>
      </c>
      <c r="L111" s="154">
        <v>47520</v>
      </c>
      <c r="M111" s="32">
        <v>11496</v>
      </c>
      <c r="N111" s="31">
        <v>42037</v>
      </c>
      <c r="O111" s="31">
        <v>42402</v>
      </c>
      <c r="P111" s="42" t="s">
        <v>72</v>
      </c>
      <c r="Q111" s="1"/>
      <c r="R111" s="13"/>
      <c r="S111" s="1"/>
      <c r="T111" s="151" t="s">
        <v>113</v>
      </c>
      <c r="U111" s="47" t="s">
        <v>74</v>
      </c>
      <c r="V111" s="35">
        <v>42401</v>
      </c>
      <c r="W111" s="38">
        <v>11744</v>
      </c>
      <c r="X111" s="52" t="s">
        <v>78</v>
      </c>
      <c r="Y111" s="35">
        <v>42403</v>
      </c>
      <c r="Z111" s="35">
        <v>42768</v>
      </c>
      <c r="AA111" s="2"/>
      <c r="AB111" s="2"/>
      <c r="AC111" s="30">
        <v>47520</v>
      </c>
      <c r="AD111" s="53"/>
      <c r="AE111" s="30">
        <v>95040</v>
      </c>
      <c r="AF111" s="13">
        <v>22788</v>
      </c>
      <c r="AG111" s="13">
        <v>30528</v>
      </c>
      <c r="AH111" s="7">
        <f t="shared" si="0"/>
        <v>53316</v>
      </c>
      <c r="AI111" s="50"/>
      <c r="AJ111" s="50"/>
      <c r="AK111" s="7"/>
      <c r="AL111" s="50"/>
      <c r="AM111" s="152"/>
      <c r="AN111" s="13"/>
      <c r="AO111" s="7"/>
      <c r="AP111" s="7"/>
      <c r="AQ111" s="50"/>
      <c r="AR111" s="50"/>
      <c r="AS111" s="1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</row>
    <row r="112" spans="1:56" ht="27.75" customHeight="1" x14ac:dyDescent="0.25">
      <c r="A112" s="183">
        <v>48</v>
      </c>
      <c r="B112" s="178" t="s">
        <v>313</v>
      </c>
      <c r="C112" s="2" t="s">
        <v>314</v>
      </c>
      <c r="D112" s="1" t="s">
        <v>134</v>
      </c>
      <c r="E112" s="1" t="s">
        <v>66</v>
      </c>
      <c r="F112" s="19" t="s">
        <v>315</v>
      </c>
      <c r="G112" s="38">
        <v>11198</v>
      </c>
      <c r="H112" s="152" t="s">
        <v>344</v>
      </c>
      <c r="I112" s="49" t="s">
        <v>345</v>
      </c>
      <c r="J112" s="153" t="s">
        <v>346</v>
      </c>
      <c r="K112" s="11" t="s">
        <v>319</v>
      </c>
      <c r="L112" s="154">
        <v>21599.88</v>
      </c>
      <c r="M112" s="32">
        <v>11539</v>
      </c>
      <c r="N112" s="31">
        <v>42095</v>
      </c>
      <c r="O112" s="31">
        <v>42461</v>
      </c>
      <c r="P112" s="42" t="s">
        <v>72</v>
      </c>
      <c r="Q112" s="1"/>
      <c r="R112" s="13"/>
      <c r="S112" s="1"/>
      <c r="T112" s="151" t="s">
        <v>113</v>
      </c>
      <c r="U112" s="47" t="s">
        <v>74</v>
      </c>
      <c r="V112" s="35">
        <v>42460</v>
      </c>
      <c r="W112" s="38">
        <v>11799</v>
      </c>
      <c r="X112" s="52" t="s">
        <v>78</v>
      </c>
      <c r="Y112" s="35">
        <v>42462</v>
      </c>
      <c r="Z112" s="35">
        <v>42826</v>
      </c>
      <c r="AA112" s="54"/>
      <c r="AB112" s="54"/>
      <c r="AC112" s="30">
        <v>21599.88</v>
      </c>
      <c r="AD112" s="53"/>
      <c r="AE112" s="30">
        <v>43199.76</v>
      </c>
      <c r="AF112" s="13">
        <v>12599.93</v>
      </c>
      <c r="AG112" s="13">
        <v>19799.89</v>
      </c>
      <c r="AH112" s="7">
        <f t="shared" si="0"/>
        <v>32399.82</v>
      </c>
      <c r="AI112" s="50"/>
      <c r="AJ112" s="50"/>
      <c r="AK112" s="50"/>
      <c r="AL112" s="50"/>
      <c r="AM112" s="152"/>
      <c r="AN112" s="13"/>
      <c r="AO112" s="7"/>
      <c r="AP112" s="7"/>
      <c r="AQ112" s="50"/>
      <c r="AR112" s="50"/>
      <c r="AS112" s="1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</row>
    <row r="113" spans="1:56" ht="27.75" customHeight="1" x14ac:dyDescent="0.25">
      <c r="A113" s="183">
        <v>49</v>
      </c>
      <c r="B113" s="178" t="s">
        <v>282</v>
      </c>
      <c r="C113" s="2" t="s">
        <v>283</v>
      </c>
      <c r="D113" s="1" t="s">
        <v>134</v>
      </c>
      <c r="E113" s="1" t="s">
        <v>66</v>
      </c>
      <c r="F113" s="19" t="s">
        <v>284</v>
      </c>
      <c r="G113" s="38">
        <v>11459</v>
      </c>
      <c r="H113" s="152" t="s">
        <v>347</v>
      </c>
      <c r="I113" s="49" t="s">
        <v>348</v>
      </c>
      <c r="J113" s="153" t="s">
        <v>349</v>
      </c>
      <c r="K113" s="11" t="s">
        <v>278</v>
      </c>
      <c r="L113" s="154">
        <v>46648.800000000003</v>
      </c>
      <c r="M113" s="38">
        <v>11504</v>
      </c>
      <c r="N113" s="31">
        <v>42037</v>
      </c>
      <c r="O113" s="31">
        <v>42402</v>
      </c>
      <c r="P113" s="42" t="s">
        <v>72</v>
      </c>
      <c r="Q113" s="1"/>
      <c r="R113" s="13"/>
      <c r="S113" s="1"/>
      <c r="T113" s="151" t="s">
        <v>113</v>
      </c>
      <c r="U113" s="47" t="s">
        <v>74</v>
      </c>
      <c r="V113" s="35">
        <v>42401</v>
      </c>
      <c r="W113" s="38">
        <v>11738</v>
      </c>
      <c r="X113" s="52" t="s">
        <v>78</v>
      </c>
      <c r="Y113" s="35">
        <v>42403</v>
      </c>
      <c r="Z113" s="35">
        <v>42768</v>
      </c>
      <c r="AA113" s="2"/>
      <c r="AB113" s="2"/>
      <c r="AC113" s="30">
        <v>46648.800000000003</v>
      </c>
      <c r="AD113" s="53"/>
      <c r="AE113" s="30">
        <v>93297.600000000006</v>
      </c>
      <c r="AF113" s="13">
        <v>22405.56</v>
      </c>
      <c r="AG113" s="13">
        <v>30162.69</v>
      </c>
      <c r="AH113" s="7">
        <f t="shared" si="0"/>
        <v>52568.25</v>
      </c>
      <c r="AI113" s="50"/>
      <c r="AJ113" s="50"/>
      <c r="AK113" s="50"/>
      <c r="AL113" s="50"/>
      <c r="AM113" s="152"/>
      <c r="AN113" s="13"/>
      <c r="AO113" s="7"/>
      <c r="AP113" s="7"/>
      <c r="AQ113" s="50"/>
      <c r="AR113" s="50"/>
      <c r="AS113" s="1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</row>
    <row r="114" spans="1:56" ht="27.75" customHeight="1" x14ac:dyDescent="0.25">
      <c r="A114" s="183">
        <v>50</v>
      </c>
      <c r="B114" s="178" t="s">
        <v>350</v>
      </c>
      <c r="C114" s="2" t="s">
        <v>351</v>
      </c>
      <c r="D114" s="1" t="s">
        <v>134</v>
      </c>
      <c r="E114" s="1" t="s">
        <v>66</v>
      </c>
      <c r="F114" s="19" t="s">
        <v>352</v>
      </c>
      <c r="G114" s="38">
        <v>11268</v>
      </c>
      <c r="H114" s="152" t="s">
        <v>353</v>
      </c>
      <c r="I114" s="49" t="s">
        <v>354</v>
      </c>
      <c r="J114" s="153" t="s">
        <v>355</v>
      </c>
      <c r="K114" s="11" t="s">
        <v>356</v>
      </c>
      <c r="L114" s="154">
        <v>130760</v>
      </c>
      <c r="M114" s="38">
        <v>11529</v>
      </c>
      <c r="N114" s="31">
        <v>42083</v>
      </c>
      <c r="O114" s="31">
        <v>42449</v>
      </c>
      <c r="P114" s="42" t="s">
        <v>72</v>
      </c>
      <c r="Q114" s="1"/>
      <c r="R114" s="13"/>
      <c r="S114" s="1"/>
      <c r="T114" s="151" t="s">
        <v>73</v>
      </c>
      <c r="U114" s="55"/>
      <c r="V114" s="56"/>
      <c r="W114" s="57"/>
      <c r="X114" s="58"/>
      <c r="Y114" s="56"/>
      <c r="Z114" s="56"/>
      <c r="AA114" s="54"/>
      <c r="AB114" s="54"/>
      <c r="AC114" s="59"/>
      <c r="AD114" s="13"/>
      <c r="AE114" s="59"/>
      <c r="AF114" s="13">
        <v>6980</v>
      </c>
      <c r="AG114" s="13">
        <v>6060</v>
      </c>
      <c r="AH114" s="7">
        <f t="shared" si="0"/>
        <v>13040</v>
      </c>
      <c r="AI114" s="156" t="s">
        <v>143</v>
      </c>
      <c r="AJ114" s="20">
        <v>11299</v>
      </c>
      <c r="AK114" s="60" t="s">
        <v>357</v>
      </c>
      <c r="AL114" s="20">
        <v>11299</v>
      </c>
      <c r="AM114" s="152"/>
      <c r="AN114" s="13"/>
      <c r="AO114" s="7"/>
      <c r="AP114" s="7"/>
      <c r="AQ114" s="50"/>
      <c r="AR114" s="50"/>
      <c r="AS114" s="1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</row>
    <row r="115" spans="1:56" ht="27.75" customHeight="1" x14ac:dyDescent="0.25">
      <c r="A115" s="183">
        <v>51</v>
      </c>
      <c r="B115" s="178" t="s">
        <v>358</v>
      </c>
      <c r="C115" s="2" t="s">
        <v>359</v>
      </c>
      <c r="D115" s="1" t="s">
        <v>134</v>
      </c>
      <c r="E115" s="1" t="s">
        <v>66</v>
      </c>
      <c r="F115" s="19" t="s">
        <v>360</v>
      </c>
      <c r="G115" s="38">
        <v>11342</v>
      </c>
      <c r="H115" s="152" t="s">
        <v>361</v>
      </c>
      <c r="I115" s="49" t="s">
        <v>362</v>
      </c>
      <c r="J115" s="153" t="s">
        <v>363</v>
      </c>
      <c r="K115" s="11" t="s">
        <v>364</v>
      </c>
      <c r="L115" s="154">
        <v>134350</v>
      </c>
      <c r="M115" s="38">
        <v>11529</v>
      </c>
      <c r="N115" s="31">
        <v>42100</v>
      </c>
      <c r="O115" s="31">
        <v>42466</v>
      </c>
      <c r="P115" s="42" t="s">
        <v>72</v>
      </c>
      <c r="Q115" s="1"/>
      <c r="R115" s="13"/>
      <c r="S115" s="1"/>
      <c r="T115" s="151" t="s">
        <v>73</v>
      </c>
      <c r="U115" s="47" t="s">
        <v>74</v>
      </c>
      <c r="V115" s="35">
        <v>42465</v>
      </c>
      <c r="W115" s="38">
        <v>11827</v>
      </c>
      <c r="X115" s="52" t="s">
        <v>168</v>
      </c>
      <c r="Y115" s="35">
        <v>42467</v>
      </c>
      <c r="Z115" s="35">
        <v>42831</v>
      </c>
      <c r="AA115" s="54"/>
      <c r="AB115" s="54"/>
      <c r="AC115" s="59"/>
      <c r="AD115" s="13"/>
      <c r="AE115" s="59"/>
      <c r="AF115" s="13">
        <v>78471.5</v>
      </c>
      <c r="AG115" s="53">
        <v>45081.4</v>
      </c>
      <c r="AH115" s="7">
        <f t="shared" si="0"/>
        <v>123552.9</v>
      </c>
      <c r="AI115" s="50" t="s">
        <v>365</v>
      </c>
      <c r="AJ115" s="20">
        <v>11377</v>
      </c>
      <c r="AK115" s="60" t="s">
        <v>366</v>
      </c>
      <c r="AL115" s="20">
        <v>11377</v>
      </c>
      <c r="AM115" s="152"/>
      <c r="AN115" s="53"/>
      <c r="AO115" s="7"/>
      <c r="AP115" s="7"/>
      <c r="AQ115" s="50"/>
      <c r="AR115" s="50"/>
      <c r="AS115" s="1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</row>
    <row r="116" spans="1:56" ht="27.75" customHeight="1" x14ac:dyDescent="0.25">
      <c r="A116" s="183">
        <v>52</v>
      </c>
      <c r="B116" s="178" t="s">
        <v>273</v>
      </c>
      <c r="C116" s="2" t="s">
        <v>367</v>
      </c>
      <c r="D116" s="1" t="s">
        <v>134</v>
      </c>
      <c r="E116" s="1" t="s">
        <v>66</v>
      </c>
      <c r="F116" s="19" t="s">
        <v>368</v>
      </c>
      <c r="G116" s="38">
        <v>11337</v>
      </c>
      <c r="H116" s="152" t="s">
        <v>369</v>
      </c>
      <c r="I116" s="133" t="s">
        <v>370</v>
      </c>
      <c r="J116" s="153" t="s">
        <v>371</v>
      </c>
      <c r="K116" s="11" t="s">
        <v>372</v>
      </c>
      <c r="L116" s="154">
        <v>55332</v>
      </c>
      <c r="M116" s="38">
        <v>11535</v>
      </c>
      <c r="N116" s="31">
        <v>42108</v>
      </c>
      <c r="O116" s="31">
        <v>42474</v>
      </c>
      <c r="P116" s="42" t="s">
        <v>72</v>
      </c>
      <c r="Q116" s="1"/>
      <c r="R116" s="13"/>
      <c r="S116" s="1"/>
      <c r="T116" s="151" t="s">
        <v>148</v>
      </c>
      <c r="U116" s="47" t="s">
        <v>74</v>
      </c>
      <c r="V116" s="35">
        <v>42474</v>
      </c>
      <c r="W116" s="38">
        <v>11824</v>
      </c>
      <c r="X116" s="52" t="s">
        <v>168</v>
      </c>
      <c r="Y116" s="35">
        <v>42475</v>
      </c>
      <c r="Z116" s="35">
        <v>42839</v>
      </c>
      <c r="AA116" s="54"/>
      <c r="AB116" s="54"/>
      <c r="AC116" s="59"/>
      <c r="AD116" s="13"/>
      <c r="AE116" s="59"/>
      <c r="AF116" s="13">
        <v>11886.5</v>
      </c>
      <c r="AG116" s="13">
        <v>10611</v>
      </c>
      <c r="AH116" s="7">
        <f t="shared" si="0"/>
        <v>22497.5</v>
      </c>
      <c r="AI116" s="50" t="s">
        <v>201</v>
      </c>
      <c r="AJ116" s="20">
        <v>11337</v>
      </c>
      <c r="AK116" s="45" t="s">
        <v>239</v>
      </c>
      <c r="AL116" s="20">
        <v>11337</v>
      </c>
      <c r="AM116" s="152"/>
      <c r="AN116" s="13"/>
      <c r="AO116" s="7"/>
      <c r="AP116" s="7"/>
      <c r="AQ116" s="50"/>
      <c r="AR116" s="50"/>
      <c r="AS116" s="1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</row>
    <row r="117" spans="1:56" ht="27.75" customHeight="1" x14ac:dyDescent="0.25">
      <c r="A117" s="182">
        <v>53</v>
      </c>
      <c r="B117" s="179" t="s">
        <v>373</v>
      </c>
      <c r="C117" s="124" t="s">
        <v>374</v>
      </c>
      <c r="D117" s="112" t="s">
        <v>134</v>
      </c>
      <c r="E117" s="112" t="s">
        <v>66</v>
      </c>
      <c r="F117" s="113" t="s">
        <v>375</v>
      </c>
      <c r="G117" s="146">
        <v>11404</v>
      </c>
      <c r="H117" s="158" t="s">
        <v>376</v>
      </c>
      <c r="I117" s="126" t="s">
        <v>377</v>
      </c>
      <c r="J117" s="127" t="s">
        <v>378</v>
      </c>
      <c r="K117" s="127" t="s">
        <v>379</v>
      </c>
      <c r="L117" s="159">
        <v>712177.95</v>
      </c>
      <c r="M117" s="146">
        <v>11550</v>
      </c>
      <c r="N117" s="130">
        <v>42123</v>
      </c>
      <c r="O117" s="130">
        <v>42489</v>
      </c>
      <c r="P117" s="141" t="s">
        <v>72</v>
      </c>
      <c r="Q117" s="112"/>
      <c r="R117" s="123"/>
      <c r="S117" s="112"/>
      <c r="T117" s="157" t="s">
        <v>148</v>
      </c>
      <c r="U117" s="47" t="s">
        <v>74</v>
      </c>
      <c r="V117" s="35">
        <v>42489</v>
      </c>
      <c r="W117" s="38">
        <v>11838</v>
      </c>
      <c r="X117" s="52" t="s">
        <v>168</v>
      </c>
      <c r="Y117" s="35">
        <v>42490</v>
      </c>
      <c r="Z117" s="35">
        <v>42854</v>
      </c>
      <c r="AA117" s="54"/>
      <c r="AB117" s="54"/>
      <c r="AC117" s="59"/>
      <c r="AD117" s="13"/>
      <c r="AE117" s="59"/>
      <c r="AF117" s="13">
        <v>242919.12</v>
      </c>
      <c r="AG117" s="13">
        <v>106793.29</v>
      </c>
      <c r="AH117" s="7">
        <f t="shared" si="0"/>
        <v>349712.41</v>
      </c>
      <c r="AI117" s="50" t="s">
        <v>380</v>
      </c>
      <c r="AJ117" s="20">
        <v>11420</v>
      </c>
      <c r="AK117" s="45" t="s">
        <v>381</v>
      </c>
      <c r="AL117" s="20">
        <v>11420</v>
      </c>
      <c r="AM117" s="158"/>
      <c r="AN117" s="13"/>
      <c r="AO117" s="7"/>
      <c r="AP117" s="7"/>
      <c r="AQ117" s="50"/>
      <c r="AR117" s="50"/>
      <c r="AS117" s="1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</row>
    <row r="118" spans="1:56" ht="27.75" customHeight="1" x14ac:dyDescent="0.25">
      <c r="A118" s="182"/>
      <c r="B118" s="179"/>
      <c r="C118" s="124"/>
      <c r="D118" s="112"/>
      <c r="E118" s="112"/>
      <c r="F118" s="113"/>
      <c r="G118" s="146"/>
      <c r="H118" s="158"/>
      <c r="I118" s="126"/>
      <c r="J118" s="127"/>
      <c r="K118" s="127"/>
      <c r="L118" s="159"/>
      <c r="M118" s="146"/>
      <c r="N118" s="130"/>
      <c r="O118" s="130"/>
      <c r="P118" s="141"/>
      <c r="Q118" s="112"/>
      <c r="R118" s="123"/>
      <c r="S118" s="112"/>
      <c r="T118" s="157"/>
      <c r="U118" s="47" t="s">
        <v>76</v>
      </c>
      <c r="V118" s="35">
        <v>42515</v>
      </c>
      <c r="W118" s="38">
        <v>11838</v>
      </c>
      <c r="X118" s="52" t="s">
        <v>168</v>
      </c>
      <c r="Y118" s="35">
        <v>42516</v>
      </c>
      <c r="Z118" s="35">
        <v>42668</v>
      </c>
      <c r="AA118" s="54"/>
      <c r="AB118" s="54"/>
      <c r="AC118" s="59"/>
      <c r="AD118" s="13"/>
      <c r="AE118" s="59"/>
      <c r="AF118" s="13"/>
      <c r="AG118" s="13">
        <v>10000.52</v>
      </c>
      <c r="AH118" s="7">
        <f t="shared" si="0"/>
        <v>10000.52</v>
      </c>
      <c r="AI118" s="50"/>
      <c r="AJ118" s="20"/>
      <c r="AK118" s="45"/>
      <c r="AL118" s="20"/>
      <c r="AM118" s="158"/>
      <c r="AN118" s="13"/>
      <c r="AO118" s="7"/>
      <c r="AP118" s="7"/>
      <c r="AQ118" s="50"/>
      <c r="AR118" s="50"/>
      <c r="AS118" s="1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</row>
    <row r="119" spans="1:56" ht="27.75" customHeight="1" x14ac:dyDescent="0.25">
      <c r="A119" s="183">
        <v>54</v>
      </c>
      <c r="B119" s="178" t="s">
        <v>382</v>
      </c>
      <c r="C119" s="2" t="s">
        <v>383</v>
      </c>
      <c r="D119" s="1" t="s">
        <v>134</v>
      </c>
      <c r="E119" s="1" t="s">
        <v>120</v>
      </c>
      <c r="F119" s="19" t="s">
        <v>384</v>
      </c>
      <c r="G119" s="38">
        <v>11365</v>
      </c>
      <c r="H119" s="152" t="s">
        <v>385</v>
      </c>
      <c r="I119" s="49" t="s">
        <v>386</v>
      </c>
      <c r="J119" s="153" t="s">
        <v>387</v>
      </c>
      <c r="K119" s="11" t="s">
        <v>388</v>
      </c>
      <c r="L119" s="154">
        <v>189000</v>
      </c>
      <c r="M119" s="38">
        <v>11527</v>
      </c>
      <c r="N119" s="31">
        <v>42087</v>
      </c>
      <c r="O119" s="31">
        <v>42453</v>
      </c>
      <c r="P119" s="42" t="s">
        <v>72</v>
      </c>
      <c r="Q119" s="1"/>
      <c r="R119" s="13"/>
      <c r="S119" s="1"/>
      <c r="T119" s="151" t="s">
        <v>73</v>
      </c>
      <c r="U119" s="55"/>
      <c r="V119" s="56"/>
      <c r="W119" s="57"/>
      <c r="X119" s="58"/>
      <c r="Y119" s="56"/>
      <c r="Z119" s="56"/>
      <c r="AA119" s="54"/>
      <c r="AB119" s="54"/>
      <c r="AC119" s="59"/>
      <c r="AD119" s="13"/>
      <c r="AE119" s="59"/>
      <c r="AF119" s="13">
        <v>8598.6</v>
      </c>
      <c r="AG119" s="13">
        <v>1161.96</v>
      </c>
      <c r="AH119" s="7">
        <f t="shared" si="0"/>
        <v>9760.5600000000013</v>
      </c>
      <c r="AI119" s="50" t="s">
        <v>383</v>
      </c>
      <c r="AJ119" s="20">
        <v>11338</v>
      </c>
      <c r="AK119" s="45" t="s">
        <v>206</v>
      </c>
      <c r="AL119" s="20">
        <v>11338</v>
      </c>
      <c r="AM119" s="152"/>
      <c r="AN119" s="13"/>
      <c r="AO119" s="7"/>
      <c r="AP119" s="7"/>
      <c r="AQ119" s="50"/>
      <c r="AR119" s="50"/>
      <c r="AS119" s="1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</row>
    <row r="120" spans="1:56" ht="36" customHeight="1" x14ac:dyDescent="0.25">
      <c r="A120" s="183">
        <v>55</v>
      </c>
      <c r="B120" s="178" t="s">
        <v>389</v>
      </c>
      <c r="C120" s="2" t="s">
        <v>390</v>
      </c>
      <c r="D120" s="1" t="s">
        <v>134</v>
      </c>
      <c r="E120" s="1" t="s">
        <v>66</v>
      </c>
      <c r="F120" s="19" t="s">
        <v>391</v>
      </c>
      <c r="G120" s="38">
        <v>11364</v>
      </c>
      <c r="H120" s="152" t="s">
        <v>392</v>
      </c>
      <c r="I120" s="49" t="s">
        <v>393</v>
      </c>
      <c r="J120" s="153" t="s">
        <v>394</v>
      </c>
      <c r="K120" s="11" t="s">
        <v>364</v>
      </c>
      <c r="L120" s="154">
        <v>389999.6</v>
      </c>
      <c r="M120" s="38">
        <v>11534</v>
      </c>
      <c r="N120" s="31">
        <v>42100</v>
      </c>
      <c r="O120" s="31">
        <v>42466</v>
      </c>
      <c r="P120" s="42" t="s">
        <v>72</v>
      </c>
      <c r="Q120" s="1"/>
      <c r="R120" s="13"/>
      <c r="S120" s="1"/>
      <c r="T120" s="151" t="s">
        <v>73</v>
      </c>
      <c r="U120" s="55"/>
      <c r="V120" s="56"/>
      <c r="W120" s="57"/>
      <c r="X120" s="58"/>
      <c r="Y120" s="56"/>
      <c r="Z120" s="56"/>
      <c r="AA120" s="54"/>
      <c r="AB120" s="54"/>
      <c r="AC120" s="59"/>
      <c r="AD120" s="13"/>
      <c r="AE120" s="59"/>
      <c r="AF120" s="13">
        <v>51180.44</v>
      </c>
      <c r="AG120" s="13">
        <v>24146.14</v>
      </c>
      <c r="AH120" s="7">
        <f t="shared" si="0"/>
        <v>75326.58</v>
      </c>
      <c r="AI120" s="50" t="s">
        <v>395</v>
      </c>
      <c r="AJ120" s="20">
        <v>11392</v>
      </c>
      <c r="AK120" s="45" t="s">
        <v>216</v>
      </c>
      <c r="AL120" s="20">
        <v>11392</v>
      </c>
      <c r="AM120" s="152"/>
      <c r="AN120" s="13"/>
      <c r="AO120" s="7"/>
      <c r="AP120" s="7"/>
      <c r="AQ120" s="50"/>
      <c r="AR120" s="50"/>
      <c r="AS120" s="1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</row>
    <row r="121" spans="1:56" ht="27.75" customHeight="1" x14ac:dyDescent="0.25">
      <c r="A121" s="183">
        <v>56</v>
      </c>
      <c r="B121" s="178" t="s">
        <v>282</v>
      </c>
      <c r="C121" s="2" t="s">
        <v>283</v>
      </c>
      <c r="D121" s="1" t="s">
        <v>134</v>
      </c>
      <c r="E121" s="1" t="s">
        <v>66</v>
      </c>
      <c r="F121" s="19" t="s">
        <v>284</v>
      </c>
      <c r="G121" s="38">
        <v>11459</v>
      </c>
      <c r="H121" s="152" t="s">
        <v>396</v>
      </c>
      <c r="I121" s="49" t="s">
        <v>397</v>
      </c>
      <c r="J121" s="153" t="s">
        <v>398</v>
      </c>
      <c r="K121" s="11" t="s">
        <v>278</v>
      </c>
      <c r="L121" s="154">
        <v>47520</v>
      </c>
      <c r="M121" s="32">
        <v>11946</v>
      </c>
      <c r="N121" s="31">
        <v>42037</v>
      </c>
      <c r="O121" s="31">
        <v>42402</v>
      </c>
      <c r="P121" s="42" t="s">
        <v>72</v>
      </c>
      <c r="Q121" s="1"/>
      <c r="R121" s="13"/>
      <c r="S121" s="1"/>
      <c r="T121" s="151" t="s">
        <v>113</v>
      </c>
      <c r="U121" s="47" t="s">
        <v>74</v>
      </c>
      <c r="V121" s="35">
        <v>42401</v>
      </c>
      <c r="W121" s="38">
        <v>11744</v>
      </c>
      <c r="X121" s="52" t="s">
        <v>78</v>
      </c>
      <c r="Y121" s="35">
        <v>42403</v>
      </c>
      <c r="Z121" s="35">
        <v>42768</v>
      </c>
      <c r="AA121" s="54"/>
      <c r="AB121" s="54"/>
      <c r="AC121" s="30">
        <v>47520</v>
      </c>
      <c r="AD121" s="53"/>
      <c r="AE121" s="30">
        <v>95040</v>
      </c>
      <c r="AF121" s="13">
        <v>22968</v>
      </c>
      <c r="AG121" s="13">
        <v>31464</v>
      </c>
      <c r="AH121" s="7">
        <f t="shared" si="0"/>
        <v>54432</v>
      </c>
      <c r="AI121" s="50"/>
      <c r="AJ121" s="50"/>
      <c r="AK121" s="50"/>
      <c r="AL121" s="50"/>
      <c r="AM121" s="152"/>
      <c r="AN121" s="13"/>
      <c r="AO121" s="7"/>
      <c r="AP121" s="7"/>
      <c r="AQ121" s="50"/>
      <c r="AR121" s="50"/>
      <c r="AS121" s="1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</row>
    <row r="122" spans="1:56" ht="27.75" customHeight="1" x14ac:dyDescent="0.25">
      <c r="A122" s="183">
        <v>57</v>
      </c>
      <c r="B122" s="178" t="s">
        <v>272</v>
      </c>
      <c r="C122" s="2" t="s">
        <v>273</v>
      </c>
      <c r="D122" s="2" t="s">
        <v>134</v>
      </c>
      <c r="E122" s="2" t="s">
        <v>66</v>
      </c>
      <c r="F122" s="51" t="s">
        <v>274</v>
      </c>
      <c r="G122" s="38">
        <v>11458</v>
      </c>
      <c r="H122" s="152" t="s">
        <v>399</v>
      </c>
      <c r="I122" s="49" t="s">
        <v>400</v>
      </c>
      <c r="J122" s="153" t="s">
        <v>401</v>
      </c>
      <c r="K122" s="11" t="s">
        <v>302</v>
      </c>
      <c r="L122" s="154">
        <v>45000</v>
      </c>
      <c r="M122" s="32">
        <v>11496</v>
      </c>
      <c r="N122" s="31">
        <v>42038</v>
      </c>
      <c r="O122" s="31">
        <v>42403</v>
      </c>
      <c r="P122" s="42" t="s">
        <v>72</v>
      </c>
      <c r="Q122" s="1"/>
      <c r="R122" s="13"/>
      <c r="S122" s="1"/>
      <c r="T122" s="151" t="s">
        <v>113</v>
      </c>
      <c r="U122" s="47" t="s">
        <v>74</v>
      </c>
      <c r="V122" s="35">
        <v>42401</v>
      </c>
      <c r="W122" s="38">
        <v>11744</v>
      </c>
      <c r="X122" s="52" t="s">
        <v>78</v>
      </c>
      <c r="Y122" s="35">
        <v>42403</v>
      </c>
      <c r="Z122" s="35">
        <v>42768</v>
      </c>
      <c r="AA122" s="54"/>
      <c r="AB122" s="54"/>
      <c r="AC122" s="30">
        <v>45000</v>
      </c>
      <c r="AD122" s="53"/>
      <c r="AE122" s="30">
        <v>90000</v>
      </c>
      <c r="AF122" s="13">
        <v>30000</v>
      </c>
      <c r="AG122" s="13">
        <v>35250</v>
      </c>
      <c r="AH122" s="7">
        <f t="shared" si="0"/>
        <v>65250</v>
      </c>
      <c r="AI122" s="50"/>
      <c r="AJ122" s="50"/>
      <c r="AK122" s="7"/>
      <c r="AL122" s="50"/>
      <c r="AM122" s="152"/>
      <c r="AN122" s="13"/>
      <c r="AO122" s="7"/>
      <c r="AP122" s="7"/>
      <c r="AQ122" s="50"/>
      <c r="AR122" s="50"/>
      <c r="AS122" s="1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</row>
    <row r="123" spans="1:56" ht="27.75" customHeight="1" x14ac:dyDescent="0.25">
      <c r="A123" s="183">
        <v>58</v>
      </c>
      <c r="B123" s="178" t="s">
        <v>313</v>
      </c>
      <c r="C123" s="2" t="s">
        <v>314</v>
      </c>
      <c r="D123" s="1" t="s">
        <v>134</v>
      </c>
      <c r="E123" s="1" t="s">
        <v>66</v>
      </c>
      <c r="F123" s="19" t="s">
        <v>315</v>
      </c>
      <c r="G123" s="38">
        <v>11198</v>
      </c>
      <c r="H123" s="152" t="s">
        <v>402</v>
      </c>
      <c r="I123" s="49" t="s">
        <v>403</v>
      </c>
      <c r="J123" s="153" t="s">
        <v>404</v>
      </c>
      <c r="K123" s="11" t="s">
        <v>319</v>
      </c>
      <c r="L123" s="154">
        <v>19500</v>
      </c>
      <c r="M123" s="32">
        <v>11534</v>
      </c>
      <c r="N123" s="31">
        <v>42095</v>
      </c>
      <c r="O123" s="31">
        <v>42461</v>
      </c>
      <c r="P123" s="42" t="s">
        <v>72</v>
      </c>
      <c r="Q123" s="1"/>
      <c r="R123" s="13"/>
      <c r="S123" s="1"/>
      <c r="T123" s="151" t="s">
        <v>113</v>
      </c>
      <c r="U123" s="47" t="s">
        <v>74</v>
      </c>
      <c r="V123" s="35">
        <v>42460</v>
      </c>
      <c r="W123" s="38">
        <v>11797</v>
      </c>
      <c r="X123" s="52" t="s">
        <v>78</v>
      </c>
      <c r="Y123" s="35">
        <v>42462</v>
      </c>
      <c r="Z123" s="35">
        <v>42826</v>
      </c>
      <c r="AA123" s="2"/>
      <c r="AB123" s="2"/>
      <c r="AC123" s="30">
        <v>19500</v>
      </c>
      <c r="AD123" s="53"/>
      <c r="AE123" s="30">
        <v>39000</v>
      </c>
      <c r="AF123" s="13">
        <v>11375</v>
      </c>
      <c r="AG123" s="13">
        <v>17875</v>
      </c>
      <c r="AH123" s="7">
        <f t="shared" si="0"/>
        <v>29250</v>
      </c>
      <c r="AI123" s="50"/>
      <c r="AJ123" s="50"/>
      <c r="AK123" s="7"/>
      <c r="AL123" s="50"/>
      <c r="AM123" s="152"/>
      <c r="AN123" s="13"/>
      <c r="AO123" s="7"/>
      <c r="AP123" s="7"/>
      <c r="AQ123" s="50"/>
      <c r="AR123" s="50"/>
      <c r="AS123" s="1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</row>
    <row r="124" spans="1:56" ht="27.75" customHeight="1" x14ac:dyDescent="0.25">
      <c r="A124" s="183">
        <v>59</v>
      </c>
      <c r="B124" s="178" t="s">
        <v>282</v>
      </c>
      <c r="C124" s="2" t="s">
        <v>283</v>
      </c>
      <c r="D124" s="1" t="s">
        <v>134</v>
      </c>
      <c r="E124" s="1" t="s">
        <v>66</v>
      </c>
      <c r="F124" s="19" t="s">
        <v>284</v>
      </c>
      <c r="G124" s="38">
        <v>11459</v>
      </c>
      <c r="H124" s="152" t="s">
        <v>405</v>
      </c>
      <c r="I124" s="49" t="s">
        <v>406</v>
      </c>
      <c r="J124" s="153" t="s">
        <v>407</v>
      </c>
      <c r="K124" s="11" t="s">
        <v>278</v>
      </c>
      <c r="L124" s="154">
        <v>44800</v>
      </c>
      <c r="M124" s="32">
        <v>11497</v>
      </c>
      <c r="N124" s="31">
        <v>42037</v>
      </c>
      <c r="O124" s="31">
        <v>42402</v>
      </c>
      <c r="P124" s="42" t="s">
        <v>72</v>
      </c>
      <c r="Q124" s="1"/>
      <c r="R124" s="13"/>
      <c r="S124" s="1"/>
      <c r="T124" s="151" t="s">
        <v>113</v>
      </c>
      <c r="U124" s="55"/>
      <c r="V124" s="56"/>
      <c r="W124" s="57"/>
      <c r="X124" s="58"/>
      <c r="Y124" s="56"/>
      <c r="Z124" s="56"/>
      <c r="AA124" s="54"/>
      <c r="AB124" s="54"/>
      <c r="AC124" s="59"/>
      <c r="AD124" s="13"/>
      <c r="AE124" s="59"/>
      <c r="AF124" s="13">
        <v>18768</v>
      </c>
      <c r="AG124" s="13">
        <v>1360</v>
      </c>
      <c r="AH124" s="7">
        <f t="shared" si="0"/>
        <v>20128</v>
      </c>
      <c r="AI124" s="50"/>
      <c r="AJ124" s="50"/>
      <c r="AK124" s="7"/>
      <c r="AL124" s="50"/>
      <c r="AM124" s="152"/>
      <c r="AN124" s="13"/>
      <c r="AO124" s="7"/>
      <c r="AP124" s="7"/>
      <c r="AQ124" s="50"/>
      <c r="AR124" s="50"/>
      <c r="AS124" s="1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spans="1:56" ht="27.75" customHeight="1" x14ac:dyDescent="0.25">
      <c r="A125" s="183">
        <v>60</v>
      </c>
      <c r="B125" s="178" t="s">
        <v>313</v>
      </c>
      <c r="C125" s="2" t="s">
        <v>314</v>
      </c>
      <c r="D125" s="1" t="s">
        <v>134</v>
      </c>
      <c r="E125" s="1" t="s">
        <v>66</v>
      </c>
      <c r="F125" s="19" t="s">
        <v>315</v>
      </c>
      <c r="G125" s="38">
        <v>11198</v>
      </c>
      <c r="H125" s="152" t="s">
        <v>408</v>
      </c>
      <c r="I125" s="49" t="s">
        <v>409</v>
      </c>
      <c r="J125" s="153" t="s">
        <v>410</v>
      </c>
      <c r="K125" s="11" t="s">
        <v>319</v>
      </c>
      <c r="L125" s="154">
        <v>20280</v>
      </c>
      <c r="M125" s="32">
        <v>11534</v>
      </c>
      <c r="N125" s="31">
        <v>42095</v>
      </c>
      <c r="O125" s="31">
        <v>42461</v>
      </c>
      <c r="P125" s="42" t="s">
        <v>72</v>
      </c>
      <c r="Q125" s="1"/>
      <c r="R125" s="13"/>
      <c r="S125" s="1"/>
      <c r="T125" s="151" t="s">
        <v>113</v>
      </c>
      <c r="U125" s="47" t="s">
        <v>74</v>
      </c>
      <c r="V125" s="35">
        <v>42460</v>
      </c>
      <c r="W125" s="38">
        <v>11797</v>
      </c>
      <c r="X125" s="52" t="s">
        <v>78</v>
      </c>
      <c r="Y125" s="35">
        <v>42462</v>
      </c>
      <c r="Z125" s="35">
        <v>42826</v>
      </c>
      <c r="AA125" s="54"/>
      <c r="AB125" s="54"/>
      <c r="AC125" s="30">
        <v>20280</v>
      </c>
      <c r="AD125" s="53"/>
      <c r="AE125" s="30">
        <v>40560</v>
      </c>
      <c r="AF125" s="13">
        <v>11830</v>
      </c>
      <c r="AG125" s="13">
        <v>18590</v>
      </c>
      <c r="AH125" s="7">
        <f t="shared" si="0"/>
        <v>30420</v>
      </c>
      <c r="AI125" s="8"/>
      <c r="AJ125" s="50"/>
      <c r="AK125" s="7"/>
      <c r="AL125" s="50"/>
      <c r="AM125" s="152"/>
      <c r="AN125" s="13"/>
      <c r="AO125" s="7"/>
      <c r="AP125" s="7"/>
      <c r="AQ125" s="50"/>
      <c r="AR125" s="50"/>
      <c r="AS125" s="1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  <row r="126" spans="1:56" ht="27.75" customHeight="1" x14ac:dyDescent="0.25">
      <c r="A126" s="183">
        <v>61</v>
      </c>
      <c r="B126" s="178" t="s">
        <v>313</v>
      </c>
      <c r="C126" s="2" t="s">
        <v>314</v>
      </c>
      <c r="D126" s="1" t="s">
        <v>134</v>
      </c>
      <c r="E126" s="1" t="s">
        <v>66</v>
      </c>
      <c r="F126" s="19" t="s">
        <v>315</v>
      </c>
      <c r="G126" s="38">
        <v>11198</v>
      </c>
      <c r="H126" s="152" t="s">
        <v>411</v>
      </c>
      <c r="I126" s="49" t="s">
        <v>412</v>
      </c>
      <c r="J126" s="153" t="s">
        <v>413</v>
      </c>
      <c r="K126" s="11" t="s">
        <v>319</v>
      </c>
      <c r="L126" s="154">
        <v>20640</v>
      </c>
      <c r="M126" s="32">
        <v>11534</v>
      </c>
      <c r="N126" s="31">
        <v>42095</v>
      </c>
      <c r="O126" s="31">
        <v>42461</v>
      </c>
      <c r="P126" s="42" t="s">
        <v>72</v>
      </c>
      <c r="Q126" s="1"/>
      <c r="R126" s="13"/>
      <c r="S126" s="1"/>
      <c r="T126" s="151" t="s">
        <v>113</v>
      </c>
      <c r="U126" s="55"/>
      <c r="V126" s="56"/>
      <c r="W126" s="57"/>
      <c r="X126" s="58"/>
      <c r="Y126" s="56"/>
      <c r="Z126" s="56"/>
      <c r="AA126" s="54"/>
      <c r="AB126" s="54"/>
      <c r="AC126" s="59"/>
      <c r="AD126" s="13"/>
      <c r="AE126" s="59"/>
      <c r="AF126" s="13">
        <v>12040</v>
      </c>
      <c r="AG126" s="13">
        <v>18920</v>
      </c>
      <c r="AH126" s="7">
        <f t="shared" si="0"/>
        <v>30960</v>
      </c>
      <c r="AI126" s="8"/>
      <c r="AJ126" s="50"/>
      <c r="AK126" s="13"/>
      <c r="AL126" s="50"/>
      <c r="AM126" s="152"/>
      <c r="AN126" s="13"/>
      <c r="AO126" s="7"/>
      <c r="AP126" s="7"/>
      <c r="AQ126" s="50"/>
      <c r="AR126" s="50"/>
      <c r="AS126" s="1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</row>
    <row r="127" spans="1:56" ht="27.75" customHeight="1" x14ac:dyDescent="0.25">
      <c r="A127" s="183">
        <v>62</v>
      </c>
      <c r="B127" s="178" t="s">
        <v>382</v>
      </c>
      <c r="C127" s="2" t="s">
        <v>414</v>
      </c>
      <c r="D127" s="1" t="s">
        <v>134</v>
      </c>
      <c r="E127" s="1" t="s">
        <v>66</v>
      </c>
      <c r="F127" s="19" t="s">
        <v>415</v>
      </c>
      <c r="G127" s="38">
        <v>11401</v>
      </c>
      <c r="H127" s="152" t="s">
        <v>414</v>
      </c>
      <c r="I127" s="49" t="s">
        <v>416</v>
      </c>
      <c r="J127" s="153" t="s">
        <v>417</v>
      </c>
      <c r="K127" s="11" t="s">
        <v>418</v>
      </c>
      <c r="L127" s="154">
        <v>764140</v>
      </c>
      <c r="M127" s="32">
        <v>11479</v>
      </c>
      <c r="N127" s="31">
        <v>41990</v>
      </c>
      <c r="O127" s="31">
        <v>42355</v>
      </c>
      <c r="P127" s="42" t="s">
        <v>72</v>
      </c>
      <c r="Q127" s="1"/>
      <c r="R127" s="13"/>
      <c r="S127" s="1"/>
      <c r="T127" s="4" t="s">
        <v>214</v>
      </c>
      <c r="U127" s="47" t="s">
        <v>74</v>
      </c>
      <c r="V127" s="35">
        <v>42356</v>
      </c>
      <c r="W127" s="38">
        <v>11721</v>
      </c>
      <c r="X127" s="52" t="s">
        <v>168</v>
      </c>
      <c r="Y127" s="35" t="s">
        <v>419</v>
      </c>
      <c r="Z127" s="35">
        <v>42721</v>
      </c>
      <c r="AA127" s="54"/>
      <c r="AB127" s="54"/>
      <c r="AC127" s="59"/>
      <c r="AD127" s="13"/>
      <c r="AE127" s="59"/>
      <c r="AF127" s="13">
        <v>75570</v>
      </c>
      <c r="AG127" s="13">
        <v>109599</v>
      </c>
      <c r="AH127" s="7">
        <f t="shared" si="0"/>
        <v>185169</v>
      </c>
      <c r="AI127" s="8"/>
      <c r="AJ127" s="50"/>
      <c r="AK127" s="7"/>
      <c r="AL127" s="50"/>
      <c r="AM127" s="152"/>
      <c r="AN127" s="13"/>
      <c r="AO127" s="7"/>
      <c r="AP127" s="7"/>
      <c r="AQ127" s="50"/>
      <c r="AR127" s="50"/>
      <c r="AS127" s="1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</row>
    <row r="128" spans="1:56" ht="27.75" customHeight="1" x14ac:dyDescent="0.25">
      <c r="A128" s="183">
        <v>63</v>
      </c>
      <c r="B128" s="178" t="s">
        <v>282</v>
      </c>
      <c r="C128" s="2" t="s">
        <v>283</v>
      </c>
      <c r="D128" s="1" t="s">
        <v>134</v>
      </c>
      <c r="E128" s="1" t="s">
        <v>66</v>
      </c>
      <c r="F128" s="19" t="s">
        <v>284</v>
      </c>
      <c r="G128" s="38">
        <v>11459</v>
      </c>
      <c r="H128" s="152" t="s">
        <v>420</v>
      </c>
      <c r="I128" s="49" t="s">
        <v>421</v>
      </c>
      <c r="J128" s="153" t="s">
        <v>422</v>
      </c>
      <c r="K128" s="11" t="s">
        <v>278</v>
      </c>
      <c r="L128" s="154">
        <v>47124</v>
      </c>
      <c r="M128" s="32">
        <v>11497</v>
      </c>
      <c r="N128" s="31">
        <v>42037</v>
      </c>
      <c r="O128" s="31">
        <v>42402</v>
      </c>
      <c r="P128" s="42" t="s">
        <v>72</v>
      </c>
      <c r="Q128" s="1"/>
      <c r="R128" s="13"/>
      <c r="S128" s="1"/>
      <c r="T128" s="151" t="s">
        <v>113</v>
      </c>
      <c r="U128" s="47" t="s">
        <v>74</v>
      </c>
      <c r="V128" s="35">
        <v>42401</v>
      </c>
      <c r="W128" s="38">
        <v>11749</v>
      </c>
      <c r="X128" s="52" t="s">
        <v>78</v>
      </c>
      <c r="Y128" s="35">
        <v>42403</v>
      </c>
      <c r="Z128" s="35">
        <v>42768</v>
      </c>
      <c r="AA128" s="54"/>
      <c r="AB128" s="54"/>
      <c r="AC128" s="30">
        <v>47124</v>
      </c>
      <c r="AD128" s="53"/>
      <c r="AE128" s="30">
        <v>94248</v>
      </c>
      <c r="AF128" s="13">
        <v>22419.599999999999</v>
      </c>
      <c r="AG128" s="13">
        <v>29845.200000000001</v>
      </c>
      <c r="AH128" s="7">
        <f t="shared" si="0"/>
        <v>52264.800000000003</v>
      </c>
      <c r="AI128" s="8"/>
      <c r="AJ128" s="50"/>
      <c r="AK128" s="7"/>
      <c r="AL128" s="50"/>
      <c r="AM128" s="152"/>
      <c r="AN128" s="13"/>
      <c r="AO128" s="7"/>
      <c r="AP128" s="7"/>
      <c r="AQ128" s="50"/>
      <c r="AR128" s="50"/>
      <c r="AS128" s="1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</row>
    <row r="129" spans="1:56" ht="27.75" customHeight="1" x14ac:dyDescent="0.25">
      <c r="A129" s="183">
        <v>64</v>
      </c>
      <c r="B129" s="178" t="s">
        <v>272</v>
      </c>
      <c r="C129" s="2" t="s">
        <v>273</v>
      </c>
      <c r="D129" s="2" t="s">
        <v>134</v>
      </c>
      <c r="E129" s="2" t="s">
        <v>66</v>
      </c>
      <c r="F129" s="51" t="s">
        <v>274</v>
      </c>
      <c r="G129" s="38">
        <v>11458</v>
      </c>
      <c r="H129" s="152" t="s">
        <v>423</v>
      </c>
      <c r="I129" s="49" t="s">
        <v>424</v>
      </c>
      <c r="J129" s="153" t="s">
        <v>425</v>
      </c>
      <c r="K129" s="11" t="s">
        <v>278</v>
      </c>
      <c r="L129" s="154">
        <v>44880</v>
      </c>
      <c r="M129" s="32">
        <v>11496</v>
      </c>
      <c r="N129" s="31">
        <v>42037</v>
      </c>
      <c r="O129" s="31">
        <v>42402</v>
      </c>
      <c r="P129" s="42" t="s">
        <v>72</v>
      </c>
      <c r="Q129" s="1"/>
      <c r="R129" s="13"/>
      <c r="S129" s="1"/>
      <c r="T129" s="151" t="s">
        <v>113</v>
      </c>
      <c r="U129" s="47" t="s">
        <v>74</v>
      </c>
      <c r="V129" s="35">
        <v>42401</v>
      </c>
      <c r="W129" s="38">
        <v>11738</v>
      </c>
      <c r="X129" s="52" t="s">
        <v>78</v>
      </c>
      <c r="Y129" s="35">
        <v>42403</v>
      </c>
      <c r="Z129" s="35">
        <v>42768</v>
      </c>
      <c r="AA129" s="2"/>
      <c r="AB129" s="2"/>
      <c r="AC129" s="30">
        <v>44880</v>
      </c>
      <c r="AD129" s="53"/>
      <c r="AE129" s="30">
        <v>89760</v>
      </c>
      <c r="AF129" s="13">
        <v>29920</v>
      </c>
      <c r="AG129" s="13">
        <v>35156</v>
      </c>
      <c r="AH129" s="7">
        <f t="shared" si="0"/>
        <v>65076</v>
      </c>
      <c r="AI129" s="8"/>
      <c r="AJ129" s="50"/>
      <c r="AK129" s="7"/>
      <c r="AL129" s="50"/>
      <c r="AM129" s="152"/>
      <c r="AN129" s="13"/>
      <c r="AO129" s="7"/>
      <c r="AP129" s="7"/>
      <c r="AQ129" s="50"/>
      <c r="AR129" s="50"/>
      <c r="AS129" s="1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</row>
    <row r="130" spans="1:56" ht="27.75" customHeight="1" x14ac:dyDescent="0.25">
      <c r="A130" s="183">
        <v>65</v>
      </c>
      <c r="B130" s="178" t="s">
        <v>282</v>
      </c>
      <c r="C130" s="2" t="s">
        <v>283</v>
      </c>
      <c r="D130" s="1" t="s">
        <v>134</v>
      </c>
      <c r="E130" s="1" t="s">
        <v>66</v>
      </c>
      <c r="F130" s="19" t="s">
        <v>284</v>
      </c>
      <c r="G130" s="38">
        <v>11459</v>
      </c>
      <c r="H130" s="152" t="s">
        <v>426</v>
      </c>
      <c r="I130" s="49" t="s">
        <v>427</v>
      </c>
      <c r="J130" s="153" t="s">
        <v>428</v>
      </c>
      <c r="K130" s="11" t="s">
        <v>429</v>
      </c>
      <c r="L130" s="154">
        <v>48444</v>
      </c>
      <c r="M130" s="32">
        <v>11538</v>
      </c>
      <c r="N130" s="31">
        <v>42110</v>
      </c>
      <c r="O130" s="31">
        <v>42476</v>
      </c>
      <c r="P130" s="42" t="s">
        <v>72</v>
      </c>
      <c r="Q130" s="1"/>
      <c r="R130" s="13"/>
      <c r="S130" s="1"/>
      <c r="T130" s="151" t="s">
        <v>113</v>
      </c>
      <c r="U130" s="47" t="s">
        <v>74</v>
      </c>
      <c r="V130" s="35">
        <v>42475</v>
      </c>
      <c r="W130" s="38">
        <v>11821</v>
      </c>
      <c r="X130" s="52" t="s">
        <v>78</v>
      </c>
      <c r="Y130" s="35">
        <v>42477</v>
      </c>
      <c r="Z130" s="35">
        <v>42841</v>
      </c>
      <c r="AA130" s="54"/>
      <c r="AB130" s="2"/>
      <c r="AC130" s="30">
        <v>48444</v>
      </c>
      <c r="AD130" s="53"/>
      <c r="AE130" s="30">
        <v>96888</v>
      </c>
      <c r="AF130" s="13">
        <v>15047</v>
      </c>
      <c r="AG130" s="13">
        <v>35605.19</v>
      </c>
      <c r="AH130" s="7">
        <f t="shared" si="0"/>
        <v>50652.19</v>
      </c>
      <c r="AI130" s="8"/>
      <c r="AJ130" s="8"/>
      <c r="AK130" s="7"/>
      <c r="AL130" s="8"/>
      <c r="AM130" s="152"/>
      <c r="AN130" s="13"/>
      <c r="AO130" s="7"/>
      <c r="AP130" s="7"/>
      <c r="AQ130" s="8"/>
      <c r="AR130" s="8"/>
      <c r="AS130" s="1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</row>
    <row r="131" spans="1:56" ht="27.75" customHeight="1" x14ac:dyDescent="0.25">
      <c r="A131" s="183">
        <v>66</v>
      </c>
      <c r="B131" s="178" t="s">
        <v>282</v>
      </c>
      <c r="C131" s="2" t="s">
        <v>283</v>
      </c>
      <c r="D131" s="1" t="s">
        <v>134</v>
      </c>
      <c r="E131" s="1" t="s">
        <v>66</v>
      </c>
      <c r="F131" s="19" t="s">
        <v>284</v>
      </c>
      <c r="G131" s="38">
        <v>11459</v>
      </c>
      <c r="H131" s="152" t="s">
        <v>430</v>
      </c>
      <c r="I131" s="49" t="s">
        <v>431</v>
      </c>
      <c r="J131" s="153" t="s">
        <v>432</v>
      </c>
      <c r="K131" s="11" t="s">
        <v>302</v>
      </c>
      <c r="L131" s="154">
        <v>48048</v>
      </c>
      <c r="M131" s="32">
        <v>11497</v>
      </c>
      <c r="N131" s="31">
        <v>42038</v>
      </c>
      <c r="O131" s="31">
        <v>42403</v>
      </c>
      <c r="P131" s="42" t="s">
        <v>72</v>
      </c>
      <c r="Q131" s="1"/>
      <c r="R131" s="13"/>
      <c r="S131" s="1"/>
      <c r="T131" s="151" t="s">
        <v>113</v>
      </c>
      <c r="U131" s="47" t="s">
        <v>74</v>
      </c>
      <c r="V131" s="35">
        <v>42401</v>
      </c>
      <c r="W131" s="38">
        <v>11772</v>
      </c>
      <c r="X131" s="52" t="s">
        <v>78</v>
      </c>
      <c r="Y131" s="35">
        <v>42403</v>
      </c>
      <c r="Z131" s="35">
        <v>42768</v>
      </c>
      <c r="AA131" s="54"/>
      <c r="AB131" s="54"/>
      <c r="AC131" s="30">
        <v>48048</v>
      </c>
      <c r="AD131" s="53"/>
      <c r="AE131" s="30">
        <v>96168</v>
      </c>
      <c r="AF131" s="13">
        <v>23405.200000000001</v>
      </c>
      <c r="AG131" s="13">
        <v>34106.800000000003</v>
      </c>
      <c r="AH131" s="7">
        <f t="shared" si="0"/>
        <v>57512</v>
      </c>
      <c r="AI131" s="8"/>
      <c r="AJ131" s="8"/>
      <c r="AK131" s="8"/>
      <c r="AL131" s="8"/>
      <c r="AM131" s="152"/>
      <c r="AN131" s="13"/>
      <c r="AO131" s="7"/>
      <c r="AP131" s="7"/>
      <c r="AQ131" s="8"/>
      <c r="AR131" s="8"/>
      <c r="AS131" s="1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</row>
    <row r="132" spans="1:56" ht="27.75" customHeight="1" x14ac:dyDescent="0.25">
      <c r="A132" s="183">
        <v>67</v>
      </c>
      <c r="B132" s="178" t="s">
        <v>433</v>
      </c>
      <c r="C132" s="2" t="s">
        <v>273</v>
      </c>
      <c r="D132" s="1" t="s">
        <v>134</v>
      </c>
      <c r="E132" s="1" t="s">
        <v>66</v>
      </c>
      <c r="F132" s="51" t="s">
        <v>274</v>
      </c>
      <c r="G132" s="38">
        <v>11458</v>
      </c>
      <c r="H132" s="152" t="s">
        <v>434</v>
      </c>
      <c r="I132" s="49" t="s">
        <v>333</v>
      </c>
      <c r="J132" s="11" t="s">
        <v>334</v>
      </c>
      <c r="K132" s="11" t="s">
        <v>435</v>
      </c>
      <c r="L132" s="154">
        <v>45120</v>
      </c>
      <c r="M132" s="32">
        <v>11546</v>
      </c>
      <c r="N132" s="31">
        <v>42063</v>
      </c>
      <c r="O132" s="31">
        <v>42428</v>
      </c>
      <c r="P132" s="42" t="s">
        <v>72</v>
      </c>
      <c r="Q132" s="56"/>
      <c r="R132" s="61"/>
      <c r="S132" s="58"/>
      <c r="T132" s="151" t="s">
        <v>73</v>
      </c>
      <c r="U132" s="35" t="s">
        <v>74</v>
      </c>
      <c r="V132" s="35">
        <v>42487</v>
      </c>
      <c r="W132" s="20">
        <v>11803</v>
      </c>
      <c r="X132" s="52" t="s">
        <v>78</v>
      </c>
      <c r="Y132" s="10">
        <v>42489</v>
      </c>
      <c r="Z132" s="10">
        <v>42853</v>
      </c>
      <c r="AA132" s="8"/>
      <c r="AB132" s="8"/>
      <c r="AC132" s="7">
        <v>45120</v>
      </c>
      <c r="AD132" s="7"/>
      <c r="AE132" s="7">
        <v>90240</v>
      </c>
      <c r="AF132" s="7">
        <v>19176</v>
      </c>
      <c r="AG132" s="7">
        <v>35344</v>
      </c>
      <c r="AH132" s="13">
        <f t="shared" si="0"/>
        <v>54520</v>
      </c>
      <c r="AI132" s="3"/>
      <c r="AJ132" s="3"/>
      <c r="AK132" s="87"/>
      <c r="AL132" s="3"/>
      <c r="AM132" s="152"/>
      <c r="AN132" s="7"/>
      <c r="AO132" s="87"/>
      <c r="AP132" s="87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</row>
    <row r="133" spans="1:56" ht="27.75" customHeight="1" x14ac:dyDescent="0.25">
      <c r="A133" s="183">
        <v>68</v>
      </c>
      <c r="B133" s="177" t="s">
        <v>282</v>
      </c>
      <c r="C133" s="1" t="s">
        <v>283</v>
      </c>
      <c r="D133" s="2" t="s">
        <v>134</v>
      </c>
      <c r="E133" s="1" t="s">
        <v>151</v>
      </c>
      <c r="F133" s="19" t="s">
        <v>284</v>
      </c>
      <c r="G133" s="32">
        <v>11459</v>
      </c>
      <c r="H133" s="33" t="s">
        <v>436</v>
      </c>
      <c r="I133" s="49" t="s">
        <v>308</v>
      </c>
      <c r="J133" s="23" t="s">
        <v>309</v>
      </c>
      <c r="K133" s="21" t="s">
        <v>364</v>
      </c>
      <c r="L133" s="29">
        <v>48444</v>
      </c>
      <c r="M133" s="32">
        <v>11540</v>
      </c>
      <c r="N133" s="31">
        <v>42100</v>
      </c>
      <c r="O133" s="31">
        <v>42466</v>
      </c>
      <c r="P133" s="42" t="s">
        <v>72</v>
      </c>
      <c r="Q133" s="31"/>
      <c r="R133" s="62"/>
      <c r="S133" s="12"/>
      <c r="T133" s="151" t="s">
        <v>73</v>
      </c>
      <c r="U133" s="31" t="s">
        <v>74</v>
      </c>
      <c r="V133" s="35">
        <v>42462</v>
      </c>
      <c r="W133" s="63">
        <v>11830</v>
      </c>
      <c r="X133" s="12" t="s">
        <v>78</v>
      </c>
      <c r="Y133" s="10">
        <v>42467</v>
      </c>
      <c r="Z133" s="10">
        <v>42830</v>
      </c>
      <c r="AA133" s="160"/>
      <c r="AB133" s="8"/>
      <c r="AC133" s="7">
        <v>48444</v>
      </c>
      <c r="AD133" s="7"/>
      <c r="AE133" s="7">
        <v>96888</v>
      </c>
      <c r="AF133" s="7">
        <v>16588.400000000001</v>
      </c>
      <c r="AG133" s="7">
        <v>35232</v>
      </c>
      <c r="AH133" s="13">
        <f t="shared" si="0"/>
        <v>51820.4</v>
      </c>
      <c r="AI133" s="3"/>
      <c r="AJ133" s="3"/>
      <c r="AK133" s="3"/>
      <c r="AL133" s="3"/>
      <c r="AM133" s="33"/>
      <c r="AN133" s="7"/>
      <c r="AO133" s="87"/>
      <c r="AP133" s="87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</row>
    <row r="134" spans="1:56" ht="27.75" customHeight="1" x14ac:dyDescent="0.25">
      <c r="A134" s="183">
        <v>69</v>
      </c>
      <c r="B134" s="177" t="s">
        <v>437</v>
      </c>
      <c r="C134" s="1" t="s">
        <v>438</v>
      </c>
      <c r="D134" s="1" t="s">
        <v>134</v>
      </c>
      <c r="E134" s="1" t="s">
        <v>151</v>
      </c>
      <c r="F134" s="19" t="s">
        <v>439</v>
      </c>
      <c r="G134" s="38">
        <v>11458</v>
      </c>
      <c r="H134" s="33" t="s">
        <v>440</v>
      </c>
      <c r="I134" s="155" t="s">
        <v>300</v>
      </c>
      <c r="J134" s="23" t="s">
        <v>301</v>
      </c>
      <c r="K134" s="21" t="s">
        <v>319</v>
      </c>
      <c r="L134" s="29">
        <v>130800</v>
      </c>
      <c r="M134" s="32">
        <v>11539</v>
      </c>
      <c r="N134" s="31">
        <v>42095</v>
      </c>
      <c r="O134" s="31">
        <v>42461</v>
      </c>
      <c r="P134" s="42" t="s">
        <v>72</v>
      </c>
      <c r="Q134" s="31"/>
      <c r="R134" s="62"/>
      <c r="S134" s="12"/>
      <c r="T134" s="151" t="s">
        <v>73</v>
      </c>
      <c r="U134" s="31" t="s">
        <v>74</v>
      </c>
      <c r="V134" s="161">
        <v>42460</v>
      </c>
      <c r="W134" s="63">
        <v>11797</v>
      </c>
      <c r="X134" s="12" t="s">
        <v>78</v>
      </c>
      <c r="Y134" s="10">
        <v>42462</v>
      </c>
      <c r="Z134" s="10">
        <v>42826</v>
      </c>
      <c r="AA134" s="50"/>
      <c r="AB134" s="8"/>
      <c r="AC134" s="7">
        <v>130800</v>
      </c>
      <c r="AD134" s="7"/>
      <c r="AE134" s="7">
        <v>261600</v>
      </c>
      <c r="AF134" s="7">
        <v>41834.199999999997</v>
      </c>
      <c r="AG134" s="7">
        <v>106743.7</v>
      </c>
      <c r="AH134" s="13">
        <f t="shared" si="0"/>
        <v>148577.9</v>
      </c>
      <c r="AI134" s="3"/>
      <c r="AJ134" s="3"/>
      <c r="AK134" s="87"/>
      <c r="AL134" s="3"/>
      <c r="AM134" s="33"/>
      <c r="AN134" s="7"/>
      <c r="AO134" s="87"/>
      <c r="AP134" s="87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</row>
    <row r="135" spans="1:56" ht="27.75" customHeight="1" x14ac:dyDescent="0.25">
      <c r="A135" s="183">
        <v>70</v>
      </c>
      <c r="B135" s="177" t="s">
        <v>437</v>
      </c>
      <c r="C135" s="1" t="s">
        <v>438</v>
      </c>
      <c r="D135" s="1" t="s">
        <v>134</v>
      </c>
      <c r="E135" s="1" t="s">
        <v>151</v>
      </c>
      <c r="F135" s="19" t="s">
        <v>439</v>
      </c>
      <c r="G135" s="38">
        <v>11458</v>
      </c>
      <c r="H135" s="33" t="s">
        <v>441</v>
      </c>
      <c r="I135" s="155" t="s">
        <v>304</v>
      </c>
      <c r="J135" s="23" t="s">
        <v>305</v>
      </c>
      <c r="K135" s="21" t="s">
        <v>319</v>
      </c>
      <c r="L135" s="29">
        <v>130800</v>
      </c>
      <c r="M135" s="32">
        <v>11339</v>
      </c>
      <c r="N135" s="31">
        <v>42095</v>
      </c>
      <c r="O135" s="31">
        <v>42461</v>
      </c>
      <c r="P135" s="42" t="s">
        <v>72</v>
      </c>
      <c r="Q135" s="31"/>
      <c r="R135" s="62"/>
      <c r="S135" s="12"/>
      <c r="T135" s="151" t="s">
        <v>73</v>
      </c>
      <c r="U135" s="31" t="s">
        <v>74</v>
      </c>
      <c r="V135" s="161">
        <v>42460</v>
      </c>
      <c r="W135" s="63">
        <v>11799</v>
      </c>
      <c r="X135" s="12" t="s">
        <v>78</v>
      </c>
      <c r="Y135" s="10">
        <v>42462</v>
      </c>
      <c r="Z135" s="10">
        <v>42826</v>
      </c>
      <c r="AA135" s="50"/>
      <c r="AB135" s="8"/>
      <c r="AC135" s="7">
        <v>130800</v>
      </c>
      <c r="AD135" s="7"/>
      <c r="AE135" s="7">
        <v>261600</v>
      </c>
      <c r="AF135" s="7">
        <v>29920.5</v>
      </c>
      <c r="AG135" s="7"/>
      <c r="AH135" s="13">
        <f t="shared" si="0"/>
        <v>29920.5</v>
      </c>
      <c r="AI135" s="3"/>
      <c r="AJ135" s="3"/>
      <c r="AK135" s="87"/>
      <c r="AL135" s="3"/>
      <c r="AM135" s="33"/>
      <c r="AN135" s="7"/>
      <c r="AO135" s="87"/>
      <c r="AP135" s="87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</row>
    <row r="136" spans="1:56" ht="27.75" customHeight="1" x14ac:dyDescent="0.25">
      <c r="A136" s="183">
        <v>71</v>
      </c>
      <c r="B136" s="177" t="s">
        <v>433</v>
      </c>
      <c r="C136" s="1" t="s">
        <v>283</v>
      </c>
      <c r="D136" s="1" t="s">
        <v>134</v>
      </c>
      <c r="E136" s="1" t="s">
        <v>151</v>
      </c>
      <c r="F136" s="19" t="s">
        <v>284</v>
      </c>
      <c r="G136" s="32">
        <v>11459</v>
      </c>
      <c r="H136" s="33" t="s">
        <v>442</v>
      </c>
      <c r="I136" s="155" t="s">
        <v>304</v>
      </c>
      <c r="J136" s="23" t="s">
        <v>305</v>
      </c>
      <c r="K136" s="21" t="s">
        <v>288</v>
      </c>
      <c r="L136" s="29">
        <v>48840</v>
      </c>
      <c r="M136" s="32">
        <v>11546</v>
      </c>
      <c r="N136" s="31">
        <v>42122</v>
      </c>
      <c r="O136" s="31">
        <v>42488</v>
      </c>
      <c r="P136" s="42" t="s">
        <v>72</v>
      </c>
      <c r="Q136" s="31"/>
      <c r="R136" s="62"/>
      <c r="S136" s="12"/>
      <c r="T136" s="151" t="s">
        <v>73</v>
      </c>
      <c r="U136" s="31" t="s">
        <v>74</v>
      </c>
      <c r="V136" s="161">
        <v>42487</v>
      </c>
      <c r="W136" s="63">
        <v>11799</v>
      </c>
      <c r="X136" s="12" t="s">
        <v>78</v>
      </c>
      <c r="Y136" s="10">
        <v>42489</v>
      </c>
      <c r="Z136" s="31">
        <v>42853</v>
      </c>
      <c r="AA136" s="20"/>
      <c r="AB136" s="8"/>
      <c r="AC136" s="7">
        <v>48840</v>
      </c>
      <c r="AD136" s="7"/>
      <c r="AE136" s="7">
        <v>97680</v>
      </c>
      <c r="AF136" s="7">
        <v>10175</v>
      </c>
      <c r="AG136" s="7">
        <v>26825</v>
      </c>
      <c r="AH136" s="13">
        <f t="shared" si="0"/>
        <v>37000</v>
      </c>
      <c r="AI136" s="3"/>
      <c r="AJ136" s="3"/>
      <c r="AK136" s="87"/>
      <c r="AL136" s="3"/>
      <c r="AM136" s="33"/>
      <c r="AN136" s="7"/>
      <c r="AO136" s="87"/>
      <c r="AP136" s="87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</row>
    <row r="137" spans="1:56" ht="27.75" customHeight="1" x14ac:dyDescent="0.25">
      <c r="A137" s="183">
        <v>72</v>
      </c>
      <c r="B137" s="177" t="s">
        <v>433</v>
      </c>
      <c r="C137" s="1" t="s">
        <v>283</v>
      </c>
      <c r="D137" s="1" t="s">
        <v>134</v>
      </c>
      <c r="E137" s="1" t="s">
        <v>151</v>
      </c>
      <c r="F137" s="19" t="s">
        <v>284</v>
      </c>
      <c r="G137" s="32">
        <v>11459</v>
      </c>
      <c r="H137" s="33" t="s">
        <v>443</v>
      </c>
      <c r="I137" s="155" t="s">
        <v>444</v>
      </c>
      <c r="J137" s="23" t="s">
        <v>445</v>
      </c>
      <c r="K137" s="21" t="s">
        <v>278</v>
      </c>
      <c r="L137" s="29">
        <v>43560</v>
      </c>
      <c r="M137" s="32">
        <v>11497</v>
      </c>
      <c r="N137" s="31">
        <v>42037</v>
      </c>
      <c r="O137" s="31">
        <v>42402</v>
      </c>
      <c r="P137" s="42" t="s">
        <v>72</v>
      </c>
      <c r="Q137" s="31"/>
      <c r="R137" s="62"/>
      <c r="S137" s="12"/>
      <c r="T137" s="151" t="s">
        <v>73</v>
      </c>
      <c r="U137" s="31" t="s">
        <v>74</v>
      </c>
      <c r="V137" s="161">
        <v>42401</v>
      </c>
      <c r="W137" s="38">
        <v>11738</v>
      </c>
      <c r="X137" s="52" t="s">
        <v>78</v>
      </c>
      <c r="Y137" s="35">
        <v>42403</v>
      </c>
      <c r="Z137" s="35">
        <v>42768</v>
      </c>
      <c r="AA137" s="20"/>
      <c r="AB137" s="8"/>
      <c r="AC137" s="7">
        <v>43560</v>
      </c>
      <c r="AD137" s="7"/>
      <c r="AE137" s="7">
        <v>87120</v>
      </c>
      <c r="AF137" s="7">
        <v>16599</v>
      </c>
      <c r="AG137" s="7">
        <v>32736</v>
      </c>
      <c r="AH137" s="13">
        <f t="shared" si="0"/>
        <v>49335</v>
      </c>
      <c r="AI137" s="3"/>
      <c r="AJ137" s="3"/>
      <c r="AK137" s="87"/>
      <c r="AL137" s="3"/>
      <c r="AM137" s="33"/>
      <c r="AN137" s="7"/>
      <c r="AO137" s="87"/>
      <c r="AP137" s="87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</row>
    <row r="138" spans="1:56" ht="27.75" customHeight="1" x14ac:dyDescent="0.25">
      <c r="A138" s="183">
        <v>73</v>
      </c>
      <c r="B138" s="177" t="s">
        <v>433</v>
      </c>
      <c r="C138" s="1" t="s">
        <v>283</v>
      </c>
      <c r="D138" s="1" t="s">
        <v>134</v>
      </c>
      <c r="E138" s="1" t="s">
        <v>151</v>
      </c>
      <c r="F138" s="19" t="s">
        <v>284</v>
      </c>
      <c r="G138" s="32">
        <v>11459</v>
      </c>
      <c r="H138" s="33" t="s">
        <v>446</v>
      </c>
      <c r="I138" s="155" t="s">
        <v>444</v>
      </c>
      <c r="J138" s="23" t="s">
        <v>445</v>
      </c>
      <c r="K138" s="21" t="s">
        <v>278</v>
      </c>
      <c r="L138" s="29">
        <v>45672</v>
      </c>
      <c r="M138" s="32">
        <v>11497</v>
      </c>
      <c r="N138" s="31">
        <v>42037</v>
      </c>
      <c r="O138" s="31">
        <v>42402</v>
      </c>
      <c r="P138" s="42" t="s">
        <v>72</v>
      </c>
      <c r="Q138" s="31"/>
      <c r="R138" s="62"/>
      <c r="S138" s="12"/>
      <c r="T138" s="151" t="s">
        <v>73</v>
      </c>
      <c r="U138" s="31" t="s">
        <v>74</v>
      </c>
      <c r="V138" s="161">
        <v>42401</v>
      </c>
      <c r="W138" s="38">
        <v>11738</v>
      </c>
      <c r="X138" s="52" t="s">
        <v>78</v>
      </c>
      <c r="Y138" s="35">
        <v>42403</v>
      </c>
      <c r="Z138" s="35">
        <v>42768</v>
      </c>
      <c r="AA138" s="20"/>
      <c r="AB138" s="8"/>
      <c r="AC138" s="7">
        <v>45672</v>
      </c>
      <c r="AD138" s="7"/>
      <c r="AE138" s="7">
        <v>91344</v>
      </c>
      <c r="AF138" s="7">
        <v>13321</v>
      </c>
      <c r="AG138" s="7">
        <v>34392.400000000001</v>
      </c>
      <c r="AH138" s="13">
        <f t="shared" si="0"/>
        <v>47713.4</v>
      </c>
      <c r="AI138" s="3"/>
      <c r="AJ138" s="3"/>
      <c r="AK138" s="87"/>
      <c r="AL138" s="3"/>
      <c r="AM138" s="33"/>
      <c r="AN138" s="7"/>
      <c r="AO138" s="87"/>
      <c r="AP138" s="87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</row>
    <row r="139" spans="1:56" ht="27.75" customHeight="1" x14ac:dyDescent="0.25">
      <c r="A139" s="183">
        <v>74</v>
      </c>
      <c r="B139" s="177" t="s">
        <v>433</v>
      </c>
      <c r="C139" s="1" t="s">
        <v>283</v>
      </c>
      <c r="D139" s="1" t="s">
        <v>134</v>
      </c>
      <c r="E139" s="1" t="s">
        <v>151</v>
      </c>
      <c r="F139" s="19" t="s">
        <v>284</v>
      </c>
      <c r="G139" s="32">
        <v>11459</v>
      </c>
      <c r="H139" s="33" t="s">
        <v>447</v>
      </c>
      <c r="I139" s="155" t="s">
        <v>444</v>
      </c>
      <c r="J139" s="23" t="s">
        <v>445</v>
      </c>
      <c r="K139" s="21" t="s">
        <v>278</v>
      </c>
      <c r="L139" s="29">
        <v>46200</v>
      </c>
      <c r="M139" s="32">
        <v>11502</v>
      </c>
      <c r="N139" s="31">
        <v>42037</v>
      </c>
      <c r="O139" s="31">
        <v>42402</v>
      </c>
      <c r="P139" s="42" t="s">
        <v>72</v>
      </c>
      <c r="Q139" s="31"/>
      <c r="R139" s="62"/>
      <c r="S139" s="12"/>
      <c r="T139" s="151" t="s">
        <v>73</v>
      </c>
      <c r="U139" s="31" t="s">
        <v>74</v>
      </c>
      <c r="V139" s="161">
        <v>42401</v>
      </c>
      <c r="W139" s="38">
        <v>11738</v>
      </c>
      <c r="X139" s="52" t="s">
        <v>78</v>
      </c>
      <c r="Y139" s="35">
        <v>42403</v>
      </c>
      <c r="Z139" s="35">
        <v>42768</v>
      </c>
      <c r="AA139" s="20"/>
      <c r="AB139" s="8"/>
      <c r="AC139" s="7">
        <v>46200</v>
      </c>
      <c r="AD139" s="7"/>
      <c r="AE139" s="7">
        <v>92400</v>
      </c>
      <c r="AF139" s="7">
        <v>16957.5</v>
      </c>
      <c r="AG139" s="7">
        <v>31207.5</v>
      </c>
      <c r="AH139" s="13">
        <f t="shared" si="0"/>
        <v>48165</v>
      </c>
      <c r="AI139" s="3"/>
      <c r="AJ139" s="3"/>
      <c r="AK139" s="87"/>
      <c r="AL139" s="3"/>
      <c r="AM139" s="33"/>
      <c r="AN139" s="7"/>
      <c r="AO139" s="87"/>
      <c r="AP139" s="87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</row>
    <row r="140" spans="1:56" ht="27.75" customHeight="1" x14ac:dyDescent="0.25">
      <c r="A140" s="183">
        <v>75</v>
      </c>
      <c r="B140" s="177" t="s">
        <v>437</v>
      </c>
      <c r="C140" s="1" t="s">
        <v>438</v>
      </c>
      <c r="D140" s="1" t="s">
        <v>134</v>
      </c>
      <c r="E140" s="1" t="s">
        <v>151</v>
      </c>
      <c r="F140" s="19" t="s">
        <v>448</v>
      </c>
      <c r="G140" s="38">
        <v>11458</v>
      </c>
      <c r="H140" s="33" t="s">
        <v>449</v>
      </c>
      <c r="I140" s="155" t="s">
        <v>444</v>
      </c>
      <c r="J140" s="23" t="s">
        <v>445</v>
      </c>
      <c r="K140" s="21" t="s">
        <v>319</v>
      </c>
      <c r="L140" s="29">
        <v>96000</v>
      </c>
      <c r="M140" s="32">
        <v>11533</v>
      </c>
      <c r="N140" s="31">
        <v>42095</v>
      </c>
      <c r="O140" s="31">
        <v>42461</v>
      </c>
      <c r="P140" s="42" t="s">
        <v>72</v>
      </c>
      <c r="Q140" s="31"/>
      <c r="R140" s="62"/>
      <c r="S140" s="12"/>
      <c r="T140" s="151" t="s">
        <v>73</v>
      </c>
      <c r="U140" s="31" t="s">
        <v>74</v>
      </c>
      <c r="V140" s="161">
        <v>42460</v>
      </c>
      <c r="W140" s="63">
        <v>11797</v>
      </c>
      <c r="X140" s="12" t="s">
        <v>78</v>
      </c>
      <c r="Y140" s="10">
        <v>42462</v>
      </c>
      <c r="Z140" s="10">
        <v>42826</v>
      </c>
      <c r="AA140" s="20"/>
      <c r="AB140" s="8"/>
      <c r="AC140" s="29">
        <v>96000</v>
      </c>
      <c r="AD140" s="7"/>
      <c r="AE140" s="7">
        <v>192000</v>
      </c>
      <c r="AF140" s="7">
        <v>18804</v>
      </c>
      <c r="AG140" s="7">
        <v>84368</v>
      </c>
      <c r="AH140" s="13">
        <f t="shared" si="0"/>
        <v>103172</v>
      </c>
      <c r="AI140" s="3"/>
      <c r="AJ140" s="3"/>
      <c r="AK140" s="7"/>
      <c r="AL140" s="3"/>
      <c r="AM140" s="33"/>
      <c r="AN140" s="7"/>
      <c r="AO140" s="87"/>
      <c r="AP140" s="87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</row>
    <row r="141" spans="1:56" ht="27.75" customHeight="1" x14ac:dyDescent="0.25">
      <c r="A141" s="183">
        <v>76</v>
      </c>
      <c r="B141" s="177" t="s">
        <v>437</v>
      </c>
      <c r="C141" s="1" t="s">
        <v>438</v>
      </c>
      <c r="D141" s="1" t="s">
        <v>134</v>
      </c>
      <c r="E141" s="1" t="s">
        <v>151</v>
      </c>
      <c r="F141" s="19" t="s">
        <v>448</v>
      </c>
      <c r="G141" s="38">
        <v>11458</v>
      </c>
      <c r="H141" s="33" t="s">
        <v>450</v>
      </c>
      <c r="I141" s="155" t="s">
        <v>444</v>
      </c>
      <c r="J141" s="23" t="s">
        <v>445</v>
      </c>
      <c r="K141" s="21" t="s">
        <v>319</v>
      </c>
      <c r="L141" s="29">
        <v>96000</v>
      </c>
      <c r="M141" s="32">
        <v>11533</v>
      </c>
      <c r="N141" s="31">
        <v>42095</v>
      </c>
      <c r="O141" s="31">
        <v>42461</v>
      </c>
      <c r="P141" s="42" t="s">
        <v>72</v>
      </c>
      <c r="Q141" s="31"/>
      <c r="R141" s="62"/>
      <c r="S141" s="12"/>
      <c r="T141" s="151" t="s">
        <v>73</v>
      </c>
      <c r="U141" s="31" t="s">
        <v>74</v>
      </c>
      <c r="V141" s="161">
        <v>42460</v>
      </c>
      <c r="W141" s="63">
        <v>11797</v>
      </c>
      <c r="X141" s="12" t="s">
        <v>78</v>
      </c>
      <c r="Y141" s="10">
        <v>42462</v>
      </c>
      <c r="Z141" s="10">
        <v>42826</v>
      </c>
      <c r="AA141" s="20"/>
      <c r="AB141" s="8"/>
      <c r="AC141" s="29">
        <v>96000</v>
      </c>
      <c r="AD141" s="7"/>
      <c r="AE141" s="7">
        <v>192000</v>
      </c>
      <c r="AF141" s="7">
        <v>21600</v>
      </c>
      <c r="AG141" s="7">
        <v>83364</v>
      </c>
      <c r="AH141" s="13">
        <f t="shared" si="0"/>
        <v>104964</v>
      </c>
      <c r="AI141" s="3"/>
      <c r="AJ141" s="3"/>
      <c r="AK141" s="7"/>
      <c r="AL141" s="3"/>
      <c r="AM141" s="33"/>
      <c r="AN141" s="7"/>
      <c r="AO141" s="87"/>
      <c r="AP141" s="87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</row>
    <row r="142" spans="1:56" ht="27.75" customHeight="1" x14ac:dyDescent="0.25">
      <c r="A142" s="183">
        <v>77</v>
      </c>
      <c r="B142" s="177" t="s">
        <v>437</v>
      </c>
      <c r="C142" s="1" t="s">
        <v>438</v>
      </c>
      <c r="D142" s="1" t="s">
        <v>134</v>
      </c>
      <c r="E142" s="1" t="s">
        <v>151</v>
      </c>
      <c r="F142" s="19" t="s">
        <v>448</v>
      </c>
      <c r="G142" s="38">
        <v>11458</v>
      </c>
      <c r="H142" s="33" t="s">
        <v>451</v>
      </c>
      <c r="I142" s="155" t="s">
        <v>444</v>
      </c>
      <c r="J142" s="23" t="s">
        <v>445</v>
      </c>
      <c r="K142" s="21" t="s">
        <v>319</v>
      </c>
      <c r="L142" s="29">
        <v>96000</v>
      </c>
      <c r="M142" s="32">
        <v>11533</v>
      </c>
      <c r="N142" s="31">
        <v>42095</v>
      </c>
      <c r="O142" s="31">
        <v>42461</v>
      </c>
      <c r="P142" s="42" t="s">
        <v>72</v>
      </c>
      <c r="Q142" s="31"/>
      <c r="R142" s="62"/>
      <c r="S142" s="12"/>
      <c r="T142" s="151" t="s">
        <v>73</v>
      </c>
      <c r="U142" s="31" t="s">
        <v>74</v>
      </c>
      <c r="V142" s="161">
        <v>42460</v>
      </c>
      <c r="W142" s="63">
        <v>11797</v>
      </c>
      <c r="X142" s="12" t="s">
        <v>78</v>
      </c>
      <c r="Y142" s="10">
        <v>42462</v>
      </c>
      <c r="Z142" s="10">
        <v>42826</v>
      </c>
      <c r="AA142" s="20"/>
      <c r="AB142" s="8"/>
      <c r="AC142" s="29">
        <v>96000</v>
      </c>
      <c r="AD142" s="7"/>
      <c r="AE142" s="7">
        <v>192000</v>
      </c>
      <c r="AF142" s="7">
        <v>15080</v>
      </c>
      <c r="AG142" s="7">
        <v>76928</v>
      </c>
      <c r="AH142" s="13">
        <f t="shared" si="0"/>
        <v>92008</v>
      </c>
      <c r="AI142" s="3"/>
      <c r="AJ142" s="3"/>
      <c r="AK142" s="87"/>
      <c r="AL142" s="3"/>
      <c r="AM142" s="33"/>
      <c r="AN142" s="7"/>
      <c r="AO142" s="87"/>
      <c r="AP142" s="87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</row>
    <row r="143" spans="1:56" ht="27.75" customHeight="1" x14ac:dyDescent="0.25">
      <c r="A143" s="183">
        <v>78</v>
      </c>
      <c r="B143" s="177" t="s">
        <v>437</v>
      </c>
      <c r="C143" s="1" t="s">
        <v>438</v>
      </c>
      <c r="D143" s="1" t="s">
        <v>134</v>
      </c>
      <c r="E143" s="1" t="s">
        <v>151</v>
      </c>
      <c r="F143" s="19" t="s">
        <v>452</v>
      </c>
      <c r="G143" s="38">
        <v>11458</v>
      </c>
      <c r="H143" s="33" t="s">
        <v>453</v>
      </c>
      <c r="I143" s="155" t="s">
        <v>444</v>
      </c>
      <c r="J143" s="23" t="s">
        <v>445</v>
      </c>
      <c r="K143" s="21" t="s">
        <v>319</v>
      </c>
      <c r="L143" s="29">
        <v>242400</v>
      </c>
      <c r="M143" s="32">
        <v>11533</v>
      </c>
      <c r="N143" s="31">
        <v>42095</v>
      </c>
      <c r="O143" s="31">
        <v>42461</v>
      </c>
      <c r="P143" s="42" t="s">
        <v>72</v>
      </c>
      <c r="Q143" s="31"/>
      <c r="R143" s="62"/>
      <c r="S143" s="12"/>
      <c r="T143" s="151" t="s">
        <v>73</v>
      </c>
      <c r="U143" s="31" t="s">
        <v>74</v>
      </c>
      <c r="V143" s="161">
        <v>42460</v>
      </c>
      <c r="W143" s="63">
        <v>11797</v>
      </c>
      <c r="X143" s="12" t="s">
        <v>78</v>
      </c>
      <c r="Y143" s="10">
        <v>42462</v>
      </c>
      <c r="Z143" s="10">
        <v>42826</v>
      </c>
      <c r="AA143" s="20"/>
      <c r="AB143" s="8"/>
      <c r="AC143" s="7">
        <v>242400</v>
      </c>
      <c r="AD143" s="7"/>
      <c r="AE143" s="7">
        <v>484800</v>
      </c>
      <c r="AF143" s="7">
        <v>70510.12</v>
      </c>
      <c r="AG143" s="7">
        <v>254482.63</v>
      </c>
      <c r="AH143" s="13">
        <f t="shared" si="0"/>
        <v>324992.75</v>
      </c>
      <c r="AI143" s="3"/>
      <c r="AJ143" s="3"/>
      <c r="AK143" s="87"/>
      <c r="AL143" s="3"/>
      <c r="AM143" s="33"/>
      <c r="AN143" s="7"/>
      <c r="AO143" s="87"/>
      <c r="AP143" s="87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</row>
    <row r="144" spans="1:56" ht="27.75" customHeight="1" x14ac:dyDescent="0.25">
      <c r="A144" s="183">
        <v>79</v>
      </c>
      <c r="B144" s="177" t="s">
        <v>437</v>
      </c>
      <c r="C144" s="1" t="s">
        <v>438</v>
      </c>
      <c r="D144" s="1" t="s">
        <v>134</v>
      </c>
      <c r="E144" s="1" t="s">
        <v>151</v>
      </c>
      <c r="F144" s="19" t="s">
        <v>439</v>
      </c>
      <c r="G144" s="38">
        <v>11458</v>
      </c>
      <c r="H144" s="33" t="s">
        <v>454</v>
      </c>
      <c r="I144" s="155" t="s">
        <v>444</v>
      </c>
      <c r="J144" s="23" t="s">
        <v>445</v>
      </c>
      <c r="K144" s="21" t="s">
        <v>319</v>
      </c>
      <c r="L144" s="29">
        <v>122400</v>
      </c>
      <c r="M144" s="32">
        <v>11555</v>
      </c>
      <c r="N144" s="31">
        <v>42095</v>
      </c>
      <c r="O144" s="31">
        <v>42461</v>
      </c>
      <c r="P144" s="42" t="s">
        <v>72</v>
      </c>
      <c r="Q144" s="31"/>
      <c r="R144" s="62"/>
      <c r="S144" s="12"/>
      <c r="T144" s="151" t="s">
        <v>73</v>
      </c>
      <c r="U144" s="31" t="s">
        <v>74</v>
      </c>
      <c r="V144" s="161">
        <v>42460</v>
      </c>
      <c r="W144" s="63">
        <v>11797</v>
      </c>
      <c r="X144" s="12" t="s">
        <v>78</v>
      </c>
      <c r="Y144" s="10">
        <v>42462</v>
      </c>
      <c r="Z144" s="10">
        <v>42826</v>
      </c>
      <c r="AA144" s="20"/>
      <c r="AB144" s="8"/>
      <c r="AC144" s="7">
        <v>122400</v>
      </c>
      <c r="AD144" s="7"/>
      <c r="AE144" s="7">
        <v>244800</v>
      </c>
      <c r="AF144" s="7">
        <v>19293.3</v>
      </c>
      <c r="AG144" s="7">
        <v>109354.2</v>
      </c>
      <c r="AH144" s="13">
        <f t="shared" si="0"/>
        <v>128647.5</v>
      </c>
      <c r="AI144" s="3"/>
      <c r="AJ144" s="3"/>
      <c r="AK144" s="87"/>
      <c r="AL144" s="3"/>
      <c r="AM144" s="33"/>
      <c r="AN144" s="7"/>
      <c r="AO144" s="87"/>
      <c r="AP144" s="87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</row>
    <row r="145" spans="1:56" ht="27.75" customHeight="1" x14ac:dyDescent="0.25">
      <c r="A145" s="183">
        <v>80</v>
      </c>
      <c r="B145" s="177" t="s">
        <v>437</v>
      </c>
      <c r="C145" s="1" t="s">
        <v>438</v>
      </c>
      <c r="D145" s="1" t="s">
        <v>134</v>
      </c>
      <c r="E145" s="1" t="s">
        <v>151</v>
      </c>
      <c r="F145" s="19" t="s">
        <v>448</v>
      </c>
      <c r="G145" s="38">
        <v>11458</v>
      </c>
      <c r="H145" s="33" t="s">
        <v>455</v>
      </c>
      <c r="I145" s="49" t="s">
        <v>456</v>
      </c>
      <c r="J145" s="23" t="s">
        <v>457</v>
      </c>
      <c r="K145" s="21" t="s">
        <v>319</v>
      </c>
      <c r="L145" s="29">
        <v>103200</v>
      </c>
      <c r="M145" s="32">
        <v>11534</v>
      </c>
      <c r="N145" s="31">
        <v>42095</v>
      </c>
      <c r="O145" s="31">
        <v>42461</v>
      </c>
      <c r="P145" s="42" t="s">
        <v>72</v>
      </c>
      <c r="Q145" s="31"/>
      <c r="R145" s="62"/>
      <c r="S145" s="12"/>
      <c r="T145" s="151" t="s">
        <v>113</v>
      </c>
      <c r="U145" s="31"/>
      <c r="V145" s="161"/>
      <c r="W145" s="64"/>
      <c r="X145" s="25"/>
      <c r="Y145" s="10"/>
      <c r="Z145" s="31"/>
      <c r="AA145" s="20"/>
      <c r="AB145" s="8"/>
      <c r="AC145" s="7"/>
      <c r="AD145" s="7"/>
      <c r="AE145" s="7"/>
      <c r="AF145" s="7">
        <v>27928.5</v>
      </c>
      <c r="AG145" s="7"/>
      <c r="AH145" s="13">
        <f t="shared" si="0"/>
        <v>27928.5</v>
      </c>
      <c r="AI145" s="3"/>
      <c r="AJ145" s="3"/>
      <c r="AK145" s="87"/>
      <c r="AL145" s="3"/>
      <c r="AM145" s="33"/>
      <c r="AN145" s="7"/>
      <c r="AO145" s="87"/>
      <c r="AP145" s="87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</row>
    <row r="146" spans="1:56" ht="27.75" customHeight="1" x14ac:dyDescent="0.25">
      <c r="A146" s="183">
        <v>81</v>
      </c>
      <c r="B146" s="177" t="s">
        <v>437</v>
      </c>
      <c r="C146" s="1" t="s">
        <v>438</v>
      </c>
      <c r="D146" s="1" t="s">
        <v>134</v>
      </c>
      <c r="E146" s="1" t="s">
        <v>151</v>
      </c>
      <c r="F146" s="19" t="s">
        <v>448</v>
      </c>
      <c r="G146" s="38">
        <v>11458</v>
      </c>
      <c r="H146" s="33" t="s">
        <v>458</v>
      </c>
      <c r="I146" s="155" t="s">
        <v>459</v>
      </c>
      <c r="J146" s="23" t="s">
        <v>460</v>
      </c>
      <c r="K146" s="21" t="s">
        <v>319</v>
      </c>
      <c r="L146" s="29">
        <v>80400</v>
      </c>
      <c r="M146" s="32">
        <v>11536</v>
      </c>
      <c r="N146" s="31">
        <v>42095</v>
      </c>
      <c r="O146" s="31">
        <v>42461</v>
      </c>
      <c r="P146" s="42" t="s">
        <v>72</v>
      </c>
      <c r="Q146" s="31"/>
      <c r="R146" s="62"/>
      <c r="S146" s="12"/>
      <c r="T146" s="151" t="s">
        <v>113</v>
      </c>
      <c r="U146" s="31" t="s">
        <v>74</v>
      </c>
      <c r="V146" s="35">
        <v>42460</v>
      </c>
      <c r="W146" s="32">
        <v>11807</v>
      </c>
      <c r="X146" s="12" t="s">
        <v>78</v>
      </c>
      <c r="Y146" s="10">
        <v>42460</v>
      </c>
      <c r="Z146" s="31">
        <v>42826</v>
      </c>
      <c r="AA146" s="20"/>
      <c r="AB146" s="8"/>
      <c r="AC146" s="7">
        <v>80400</v>
      </c>
      <c r="AD146" s="7"/>
      <c r="AE146" s="7">
        <v>160800</v>
      </c>
      <c r="AF146" s="7">
        <v>23768.25</v>
      </c>
      <c r="AG146" s="7">
        <v>59522.9</v>
      </c>
      <c r="AH146" s="13">
        <f t="shared" si="0"/>
        <v>83291.149999999994</v>
      </c>
      <c r="AI146" s="3"/>
      <c r="AJ146" s="3"/>
      <c r="AK146" s="3"/>
      <c r="AL146" s="3"/>
      <c r="AM146" s="33"/>
      <c r="AN146" s="7"/>
      <c r="AO146" s="87"/>
      <c r="AP146" s="87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</row>
    <row r="147" spans="1:56" ht="27.75" customHeight="1" x14ac:dyDescent="0.25">
      <c r="A147" s="183">
        <v>82</v>
      </c>
      <c r="B147" s="177" t="s">
        <v>437</v>
      </c>
      <c r="C147" s="1" t="s">
        <v>438</v>
      </c>
      <c r="D147" s="1" t="s">
        <v>134</v>
      </c>
      <c r="E147" s="1" t="s">
        <v>151</v>
      </c>
      <c r="F147" s="19" t="s">
        <v>448</v>
      </c>
      <c r="G147" s="38">
        <v>11458</v>
      </c>
      <c r="H147" s="33" t="s">
        <v>461</v>
      </c>
      <c r="I147" s="155" t="s">
        <v>462</v>
      </c>
      <c r="J147" s="23" t="s">
        <v>463</v>
      </c>
      <c r="K147" s="21" t="s">
        <v>319</v>
      </c>
      <c r="L147" s="29">
        <v>94800</v>
      </c>
      <c r="M147" s="32">
        <v>11536</v>
      </c>
      <c r="N147" s="31">
        <v>42095</v>
      </c>
      <c r="O147" s="31">
        <v>42461</v>
      </c>
      <c r="P147" s="42" t="s">
        <v>72</v>
      </c>
      <c r="Q147" s="31"/>
      <c r="R147" s="62"/>
      <c r="S147" s="12"/>
      <c r="T147" s="151" t="s">
        <v>73</v>
      </c>
      <c r="U147" s="31" t="s">
        <v>74</v>
      </c>
      <c r="V147" s="35">
        <v>42460</v>
      </c>
      <c r="W147" s="32">
        <v>11797</v>
      </c>
      <c r="X147" s="12" t="s">
        <v>78</v>
      </c>
      <c r="Y147" s="10">
        <v>42462</v>
      </c>
      <c r="Z147" s="10">
        <v>42826</v>
      </c>
      <c r="AA147" s="20"/>
      <c r="AB147" s="8"/>
      <c r="AC147" s="7">
        <v>94800</v>
      </c>
      <c r="AD147" s="7"/>
      <c r="AE147" s="7">
        <v>189600</v>
      </c>
      <c r="AF147" s="7">
        <v>22684.85</v>
      </c>
      <c r="AG147" s="7">
        <v>67710.11</v>
      </c>
      <c r="AH147" s="13">
        <f t="shared" si="0"/>
        <v>90394.959999999992</v>
      </c>
      <c r="AI147" s="3"/>
      <c r="AJ147" s="3"/>
      <c r="AK147" s="3"/>
      <c r="AL147" s="3"/>
      <c r="AM147" s="33"/>
      <c r="AN147" s="7"/>
      <c r="AO147" s="87"/>
      <c r="AP147" s="87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</row>
    <row r="148" spans="1:56" ht="27.75" customHeight="1" x14ac:dyDescent="0.25">
      <c r="A148" s="183">
        <v>83</v>
      </c>
      <c r="B148" s="177" t="s">
        <v>437</v>
      </c>
      <c r="C148" s="1" t="s">
        <v>438</v>
      </c>
      <c r="D148" s="1" t="s">
        <v>134</v>
      </c>
      <c r="E148" s="1" t="s">
        <v>151</v>
      </c>
      <c r="F148" s="19" t="s">
        <v>448</v>
      </c>
      <c r="G148" s="38">
        <v>11458</v>
      </c>
      <c r="H148" s="33" t="s">
        <v>464</v>
      </c>
      <c r="I148" s="155" t="s">
        <v>462</v>
      </c>
      <c r="J148" s="23" t="s">
        <v>463</v>
      </c>
      <c r="K148" s="21" t="s">
        <v>319</v>
      </c>
      <c r="L148" s="29">
        <v>94800</v>
      </c>
      <c r="M148" s="32">
        <v>11536</v>
      </c>
      <c r="N148" s="31">
        <v>42095</v>
      </c>
      <c r="O148" s="31">
        <v>42461</v>
      </c>
      <c r="P148" s="42" t="s">
        <v>72</v>
      </c>
      <c r="Q148" s="31"/>
      <c r="R148" s="62"/>
      <c r="S148" s="12"/>
      <c r="T148" s="151" t="s">
        <v>73</v>
      </c>
      <c r="U148" s="31" t="s">
        <v>74</v>
      </c>
      <c r="V148" s="35">
        <v>42460</v>
      </c>
      <c r="W148" s="32">
        <v>11797</v>
      </c>
      <c r="X148" s="12" t="s">
        <v>78</v>
      </c>
      <c r="Y148" s="10">
        <v>42462</v>
      </c>
      <c r="Z148" s="10">
        <v>42826</v>
      </c>
      <c r="AA148" s="20"/>
      <c r="AB148" s="8"/>
      <c r="AC148" s="7">
        <v>94800</v>
      </c>
      <c r="AD148" s="7"/>
      <c r="AE148" s="7">
        <v>189600</v>
      </c>
      <c r="AF148" s="7">
        <v>21792.15</v>
      </c>
      <c r="AG148" s="7">
        <v>75749.149999999994</v>
      </c>
      <c r="AH148" s="13">
        <f t="shared" si="0"/>
        <v>97541.299999999988</v>
      </c>
      <c r="AI148" s="3"/>
      <c r="AJ148" s="3"/>
      <c r="AK148" s="3"/>
      <c r="AL148" s="3"/>
      <c r="AM148" s="33"/>
      <c r="AN148" s="7"/>
      <c r="AO148" s="87"/>
      <c r="AP148" s="87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</row>
    <row r="149" spans="1:56" ht="27.75" customHeight="1" x14ac:dyDescent="0.25">
      <c r="A149" s="183">
        <v>84</v>
      </c>
      <c r="B149" s="177" t="s">
        <v>437</v>
      </c>
      <c r="C149" s="1" t="s">
        <v>438</v>
      </c>
      <c r="D149" s="1" t="s">
        <v>134</v>
      </c>
      <c r="E149" s="1" t="s">
        <v>151</v>
      </c>
      <c r="F149" s="19" t="s">
        <v>439</v>
      </c>
      <c r="G149" s="38">
        <v>11458</v>
      </c>
      <c r="H149" s="33" t="s">
        <v>465</v>
      </c>
      <c r="I149" s="155" t="s">
        <v>462</v>
      </c>
      <c r="J149" s="23" t="s">
        <v>463</v>
      </c>
      <c r="K149" s="21" t="s">
        <v>319</v>
      </c>
      <c r="L149" s="29">
        <v>132000</v>
      </c>
      <c r="M149" s="32">
        <v>11542</v>
      </c>
      <c r="N149" s="31">
        <v>42095</v>
      </c>
      <c r="O149" s="31">
        <v>42461</v>
      </c>
      <c r="P149" s="42" t="s">
        <v>72</v>
      </c>
      <c r="Q149" s="31"/>
      <c r="R149" s="62"/>
      <c r="S149" s="12"/>
      <c r="T149" s="151" t="s">
        <v>73</v>
      </c>
      <c r="U149" s="31" t="s">
        <v>74</v>
      </c>
      <c r="V149" s="35">
        <v>42460</v>
      </c>
      <c r="W149" s="32">
        <v>11797</v>
      </c>
      <c r="X149" s="12" t="s">
        <v>78</v>
      </c>
      <c r="Y149" s="10">
        <v>42462</v>
      </c>
      <c r="Z149" s="31">
        <v>42826</v>
      </c>
      <c r="AA149" s="20"/>
      <c r="AB149" s="8"/>
      <c r="AC149" s="7">
        <v>132000</v>
      </c>
      <c r="AD149" s="7"/>
      <c r="AE149" s="7">
        <v>264000</v>
      </c>
      <c r="AF149" s="7">
        <v>33797.5</v>
      </c>
      <c r="AG149" s="7">
        <v>92900.5</v>
      </c>
      <c r="AH149" s="13">
        <f t="shared" si="0"/>
        <v>126698</v>
      </c>
      <c r="AI149" s="3"/>
      <c r="AJ149" s="3"/>
      <c r="AK149" s="3"/>
      <c r="AL149" s="3"/>
      <c r="AM149" s="33"/>
      <c r="AN149" s="7"/>
      <c r="AO149" s="87"/>
      <c r="AP149" s="87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</row>
    <row r="150" spans="1:56" ht="27.75" customHeight="1" x14ac:dyDescent="0.25">
      <c r="A150" s="183">
        <v>85</v>
      </c>
      <c r="B150" s="177" t="s">
        <v>437</v>
      </c>
      <c r="C150" s="1" t="s">
        <v>438</v>
      </c>
      <c r="D150" s="1" t="s">
        <v>134</v>
      </c>
      <c r="E150" s="1" t="s">
        <v>151</v>
      </c>
      <c r="F150" s="19" t="s">
        <v>439</v>
      </c>
      <c r="G150" s="38">
        <v>11458</v>
      </c>
      <c r="H150" s="33" t="s">
        <v>466</v>
      </c>
      <c r="I150" s="155" t="s">
        <v>462</v>
      </c>
      <c r="J150" s="23" t="s">
        <v>463</v>
      </c>
      <c r="K150" s="21" t="s">
        <v>288</v>
      </c>
      <c r="L150" s="29">
        <v>132000</v>
      </c>
      <c r="M150" s="32">
        <v>11550</v>
      </c>
      <c r="N150" s="31">
        <v>42122</v>
      </c>
      <c r="O150" s="31">
        <v>42488</v>
      </c>
      <c r="P150" s="42" t="s">
        <v>72</v>
      </c>
      <c r="Q150" s="31"/>
      <c r="R150" s="62"/>
      <c r="S150" s="12"/>
      <c r="T150" s="151" t="s">
        <v>73</v>
      </c>
      <c r="U150" s="31" t="s">
        <v>74</v>
      </c>
      <c r="V150" s="35">
        <v>42487</v>
      </c>
      <c r="W150" s="32">
        <v>11834</v>
      </c>
      <c r="X150" s="12" t="s">
        <v>78</v>
      </c>
      <c r="Y150" s="10">
        <v>42489</v>
      </c>
      <c r="Z150" s="31">
        <v>42853</v>
      </c>
      <c r="AA150" s="20"/>
      <c r="AB150" s="8"/>
      <c r="AC150" s="7">
        <v>132000</v>
      </c>
      <c r="AD150" s="7"/>
      <c r="AE150" s="7">
        <v>264000</v>
      </c>
      <c r="AF150" s="7">
        <v>29702.9</v>
      </c>
      <c r="AG150" s="7">
        <v>112425.5</v>
      </c>
      <c r="AH150" s="13">
        <f t="shared" si="0"/>
        <v>142128.4</v>
      </c>
      <c r="AI150" s="3"/>
      <c r="AJ150" s="3"/>
      <c r="AK150" s="3"/>
      <c r="AL150" s="3"/>
      <c r="AM150" s="33"/>
      <c r="AN150" s="7"/>
      <c r="AO150" s="87"/>
      <c r="AP150" s="87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</row>
    <row r="151" spans="1:56" ht="27.75" customHeight="1" x14ac:dyDescent="0.25">
      <c r="A151" s="183">
        <v>86</v>
      </c>
      <c r="B151" s="177" t="s">
        <v>437</v>
      </c>
      <c r="C151" s="1" t="s">
        <v>438</v>
      </c>
      <c r="D151" s="1" t="s">
        <v>134</v>
      </c>
      <c r="E151" s="1" t="s">
        <v>151</v>
      </c>
      <c r="F151" s="19" t="s">
        <v>439</v>
      </c>
      <c r="G151" s="38">
        <v>11458</v>
      </c>
      <c r="H151" s="33" t="s">
        <v>467</v>
      </c>
      <c r="I151" s="155" t="s">
        <v>468</v>
      </c>
      <c r="J151" s="23" t="s">
        <v>469</v>
      </c>
      <c r="K151" s="21" t="s">
        <v>319</v>
      </c>
      <c r="L151" s="29">
        <v>127200</v>
      </c>
      <c r="M151" s="32">
        <v>11540</v>
      </c>
      <c r="N151" s="31">
        <v>42095</v>
      </c>
      <c r="O151" s="31">
        <v>42461</v>
      </c>
      <c r="P151" s="42" t="s">
        <v>72</v>
      </c>
      <c r="Q151" s="31"/>
      <c r="R151" s="62"/>
      <c r="S151" s="12"/>
      <c r="T151" s="151" t="s">
        <v>73</v>
      </c>
      <c r="U151" s="31"/>
      <c r="V151" s="35"/>
      <c r="W151" s="65"/>
      <c r="X151" s="25"/>
      <c r="Y151" s="10"/>
      <c r="Z151" s="31"/>
      <c r="AA151" s="20"/>
      <c r="AB151" s="8"/>
      <c r="AC151" s="7"/>
      <c r="AD151" s="7"/>
      <c r="AE151" s="7"/>
      <c r="AF151" s="7">
        <v>24062</v>
      </c>
      <c r="AG151" s="7"/>
      <c r="AH151" s="13">
        <f t="shared" si="0"/>
        <v>24062</v>
      </c>
      <c r="AI151" s="3"/>
      <c r="AJ151" s="3"/>
      <c r="AK151" s="3"/>
      <c r="AL151" s="3"/>
      <c r="AM151" s="33"/>
      <c r="AN151" s="7"/>
      <c r="AO151" s="87"/>
      <c r="AP151" s="87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</row>
    <row r="152" spans="1:56" ht="27.75" customHeight="1" x14ac:dyDescent="0.25">
      <c r="A152" s="183">
        <v>87</v>
      </c>
      <c r="B152" s="177" t="s">
        <v>376</v>
      </c>
      <c r="C152" s="1" t="s">
        <v>405</v>
      </c>
      <c r="D152" s="1" t="s">
        <v>134</v>
      </c>
      <c r="E152" s="1" t="s">
        <v>66</v>
      </c>
      <c r="F152" s="46" t="s">
        <v>470</v>
      </c>
      <c r="G152" s="32">
        <v>11512</v>
      </c>
      <c r="H152" s="33" t="s">
        <v>471</v>
      </c>
      <c r="I152" s="49" t="s">
        <v>472</v>
      </c>
      <c r="J152" s="23" t="s">
        <v>473</v>
      </c>
      <c r="K152" s="21" t="s">
        <v>474</v>
      </c>
      <c r="L152" s="29">
        <v>12700</v>
      </c>
      <c r="M152" s="32">
        <v>11583</v>
      </c>
      <c r="N152" s="31">
        <v>42177</v>
      </c>
      <c r="O152" s="31">
        <v>42543</v>
      </c>
      <c r="P152" s="42" t="s">
        <v>72</v>
      </c>
      <c r="Q152" s="31"/>
      <c r="R152" s="62"/>
      <c r="S152" s="12"/>
      <c r="T152" s="151" t="s">
        <v>73</v>
      </c>
      <c r="U152" s="31"/>
      <c r="V152" s="35"/>
      <c r="W152" s="65"/>
      <c r="X152" s="25"/>
      <c r="Y152" s="10"/>
      <c r="Z152" s="31"/>
      <c r="AA152" s="20"/>
      <c r="AB152" s="8"/>
      <c r="AC152" s="7"/>
      <c r="AD152" s="7"/>
      <c r="AE152" s="7"/>
      <c r="AF152" s="7">
        <v>12700</v>
      </c>
      <c r="AG152" s="7"/>
      <c r="AH152" s="13">
        <f t="shared" si="0"/>
        <v>12700</v>
      </c>
      <c r="AI152" s="88" t="s">
        <v>475</v>
      </c>
      <c r="AJ152" s="89">
        <v>11539</v>
      </c>
      <c r="AK152" s="45" t="s">
        <v>239</v>
      </c>
      <c r="AL152" s="89">
        <v>11539</v>
      </c>
      <c r="AM152" s="33"/>
      <c r="AN152" s="7"/>
      <c r="AO152" s="87"/>
      <c r="AP152" s="87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</row>
    <row r="153" spans="1:56" ht="30.75" customHeight="1" x14ac:dyDescent="0.25">
      <c r="A153" s="183">
        <v>88</v>
      </c>
      <c r="B153" s="177" t="s">
        <v>476</v>
      </c>
      <c r="C153" s="1" t="s">
        <v>385</v>
      </c>
      <c r="D153" s="1" t="s">
        <v>134</v>
      </c>
      <c r="E153" s="1" t="s">
        <v>66</v>
      </c>
      <c r="F153" s="46" t="s">
        <v>477</v>
      </c>
      <c r="G153" s="32">
        <v>11523</v>
      </c>
      <c r="H153" s="33" t="s">
        <v>478</v>
      </c>
      <c r="I153" s="155" t="s">
        <v>479</v>
      </c>
      <c r="J153" s="23" t="s">
        <v>480</v>
      </c>
      <c r="K153" s="21" t="s">
        <v>481</v>
      </c>
      <c r="L153" s="29">
        <v>529720</v>
      </c>
      <c r="M153" s="32">
        <v>11558</v>
      </c>
      <c r="N153" s="31">
        <v>42126</v>
      </c>
      <c r="O153" s="31">
        <v>42492</v>
      </c>
      <c r="P153" s="42" t="s">
        <v>72</v>
      </c>
      <c r="Q153" s="31"/>
      <c r="R153" s="62"/>
      <c r="S153" s="12"/>
      <c r="T153" s="31" t="s">
        <v>148</v>
      </c>
      <c r="U153" s="31" t="s">
        <v>74</v>
      </c>
      <c r="V153" s="35">
        <v>42492</v>
      </c>
      <c r="W153" s="32">
        <v>11801</v>
      </c>
      <c r="X153" s="12" t="s">
        <v>78</v>
      </c>
      <c r="Y153" s="31">
        <v>42493</v>
      </c>
      <c r="Z153" s="31">
        <v>42857</v>
      </c>
      <c r="AA153" s="1"/>
      <c r="AB153" s="1"/>
      <c r="AC153" s="29">
        <v>529720</v>
      </c>
      <c r="AD153" s="13"/>
      <c r="AE153" s="29">
        <v>1059440</v>
      </c>
      <c r="AF153" s="13">
        <v>120629.79</v>
      </c>
      <c r="AG153" s="13">
        <v>177811.67</v>
      </c>
      <c r="AH153" s="36">
        <f t="shared" si="0"/>
        <v>298441.46000000002</v>
      </c>
      <c r="AI153" s="25"/>
      <c r="AJ153" s="20"/>
      <c r="AK153" s="45"/>
      <c r="AL153" s="20"/>
      <c r="AM153" s="33"/>
      <c r="AN153" s="13"/>
      <c r="AO153" s="7"/>
      <c r="AP153" s="7"/>
      <c r="AQ153" s="8"/>
      <c r="AR153" s="8"/>
      <c r="AS153" s="1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</row>
    <row r="154" spans="1:56" ht="27.75" customHeight="1" x14ac:dyDescent="0.25">
      <c r="A154" s="183">
        <v>89</v>
      </c>
      <c r="B154" s="178" t="s">
        <v>313</v>
      </c>
      <c r="C154" s="2" t="s">
        <v>314</v>
      </c>
      <c r="D154" s="1" t="s">
        <v>134</v>
      </c>
      <c r="E154" s="1" t="s">
        <v>66</v>
      </c>
      <c r="F154" s="19" t="s">
        <v>315</v>
      </c>
      <c r="G154" s="38">
        <v>11198</v>
      </c>
      <c r="H154" s="33" t="s">
        <v>482</v>
      </c>
      <c r="I154" s="155" t="s">
        <v>483</v>
      </c>
      <c r="J154" s="23" t="s">
        <v>484</v>
      </c>
      <c r="K154" s="21" t="s">
        <v>485</v>
      </c>
      <c r="L154" s="29">
        <v>19200</v>
      </c>
      <c r="M154" s="32">
        <v>11593</v>
      </c>
      <c r="N154" s="31">
        <v>42188</v>
      </c>
      <c r="O154" s="31">
        <v>42554</v>
      </c>
      <c r="P154" s="42" t="s">
        <v>72</v>
      </c>
      <c r="Q154" s="31"/>
      <c r="R154" s="62"/>
      <c r="S154" s="12"/>
      <c r="T154" s="151" t="s">
        <v>113</v>
      </c>
      <c r="U154" s="31" t="s">
        <v>74</v>
      </c>
      <c r="V154" s="35">
        <v>42552</v>
      </c>
      <c r="W154" s="42" t="s">
        <v>486</v>
      </c>
      <c r="X154" s="12" t="s">
        <v>78</v>
      </c>
      <c r="Y154" s="10">
        <v>42555</v>
      </c>
      <c r="Z154" s="31">
        <v>42919</v>
      </c>
      <c r="AA154" s="20"/>
      <c r="AB154" s="8"/>
      <c r="AC154" s="7">
        <v>19200</v>
      </c>
      <c r="AD154" s="7"/>
      <c r="AE154" s="7">
        <v>38400</v>
      </c>
      <c r="AF154" s="7">
        <v>6400</v>
      </c>
      <c r="AG154" s="7">
        <v>17600</v>
      </c>
      <c r="AH154" s="13">
        <f t="shared" si="0"/>
        <v>24000</v>
      </c>
      <c r="AI154" s="3"/>
      <c r="AJ154" s="3"/>
      <c r="AK154" s="53"/>
      <c r="AL154" s="3"/>
      <c r="AM154" s="33"/>
      <c r="AN154" s="7"/>
      <c r="AO154" s="87"/>
      <c r="AP154" s="87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:56" ht="31.5" customHeight="1" x14ac:dyDescent="0.25">
      <c r="A155" s="183">
        <v>90</v>
      </c>
      <c r="B155" s="178" t="s">
        <v>313</v>
      </c>
      <c r="C155" s="2" t="s">
        <v>314</v>
      </c>
      <c r="D155" s="1" t="s">
        <v>134</v>
      </c>
      <c r="E155" s="1" t="s">
        <v>66</v>
      </c>
      <c r="F155" s="19" t="s">
        <v>315</v>
      </c>
      <c r="G155" s="38">
        <v>11198</v>
      </c>
      <c r="H155" s="33" t="s">
        <v>487</v>
      </c>
      <c r="I155" s="155" t="s">
        <v>488</v>
      </c>
      <c r="J155" s="23" t="s">
        <v>489</v>
      </c>
      <c r="K155" s="21" t="s">
        <v>490</v>
      </c>
      <c r="L155" s="29">
        <v>22800</v>
      </c>
      <c r="M155" s="32">
        <v>11593</v>
      </c>
      <c r="N155" s="31">
        <v>42186</v>
      </c>
      <c r="O155" s="31">
        <v>42552</v>
      </c>
      <c r="P155" s="42" t="s">
        <v>72</v>
      </c>
      <c r="Q155" s="31"/>
      <c r="R155" s="62"/>
      <c r="S155" s="12"/>
      <c r="T155" s="151" t="s">
        <v>113</v>
      </c>
      <c r="U155" s="31" t="s">
        <v>74</v>
      </c>
      <c r="V155" s="35">
        <v>42551</v>
      </c>
      <c r="W155" s="42" t="s">
        <v>486</v>
      </c>
      <c r="X155" s="12" t="s">
        <v>78</v>
      </c>
      <c r="Y155" s="10">
        <v>42553</v>
      </c>
      <c r="Z155" s="31">
        <v>42917</v>
      </c>
      <c r="AA155" s="20"/>
      <c r="AB155" s="8"/>
      <c r="AC155" s="7">
        <v>22800</v>
      </c>
      <c r="AD155" s="7"/>
      <c r="AE155" s="7">
        <v>45600</v>
      </c>
      <c r="AF155" s="7">
        <v>7600</v>
      </c>
      <c r="AG155" s="7">
        <v>20900</v>
      </c>
      <c r="AH155" s="13">
        <f t="shared" ref="AH155:AH172" si="1">SUM(AF155:AG155)</f>
        <v>28500</v>
      </c>
      <c r="AI155" s="3"/>
      <c r="AJ155" s="3"/>
      <c r="AK155" s="87"/>
      <c r="AL155" s="3"/>
      <c r="AM155" s="33"/>
      <c r="AN155" s="7"/>
      <c r="AO155" s="87"/>
      <c r="AP155" s="87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</row>
    <row r="156" spans="1:56" ht="41.25" customHeight="1" x14ac:dyDescent="0.25">
      <c r="A156" s="183">
        <v>91</v>
      </c>
      <c r="B156" s="178" t="s">
        <v>313</v>
      </c>
      <c r="C156" s="2" t="s">
        <v>314</v>
      </c>
      <c r="D156" s="1" t="s">
        <v>134</v>
      </c>
      <c r="E156" s="1" t="s">
        <v>66</v>
      </c>
      <c r="F156" s="19" t="s">
        <v>315</v>
      </c>
      <c r="G156" s="38">
        <v>11198</v>
      </c>
      <c r="H156" s="33" t="s">
        <v>491</v>
      </c>
      <c r="I156" s="155" t="s">
        <v>492</v>
      </c>
      <c r="J156" s="23" t="s">
        <v>493</v>
      </c>
      <c r="K156" s="21" t="s">
        <v>494</v>
      </c>
      <c r="L156" s="29">
        <v>22320</v>
      </c>
      <c r="M156" s="32">
        <v>11591</v>
      </c>
      <c r="N156" s="31">
        <v>42190</v>
      </c>
      <c r="O156" s="31">
        <v>42556</v>
      </c>
      <c r="P156" s="42" t="s">
        <v>72</v>
      </c>
      <c r="Q156" s="31"/>
      <c r="R156" s="62"/>
      <c r="S156" s="12"/>
      <c r="T156" s="151" t="s">
        <v>113</v>
      </c>
      <c r="U156" s="31" t="s">
        <v>74</v>
      </c>
      <c r="V156" s="35">
        <v>42555</v>
      </c>
      <c r="W156" s="42" t="s">
        <v>486</v>
      </c>
      <c r="X156" s="12" t="s">
        <v>78</v>
      </c>
      <c r="Y156" s="10">
        <v>42557</v>
      </c>
      <c r="Z156" s="31">
        <v>42921</v>
      </c>
      <c r="AA156" s="20"/>
      <c r="AB156" s="8"/>
      <c r="AC156" s="7">
        <v>22320</v>
      </c>
      <c r="AD156" s="7"/>
      <c r="AE156" s="7">
        <v>44640</v>
      </c>
      <c r="AF156" s="7">
        <v>7440</v>
      </c>
      <c r="AG156" s="7">
        <v>20460</v>
      </c>
      <c r="AH156" s="13">
        <f t="shared" si="1"/>
        <v>27900</v>
      </c>
      <c r="AI156" s="3"/>
      <c r="AJ156" s="3"/>
      <c r="AK156" s="87"/>
      <c r="AL156" s="3"/>
      <c r="AM156" s="33"/>
      <c r="AN156" s="7"/>
      <c r="AO156" s="87"/>
      <c r="AP156" s="87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</row>
    <row r="157" spans="1:56" ht="27.75" customHeight="1" x14ac:dyDescent="0.25">
      <c r="A157" s="183">
        <v>92</v>
      </c>
      <c r="B157" s="178" t="s">
        <v>433</v>
      </c>
      <c r="C157" s="2" t="s">
        <v>273</v>
      </c>
      <c r="D157" s="1" t="s">
        <v>134</v>
      </c>
      <c r="E157" s="1" t="s">
        <v>66</v>
      </c>
      <c r="F157" s="51" t="s">
        <v>274</v>
      </c>
      <c r="G157" s="38">
        <v>11458</v>
      </c>
      <c r="H157" s="33" t="s">
        <v>495</v>
      </c>
      <c r="I157" s="155" t="s">
        <v>496</v>
      </c>
      <c r="J157" s="23" t="s">
        <v>497</v>
      </c>
      <c r="K157" s="21" t="s">
        <v>481</v>
      </c>
      <c r="L157" s="29">
        <v>44280</v>
      </c>
      <c r="M157" s="32">
        <v>11576</v>
      </c>
      <c r="N157" s="31">
        <v>42126</v>
      </c>
      <c r="O157" s="31">
        <v>42492</v>
      </c>
      <c r="P157" s="42" t="s">
        <v>72</v>
      </c>
      <c r="Q157" s="31"/>
      <c r="R157" s="62"/>
      <c r="S157" s="12"/>
      <c r="T157" s="151" t="s">
        <v>113</v>
      </c>
      <c r="U157" s="31" t="s">
        <v>74</v>
      </c>
      <c r="V157" s="35">
        <v>42489</v>
      </c>
      <c r="W157" s="32">
        <v>11803</v>
      </c>
      <c r="X157" s="12" t="s">
        <v>78</v>
      </c>
      <c r="Y157" s="10">
        <v>42493</v>
      </c>
      <c r="Z157" s="31">
        <v>42857</v>
      </c>
      <c r="AA157" s="20"/>
      <c r="AB157" s="8"/>
      <c r="AC157" s="7">
        <v>44280</v>
      </c>
      <c r="AD157" s="7"/>
      <c r="AE157" s="7">
        <v>88560</v>
      </c>
      <c r="AF157" s="7">
        <v>18450</v>
      </c>
      <c r="AG157" s="7">
        <v>33210</v>
      </c>
      <c r="AH157" s="13">
        <f t="shared" si="1"/>
        <v>51660</v>
      </c>
      <c r="AI157" s="3"/>
      <c r="AJ157" s="3"/>
      <c r="AK157" s="87"/>
      <c r="AL157" s="3"/>
      <c r="AM157" s="33"/>
      <c r="AN157" s="7"/>
      <c r="AO157" s="87"/>
      <c r="AP157" s="87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</row>
    <row r="158" spans="1:56" ht="27.75" customHeight="1" x14ac:dyDescent="0.25">
      <c r="A158" s="183">
        <v>93</v>
      </c>
      <c r="B158" s="178" t="s">
        <v>313</v>
      </c>
      <c r="C158" s="2" t="s">
        <v>314</v>
      </c>
      <c r="D158" s="1" t="s">
        <v>134</v>
      </c>
      <c r="E158" s="1" t="s">
        <v>66</v>
      </c>
      <c r="F158" s="19" t="s">
        <v>315</v>
      </c>
      <c r="G158" s="38">
        <v>11198</v>
      </c>
      <c r="H158" s="33" t="s">
        <v>498</v>
      </c>
      <c r="I158" s="22" t="s">
        <v>499</v>
      </c>
      <c r="J158" s="23" t="s">
        <v>500</v>
      </c>
      <c r="K158" s="21" t="s">
        <v>501</v>
      </c>
      <c r="L158" s="29">
        <v>22800</v>
      </c>
      <c r="M158" s="32">
        <v>11597</v>
      </c>
      <c r="N158" s="31">
        <v>42179</v>
      </c>
      <c r="O158" s="31">
        <v>42545</v>
      </c>
      <c r="P158" s="42" t="s">
        <v>72</v>
      </c>
      <c r="Q158" s="31"/>
      <c r="R158" s="62"/>
      <c r="S158" s="12"/>
      <c r="T158" s="151" t="s">
        <v>73</v>
      </c>
      <c r="U158" s="31"/>
      <c r="V158" s="35"/>
      <c r="W158" s="65"/>
      <c r="X158" s="25"/>
      <c r="Y158" s="10"/>
      <c r="Z158" s="31"/>
      <c r="AA158" s="20"/>
      <c r="AB158" s="8"/>
      <c r="AC158" s="7"/>
      <c r="AD158" s="7"/>
      <c r="AE158" s="7"/>
      <c r="AF158" s="7">
        <v>6143.33</v>
      </c>
      <c r="AG158" s="7"/>
      <c r="AH158" s="13">
        <f t="shared" si="1"/>
        <v>6143.33</v>
      </c>
      <c r="AI158" s="3"/>
      <c r="AJ158" s="3"/>
      <c r="AK158" s="87"/>
      <c r="AL158" s="3"/>
      <c r="AM158" s="33"/>
      <c r="AN158" s="7"/>
      <c r="AO158" s="87"/>
      <c r="AP158" s="87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</row>
    <row r="159" spans="1:56" ht="27.75" customHeight="1" x14ac:dyDescent="0.25">
      <c r="A159" s="183">
        <v>94</v>
      </c>
      <c r="B159" s="178" t="s">
        <v>433</v>
      </c>
      <c r="C159" s="2" t="s">
        <v>273</v>
      </c>
      <c r="D159" s="1" t="s">
        <v>134</v>
      </c>
      <c r="E159" s="1" t="s">
        <v>66</v>
      </c>
      <c r="F159" s="51" t="s">
        <v>274</v>
      </c>
      <c r="G159" s="38">
        <v>11458</v>
      </c>
      <c r="H159" s="33" t="s">
        <v>502</v>
      </c>
      <c r="I159" s="22" t="s">
        <v>503</v>
      </c>
      <c r="J159" s="23" t="s">
        <v>504</v>
      </c>
      <c r="K159" s="21" t="s">
        <v>481</v>
      </c>
      <c r="L159" s="29">
        <v>45360</v>
      </c>
      <c r="M159" s="32">
        <v>11586</v>
      </c>
      <c r="N159" s="31">
        <v>42126</v>
      </c>
      <c r="O159" s="31">
        <v>42492</v>
      </c>
      <c r="P159" s="42" t="s">
        <v>72</v>
      </c>
      <c r="Q159" s="31"/>
      <c r="R159" s="62"/>
      <c r="S159" s="12"/>
      <c r="T159" s="151" t="s">
        <v>113</v>
      </c>
      <c r="U159" s="31" t="s">
        <v>74</v>
      </c>
      <c r="V159" s="35">
        <v>42489</v>
      </c>
      <c r="W159" s="32">
        <v>11838</v>
      </c>
      <c r="X159" s="12" t="s">
        <v>78</v>
      </c>
      <c r="Y159" s="10">
        <v>42493</v>
      </c>
      <c r="Z159" s="31">
        <v>42857</v>
      </c>
      <c r="AA159" s="20"/>
      <c r="AB159" s="8"/>
      <c r="AC159" s="7">
        <v>45360</v>
      </c>
      <c r="AD159" s="7"/>
      <c r="AE159" s="7">
        <v>90720</v>
      </c>
      <c r="AF159" s="7">
        <v>18900</v>
      </c>
      <c r="AG159" s="7">
        <v>35532</v>
      </c>
      <c r="AH159" s="13">
        <f t="shared" si="1"/>
        <v>54432</v>
      </c>
      <c r="AI159" s="3"/>
      <c r="AJ159" s="3"/>
      <c r="AK159" s="3"/>
      <c r="AL159" s="3"/>
      <c r="AM159" s="33"/>
      <c r="AN159" s="7"/>
      <c r="AO159" s="87"/>
      <c r="AP159" s="87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</row>
    <row r="160" spans="1:56" ht="27.75" customHeight="1" x14ac:dyDescent="0.25">
      <c r="A160" s="183">
        <v>95</v>
      </c>
      <c r="B160" s="178" t="s">
        <v>433</v>
      </c>
      <c r="C160" s="2" t="s">
        <v>273</v>
      </c>
      <c r="D160" s="1" t="s">
        <v>134</v>
      </c>
      <c r="E160" s="1" t="s">
        <v>66</v>
      </c>
      <c r="F160" s="51" t="s">
        <v>274</v>
      </c>
      <c r="G160" s="38">
        <v>11458</v>
      </c>
      <c r="H160" s="33" t="s">
        <v>505</v>
      </c>
      <c r="I160" s="22" t="s">
        <v>506</v>
      </c>
      <c r="J160" s="23" t="s">
        <v>507</v>
      </c>
      <c r="K160" s="21" t="s">
        <v>508</v>
      </c>
      <c r="L160" s="29">
        <v>45360</v>
      </c>
      <c r="M160" s="32">
        <v>11589</v>
      </c>
      <c r="N160" s="31">
        <v>42156</v>
      </c>
      <c r="O160" s="31">
        <v>42492</v>
      </c>
      <c r="P160" s="42" t="s">
        <v>72</v>
      </c>
      <c r="Q160" s="31"/>
      <c r="R160" s="62"/>
      <c r="S160" s="12"/>
      <c r="T160" s="151" t="s">
        <v>113</v>
      </c>
      <c r="U160" s="31"/>
      <c r="V160" s="35"/>
      <c r="W160" s="65"/>
      <c r="X160" s="25"/>
      <c r="Y160" s="10"/>
      <c r="Z160" s="31"/>
      <c r="AA160" s="20"/>
      <c r="AB160" s="8"/>
      <c r="AC160" s="7"/>
      <c r="AD160" s="7"/>
      <c r="AE160" s="7"/>
      <c r="AF160" s="7">
        <v>7560</v>
      </c>
      <c r="AG160" s="7"/>
      <c r="AH160" s="13">
        <f t="shared" si="1"/>
        <v>7560</v>
      </c>
      <c r="AI160" s="3"/>
      <c r="AJ160" s="3"/>
      <c r="AK160" s="3"/>
      <c r="AL160" s="3"/>
      <c r="AM160" s="33"/>
      <c r="AN160" s="7"/>
      <c r="AO160" s="87"/>
      <c r="AP160" s="87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</row>
    <row r="161" spans="1:56" ht="27.75" customHeight="1" x14ac:dyDescent="0.25">
      <c r="A161" s="183">
        <v>96</v>
      </c>
      <c r="B161" s="177" t="s">
        <v>509</v>
      </c>
      <c r="C161" s="1" t="s">
        <v>140</v>
      </c>
      <c r="D161" s="1" t="s">
        <v>134</v>
      </c>
      <c r="E161" s="1" t="s">
        <v>66</v>
      </c>
      <c r="F161" s="46" t="s">
        <v>510</v>
      </c>
      <c r="G161" s="32">
        <v>11471</v>
      </c>
      <c r="H161" s="33" t="s">
        <v>511</v>
      </c>
      <c r="I161" s="22" t="s">
        <v>512</v>
      </c>
      <c r="J161" s="23" t="s">
        <v>513</v>
      </c>
      <c r="K161" s="21" t="s">
        <v>485</v>
      </c>
      <c r="L161" s="29">
        <v>117135</v>
      </c>
      <c r="M161" s="32">
        <v>11602</v>
      </c>
      <c r="N161" s="31">
        <v>42188</v>
      </c>
      <c r="O161" s="31">
        <v>42554</v>
      </c>
      <c r="P161" s="42" t="s">
        <v>72</v>
      </c>
      <c r="Q161" s="31"/>
      <c r="R161" s="62"/>
      <c r="S161" s="12"/>
      <c r="T161" s="31" t="s">
        <v>148</v>
      </c>
      <c r="U161" s="31"/>
      <c r="V161" s="161"/>
      <c r="W161" s="64"/>
      <c r="X161" s="12"/>
      <c r="Y161" s="31"/>
      <c r="Z161" s="31"/>
      <c r="AA161" s="1"/>
      <c r="AB161" s="1"/>
      <c r="AC161" s="29"/>
      <c r="AD161" s="13"/>
      <c r="AE161" s="29"/>
      <c r="AF161" s="13">
        <v>9392.2800000000007</v>
      </c>
      <c r="AG161" s="53">
        <v>15095.64</v>
      </c>
      <c r="AH161" s="36">
        <f t="shared" si="1"/>
        <v>24487.919999999998</v>
      </c>
      <c r="AI161" s="25" t="s">
        <v>329</v>
      </c>
      <c r="AJ161" s="20">
        <v>11563</v>
      </c>
      <c r="AK161" s="45" t="s">
        <v>514</v>
      </c>
      <c r="AL161" s="20">
        <v>11563</v>
      </c>
      <c r="AM161" s="33"/>
      <c r="AN161" s="53"/>
      <c r="AO161" s="7"/>
      <c r="AP161" s="7"/>
      <c r="AQ161" s="8"/>
      <c r="AR161" s="8"/>
      <c r="AS161" s="1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</row>
    <row r="162" spans="1:56" ht="27.75" customHeight="1" x14ac:dyDescent="0.25">
      <c r="A162" s="183">
        <v>97</v>
      </c>
      <c r="B162" s="178" t="s">
        <v>282</v>
      </c>
      <c r="C162" s="2" t="s">
        <v>283</v>
      </c>
      <c r="D162" s="1" t="s">
        <v>134</v>
      </c>
      <c r="E162" s="1" t="s">
        <v>66</v>
      </c>
      <c r="F162" s="19" t="s">
        <v>295</v>
      </c>
      <c r="G162" s="38">
        <v>11459</v>
      </c>
      <c r="H162" s="152" t="s">
        <v>515</v>
      </c>
      <c r="I162" s="162" t="s">
        <v>516</v>
      </c>
      <c r="J162" s="153" t="s">
        <v>517</v>
      </c>
      <c r="K162" s="11" t="s">
        <v>474</v>
      </c>
      <c r="L162" s="154">
        <v>66000</v>
      </c>
      <c r="M162" s="32">
        <v>11586</v>
      </c>
      <c r="N162" s="31">
        <v>42177</v>
      </c>
      <c r="O162" s="31">
        <v>42543</v>
      </c>
      <c r="P162" s="42" t="s">
        <v>72</v>
      </c>
      <c r="Q162" s="1"/>
      <c r="R162" s="13"/>
      <c r="S162" s="1"/>
      <c r="T162" s="151" t="s">
        <v>113</v>
      </c>
      <c r="U162" s="55"/>
      <c r="V162" s="56"/>
      <c r="W162" s="66"/>
      <c r="X162" s="58"/>
      <c r="Y162" s="56"/>
      <c r="Z162" s="56"/>
      <c r="AA162" s="54"/>
      <c r="AB162" s="54"/>
      <c r="AC162" s="59"/>
      <c r="AD162" s="13"/>
      <c r="AE162" s="59"/>
      <c r="AF162" s="13">
        <v>5683.34</v>
      </c>
      <c r="AG162" s="13"/>
      <c r="AH162" s="7">
        <f t="shared" si="1"/>
        <v>5683.34</v>
      </c>
      <c r="AI162" s="8"/>
      <c r="AJ162" s="8"/>
      <c r="AK162" s="8"/>
      <c r="AL162" s="8"/>
      <c r="AM162" s="152"/>
      <c r="AN162" s="13"/>
      <c r="AO162" s="7"/>
      <c r="AP162" s="7"/>
      <c r="AQ162" s="8"/>
      <c r="AR162" s="8"/>
      <c r="AS162" s="1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</row>
    <row r="163" spans="1:56" ht="27.75" customHeight="1" x14ac:dyDescent="0.25">
      <c r="A163" s="183">
        <v>98</v>
      </c>
      <c r="B163" s="178" t="s">
        <v>282</v>
      </c>
      <c r="C163" s="2" t="s">
        <v>283</v>
      </c>
      <c r="D163" s="1" t="s">
        <v>134</v>
      </c>
      <c r="E163" s="1" t="s">
        <v>66</v>
      </c>
      <c r="F163" s="19" t="s">
        <v>295</v>
      </c>
      <c r="G163" s="38">
        <v>11459</v>
      </c>
      <c r="H163" s="152" t="s">
        <v>518</v>
      </c>
      <c r="I163" s="162" t="s">
        <v>519</v>
      </c>
      <c r="J163" s="153" t="s">
        <v>520</v>
      </c>
      <c r="K163" s="11" t="s">
        <v>521</v>
      </c>
      <c r="L163" s="154">
        <v>66000</v>
      </c>
      <c r="M163" s="32">
        <v>11589</v>
      </c>
      <c r="N163" s="31">
        <v>42184</v>
      </c>
      <c r="O163" s="31">
        <v>42550</v>
      </c>
      <c r="P163" s="42" t="s">
        <v>72</v>
      </c>
      <c r="Q163" s="1"/>
      <c r="R163" s="13"/>
      <c r="S163" s="1"/>
      <c r="T163" s="151" t="s">
        <v>113</v>
      </c>
      <c r="U163" s="55"/>
      <c r="V163" s="56"/>
      <c r="W163" s="66"/>
      <c r="X163" s="58"/>
      <c r="Y163" s="56"/>
      <c r="Z163" s="56"/>
      <c r="AA163" s="54"/>
      <c r="AB163" s="54"/>
      <c r="AC163" s="59"/>
      <c r="AD163" s="13"/>
      <c r="AE163" s="59"/>
      <c r="AF163" s="13">
        <v>5866.67</v>
      </c>
      <c r="AG163" s="13"/>
      <c r="AH163" s="7">
        <f t="shared" si="1"/>
        <v>5866.67</v>
      </c>
      <c r="AI163" s="8"/>
      <c r="AJ163" s="8"/>
      <c r="AK163" s="8"/>
      <c r="AL163" s="8"/>
      <c r="AM163" s="152"/>
      <c r="AN163" s="13"/>
      <c r="AO163" s="7"/>
      <c r="AP163" s="7"/>
      <c r="AQ163" s="8"/>
      <c r="AR163" s="8"/>
      <c r="AS163" s="1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</row>
    <row r="164" spans="1:56" ht="27.75" customHeight="1" x14ac:dyDescent="0.25">
      <c r="A164" s="183">
        <v>99</v>
      </c>
      <c r="B164" s="178" t="s">
        <v>282</v>
      </c>
      <c r="C164" s="2" t="s">
        <v>283</v>
      </c>
      <c r="D164" s="1" t="s">
        <v>134</v>
      </c>
      <c r="E164" s="1" t="s">
        <v>66</v>
      </c>
      <c r="F164" s="19" t="s">
        <v>295</v>
      </c>
      <c r="G164" s="38">
        <v>11459</v>
      </c>
      <c r="H164" s="33" t="s">
        <v>522</v>
      </c>
      <c r="I164" s="22" t="s">
        <v>523</v>
      </c>
      <c r="J164" s="23" t="s">
        <v>524</v>
      </c>
      <c r="K164" s="21" t="s">
        <v>474</v>
      </c>
      <c r="L164" s="29">
        <v>66000</v>
      </c>
      <c r="M164" s="32">
        <v>11586</v>
      </c>
      <c r="N164" s="31">
        <v>42177</v>
      </c>
      <c r="O164" s="31">
        <v>42543</v>
      </c>
      <c r="P164" s="42" t="s">
        <v>72</v>
      </c>
      <c r="Q164" s="25"/>
      <c r="R164" s="13"/>
      <c r="S164" s="1"/>
      <c r="T164" s="151" t="s">
        <v>113</v>
      </c>
      <c r="U164" s="42"/>
      <c r="V164" s="31"/>
      <c r="W164" s="67"/>
      <c r="X164" s="12"/>
      <c r="Y164" s="31"/>
      <c r="Z164" s="31"/>
      <c r="AA164" s="1"/>
      <c r="AB164" s="1"/>
      <c r="AC164" s="29"/>
      <c r="AD164" s="13"/>
      <c r="AE164" s="29"/>
      <c r="AF164" s="13">
        <v>15216.6</v>
      </c>
      <c r="AG164" s="13"/>
      <c r="AH164" s="36">
        <f t="shared" si="1"/>
        <v>15216.6</v>
      </c>
      <c r="AI164" s="8"/>
      <c r="AJ164" s="8"/>
      <c r="AK164" s="8"/>
      <c r="AL164" s="8"/>
      <c r="AM164" s="33"/>
      <c r="AN164" s="13"/>
      <c r="AO164" s="7"/>
      <c r="AP164" s="7"/>
      <c r="AQ164" s="8"/>
      <c r="AR164" s="8"/>
      <c r="AS164" s="1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</row>
    <row r="165" spans="1:56" ht="27.75" customHeight="1" x14ac:dyDescent="0.25">
      <c r="A165" s="183">
        <v>100</v>
      </c>
      <c r="B165" s="178" t="s">
        <v>282</v>
      </c>
      <c r="C165" s="2" t="s">
        <v>283</v>
      </c>
      <c r="D165" s="1" t="s">
        <v>134</v>
      </c>
      <c r="E165" s="1" t="s">
        <v>66</v>
      </c>
      <c r="F165" s="19" t="s">
        <v>295</v>
      </c>
      <c r="G165" s="38">
        <v>11459</v>
      </c>
      <c r="H165" s="33" t="s">
        <v>525</v>
      </c>
      <c r="I165" s="40" t="s">
        <v>526</v>
      </c>
      <c r="J165" s="23" t="s">
        <v>527</v>
      </c>
      <c r="K165" s="21" t="s">
        <v>521</v>
      </c>
      <c r="L165" s="29">
        <v>72000</v>
      </c>
      <c r="M165" s="32">
        <v>11589</v>
      </c>
      <c r="N165" s="31">
        <v>42184</v>
      </c>
      <c r="O165" s="31">
        <v>42543</v>
      </c>
      <c r="P165" s="42" t="s">
        <v>72</v>
      </c>
      <c r="Q165" s="25"/>
      <c r="R165" s="13"/>
      <c r="S165" s="1"/>
      <c r="T165" s="151" t="s">
        <v>113</v>
      </c>
      <c r="U165" s="42"/>
      <c r="V165" s="31"/>
      <c r="W165" s="67"/>
      <c r="X165" s="12"/>
      <c r="Y165" s="31"/>
      <c r="Z165" s="31"/>
      <c r="AA165" s="1"/>
      <c r="AB165" s="1"/>
      <c r="AC165" s="29"/>
      <c r="AD165" s="13"/>
      <c r="AE165" s="29"/>
      <c r="AF165" s="13">
        <v>7000</v>
      </c>
      <c r="AG165" s="13"/>
      <c r="AH165" s="36">
        <f t="shared" si="1"/>
        <v>7000</v>
      </c>
      <c r="AI165" s="8"/>
      <c r="AJ165" s="8"/>
      <c r="AK165" s="13"/>
      <c r="AL165" s="8"/>
      <c r="AM165" s="33"/>
      <c r="AN165" s="13"/>
      <c r="AO165" s="7"/>
      <c r="AP165" s="7"/>
      <c r="AQ165" s="8"/>
      <c r="AR165" s="8"/>
      <c r="AS165" s="1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</row>
    <row r="166" spans="1:56" ht="27.75" customHeight="1" x14ac:dyDescent="0.25">
      <c r="A166" s="183">
        <v>101</v>
      </c>
      <c r="B166" s="178" t="s">
        <v>282</v>
      </c>
      <c r="C166" s="2" t="s">
        <v>283</v>
      </c>
      <c r="D166" s="1" t="s">
        <v>134</v>
      </c>
      <c r="E166" s="1" t="s">
        <v>66</v>
      </c>
      <c r="F166" s="19" t="s">
        <v>295</v>
      </c>
      <c r="G166" s="38">
        <v>11459</v>
      </c>
      <c r="H166" s="42" t="s">
        <v>528</v>
      </c>
      <c r="I166" s="68" t="s">
        <v>529</v>
      </c>
      <c r="J166" s="23" t="s">
        <v>530</v>
      </c>
      <c r="K166" s="31">
        <v>42278</v>
      </c>
      <c r="L166" s="30">
        <v>72000</v>
      </c>
      <c r="M166" s="20">
        <v>11682</v>
      </c>
      <c r="N166" s="31">
        <v>42278</v>
      </c>
      <c r="O166" s="35">
        <v>42644</v>
      </c>
      <c r="P166" s="42" t="s">
        <v>72</v>
      </c>
      <c r="Q166" s="25"/>
      <c r="R166" s="13"/>
      <c r="S166" s="1"/>
      <c r="T166" s="151" t="s">
        <v>113</v>
      </c>
      <c r="U166" s="69"/>
      <c r="V166" s="10"/>
      <c r="W166" s="70"/>
      <c r="X166" s="12"/>
      <c r="Y166" s="10"/>
      <c r="Z166" s="10"/>
      <c r="AA166" s="1"/>
      <c r="AB166" s="1"/>
      <c r="AC166" s="13"/>
      <c r="AD166" s="13"/>
      <c r="AE166" s="7"/>
      <c r="AF166" s="29">
        <v>6800</v>
      </c>
      <c r="AG166" s="29"/>
      <c r="AH166" s="29">
        <f t="shared" si="1"/>
        <v>6800</v>
      </c>
      <c r="AI166" s="8"/>
      <c r="AJ166" s="8"/>
      <c r="AK166" s="13"/>
      <c r="AL166" s="8"/>
      <c r="AM166" s="42"/>
      <c r="AN166" s="29"/>
      <c r="AO166" s="7"/>
      <c r="AP166" s="7"/>
      <c r="AQ166" s="8"/>
      <c r="AR166" s="8"/>
      <c r="AS166" s="1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</row>
    <row r="167" spans="1:56" ht="27.75" customHeight="1" x14ac:dyDescent="0.25">
      <c r="A167" s="183">
        <v>102</v>
      </c>
      <c r="B167" s="177" t="s">
        <v>437</v>
      </c>
      <c r="C167" s="1" t="s">
        <v>438</v>
      </c>
      <c r="D167" s="1" t="s">
        <v>134</v>
      </c>
      <c r="E167" s="1" t="s">
        <v>151</v>
      </c>
      <c r="F167" s="19" t="s">
        <v>531</v>
      </c>
      <c r="G167" s="38">
        <v>11458</v>
      </c>
      <c r="H167" s="42" t="s">
        <v>532</v>
      </c>
      <c r="I167" s="68" t="s">
        <v>533</v>
      </c>
      <c r="J167" s="23" t="s">
        <v>534</v>
      </c>
      <c r="K167" s="31">
        <v>42217</v>
      </c>
      <c r="L167" s="30">
        <v>80280</v>
      </c>
      <c r="M167" s="20">
        <v>11647</v>
      </c>
      <c r="N167" s="31">
        <v>42217</v>
      </c>
      <c r="O167" s="35">
        <v>42583</v>
      </c>
      <c r="P167" s="42" t="s">
        <v>72</v>
      </c>
      <c r="Q167" s="25"/>
      <c r="R167" s="13"/>
      <c r="S167" s="1"/>
      <c r="T167" s="151" t="s">
        <v>113</v>
      </c>
      <c r="U167" s="2" t="s">
        <v>74</v>
      </c>
      <c r="V167" s="10">
        <v>42580</v>
      </c>
      <c r="W167" s="21" t="s">
        <v>535</v>
      </c>
      <c r="X167" s="12" t="s">
        <v>78</v>
      </c>
      <c r="Y167" s="10">
        <v>42584</v>
      </c>
      <c r="Z167" s="10">
        <v>42736</v>
      </c>
      <c r="AA167" s="1"/>
      <c r="AB167" s="1"/>
      <c r="AC167" s="13">
        <v>26760</v>
      </c>
      <c r="AD167" s="13"/>
      <c r="AE167" s="7">
        <v>107040</v>
      </c>
      <c r="AF167" s="29">
        <v>11819</v>
      </c>
      <c r="AG167" s="29">
        <v>16056</v>
      </c>
      <c r="AH167" s="29">
        <f t="shared" si="1"/>
        <v>27875</v>
      </c>
      <c r="AI167" s="8"/>
      <c r="AJ167" s="8"/>
      <c r="AK167" s="7"/>
      <c r="AL167" s="8"/>
      <c r="AM167" s="42"/>
      <c r="AN167" s="29"/>
      <c r="AO167" s="7"/>
      <c r="AP167" s="7"/>
      <c r="AQ167" s="8"/>
      <c r="AR167" s="8"/>
      <c r="AS167" s="1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</row>
    <row r="168" spans="1:56" ht="27.75" customHeight="1" x14ac:dyDescent="0.25">
      <c r="A168" s="183">
        <v>103</v>
      </c>
      <c r="B168" s="178" t="s">
        <v>282</v>
      </c>
      <c r="C168" s="2" t="s">
        <v>283</v>
      </c>
      <c r="D168" s="1" t="s">
        <v>134</v>
      </c>
      <c r="E168" s="1" t="s">
        <v>66</v>
      </c>
      <c r="F168" s="19" t="s">
        <v>295</v>
      </c>
      <c r="G168" s="38">
        <v>11459</v>
      </c>
      <c r="H168" s="42" t="s">
        <v>266</v>
      </c>
      <c r="I168" s="68" t="s">
        <v>300</v>
      </c>
      <c r="J168" s="23" t="s">
        <v>301</v>
      </c>
      <c r="K168" s="31">
        <v>42177</v>
      </c>
      <c r="L168" s="29">
        <v>71880</v>
      </c>
      <c r="M168" s="20">
        <v>11586</v>
      </c>
      <c r="N168" s="31">
        <v>42177</v>
      </c>
      <c r="O168" s="31">
        <v>42543</v>
      </c>
      <c r="P168" s="42" t="s">
        <v>72</v>
      </c>
      <c r="Q168" s="25"/>
      <c r="R168" s="13"/>
      <c r="S168" s="1"/>
      <c r="T168" s="151" t="s">
        <v>73</v>
      </c>
      <c r="U168" s="1"/>
      <c r="V168" s="10"/>
      <c r="W168" s="70"/>
      <c r="X168" s="12"/>
      <c r="Y168" s="10"/>
      <c r="Z168" s="10"/>
      <c r="AA168" s="1"/>
      <c r="AB168" s="1"/>
      <c r="AC168" s="13"/>
      <c r="AD168" s="13"/>
      <c r="AE168" s="7"/>
      <c r="AF168" s="29">
        <v>9983.33</v>
      </c>
      <c r="AG168" s="29"/>
      <c r="AH168" s="29">
        <f t="shared" si="1"/>
        <v>9983.33</v>
      </c>
      <c r="AI168" s="8"/>
      <c r="AJ168" s="8"/>
      <c r="AK168" s="7"/>
      <c r="AL168" s="8"/>
      <c r="AM168" s="42"/>
      <c r="AN168" s="29"/>
      <c r="AO168" s="7"/>
      <c r="AP168" s="7"/>
      <c r="AQ168" s="8"/>
      <c r="AR168" s="8"/>
      <c r="AS168" s="1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</row>
    <row r="169" spans="1:56" ht="27.75" customHeight="1" x14ac:dyDescent="0.25">
      <c r="A169" s="183">
        <v>104</v>
      </c>
      <c r="B169" s="177" t="s">
        <v>437</v>
      </c>
      <c r="C169" s="1" t="s">
        <v>438</v>
      </c>
      <c r="D169" s="1" t="s">
        <v>134</v>
      </c>
      <c r="E169" s="1" t="s">
        <v>151</v>
      </c>
      <c r="F169" s="19" t="s">
        <v>452</v>
      </c>
      <c r="G169" s="38">
        <v>11458</v>
      </c>
      <c r="H169" s="33" t="s">
        <v>536</v>
      </c>
      <c r="I169" s="22" t="s">
        <v>537</v>
      </c>
      <c r="J169" s="23" t="s">
        <v>277</v>
      </c>
      <c r="K169" s="21" t="s">
        <v>490</v>
      </c>
      <c r="L169" s="29">
        <v>264000</v>
      </c>
      <c r="M169" s="32">
        <v>11632</v>
      </c>
      <c r="N169" s="31">
        <v>42186</v>
      </c>
      <c r="O169" s="31">
        <v>42552</v>
      </c>
      <c r="P169" s="42" t="s">
        <v>72</v>
      </c>
      <c r="Q169" s="25"/>
      <c r="R169" s="13"/>
      <c r="S169" s="1"/>
      <c r="T169" s="151" t="s">
        <v>73</v>
      </c>
      <c r="U169" s="42"/>
      <c r="V169" s="31"/>
      <c r="W169" s="67"/>
      <c r="X169" s="12"/>
      <c r="Y169" s="31"/>
      <c r="Z169" s="31"/>
      <c r="AA169" s="1"/>
      <c r="AB169" s="1"/>
      <c r="AC169" s="29"/>
      <c r="AD169" s="13"/>
      <c r="AE169" s="29"/>
      <c r="AF169" s="13">
        <v>28494.400000000001</v>
      </c>
      <c r="AG169" s="13">
        <v>47916</v>
      </c>
      <c r="AH169" s="36">
        <f t="shared" si="1"/>
        <v>76410.399999999994</v>
      </c>
      <c r="AI169" s="8"/>
      <c r="AJ169" s="8"/>
      <c r="AK169" s="8"/>
      <c r="AL169" s="8"/>
      <c r="AM169" s="33"/>
      <c r="AN169" s="13"/>
      <c r="AO169" s="7"/>
      <c r="AP169" s="7"/>
      <c r="AQ169" s="8"/>
      <c r="AR169" s="8"/>
      <c r="AS169" s="1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</row>
    <row r="170" spans="1:56" ht="27.75" customHeight="1" x14ac:dyDescent="0.25">
      <c r="A170" s="183">
        <v>105</v>
      </c>
      <c r="B170" s="177" t="s">
        <v>437</v>
      </c>
      <c r="C170" s="1" t="s">
        <v>438</v>
      </c>
      <c r="D170" s="1" t="s">
        <v>134</v>
      </c>
      <c r="E170" s="1" t="s">
        <v>151</v>
      </c>
      <c r="F170" s="19" t="s">
        <v>452</v>
      </c>
      <c r="G170" s="38">
        <v>11458</v>
      </c>
      <c r="H170" s="33" t="s">
        <v>538</v>
      </c>
      <c r="I170" s="40" t="s">
        <v>462</v>
      </c>
      <c r="J170" s="23" t="s">
        <v>463</v>
      </c>
      <c r="K170" s="21" t="s">
        <v>474</v>
      </c>
      <c r="L170" s="29">
        <v>254400</v>
      </c>
      <c r="M170" s="32">
        <v>11586</v>
      </c>
      <c r="N170" s="31">
        <v>42177</v>
      </c>
      <c r="O170" s="31">
        <v>42543</v>
      </c>
      <c r="P170" s="42" t="s">
        <v>72</v>
      </c>
      <c r="Q170" s="25"/>
      <c r="R170" s="13"/>
      <c r="S170" s="1"/>
      <c r="T170" s="151" t="s">
        <v>73</v>
      </c>
      <c r="U170" s="42"/>
      <c r="V170" s="31"/>
      <c r="W170" s="67"/>
      <c r="X170" s="12"/>
      <c r="Y170" s="31"/>
      <c r="Z170" s="31"/>
      <c r="AA170" s="1"/>
      <c r="AB170" s="1"/>
      <c r="AC170" s="29"/>
      <c r="AD170" s="13"/>
      <c r="AE170" s="29"/>
      <c r="AF170" s="13">
        <v>15635</v>
      </c>
      <c r="AG170" s="13">
        <v>85349.82</v>
      </c>
      <c r="AH170" s="36">
        <f t="shared" si="1"/>
        <v>100984.82</v>
      </c>
      <c r="AI170" s="8"/>
      <c r="AJ170" s="8"/>
      <c r="AK170" s="8"/>
      <c r="AL170" s="8"/>
      <c r="AM170" s="33"/>
      <c r="AN170" s="13"/>
      <c r="AO170" s="7"/>
      <c r="AP170" s="7"/>
      <c r="AQ170" s="8"/>
      <c r="AR170" s="8"/>
      <c r="AS170" s="1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</row>
    <row r="171" spans="1:56" ht="27.75" customHeight="1" x14ac:dyDescent="0.25">
      <c r="A171" s="183">
        <v>106</v>
      </c>
      <c r="B171" s="177" t="s">
        <v>437</v>
      </c>
      <c r="C171" s="1" t="s">
        <v>438</v>
      </c>
      <c r="D171" s="1" t="s">
        <v>134</v>
      </c>
      <c r="E171" s="1" t="s">
        <v>151</v>
      </c>
      <c r="F171" s="19" t="s">
        <v>152</v>
      </c>
      <c r="G171" s="38">
        <v>11458</v>
      </c>
      <c r="H171" s="42" t="s">
        <v>539</v>
      </c>
      <c r="I171" s="22" t="s">
        <v>444</v>
      </c>
      <c r="J171" s="23" t="s">
        <v>445</v>
      </c>
      <c r="K171" s="31">
        <v>42177</v>
      </c>
      <c r="L171" s="30">
        <v>319200</v>
      </c>
      <c r="M171" s="20">
        <v>11586</v>
      </c>
      <c r="N171" s="31">
        <v>42177</v>
      </c>
      <c r="O171" s="35">
        <v>42543</v>
      </c>
      <c r="P171" s="33" t="s">
        <v>72</v>
      </c>
      <c r="Q171" s="25"/>
      <c r="R171" s="13"/>
      <c r="S171" s="1"/>
      <c r="T171" s="151" t="s">
        <v>73</v>
      </c>
      <c r="U171" s="69"/>
      <c r="V171" s="10"/>
      <c r="W171" s="70"/>
      <c r="X171" s="12"/>
      <c r="Y171" s="10"/>
      <c r="Z171" s="10"/>
      <c r="AA171" s="1"/>
      <c r="AB171" s="1"/>
      <c r="AC171" s="13"/>
      <c r="AD171" s="13"/>
      <c r="AE171" s="7"/>
      <c r="AF171" s="29">
        <v>31787</v>
      </c>
      <c r="AG171" s="29">
        <v>306704.65000000002</v>
      </c>
      <c r="AH171" s="29">
        <f t="shared" si="1"/>
        <v>338491.65</v>
      </c>
      <c r="AI171" s="8"/>
      <c r="AJ171" s="8"/>
      <c r="AK171" s="8"/>
      <c r="AL171" s="8"/>
      <c r="AM171" s="42"/>
      <c r="AN171" s="29"/>
      <c r="AO171" s="7"/>
      <c r="AP171" s="7"/>
      <c r="AQ171" s="8"/>
      <c r="AR171" s="8"/>
      <c r="AS171" s="1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</row>
    <row r="172" spans="1:56" ht="37.5" customHeight="1" x14ac:dyDescent="0.25">
      <c r="A172" s="183">
        <v>107</v>
      </c>
      <c r="B172" s="178" t="s">
        <v>540</v>
      </c>
      <c r="C172" s="2" t="s">
        <v>541</v>
      </c>
      <c r="D172" s="1" t="s">
        <v>134</v>
      </c>
      <c r="E172" s="1" t="s">
        <v>66</v>
      </c>
      <c r="F172" s="19" t="s">
        <v>542</v>
      </c>
      <c r="G172" s="38">
        <v>11291</v>
      </c>
      <c r="H172" s="42" t="s">
        <v>543</v>
      </c>
      <c r="I172" s="68" t="s">
        <v>544</v>
      </c>
      <c r="J172" s="23" t="s">
        <v>545</v>
      </c>
      <c r="K172" s="31">
        <v>42198</v>
      </c>
      <c r="L172" s="30">
        <v>31490</v>
      </c>
      <c r="M172" s="20">
        <v>11612</v>
      </c>
      <c r="N172" s="31">
        <v>42198</v>
      </c>
      <c r="O172" s="35">
        <v>42564</v>
      </c>
      <c r="P172" s="33" t="s">
        <v>72</v>
      </c>
      <c r="Q172" s="25"/>
      <c r="R172" s="13"/>
      <c r="S172" s="1"/>
      <c r="T172" s="4" t="s">
        <v>546</v>
      </c>
      <c r="U172" s="69"/>
      <c r="V172" s="10"/>
      <c r="W172" s="70"/>
      <c r="X172" s="12"/>
      <c r="Y172" s="10"/>
      <c r="Z172" s="10"/>
      <c r="AA172" s="1"/>
      <c r="AB172" s="1"/>
      <c r="AC172" s="13"/>
      <c r="AD172" s="13"/>
      <c r="AE172" s="7"/>
      <c r="AF172" s="29">
        <v>517</v>
      </c>
      <c r="AG172" s="29">
        <v>10056.56</v>
      </c>
      <c r="AH172" s="29">
        <f t="shared" si="1"/>
        <v>10573.56</v>
      </c>
      <c r="AI172" s="50" t="s">
        <v>547</v>
      </c>
      <c r="AJ172" s="20">
        <v>11612</v>
      </c>
      <c r="AK172" s="60" t="s">
        <v>548</v>
      </c>
      <c r="AL172" s="20">
        <v>11612</v>
      </c>
      <c r="AM172" s="42"/>
      <c r="AN172" s="29"/>
      <c r="AO172" s="7"/>
      <c r="AP172" s="7"/>
      <c r="AQ172" s="8"/>
      <c r="AR172" s="8"/>
      <c r="AS172" s="1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</row>
    <row r="173" spans="1:56" ht="27.75" customHeight="1" x14ac:dyDescent="0.25">
      <c r="A173" s="183">
        <v>108</v>
      </c>
      <c r="B173" s="178" t="s">
        <v>549</v>
      </c>
      <c r="C173" s="2" t="s">
        <v>525</v>
      </c>
      <c r="D173" s="1" t="s">
        <v>134</v>
      </c>
      <c r="E173" s="1" t="s">
        <v>66</v>
      </c>
      <c r="F173" s="19" t="s">
        <v>550</v>
      </c>
      <c r="G173" s="38">
        <v>11471</v>
      </c>
      <c r="H173" s="42" t="s">
        <v>551</v>
      </c>
      <c r="I173" s="68" t="s">
        <v>552</v>
      </c>
      <c r="J173" s="23" t="s">
        <v>553</v>
      </c>
      <c r="K173" s="31">
        <v>42317</v>
      </c>
      <c r="L173" s="30">
        <v>56179</v>
      </c>
      <c r="M173" s="20">
        <v>11701</v>
      </c>
      <c r="N173" s="31">
        <v>42317</v>
      </c>
      <c r="O173" s="35">
        <v>42683</v>
      </c>
      <c r="P173" s="33" t="s">
        <v>72</v>
      </c>
      <c r="Q173" s="25"/>
      <c r="R173" s="13"/>
      <c r="S173" s="1"/>
      <c r="T173" s="31" t="s">
        <v>148</v>
      </c>
      <c r="U173" s="69"/>
      <c r="V173" s="10"/>
      <c r="W173" s="70"/>
      <c r="X173" s="12"/>
      <c r="Y173" s="10"/>
      <c r="Z173" s="10"/>
      <c r="AA173" s="1"/>
      <c r="AB173" s="1"/>
      <c r="AC173" s="13"/>
      <c r="AD173" s="13"/>
      <c r="AE173" s="7"/>
      <c r="AF173" s="29"/>
      <c r="AG173" s="29">
        <v>56179</v>
      </c>
      <c r="AH173" s="29">
        <f t="shared" ref="AH173:AH181" si="2">SUM(AG173)</f>
        <v>56179</v>
      </c>
      <c r="AI173" s="50"/>
      <c r="AJ173" s="20"/>
      <c r="AK173" s="60"/>
      <c r="AL173" s="20"/>
      <c r="AM173" s="42"/>
      <c r="AN173" s="29"/>
      <c r="AO173" s="7"/>
      <c r="AP173" s="7"/>
      <c r="AQ173" s="8"/>
      <c r="AR173" s="8"/>
      <c r="AS173" s="1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</row>
    <row r="174" spans="1:56" ht="27.75" customHeight="1" x14ac:dyDescent="0.25">
      <c r="A174" s="183">
        <v>109</v>
      </c>
      <c r="B174" s="178" t="s">
        <v>554</v>
      </c>
      <c r="C174" s="2" t="s">
        <v>555</v>
      </c>
      <c r="D174" s="1" t="s">
        <v>134</v>
      </c>
      <c r="E174" s="1" t="s">
        <v>66</v>
      </c>
      <c r="F174" s="19" t="s">
        <v>556</v>
      </c>
      <c r="G174" s="38">
        <v>11747</v>
      </c>
      <c r="H174" s="47" t="s">
        <v>557</v>
      </c>
      <c r="I174" s="49" t="s">
        <v>456</v>
      </c>
      <c r="J174" s="23" t="s">
        <v>147</v>
      </c>
      <c r="K174" s="31">
        <v>42510</v>
      </c>
      <c r="L174" s="30">
        <v>105000</v>
      </c>
      <c r="M174" s="20">
        <v>11828</v>
      </c>
      <c r="N174" s="31">
        <v>42510</v>
      </c>
      <c r="O174" s="35">
        <v>42875</v>
      </c>
      <c r="P174" s="42" t="s">
        <v>72</v>
      </c>
      <c r="Q174" s="25"/>
      <c r="R174" s="13"/>
      <c r="S174" s="1"/>
      <c r="T174" s="31" t="s">
        <v>148</v>
      </c>
      <c r="U174" s="69"/>
      <c r="V174" s="10"/>
      <c r="W174" s="70"/>
      <c r="X174" s="12"/>
      <c r="Y174" s="10"/>
      <c r="Z174" s="10"/>
      <c r="AA174" s="1"/>
      <c r="AB174" s="1"/>
      <c r="AC174" s="13"/>
      <c r="AD174" s="13"/>
      <c r="AE174" s="7"/>
      <c r="AF174" s="29"/>
      <c r="AG174" s="30">
        <v>12369</v>
      </c>
      <c r="AH174" s="29">
        <f t="shared" si="2"/>
        <v>12369</v>
      </c>
      <c r="AI174" s="50" t="s">
        <v>558</v>
      </c>
      <c r="AJ174" s="20"/>
      <c r="AK174" s="29"/>
      <c r="AL174" s="20"/>
      <c r="AM174" s="47"/>
      <c r="AN174" s="30"/>
      <c r="AO174" s="7"/>
      <c r="AP174" s="7"/>
      <c r="AQ174" s="8"/>
      <c r="AR174" s="8"/>
      <c r="AS174" s="1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</row>
    <row r="175" spans="1:56" ht="27.75" customHeight="1" x14ac:dyDescent="0.25">
      <c r="A175" s="183">
        <v>110</v>
      </c>
      <c r="B175" s="178" t="s">
        <v>559</v>
      </c>
      <c r="C175" s="2" t="s">
        <v>560</v>
      </c>
      <c r="D175" s="1" t="s">
        <v>134</v>
      </c>
      <c r="E175" s="1" t="s">
        <v>66</v>
      </c>
      <c r="F175" s="19" t="s">
        <v>561</v>
      </c>
      <c r="G175" s="38">
        <v>11731</v>
      </c>
      <c r="H175" s="47" t="s">
        <v>458</v>
      </c>
      <c r="I175" s="155" t="s">
        <v>459</v>
      </c>
      <c r="J175" s="23" t="s">
        <v>473</v>
      </c>
      <c r="K175" s="31">
        <v>42515</v>
      </c>
      <c r="L175" s="30">
        <v>106800</v>
      </c>
      <c r="M175" s="20">
        <v>11815</v>
      </c>
      <c r="N175" s="31">
        <v>42515</v>
      </c>
      <c r="O175" s="35">
        <v>42880</v>
      </c>
      <c r="P175" s="42" t="s">
        <v>72</v>
      </c>
      <c r="Q175" s="25"/>
      <c r="R175" s="13"/>
      <c r="S175" s="1"/>
      <c r="T175" s="31" t="s">
        <v>148</v>
      </c>
      <c r="U175" s="69"/>
      <c r="V175" s="10"/>
      <c r="W175" s="70"/>
      <c r="X175" s="12"/>
      <c r="Y175" s="10"/>
      <c r="Z175" s="10"/>
      <c r="AA175" s="1"/>
      <c r="AB175" s="1"/>
      <c r="AC175" s="13"/>
      <c r="AD175" s="13"/>
      <c r="AE175" s="7"/>
      <c r="AF175" s="29"/>
      <c r="AG175" s="30">
        <v>21282</v>
      </c>
      <c r="AH175" s="29">
        <f t="shared" si="2"/>
        <v>21282</v>
      </c>
      <c r="AI175" s="50"/>
      <c r="AJ175" s="20">
        <v>11790</v>
      </c>
      <c r="AK175" s="45" t="s">
        <v>225</v>
      </c>
      <c r="AL175" s="20">
        <v>11790</v>
      </c>
      <c r="AM175" s="47"/>
      <c r="AN175" s="30"/>
      <c r="AO175" s="7"/>
      <c r="AP175" s="7"/>
      <c r="AQ175" s="8"/>
      <c r="AR175" s="8"/>
      <c r="AS175" s="1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</row>
    <row r="176" spans="1:56" ht="27.75" customHeight="1" x14ac:dyDescent="0.25">
      <c r="A176" s="183">
        <v>111</v>
      </c>
      <c r="B176" s="178" t="s">
        <v>562</v>
      </c>
      <c r="C176" s="2" t="s">
        <v>563</v>
      </c>
      <c r="D176" s="1" t="s">
        <v>134</v>
      </c>
      <c r="E176" s="1" t="s">
        <v>66</v>
      </c>
      <c r="F176" s="19" t="s">
        <v>564</v>
      </c>
      <c r="G176" s="38">
        <v>11747</v>
      </c>
      <c r="H176" s="47" t="s">
        <v>563</v>
      </c>
      <c r="I176" s="155" t="s">
        <v>462</v>
      </c>
      <c r="J176" s="23" t="s">
        <v>166</v>
      </c>
      <c r="K176" s="31">
        <v>42444</v>
      </c>
      <c r="L176" s="30">
        <v>1235400</v>
      </c>
      <c r="M176" s="20">
        <v>11772</v>
      </c>
      <c r="N176" s="31">
        <v>42444</v>
      </c>
      <c r="O176" s="35">
        <v>42809</v>
      </c>
      <c r="P176" s="42" t="s">
        <v>72</v>
      </c>
      <c r="Q176" s="25"/>
      <c r="R176" s="13"/>
      <c r="S176" s="1"/>
      <c r="T176" s="31" t="s">
        <v>148</v>
      </c>
      <c r="U176" s="69"/>
      <c r="V176" s="10"/>
      <c r="W176" s="70"/>
      <c r="X176" s="12"/>
      <c r="Y176" s="10"/>
      <c r="Z176" s="10"/>
      <c r="AA176" s="1"/>
      <c r="AB176" s="1"/>
      <c r="AC176" s="13"/>
      <c r="AD176" s="13"/>
      <c r="AE176" s="7"/>
      <c r="AF176" s="29"/>
      <c r="AG176" s="30">
        <v>14996</v>
      </c>
      <c r="AH176" s="29">
        <f t="shared" si="2"/>
        <v>14996</v>
      </c>
      <c r="AI176" s="50"/>
      <c r="AJ176" s="20"/>
      <c r="AK176" s="71"/>
      <c r="AL176" s="20"/>
      <c r="AM176" s="47"/>
      <c r="AN176" s="30"/>
      <c r="AO176" s="7"/>
      <c r="AP176" s="7"/>
      <c r="AQ176" s="8"/>
      <c r="AR176" s="8"/>
      <c r="AS176" s="1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</row>
    <row r="177" spans="1:56" ht="24.75" customHeight="1" x14ac:dyDescent="0.25">
      <c r="A177" s="183">
        <v>112</v>
      </c>
      <c r="B177" s="178" t="s">
        <v>565</v>
      </c>
      <c r="C177" s="2" t="s">
        <v>566</v>
      </c>
      <c r="D177" s="1" t="s">
        <v>134</v>
      </c>
      <c r="E177" s="1" t="s">
        <v>66</v>
      </c>
      <c r="F177" s="19" t="s">
        <v>567</v>
      </c>
      <c r="G177" s="38">
        <v>11766</v>
      </c>
      <c r="H177" s="47" t="s">
        <v>568</v>
      </c>
      <c r="I177" s="155" t="s">
        <v>462</v>
      </c>
      <c r="J177" s="23" t="s">
        <v>173</v>
      </c>
      <c r="K177" s="31">
        <v>42462</v>
      </c>
      <c r="L177" s="30">
        <v>34950</v>
      </c>
      <c r="M177" s="20">
        <v>11813</v>
      </c>
      <c r="N177" s="31">
        <v>42462</v>
      </c>
      <c r="O177" s="35">
        <v>42827</v>
      </c>
      <c r="P177" s="33" t="s">
        <v>72</v>
      </c>
      <c r="Q177" s="25"/>
      <c r="R177" s="13"/>
      <c r="S177" s="1"/>
      <c r="T177" s="31" t="s">
        <v>148</v>
      </c>
      <c r="U177" s="69"/>
      <c r="V177" s="10"/>
      <c r="W177" s="70"/>
      <c r="X177" s="12"/>
      <c r="Y177" s="10"/>
      <c r="Z177" s="10"/>
      <c r="AA177" s="1"/>
      <c r="AB177" s="1"/>
      <c r="AC177" s="13"/>
      <c r="AD177" s="13"/>
      <c r="AE177" s="7"/>
      <c r="AF177" s="29"/>
      <c r="AG177" s="30">
        <v>31680.5</v>
      </c>
      <c r="AH177" s="29">
        <f t="shared" si="2"/>
        <v>31680.5</v>
      </c>
      <c r="AI177" s="50"/>
      <c r="AJ177" s="20"/>
      <c r="AK177" s="71"/>
      <c r="AL177" s="20"/>
      <c r="AM177" s="47"/>
      <c r="AN177" s="30"/>
      <c r="AO177" s="7"/>
      <c r="AP177" s="7"/>
      <c r="AQ177" s="8"/>
      <c r="AR177" s="8"/>
      <c r="AS177" s="1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</row>
    <row r="178" spans="1:56" ht="35.25" customHeight="1" x14ac:dyDescent="0.25">
      <c r="A178" s="183">
        <v>113</v>
      </c>
      <c r="B178" s="178" t="s">
        <v>569</v>
      </c>
      <c r="C178" s="2" t="s">
        <v>570</v>
      </c>
      <c r="D178" s="1" t="s">
        <v>134</v>
      </c>
      <c r="E178" s="1" t="s">
        <v>66</v>
      </c>
      <c r="F178" s="19" t="s">
        <v>571</v>
      </c>
      <c r="G178" s="38">
        <v>11567</v>
      </c>
      <c r="H178" s="42" t="s">
        <v>572</v>
      </c>
      <c r="I178" s="68" t="s">
        <v>573</v>
      </c>
      <c r="J178" s="23" t="s">
        <v>574</v>
      </c>
      <c r="K178" s="31">
        <v>42359</v>
      </c>
      <c r="L178" s="30">
        <v>306825</v>
      </c>
      <c r="M178" s="20">
        <v>11728</v>
      </c>
      <c r="N178" s="31">
        <v>42359</v>
      </c>
      <c r="O178" s="35">
        <v>42725</v>
      </c>
      <c r="P178" s="42" t="s">
        <v>72</v>
      </c>
      <c r="Q178" s="25"/>
      <c r="R178" s="13"/>
      <c r="S178" s="1"/>
      <c r="T178" s="31" t="s">
        <v>148</v>
      </c>
      <c r="U178" s="69"/>
      <c r="V178" s="10"/>
      <c r="W178" s="70"/>
      <c r="X178" s="12"/>
      <c r="Y178" s="10"/>
      <c r="Z178" s="10"/>
      <c r="AA178" s="1"/>
      <c r="AB178" s="1"/>
      <c r="AC178" s="13"/>
      <c r="AD178" s="13"/>
      <c r="AE178" s="7"/>
      <c r="AF178" s="29"/>
      <c r="AG178" s="29">
        <v>94289.9</v>
      </c>
      <c r="AH178" s="29">
        <f t="shared" si="2"/>
        <v>94289.9</v>
      </c>
      <c r="AI178" s="50" t="s">
        <v>332</v>
      </c>
      <c r="AJ178" s="20">
        <v>11601</v>
      </c>
      <c r="AK178" s="60" t="s">
        <v>548</v>
      </c>
      <c r="AL178" s="20">
        <v>11583</v>
      </c>
      <c r="AM178" s="55"/>
      <c r="AN178" s="29"/>
      <c r="AO178" s="7"/>
      <c r="AP178" s="7"/>
      <c r="AQ178" s="8"/>
      <c r="AR178" s="8"/>
      <c r="AS178" s="1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</row>
    <row r="179" spans="1:56" ht="27.75" customHeight="1" x14ac:dyDescent="0.25">
      <c r="A179" s="183">
        <v>114</v>
      </c>
      <c r="B179" s="178" t="s">
        <v>310</v>
      </c>
      <c r="C179" s="2" t="s">
        <v>275</v>
      </c>
      <c r="D179" s="1" t="s">
        <v>134</v>
      </c>
      <c r="E179" s="1" t="s">
        <v>66</v>
      </c>
      <c r="F179" s="19" t="s">
        <v>575</v>
      </c>
      <c r="G179" s="38">
        <v>11500</v>
      </c>
      <c r="H179" s="42" t="s">
        <v>576</v>
      </c>
      <c r="I179" s="68" t="s">
        <v>577</v>
      </c>
      <c r="J179" s="23" t="s">
        <v>578</v>
      </c>
      <c r="K179" s="31">
        <v>42376</v>
      </c>
      <c r="L179" s="30">
        <v>326109</v>
      </c>
      <c r="M179" s="20">
        <v>11762</v>
      </c>
      <c r="N179" s="31">
        <v>42376</v>
      </c>
      <c r="O179" s="35">
        <v>42742</v>
      </c>
      <c r="P179" s="42" t="s">
        <v>72</v>
      </c>
      <c r="Q179" s="25"/>
      <c r="R179" s="13"/>
      <c r="S179" s="1"/>
      <c r="T179" s="31" t="s">
        <v>148</v>
      </c>
      <c r="U179" s="69"/>
      <c r="V179" s="10"/>
      <c r="W179" s="70"/>
      <c r="X179" s="12"/>
      <c r="Y179" s="10"/>
      <c r="Z179" s="10"/>
      <c r="AA179" s="1"/>
      <c r="AB179" s="1"/>
      <c r="AC179" s="13"/>
      <c r="AD179" s="13"/>
      <c r="AE179" s="7"/>
      <c r="AF179" s="29"/>
      <c r="AG179" s="29">
        <v>356007</v>
      </c>
      <c r="AH179" s="29">
        <f t="shared" si="2"/>
        <v>356007</v>
      </c>
      <c r="AI179" s="50" t="s">
        <v>579</v>
      </c>
      <c r="AJ179" s="72">
        <v>11534</v>
      </c>
      <c r="AK179" s="45" t="s">
        <v>239</v>
      </c>
      <c r="AL179" s="20">
        <v>11534</v>
      </c>
      <c r="AM179" s="42"/>
      <c r="AN179" s="29"/>
      <c r="AO179" s="7"/>
      <c r="AP179" s="7"/>
      <c r="AQ179" s="8"/>
      <c r="AR179" s="8"/>
      <c r="AS179" s="1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</row>
    <row r="180" spans="1:56" ht="21.75" customHeight="1" x14ac:dyDescent="0.25">
      <c r="A180" s="183">
        <v>115</v>
      </c>
      <c r="B180" s="178" t="s">
        <v>580</v>
      </c>
      <c r="C180" s="2" t="s">
        <v>581</v>
      </c>
      <c r="D180" s="1" t="s">
        <v>134</v>
      </c>
      <c r="E180" s="1" t="s">
        <v>66</v>
      </c>
      <c r="F180" s="19" t="s">
        <v>582</v>
      </c>
      <c r="G180" s="38">
        <v>11752</v>
      </c>
      <c r="H180" s="42" t="s">
        <v>566</v>
      </c>
      <c r="I180" s="68" t="s">
        <v>583</v>
      </c>
      <c r="J180" s="23" t="s">
        <v>584</v>
      </c>
      <c r="K180" s="31">
        <v>42453</v>
      </c>
      <c r="L180" s="30">
        <v>106041.4</v>
      </c>
      <c r="M180" s="20">
        <v>11797</v>
      </c>
      <c r="N180" s="31">
        <v>42453</v>
      </c>
      <c r="O180" s="35">
        <v>42818</v>
      </c>
      <c r="P180" s="42" t="s">
        <v>72</v>
      </c>
      <c r="Q180" s="25"/>
      <c r="R180" s="13"/>
      <c r="S180" s="1"/>
      <c r="T180" s="31" t="s">
        <v>148</v>
      </c>
      <c r="U180" s="69"/>
      <c r="V180" s="10"/>
      <c r="W180" s="10"/>
      <c r="X180" s="12"/>
      <c r="Y180" s="10"/>
      <c r="Z180" s="10"/>
      <c r="AA180" s="1"/>
      <c r="AB180" s="1"/>
      <c r="AC180" s="13"/>
      <c r="AD180" s="13"/>
      <c r="AE180" s="7"/>
      <c r="AF180" s="29"/>
      <c r="AG180" s="29">
        <v>20709</v>
      </c>
      <c r="AH180" s="29">
        <f t="shared" si="2"/>
        <v>20709</v>
      </c>
      <c r="AI180" s="50"/>
      <c r="AJ180" s="20"/>
      <c r="AK180" s="71"/>
      <c r="AL180" s="20"/>
      <c r="AM180" s="42"/>
      <c r="AN180" s="29"/>
      <c r="AO180" s="7"/>
      <c r="AP180" s="7"/>
      <c r="AQ180" s="8"/>
      <c r="AR180" s="8"/>
      <c r="AS180" s="1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</row>
    <row r="181" spans="1:56" ht="41.25" customHeight="1" x14ac:dyDescent="0.25">
      <c r="A181" s="182">
        <v>116</v>
      </c>
      <c r="B181" s="179" t="s">
        <v>240</v>
      </c>
      <c r="C181" s="124" t="s">
        <v>241</v>
      </c>
      <c r="D181" s="112" t="s">
        <v>134</v>
      </c>
      <c r="E181" s="112" t="s">
        <v>120</v>
      </c>
      <c r="F181" s="113" t="s">
        <v>585</v>
      </c>
      <c r="G181" s="146">
        <v>11071</v>
      </c>
      <c r="H181" s="141" t="s">
        <v>586</v>
      </c>
      <c r="I181" s="135" t="s">
        <v>236</v>
      </c>
      <c r="J181" s="115" t="s">
        <v>378</v>
      </c>
      <c r="K181" s="130">
        <v>42060</v>
      </c>
      <c r="L181" s="159">
        <v>369278.35</v>
      </c>
      <c r="M181" s="114">
        <v>11728</v>
      </c>
      <c r="N181" s="130">
        <v>42060</v>
      </c>
      <c r="O181" s="147">
        <v>42425</v>
      </c>
      <c r="P181" s="141" t="s">
        <v>72</v>
      </c>
      <c r="Q181" s="121"/>
      <c r="R181" s="123"/>
      <c r="S181" s="112"/>
      <c r="T181" s="157" t="s">
        <v>73</v>
      </c>
      <c r="U181" s="2" t="s">
        <v>587</v>
      </c>
      <c r="V181" s="10">
        <v>42424</v>
      </c>
      <c r="W181" s="20">
        <v>11764</v>
      </c>
      <c r="X181" s="52" t="s">
        <v>168</v>
      </c>
      <c r="Y181" s="10">
        <v>42426</v>
      </c>
      <c r="Z181" s="10">
        <v>42515</v>
      </c>
      <c r="AA181" s="1"/>
      <c r="AB181" s="1"/>
      <c r="AC181" s="13"/>
      <c r="AD181" s="13"/>
      <c r="AE181" s="7"/>
      <c r="AF181" s="29"/>
      <c r="AG181" s="29">
        <v>97064.39</v>
      </c>
      <c r="AH181" s="29">
        <f t="shared" si="2"/>
        <v>97064.39</v>
      </c>
      <c r="AI181" s="50" t="s">
        <v>244</v>
      </c>
      <c r="AJ181" s="20">
        <v>11071</v>
      </c>
      <c r="AK181" s="45" t="s">
        <v>216</v>
      </c>
      <c r="AL181" s="20">
        <v>11071</v>
      </c>
      <c r="AM181" s="141"/>
      <c r="AN181" s="29"/>
      <c r="AO181" s="7"/>
      <c r="AP181" s="7"/>
      <c r="AQ181" s="8"/>
      <c r="AR181" s="8"/>
      <c r="AS181" s="1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</row>
    <row r="182" spans="1:56" ht="27.75" customHeight="1" x14ac:dyDescent="0.25">
      <c r="A182" s="182"/>
      <c r="B182" s="179"/>
      <c r="C182" s="124"/>
      <c r="D182" s="112"/>
      <c r="E182" s="112"/>
      <c r="F182" s="113"/>
      <c r="G182" s="146"/>
      <c r="H182" s="141"/>
      <c r="I182" s="135"/>
      <c r="J182" s="115"/>
      <c r="K182" s="130"/>
      <c r="L182" s="159"/>
      <c r="M182" s="114"/>
      <c r="N182" s="130"/>
      <c r="O182" s="147"/>
      <c r="P182" s="141"/>
      <c r="Q182" s="121"/>
      <c r="R182" s="123"/>
      <c r="S182" s="112"/>
      <c r="T182" s="157"/>
      <c r="U182" s="2" t="s">
        <v>76</v>
      </c>
      <c r="V182" s="10">
        <v>42515</v>
      </c>
      <c r="W182" s="20">
        <v>11838</v>
      </c>
      <c r="X182" s="52" t="s">
        <v>168</v>
      </c>
      <c r="Y182" s="10">
        <v>42516</v>
      </c>
      <c r="Z182" s="10">
        <v>42668</v>
      </c>
      <c r="AA182" s="1"/>
      <c r="AB182" s="1"/>
      <c r="AC182" s="13"/>
      <c r="AD182" s="13"/>
      <c r="AE182" s="7"/>
      <c r="AF182" s="29"/>
      <c r="AG182" s="29"/>
      <c r="AH182" s="29"/>
      <c r="AI182" s="50"/>
      <c r="AJ182" s="20"/>
      <c r="AK182" s="71"/>
      <c r="AL182" s="20"/>
      <c r="AM182" s="141"/>
      <c r="AN182" s="29"/>
      <c r="AO182" s="7"/>
      <c r="AP182" s="7"/>
      <c r="AQ182" s="8"/>
      <c r="AR182" s="8"/>
      <c r="AS182" s="1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</row>
    <row r="183" spans="1:56" ht="27.75" customHeight="1" x14ac:dyDescent="0.25">
      <c r="A183" s="183">
        <v>117</v>
      </c>
      <c r="B183" s="178" t="s">
        <v>588</v>
      </c>
      <c r="C183" s="2" t="s">
        <v>220</v>
      </c>
      <c r="D183" s="1" t="s">
        <v>134</v>
      </c>
      <c r="E183" s="1" t="s">
        <v>66</v>
      </c>
      <c r="F183" s="46" t="s">
        <v>228</v>
      </c>
      <c r="G183" s="38">
        <v>11524</v>
      </c>
      <c r="H183" s="47" t="s">
        <v>589</v>
      </c>
      <c r="I183" s="44" t="s">
        <v>590</v>
      </c>
      <c r="J183" s="23" t="s">
        <v>231</v>
      </c>
      <c r="K183" s="31">
        <v>42311</v>
      </c>
      <c r="L183" s="30">
        <v>3264000</v>
      </c>
      <c r="M183" s="20">
        <v>11725</v>
      </c>
      <c r="N183" s="31">
        <v>42339</v>
      </c>
      <c r="O183" s="35">
        <v>42705</v>
      </c>
      <c r="P183" s="42" t="s">
        <v>72</v>
      </c>
      <c r="Q183" s="25"/>
      <c r="R183" s="13"/>
      <c r="S183" s="1"/>
      <c r="T183" s="151" t="s">
        <v>73</v>
      </c>
      <c r="U183" s="69"/>
      <c r="V183" s="10"/>
      <c r="W183" s="10"/>
      <c r="X183" s="12"/>
      <c r="Y183" s="10"/>
      <c r="Z183" s="10"/>
      <c r="AA183" s="1"/>
      <c r="AB183" s="1"/>
      <c r="AC183" s="13"/>
      <c r="AD183" s="13"/>
      <c r="AE183" s="7"/>
      <c r="AF183" s="29"/>
      <c r="AG183" s="29">
        <v>2651601.71</v>
      </c>
      <c r="AH183" s="29">
        <f>SUM(AG183)</f>
        <v>2651601.71</v>
      </c>
      <c r="AI183" s="50"/>
      <c r="AJ183" s="20"/>
      <c r="AK183" s="71"/>
      <c r="AL183" s="20"/>
      <c r="AM183" s="47"/>
      <c r="AN183" s="29"/>
      <c r="AO183" s="7"/>
      <c r="AP183" s="7"/>
      <c r="AQ183" s="8"/>
      <c r="AR183" s="8"/>
      <c r="AS183" s="1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</row>
    <row r="184" spans="1:56" ht="27.75" customHeight="1" x14ac:dyDescent="0.25">
      <c r="A184" s="183">
        <v>118</v>
      </c>
      <c r="B184" s="178" t="s">
        <v>591</v>
      </c>
      <c r="C184" s="2" t="s">
        <v>592</v>
      </c>
      <c r="D184" s="1" t="s">
        <v>134</v>
      </c>
      <c r="E184" s="1" t="s">
        <v>66</v>
      </c>
      <c r="F184" s="19" t="s">
        <v>593</v>
      </c>
      <c r="G184" s="38">
        <v>11658</v>
      </c>
      <c r="H184" s="42" t="s">
        <v>594</v>
      </c>
      <c r="I184" s="68" t="s">
        <v>595</v>
      </c>
      <c r="J184" s="23" t="s">
        <v>596</v>
      </c>
      <c r="K184" s="31">
        <v>42306</v>
      </c>
      <c r="L184" s="30">
        <v>881240.64</v>
      </c>
      <c r="M184" s="20">
        <v>11708</v>
      </c>
      <c r="N184" s="31">
        <v>42306</v>
      </c>
      <c r="O184" s="35">
        <v>42672</v>
      </c>
      <c r="P184" s="42" t="s">
        <v>72</v>
      </c>
      <c r="Q184" s="25"/>
      <c r="R184" s="13"/>
      <c r="S184" s="1"/>
      <c r="T184" s="4" t="s">
        <v>546</v>
      </c>
      <c r="U184" s="69"/>
      <c r="V184" s="10"/>
      <c r="W184" s="10"/>
      <c r="X184" s="52"/>
      <c r="Y184" s="10"/>
      <c r="Z184" s="10"/>
      <c r="AA184" s="1"/>
      <c r="AB184" s="1"/>
      <c r="AC184" s="13"/>
      <c r="AD184" s="13"/>
      <c r="AE184" s="7"/>
      <c r="AF184" s="29"/>
      <c r="AG184" s="29">
        <v>806000</v>
      </c>
      <c r="AH184" s="29">
        <f>SUM(AG184)</f>
        <v>806000</v>
      </c>
      <c r="AI184" s="50"/>
      <c r="AJ184" s="20"/>
      <c r="AK184" s="71"/>
      <c r="AL184" s="20"/>
      <c r="AM184" s="42"/>
      <c r="AN184" s="29"/>
      <c r="AO184" s="7"/>
      <c r="AP184" s="7"/>
      <c r="AQ184" s="8"/>
      <c r="AR184" s="8"/>
      <c r="AS184" s="1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</row>
    <row r="185" spans="1:56" ht="27.75" customHeight="1" x14ac:dyDescent="0.25">
      <c r="A185" s="183">
        <v>119</v>
      </c>
      <c r="B185" s="178" t="s">
        <v>597</v>
      </c>
      <c r="C185" s="2" t="s">
        <v>598</v>
      </c>
      <c r="D185" s="1" t="s">
        <v>134</v>
      </c>
      <c r="E185" s="1" t="s">
        <v>66</v>
      </c>
      <c r="F185" s="19" t="s">
        <v>599</v>
      </c>
      <c r="G185" s="38">
        <v>11738</v>
      </c>
      <c r="H185" s="42" t="s">
        <v>560</v>
      </c>
      <c r="I185" s="68" t="s">
        <v>203</v>
      </c>
      <c r="J185" s="23" t="s">
        <v>600</v>
      </c>
      <c r="K185" s="31">
        <v>42626</v>
      </c>
      <c r="L185" s="30">
        <v>190409.4</v>
      </c>
      <c r="M185" s="20">
        <v>11899</v>
      </c>
      <c r="N185" s="31">
        <v>42626</v>
      </c>
      <c r="O185" s="35">
        <v>42991</v>
      </c>
      <c r="P185" s="42" t="s">
        <v>72</v>
      </c>
      <c r="Q185" s="25"/>
      <c r="R185" s="13"/>
      <c r="S185" s="1"/>
      <c r="T185" s="31" t="s">
        <v>148</v>
      </c>
      <c r="U185" s="69"/>
      <c r="V185" s="10"/>
      <c r="W185" s="10"/>
      <c r="X185" s="52"/>
      <c r="Y185" s="10"/>
      <c r="Z185" s="10"/>
      <c r="AA185" s="1"/>
      <c r="AB185" s="1"/>
      <c r="AC185" s="13"/>
      <c r="AD185" s="13"/>
      <c r="AE185" s="7"/>
      <c r="AF185" s="29"/>
      <c r="AG185" s="29">
        <v>4193.7</v>
      </c>
      <c r="AH185" s="29">
        <v>4193.7</v>
      </c>
      <c r="AI185" s="50" t="s">
        <v>601</v>
      </c>
      <c r="AJ185" s="20">
        <v>11812</v>
      </c>
      <c r="AK185" s="71" t="s">
        <v>602</v>
      </c>
      <c r="AL185" s="20">
        <v>11812</v>
      </c>
      <c r="AM185" s="42"/>
      <c r="AN185" s="29"/>
      <c r="AO185" s="7"/>
      <c r="AP185" s="7"/>
      <c r="AQ185" s="8"/>
      <c r="AR185" s="8"/>
      <c r="AS185" s="1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</row>
    <row r="186" spans="1:56" ht="36" customHeight="1" x14ac:dyDescent="0.25">
      <c r="A186" s="183">
        <v>120</v>
      </c>
      <c r="B186" s="178" t="s">
        <v>389</v>
      </c>
      <c r="C186" s="2" t="s">
        <v>390</v>
      </c>
      <c r="D186" s="1" t="s">
        <v>134</v>
      </c>
      <c r="E186" s="1" t="s">
        <v>66</v>
      </c>
      <c r="F186" s="19" t="s">
        <v>391</v>
      </c>
      <c r="G186" s="38">
        <v>11364</v>
      </c>
      <c r="H186" s="152" t="s">
        <v>603</v>
      </c>
      <c r="I186" s="49" t="s">
        <v>393</v>
      </c>
      <c r="J186" s="153" t="s">
        <v>394</v>
      </c>
      <c r="K186" s="31">
        <v>42467</v>
      </c>
      <c r="L186" s="30">
        <v>389999.6</v>
      </c>
      <c r="M186" s="20">
        <v>11843</v>
      </c>
      <c r="N186" s="31">
        <v>42467</v>
      </c>
      <c r="O186" s="35">
        <v>42711</v>
      </c>
      <c r="P186" s="42" t="s">
        <v>72</v>
      </c>
      <c r="Q186" s="25"/>
      <c r="R186" s="13"/>
      <c r="S186" s="1"/>
      <c r="T186" s="31" t="s">
        <v>148</v>
      </c>
      <c r="U186" s="69"/>
      <c r="V186" s="10"/>
      <c r="W186" s="10"/>
      <c r="X186" s="52"/>
      <c r="Y186" s="10"/>
      <c r="Z186" s="10"/>
      <c r="AA186" s="1"/>
      <c r="AB186" s="1"/>
      <c r="AC186" s="13"/>
      <c r="AD186" s="13"/>
      <c r="AE186" s="7"/>
      <c r="AF186" s="29"/>
      <c r="AG186" s="29">
        <v>4801.2</v>
      </c>
      <c r="AH186" s="29">
        <v>4801.2</v>
      </c>
      <c r="AI186" s="50" t="s">
        <v>395</v>
      </c>
      <c r="AJ186" s="20">
        <v>11392</v>
      </c>
      <c r="AK186" s="45" t="s">
        <v>216</v>
      </c>
      <c r="AL186" s="20">
        <v>11392</v>
      </c>
      <c r="AM186" s="42"/>
      <c r="AN186" s="29"/>
      <c r="AO186" s="7"/>
      <c r="AP186" s="7"/>
      <c r="AQ186" s="8"/>
      <c r="AR186" s="8"/>
      <c r="AS186" s="1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</row>
    <row r="187" spans="1:56" ht="36" customHeight="1" x14ac:dyDescent="0.25">
      <c r="A187" s="183">
        <v>121</v>
      </c>
      <c r="B187" s="178" t="s">
        <v>554</v>
      </c>
      <c r="C187" s="2" t="s">
        <v>555</v>
      </c>
      <c r="D187" s="1" t="s">
        <v>134</v>
      </c>
      <c r="E187" s="1" t="s">
        <v>66</v>
      </c>
      <c r="F187" s="19" t="s">
        <v>604</v>
      </c>
      <c r="G187" s="38">
        <v>11797</v>
      </c>
      <c r="H187" s="152" t="s">
        <v>557</v>
      </c>
      <c r="I187" s="49" t="s">
        <v>146</v>
      </c>
      <c r="J187" s="153" t="s">
        <v>147</v>
      </c>
      <c r="K187" s="31">
        <v>42510</v>
      </c>
      <c r="L187" s="30">
        <v>105000</v>
      </c>
      <c r="M187" s="20">
        <v>11828</v>
      </c>
      <c r="N187" s="31">
        <v>42510</v>
      </c>
      <c r="O187" s="35">
        <v>42875</v>
      </c>
      <c r="P187" s="42" t="s">
        <v>72</v>
      </c>
      <c r="Q187" s="25"/>
      <c r="R187" s="13"/>
      <c r="S187" s="1"/>
      <c r="T187" s="31" t="s">
        <v>148</v>
      </c>
      <c r="U187" s="69"/>
      <c r="V187" s="10"/>
      <c r="W187" s="10"/>
      <c r="X187" s="52"/>
      <c r="Y187" s="10"/>
      <c r="Z187" s="10"/>
      <c r="AA187" s="1"/>
      <c r="AB187" s="1"/>
      <c r="AC187" s="13"/>
      <c r="AD187" s="13"/>
      <c r="AE187" s="7"/>
      <c r="AF187" s="29"/>
      <c r="AG187" s="29">
        <v>11980</v>
      </c>
      <c r="AH187" s="29">
        <v>11980</v>
      </c>
      <c r="AI187" s="50"/>
      <c r="AJ187" s="20"/>
      <c r="AK187" s="45"/>
      <c r="AL187" s="20"/>
      <c r="AM187" s="42"/>
      <c r="AN187" s="29"/>
      <c r="AO187" s="7"/>
      <c r="AP187" s="7"/>
      <c r="AQ187" s="8"/>
      <c r="AR187" s="8"/>
      <c r="AS187" s="1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</row>
    <row r="188" spans="1:56" ht="31.5" customHeight="1" thickBot="1" x14ac:dyDescent="0.3">
      <c r="A188" s="183">
        <v>122</v>
      </c>
      <c r="B188" s="178" t="s">
        <v>605</v>
      </c>
      <c r="C188" s="2" t="s">
        <v>606</v>
      </c>
      <c r="D188" s="1" t="s">
        <v>134</v>
      </c>
      <c r="E188" s="1" t="s">
        <v>66</v>
      </c>
      <c r="F188" s="19" t="s">
        <v>607</v>
      </c>
      <c r="G188" s="38">
        <v>11818</v>
      </c>
      <c r="H188" s="42" t="s">
        <v>608</v>
      </c>
      <c r="I188" s="68" t="s">
        <v>246</v>
      </c>
      <c r="J188" s="23" t="s">
        <v>247</v>
      </c>
      <c r="K188" s="31">
        <v>42454</v>
      </c>
      <c r="L188" s="30">
        <v>154600</v>
      </c>
      <c r="M188" s="20">
        <v>11931</v>
      </c>
      <c r="N188" s="31">
        <v>42454</v>
      </c>
      <c r="O188" s="35">
        <v>42819</v>
      </c>
      <c r="P188" s="42" t="s">
        <v>72</v>
      </c>
      <c r="Q188" s="25"/>
      <c r="R188" s="13"/>
      <c r="S188" s="1"/>
      <c r="T188" s="31" t="s">
        <v>148</v>
      </c>
      <c r="U188" s="69"/>
      <c r="V188" s="10"/>
      <c r="W188" s="10"/>
      <c r="X188" s="52"/>
      <c r="Y188" s="10"/>
      <c r="Z188" s="10"/>
      <c r="AA188" s="1"/>
      <c r="AB188" s="1"/>
      <c r="AC188" s="13"/>
      <c r="AD188" s="13"/>
      <c r="AE188" s="7"/>
      <c r="AF188" s="29"/>
      <c r="AG188" s="29">
        <v>5450</v>
      </c>
      <c r="AH188" s="29">
        <f>SUM(AG188)</f>
        <v>5450</v>
      </c>
      <c r="AI188" s="50"/>
      <c r="AJ188" s="20"/>
      <c r="AK188" s="71"/>
      <c r="AL188" s="20"/>
      <c r="AM188" s="42"/>
      <c r="AN188" s="29"/>
      <c r="AO188" s="7"/>
      <c r="AP188" s="7"/>
      <c r="AQ188" s="8"/>
      <c r="AR188" s="8"/>
      <c r="AS188" s="1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</row>
    <row r="189" spans="1:56" ht="15.75" thickBot="1" x14ac:dyDescent="0.3">
      <c r="A189" s="185" t="s">
        <v>609</v>
      </c>
      <c r="B189" s="186"/>
      <c r="C189" s="186"/>
      <c r="D189" s="186"/>
      <c r="E189" s="186"/>
      <c r="F189" s="186"/>
      <c r="G189" s="186"/>
      <c r="H189" s="186"/>
      <c r="I189" s="186"/>
      <c r="J189" s="186"/>
      <c r="K189" s="186"/>
      <c r="L189" s="187">
        <f>SUM(L17:L188)</f>
        <v>76408603.13000001</v>
      </c>
      <c r="M189" s="188"/>
      <c r="N189" s="188"/>
      <c r="O189" s="188"/>
      <c r="P189" s="188"/>
      <c r="Q189" s="188"/>
      <c r="R189" s="189">
        <f>SUM(R56:R188)</f>
        <v>288000</v>
      </c>
      <c r="S189" s="188"/>
      <c r="T189" s="188"/>
      <c r="U189" s="188"/>
      <c r="V189" s="188"/>
      <c r="W189" s="188"/>
      <c r="X189" s="190"/>
      <c r="Y189" s="188"/>
      <c r="Z189" s="188"/>
      <c r="AA189" s="188"/>
      <c r="AB189" s="188"/>
      <c r="AC189" s="189">
        <f>SUM(AC17:AC188)</f>
        <v>55895396.240000002</v>
      </c>
      <c r="AD189" s="191"/>
      <c r="AE189" s="189">
        <f>SUM(AE17:AE188)</f>
        <v>103415756.72999999</v>
      </c>
      <c r="AF189" s="189">
        <f>SUM(AF17:AF188)</f>
        <v>79353799.970000014</v>
      </c>
      <c r="AG189" s="189">
        <f>SUM(AG17:AG188)</f>
        <v>34291389.779999994</v>
      </c>
      <c r="AH189" s="189">
        <f>SUM(AH17:AH188)</f>
        <v>113645189.75000001</v>
      </c>
      <c r="AI189" s="191"/>
      <c r="AJ189" s="191"/>
      <c r="AK189" s="191"/>
      <c r="AL189" s="192"/>
      <c r="AM189" s="193"/>
      <c r="AN189" s="189"/>
      <c r="AO189" s="189"/>
      <c r="AP189" s="189"/>
      <c r="AQ189" s="191"/>
      <c r="AR189" s="191"/>
      <c r="AS189" s="194"/>
      <c r="AT189" s="195"/>
      <c r="AU189" s="195"/>
      <c r="AV189" s="195"/>
      <c r="AW189" s="195"/>
      <c r="AX189" s="195"/>
      <c r="AY189" s="195"/>
      <c r="AZ189" s="195"/>
      <c r="BA189" s="195"/>
      <c r="BB189" s="195"/>
      <c r="BC189" s="195"/>
      <c r="BD189" s="196"/>
    </row>
    <row r="190" spans="1:56" x14ac:dyDescent="0.25">
      <c r="AF190" s="99"/>
      <c r="AG190" s="99"/>
      <c r="AL190" s="100"/>
    </row>
    <row r="191" spans="1:56" s="92" customFormat="1" ht="15" x14ac:dyDescent="0.25">
      <c r="A191" s="91" t="s">
        <v>614</v>
      </c>
      <c r="B191" s="91"/>
      <c r="C191" s="91"/>
      <c r="D191" s="91"/>
      <c r="AF191" s="93"/>
      <c r="AG191" s="93"/>
      <c r="AL191" s="94"/>
    </row>
    <row r="192" spans="1:56" s="92" customFormat="1" ht="15" x14ac:dyDescent="0.25">
      <c r="A192" s="90" t="s">
        <v>615</v>
      </c>
      <c r="B192" s="90"/>
      <c r="C192" s="90"/>
      <c r="D192" s="90"/>
      <c r="E192" s="90"/>
      <c r="F192" s="95"/>
      <c r="AF192" s="93"/>
      <c r="AG192" s="93"/>
      <c r="AL192" s="94"/>
    </row>
    <row r="193" spans="32:38" x14ac:dyDescent="0.25">
      <c r="AF193" s="99"/>
      <c r="AG193" s="99"/>
      <c r="AL193" s="100"/>
    </row>
    <row r="196" spans="32:38" x14ac:dyDescent="0.25">
      <c r="AK196" s="99"/>
    </row>
    <row r="197" spans="32:38" x14ac:dyDescent="0.25">
      <c r="AK197" s="99"/>
    </row>
    <row r="198" spans="32:38" x14ac:dyDescent="0.25">
      <c r="AK198" s="99"/>
    </row>
    <row r="199" spans="32:38" x14ac:dyDescent="0.25">
      <c r="AK199" s="99"/>
    </row>
    <row r="200" spans="32:38" x14ac:dyDescent="0.25">
      <c r="AK200" s="99"/>
    </row>
    <row r="201" spans="32:38" x14ac:dyDescent="0.25">
      <c r="AK201" s="99"/>
    </row>
    <row r="202" spans="32:38" x14ac:dyDescent="0.25">
      <c r="AK202" s="99"/>
    </row>
  </sheetData>
  <mergeCells count="405">
    <mergeCell ref="A1:AH3"/>
    <mergeCell ref="A6:AS6"/>
    <mergeCell ref="A7:J7"/>
    <mergeCell ref="A8:E8"/>
    <mergeCell ref="A10:AS10"/>
    <mergeCell ref="A11:AS11"/>
    <mergeCell ref="A12:AS12"/>
    <mergeCell ref="A13:BD13"/>
    <mergeCell ref="A14:A16"/>
    <mergeCell ref="B14:G15"/>
    <mergeCell ref="H14:AH14"/>
    <mergeCell ref="AI14:AL14"/>
    <mergeCell ref="AM14:AR14"/>
    <mergeCell ref="AS14:BD14"/>
    <mergeCell ref="H15:T15"/>
    <mergeCell ref="U15:AD15"/>
    <mergeCell ref="BB15:BD15"/>
    <mergeCell ref="AN15:AN16"/>
    <mergeCell ref="AO15:AO16"/>
    <mergeCell ref="AP15:AP16"/>
    <mergeCell ref="AQ15:AQ16"/>
    <mergeCell ref="AR15:AR16"/>
    <mergeCell ref="AS15:AS16"/>
    <mergeCell ref="AE15:AH15"/>
    <mergeCell ref="AI15:AI16"/>
    <mergeCell ref="AJ15:AJ16"/>
    <mergeCell ref="AK15:AK16"/>
    <mergeCell ref="AL15:AL16"/>
    <mergeCell ref="AM15:AM16"/>
    <mergeCell ref="C17:C20"/>
    <mergeCell ref="D17:D20"/>
    <mergeCell ref="E17:E20"/>
    <mergeCell ref="F17:F20"/>
    <mergeCell ref="AT15:AT16"/>
    <mergeCell ref="AU15:AW15"/>
    <mergeCell ref="AX15:AY15"/>
    <mergeCell ref="AZ15:AZ16"/>
    <mergeCell ref="BA15:BA16"/>
    <mergeCell ref="S17:S20"/>
    <mergeCell ref="T17:T20"/>
    <mergeCell ref="AM17:AM20"/>
    <mergeCell ref="A23:A30"/>
    <mergeCell ref="B23:B30"/>
    <mergeCell ref="C23:C30"/>
    <mergeCell ref="D23:D30"/>
    <mergeCell ref="E23:E30"/>
    <mergeCell ref="F23:F30"/>
    <mergeCell ref="G23:G30"/>
    <mergeCell ref="M17:M20"/>
    <mergeCell ref="N17:N20"/>
    <mergeCell ref="O17:O20"/>
    <mergeCell ref="P17:P20"/>
    <mergeCell ref="Q17:Q20"/>
    <mergeCell ref="R17:R20"/>
    <mergeCell ref="G17:G20"/>
    <mergeCell ref="H17:H20"/>
    <mergeCell ref="I17:I20"/>
    <mergeCell ref="J17:J20"/>
    <mergeCell ref="K17:K20"/>
    <mergeCell ref="L17:L20"/>
    <mergeCell ref="A17:A20"/>
    <mergeCell ref="B17:B20"/>
    <mergeCell ref="T23:T30"/>
    <mergeCell ref="AM23:AM30"/>
    <mergeCell ref="A31:A41"/>
    <mergeCell ref="B31:B41"/>
    <mergeCell ref="C31:C41"/>
    <mergeCell ref="D31:D41"/>
    <mergeCell ref="E31:E41"/>
    <mergeCell ref="F31:F41"/>
    <mergeCell ref="G31:G41"/>
    <mergeCell ref="H31:H41"/>
    <mergeCell ref="N23:N30"/>
    <mergeCell ref="O23:O30"/>
    <mergeCell ref="P23:P30"/>
    <mergeCell ref="Q23:Q30"/>
    <mergeCell ref="R23:R30"/>
    <mergeCell ref="S23:S30"/>
    <mergeCell ref="H23:H30"/>
    <mergeCell ref="I23:I30"/>
    <mergeCell ref="J23:J30"/>
    <mergeCell ref="K23:K30"/>
    <mergeCell ref="L23:L30"/>
    <mergeCell ref="M23:M30"/>
    <mergeCell ref="AM31:AM41"/>
    <mergeCell ref="A42:A55"/>
    <mergeCell ref="B42:B55"/>
    <mergeCell ref="C42:C55"/>
    <mergeCell ref="D42:D55"/>
    <mergeCell ref="E42:E55"/>
    <mergeCell ref="F42:F55"/>
    <mergeCell ref="G42:G55"/>
    <mergeCell ref="H42:H55"/>
    <mergeCell ref="I42:I55"/>
    <mergeCell ref="O31:O41"/>
    <mergeCell ref="P31:P41"/>
    <mergeCell ref="Q31:Q41"/>
    <mergeCell ref="R31:R41"/>
    <mergeCell ref="S31:S41"/>
    <mergeCell ref="T31:T41"/>
    <mergeCell ref="I31:I41"/>
    <mergeCell ref="J31:J41"/>
    <mergeCell ref="K31:K41"/>
    <mergeCell ref="L31:L41"/>
    <mergeCell ref="M31:M41"/>
    <mergeCell ref="N31:N41"/>
    <mergeCell ref="S42:S55"/>
    <mergeCell ref="T42:T55"/>
    <mergeCell ref="AM42:AM55"/>
    <mergeCell ref="J42:J55"/>
    <mergeCell ref="K42:K55"/>
    <mergeCell ref="L42:L55"/>
    <mergeCell ref="M42:M55"/>
    <mergeCell ref="N42:N55"/>
    <mergeCell ref="O42:O55"/>
    <mergeCell ref="A56:A58"/>
    <mergeCell ref="B56:B58"/>
    <mergeCell ref="C56:C58"/>
    <mergeCell ref="D56:D58"/>
    <mergeCell ref="E56:E58"/>
    <mergeCell ref="F56:F58"/>
    <mergeCell ref="P42:P55"/>
    <mergeCell ref="Q42:Q55"/>
    <mergeCell ref="R42:R55"/>
    <mergeCell ref="O56:O58"/>
    <mergeCell ref="Q56:Q58"/>
    <mergeCell ref="R56:R58"/>
    <mergeCell ref="S56:S58"/>
    <mergeCell ref="G56:G58"/>
    <mergeCell ref="H56:H58"/>
    <mergeCell ref="I56:I58"/>
    <mergeCell ref="J56:J58"/>
    <mergeCell ref="K56:K58"/>
    <mergeCell ref="L56:L58"/>
    <mergeCell ref="AF56:AF57"/>
    <mergeCell ref="AH56:AH57"/>
    <mergeCell ref="AM56:AM58"/>
    <mergeCell ref="P57:P58"/>
    <mergeCell ref="A60:A62"/>
    <mergeCell ref="B60:B62"/>
    <mergeCell ref="C60:C62"/>
    <mergeCell ref="D60:D62"/>
    <mergeCell ref="E60:E62"/>
    <mergeCell ref="F60:F62"/>
    <mergeCell ref="Z56:Z57"/>
    <mergeCell ref="AA56:AA57"/>
    <mergeCell ref="AB56:AB57"/>
    <mergeCell ref="AC56:AC57"/>
    <mergeCell ref="AD56:AD57"/>
    <mergeCell ref="AE56:AE57"/>
    <mergeCell ref="T56:T58"/>
    <mergeCell ref="U56:U57"/>
    <mergeCell ref="V56:V57"/>
    <mergeCell ref="W56:W57"/>
    <mergeCell ref="X56:X57"/>
    <mergeCell ref="Y56:Y57"/>
    <mergeCell ref="M56:M58"/>
    <mergeCell ref="N56:N58"/>
    <mergeCell ref="S60:S62"/>
    <mergeCell ref="T60:T62"/>
    <mergeCell ref="AM60:AM62"/>
    <mergeCell ref="A63:A64"/>
    <mergeCell ref="B63:B64"/>
    <mergeCell ref="C63:C64"/>
    <mergeCell ref="D63:D64"/>
    <mergeCell ref="E63:E64"/>
    <mergeCell ref="F63:F64"/>
    <mergeCell ref="G63:G64"/>
    <mergeCell ref="M60:M62"/>
    <mergeCell ref="N60:N62"/>
    <mergeCell ref="O60:O62"/>
    <mergeCell ref="P60:P62"/>
    <mergeCell ref="Q60:Q62"/>
    <mergeCell ref="R60:R62"/>
    <mergeCell ref="G60:G62"/>
    <mergeCell ref="H60:H62"/>
    <mergeCell ref="I60:I62"/>
    <mergeCell ref="J60:J62"/>
    <mergeCell ref="K60:K62"/>
    <mergeCell ref="L60:L62"/>
    <mergeCell ref="T63:T64"/>
    <mergeCell ref="AM63:AM64"/>
    <mergeCell ref="A65:A66"/>
    <mergeCell ref="B65:B66"/>
    <mergeCell ref="C65:C66"/>
    <mergeCell ref="D65:D66"/>
    <mergeCell ref="E65:E66"/>
    <mergeCell ref="F65:F66"/>
    <mergeCell ref="G65:G66"/>
    <mergeCell ref="H65:H66"/>
    <mergeCell ref="N63:N64"/>
    <mergeCell ref="O63:O64"/>
    <mergeCell ref="P63:P64"/>
    <mergeCell ref="Q63:Q64"/>
    <mergeCell ref="R63:R64"/>
    <mergeCell ref="S63:S64"/>
    <mergeCell ref="H63:H64"/>
    <mergeCell ref="I63:I64"/>
    <mergeCell ref="J63:J64"/>
    <mergeCell ref="K63:K64"/>
    <mergeCell ref="L63:L64"/>
    <mergeCell ref="M63:M64"/>
    <mergeCell ref="AM65:AM66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O65:O66"/>
    <mergeCell ref="P65:P66"/>
    <mergeCell ref="Q65:Q66"/>
    <mergeCell ref="R65:R66"/>
    <mergeCell ref="S65:S66"/>
    <mergeCell ref="T65:T66"/>
    <mergeCell ref="I65:I66"/>
    <mergeCell ref="J65:J66"/>
    <mergeCell ref="K65:K66"/>
    <mergeCell ref="L65:L66"/>
    <mergeCell ref="M65:M66"/>
    <mergeCell ref="N65:N66"/>
    <mergeCell ref="P68:P69"/>
    <mergeCell ref="Q68:Q69"/>
    <mergeCell ref="R68:R69"/>
    <mergeCell ref="S68:S69"/>
    <mergeCell ref="T68:T69"/>
    <mergeCell ref="AM68:AM69"/>
    <mergeCell ref="J68:J69"/>
    <mergeCell ref="K68:K69"/>
    <mergeCell ref="L68:L69"/>
    <mergeCell ref="M68:M69"/>
    <mergeCell ref="N68:N69"/>
    <mergeCell ref="O68:O69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J72:J73"/>
    <mergeCell ref="K72:K73"/>
    <mergeCell ref="L72:L73"/>
    <mergeCell ref="M72:M73"/>
    <mergeCell ref="N72:N73"/>
    <mergeCell ref="S70:S71"/>
    <mergeCell ref="T70:T71"/>
    <mergeCell ref="A72:A73"/>
    <mergeCell ref="B72:B73"/>
    <mergeCell ref="C72:C73"/>
    <mergeCell ref="D72:D73"/>
    <mergeCell ref="E72:E73"/>
    <mergeCell ref="F72:F73"/>
    <mergeCell ref="G72:G73"/>
    <mergeCell ref="H72:H73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AM76:AM77"/>
    <mergeCell ref="J76:J77"/>
    <mergeCell ref="K76:K77"/>
    <mergeCell ref="L76:L77"/>
    <mergeCell ref="M76:M77"/>
    <mergeCell ref="N76:N77"/>
    <mergeCell ref="O76:O77"/>
    <mergeCell ref="AM72:AM73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O72:O73"/>
    <mergeCell ref="P72:P73"/>
    <mergeCell ref="Q72:Q73"/>
    <mergeCell ref="R72:R73"/>
    <mergeCell ref="S72:S73"/>
    <mergeCell ref="T72:T73"/>
    <mergeCell ref="I72:I73"/>
    <mergeCell ref="C78:C79"/>
    <mergeCell ref="D78:D79"/>
    <mergeCell ref="E78:E79"/>
    <mergeCell ref="F78:F79"/>
    <mergeCell ref="P76:P77"/>
    <mergeCell ref="Q76:Q77"/>
    <mergeCell ref="R76:R77"/>
    <mergeCell ref="S76:S77"/>
    <mergeCell ref="T76:T77"/>
    <mergeCell ref="S78:S79"/>
    <mergeCell ref="T78:T79"/>
    <mergeCell ref="AM78:AM79"/>
    <mergeCell ref="A84:A86"/>
    <mergeCell ref="B84:B86"/>
    <mergeCell ref="C84:C86"/>
    <mergeCell ref="D84:D86"/>
    <mergeCell ref="E84:E86"/>
    <mergeCell ref="F84:F86"/>
    <mergeCell ref="G84:G86"/>
    <mergeCell ref="M78:M79"/>
    <mergeCell ref="N78:N79"/>
    <mergeCell ref="O78:O79"/>
    <mergeCell ref="P78:P79"/>
    <mergeCell ref="Q78:Q79"/>
    <mergeCell ref="R78:R79"/>
    <mergeCell ref="G78:G79"/>
    <mergeCell ref="H78:H79"/>
    <mergeCell ref="I78:I79"/>
    <mergeCell ref="J78:J79"/>
    <mergeCell ref="K78:K79"/>
    <mergeCell ref="L78:L79"/>
    <mergeCell ref="A78:A79"/>
    <mergeCell ref="B78:B79"/>
    <mergeCell ref="T84:T86"/>
    <mergeCell ref="AM84:AM85"/>
    <mergeCell ref="A88:A90"/>
    <mergeCell ref="B88:B90"/>
    <mergeCell ref="C88:C90"/>
    <mergeCell ref="D88:D90"/>
    <mergeCell ref="E88:E90"/>
    <mergeCell ref="F88:F90"/>
    <mergeCell ref="G88:G90"/>
    <mergeCell ref="H88:H90"/>
    <mergeCell ref="N84:N86"/>
    <mergeCell ref="O84:O86"/>
    <mergeCell ref="P84:P86"/>
    <mergeCell ref="Q84:Q86"/>
    <mergeCell ref="R84:R86"/>
    <mergeCell ref="S84:S86"/>
    <mergeCell ref="H84:H86"/>
    <mergeCell ref="I84:I86"/>
    <mergeCell ref="J84:J86"/>
    <mergeCell ref="K84:K86"/>
    <mergeCell ref="L84:L86"/>
    <mergeCell ref="M84:M86"/>
    <mergeCell ref="AM88:AM90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O88:O90"/>
    <mergeCell ref="P88:P90"/>
    <mergeCell ref="Q88:Q90"/>
    <mergeCell ref="R88:R90"/>
    <mergeCell ref="S88:S90"/>
    <mergeCell ref="T88:T90"/>
    <mergeCell ref="I88:I90"/>
    <mergeCell ref="J88:J90"/>
    <mergeCell ref="K88:K90"/>
    <mergeCell ref="L88:L90"/>
    <mergeCell ref="M88:M90"/>
    <mergeCell ref="N88:N90"/>
    <mergeCell ref="P117:P118"/>
    <mergeCell ref="Q117:Q118"/>
    <mergeCell ref="R117:R118"/>
    <mergeCell ref="S117:S118"/>
    <mergeCell ref="T117:T118"/>
    <mergeCell ref="AM117:AM118"/>
    <mergeCell ref="J117:J118"/>
    <mergeCell ref="K117:K118"/>
    <mergeCell ref="L117:L118"/>
    <mergeCell ref="M117:M118"/>
    <mergeCell ref="N117:N118"/>
    <mergeCell ref="O117:O118"/>
    <mergeCell ref="S181:S182"/>
    <mergeCell ref="T181:T182"/>
    <mergeCell ref="AM181:AM182"/>
    <mergeCell ref="A189:K189"/>
    <mergeCell ref="A192:E192"/>
    <mergeCell ref="M181:M182"/>
    <mergeCell ref="N181:N182"/>
    <mergeCell ref="O181:O182"/>
    <mergeCell ref="P181:P182"/>
    <mergeCell ref="Q181:Q182"/>
    <mergeCell ref="R181:R182"/>
    <mergeCell ref="G181:G182"/>
    <mergeCell ref="H181:H182"/>
    <mergeCell ref="I181:I182"/>
    <mergeCell ref="J181:J182"/>
    <mergeCell ref="K181:K182"/>
    <mergeCell ref="L181:L182"/>
    <mergeCell ref="A181:A182"/>
    <mergeCell ref="B181:B182"/>
    <mergeCell ref="C181:C182"/>
    <mergeCell ref="D181:D182"/>
    <mergeCell ref="E181:E182"/>
    <mergeCell ref="F181:F18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OUT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2016-11-18T21:49:00Z</dcterms:created>
  <dcterms:modified xsi:type="dcterms:W3CDTF">2016-11-25T19:46:06Z</dcterms:modified>
</cp:coreProperties>
</file>