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 tabRatio="811"/>
  </bookViews>
  <sheets>
    <sheet name="SEMSUR LICITAÇÕES MAR 2018" sheetId="1" r:id="rId1"/>
  </sheets>
  <calcPr calcId="145621"/>
</workbook>
</file>

<file path=xl/calcChain.xml><?xml version="1.0" encoding="utf-8"?>
<calcChain xmlns="http://schemas.openxmlformats.org/spreadsheetml/2006/main">
  <c r="AK276" i="1" l="1"/>
  <c r="AJ276" i="1"/>
  <c r="AI276" i="1"/>
  <c r="AH276" i="1"/>
  <c r="AG276" i="1"/>
  <c r="AC276" i="1"/>
  <c r="R276" i="1"/>
  <c r="L276" i="1"/>
  <c r="AK18" i="1" l="1"/>
  <c r="AK24" i="1"/>
  <c r="AK27" i="1"/>
  <c r="AK28" i="1"/>
  <c r="AK34" i="1"/>
  <c r="AK41" i="1"/>
  <c r="AK45" i="1"/>
  <c r="AK48" i="1"/>
  <c r="AK52" i="1"/>
  <c r="AK56" i="1"/>
  <c r="AK59" i="1"/>
  <c r="AK64" i="1"/>
  <c r="AK68" i="1"/>
  <c r="AK72" i="1"/>
  <c r="AK76" i="1"/>
  <c r="AK80" i="1"/>
  <c r="AK84" i="1"/>
  <c r="AK88" i="1"/>
  <c r="AK92" i="1"/>
  <c r="AK95" i="1"/>
  <c r="AK99" i="1"/>
  <c r="AK103" i="1"/>
  <c r="AK107" i="1"/>
  <c r="AK111" i="1"/>
  <c r="AK115" i="1"/>
  <c r="AK119" i="1"/>
  <c r="AK122" i="1"/>
  <c r="AK126" i="1"/>
  <c r="AK129" i="1"/>
  <c r="AK131" i="1"/>
  <c r="AK135" i="1"/>
  <c r="AK139" i="1"/>
  <c r="AK142" i="1"/>
  <c r="AK144" i="1"/>
  <c r="AK147" i="1"/>
  <c r="AK151" i="1"/>
  <c r="AK155" i="1"/>
  <c r="AK159" i="1"/>
  <c r="AK163" i="1"/>
  <c r="AK165" i="1"/>
  <c r="AK169" i="1"/>
  <c r="AK173" i="1"/>
  <c r="AK177" i="1"/>
  <c r="AK179" i="1"/>
  <c r="AK181" i="1"/>
  <c r="AK183" i="1"/>
  <c r="AK185" i="1"/>
  <c r="AK187" i="1"/>
  <c r="AK189" i="1"/>
  <c r="AK191" i="1"/>
  <c r="AK193" i="1"/>
  <c r="AK195" i="1"/>
  <c r="AK197" i="1"/>
  <c r="AK199" i="1"/>
  <c r="AK202" i="1"/>
  <c r="AK205" i="1"/>
  <c r="AK208" i="1"/>
  <c r="AK212" i="1"/>
  <c r="AK214" i="1"/>
  <c r="AK217" i="1"/>
  <c r="AK219" i="1"/>
  <c r="AK221" i="1"/>
  <c r="AK223" i="1"/>
  <c r="AK224" i="1"/>
  <c r="AK226" i="1"/>
  <c r="AK227" i="1"/>
  <c r="AK232" i="1"/>
  <c r="AK233" i="1"/>
  <c r="AK234" i="1"/>
  <c r="AK235" i="1"/>
  <c r="AK236" i="1"/>
  <c r="AK237" i="1"/>
  <c r="AK238" i="1"/>
  <c r="AK239" i="1"/>
  <c r="AK240" i="1"/>
  <c r="AK241" i="1"/>
  <c r="AK242" i="1"/>
  <c r="AK243" i="1"/>
  <c r="AK244" i="1"/>
  <c r="AK245" i="1"/>
  <c r="AK246" i="1"/>
  <c r="AK248" i="1"/>
  <c r="AK249" i="1"/>
  <c r="AK250" i="1"/>
  <c r="AK251" i="1"/>
  <c r="AK252" i="1"/>
  <c r="AK253" i="1"/>
  <c r="AK254" i="1"/>
  <c r="AK255" i="1"/>
  <c r="AK256" i="1"/>
  <c r="AK257" i="1"/>
  <c r="AK258" i="1"/>
  <c r="AK259" i="1"/>
  <c r="AK260" i="1"/>
  <c r="AK261" i="1"/>
  <c r="AK262" i="1"/>
  <c r="AK263" i="1"/>
  <c r="AK264" i="1"/>
  <c r="AK265" i="1"/>
  <c r="AK266" i="1"/>
  <c r="AK267" i="1"/>
  <c r="AK268" i="1"/>
  <c r="AK269" i="1"/>
  <c r="AK270" i="1"/>
  <c r="AK271" i="1"/>
  <c r="AK272" i="1"/>
  <c r="AK273" i="1"/>
  <c r="AK274" i="1"/>
  <c r="AK275" i="1"/>
</calcChain>
</file>

<file path=xl/sharedStrings.xml><?xml version="1.0" encoding="utf-8"?>
<sst xmlns="http://schemas.openxmlformats.org/spreadsheetml/2006/main" count="1778" uniqueCount="611">
  <si>
    <t>33.90.36.00</t>
  </si>
  <si>
    <t>01</t>
  </si>
  <si>
    <t>339.972.682-15</t>
  </si>
  <si>
    <t>MARIA DO SOCORRO DA SILVA</t>
  </si>
  <si>
    <t>001/2018</t>
  </si>
  <si>
    <t>Serviço de um caminhão tipo "Carga seca"</t>
  </si>
  <si>
    <t>Menor Preço por item</t>
  </si>
  <si>
    <t>Pregão SRP</t>
  </si>
  <si>
    <t>093/2016</t>
  </si>
  <si>
    <t>311/2016</t>
  </si>
  <si>
    <t>Departamento de Estrada e Rodagens do Estado do Acre DERACRE</t>
  </si>
  <si>
    <t>005/2017</t>
  </si>
  <si>
    <t>33.90.39.00</t>
  </si>
  <si>
    <t>04.090.759/0001-63</t>
  </si>
  <si>
    <t>JWC MULTISERVIÇOS LTDA</t>
  </si>
  <si>
    <t>44/2017</t>
  </si>
  <si>
    <t>Prestação de Serviços de Apoio Técnico Administrativo</t>
  </si>
  <si>
    <t>491/2015</t>
  </si>
  <si>
    <t>001.872/2015</t>
  </si>
  <si>
    <t>44.90.51.00</t>
  </si>
  <si>
    <t>14.768.890/001-90</t>
  </si>
  <si>
    <t>CONSTRUTORA GBM LTDA</t>
  </si>
  <si>
    <t>046/2017</t>
  </si>
  <si>
    <t>Fornecimento e instalação de Geomembrana de PEAD</t>
  </si>
  <si>
    <t>006/2017</t>
  </si>
  <si>
    <t>245/2017</t>
  </si>
  <si>
    <t>322.334.342-34</t>
  </si>
  <si>
    <t>EDILBERTO LIMA DO NASCIMENTO</t>
  </si>
  <si>
    <t>048/2017</t>
  </si>
  <si>
    <t>Empresa Municipal de Urbanização de Rio Branco-EMURB</t>
  </si>
  <si>
    <t>008/2017</t>
  </si>
  <si>
    <t>10.912.492/0001-45</t>
  </si>
  <si>
    <t>AREAL PANORAMA LTDA - ME</t>
  </si>
  <si>
    <t>047/2017</t>
  </si>
  <si>
    <t>Serviço de um caminhão tipo "Toco"</t>
  </si>
  <si>
    <t>Pregão Eletrônico</t>
  </si>
  <si>
    <t>346/2016</t>
  </si>
  <si>
    <t>539.128.964-53</t>
  </si>
  <si>
    <t xml:space="preserve">JOSEILDO NOBREGA </t>
  </si>
  <si>
    <t>033/2017</t>
  </si>
  <si>
    <t>Prestação de Serv. Retro-escavadeira</t>
  </si>
  <si>
    <t>Menor Preço por hora</t>
  </si>
  <si>
    <t>965.088.412-20</t>
  </si>
  <si>
    <t>ADRIANA MENDES DE CASTRO SOARES</t>
  </si>
  <si>
    <t>049/2017</t>
  </si>
  <si>
    <t>33.90.30.00</t>
  </si>
  <si>
    <t>18.352.788/0001-60</t>
  </si>
  <si>
    <t>L V SOSTER - ME</t>
  </si>
  <si>
    <t>Aquisição de Brita e Cimento</t>
  </si>
  <si>
    <t>010/2017</t>
  </si>
  <si>
    <t>353/2016</t>
  </si>
  <si>
    <t>02.529.917/0001-03</t>
  </si>
  <si>
    <t>J.P.B DE MENEZES-ME</t>
  </si>
  <si>
    <t>035/2017</t>
  </si>
  <si>
    <t>Serviço de um caminhão tipo "motoniveladora"</t>
  </si>
  <si>
    <t>012/2017</t>
  </si>
  <si>
    <t>011/2017</t>
  </si>
  <si>
    <t>316.639.662-49</t>
  </si>
  <si>
    <t>ELAINE FATIMA POZZEBON BIAZI</t>
  </si>
  <si>
    <t>34/2017</t>
  </si>
  <si>
    <t>Serviços de transporte Terrestre(Onibus)</t>
  </si>
  <si>
    <t>002/2017</t>
  </si>
  <si>
    <t>150/2017</t>
  </si>
  <si>
    <t>Secretaria Municipal de Cidadania e Assistência Social-SEMCAS</t>
  </si>
  <si>
    <t>001/2017</t>
  </si>
  <si>
    <t>07.190.927/0001-8</t>
  </si>
  <si>
    <t>R.S.FREITAS JUCA</t>
  </si>
  <si>
    <t>019/2017</t>
  </si>
  <si>
    <t>Locação de impressoras</t>
  </si>
  <si>
    <t>026/2017</t>
  </si>
  <si>
    <t>085/2017</t>
  </si>
  <si>
    <t>028/2017</t>
  </si>
  <si>
    <t>09.468.769/0001-03</t>
  </si>
  <si>
    <t>RONDOMAZA AUTO PEÇAS LTDA</t>
  </si>
  <si>
    <t>020/2017</t>
  </si>
  <si>
    <t>Aquisição de Peças Automotivas</t>
  </si>
  <si>
    <t>039/2017</t>
  </si>
  <si>
    <t>064/2017</t>
  </si>
  <si>
    <t>041/2017</t>
  </si>
  <si>
    <t>04.004.549/0001-05</t>
  </si>
  <si>
    <t>ROZA M. DOS SANTOS</t>
  </si>
  <si>
    <t>Aquisição de Madeira Beneficiada</t>
  </si>
  <si>
    <t>045/2017</t>
  </si>
  <si>
    <t>073/2017</t>
  </si>
  <si>
    <t>519.540.602-20</t>
  </si>
  <si>
    <t>IRENE SENA BARBOSA</t>
  </si>
  <si>
    <t>037/2017</t>
  </si>
  <si>
    <t>Serviço de um caminhão tipo "Irrigadeira"</t>
  </si>
  <si>
    <t>096.037.192-34</t>
  </si>
  <si>
    <t>SEBASTIAO PEREIRA DA SILVA FILHO</t>
  </si>
  <si>
    <t>038/2017</t>
  </si>
  <si>
    <t>523.765.912-87</t>
  </si>
  <si>
    <t>GENILSON SILVA SANTOS</t>
  </si>
  <si>
    <t>032/2017</t>
  </si>
  <si>
    <t>05.652.152/0001-92</t>
  </si>
  <si>
    <t>CONSTRUTORA BRASILEIRA LTDA</t>
  </si>
  <si>
    <t>031/2017</t>
  </si>
  <si>
    <t>Serviço de um caminhão tipo "Brooks"</t>
  </si>
  <si>
    <t>086/2017</t>
  </si>
  <si>
    <t>175/2017</t>
  </si>
  <si>
    <t>10.215.697/0001-71</t>
  </si>
  <si>
    <t>M. J. JUNIOR LTDA</t>
  </si>
  <si>
    <t>030/2017</t>
  </si>
  <si>
    <t>Aquisição de mangueira hidráulicas</t>
  </si>
  <si>
    <t>079/2017</t>
  </si>
  <si>
    <t>155/2017</t>
  </si>
  <si>
    <t>024/2017</t>
  </si>
  <si>
    <t>Serviços de manutenção em radiadores</t>
  </si>
  <si>
    <t>023/2017</t>
  </si>
  <si>
    <t>63.595.482/0001-90</t>
  </si>
  <si>
    <t>D. D. ALENCAR - ME</t>
  </si>
  <si>
    <t>003/2017</t>
  </si>
  <si>
    <t>Aquisição de Material (permanente)</t>
  </si>
  <si>
    <t>148/2016</t>
  </si>
  <si>
    <t>014/2016</t>
  </si>
  <si>
    <t>prorrogar prazo</t>
  </si>
  <si>
    <t>1º Termo</t>
  </si>
  <si>
    <t>34.715.854/0001-76</t>
  </si>
  <si>
    <t>PRE -MOLDADOS BURITI INDUSTRIA E COMERCIO LTDA</t>
  </si>
  <si>
    <t>025/2016</t>
  </si>
  <si>
    <t>Aquisição de Material(tubos de concreto)</t>
  </si>
  <si>
    <t>071/2016</t>
  </si>
  <si>
    <t>232/2016</t>
  </si>
  <si>
    <t xml:space="preserve">  </t>
  </si>
  <si>
    <t>10.214.179/0001-33</t>
  </si>
  <si>
    <t>WALTEMI SANTOS LIMA</t>
  </si>
  <si>
    <t>025/2017</t>
  </si>
  <si>
    <t>Serviços de roço macanizado lote 01</t>
  </si>
  <si>
    <t>Menor Preço por lote</t>
  </si>
  <si>
    <t>071/2017</t>
  </si>
  <si>
    <t>616.282.802-63</t>
  </si>
  <si>
    <t xml:space="preserve">DAVILENE ANAISSI MENEZES </t>
  </si>
  <si>
    <t>029/2017</t>
  </si>
  <si>
    <t>Aquisição de Solo Laterítico-piçarra</t>
  </si>
  <si>
    <t>001/2016</t>
  </si>
  <si>
    <t>312/2016</t>
  </si>
  <si>
    <t>10.912.492/001-45</t>
  </si>
  <si>
    <t>26.650.957/0001-77</t>
  </si>
  <si>
    <t>A. C. F. REGO -SERV. DE LIMPEZAS - ME</t>
  </si>
  <si>
    <t>22/2017</t>
  </si>
  <si>
    <t>Serviços de capina, raspagem no 2º distrito</t>
  </si>
  <si>
    <t>069/2017</t>
  </si>
  <si>
    <t>094/2017</t>
  </si>
  <si>
    <t>079.300.032-72</t>
  </si>
  <si>
    <t>ANTONIO CAMELO DE OLIVEIRA</t>
  </si>
  <si>
    <t>M. J. JUNIOR</t>
  </si>
  <si>
    <t>11/2017</t>
  </si>
  <si>
    <t>Aquisição de Material(elétrica, ferramentas)</t>
  </si>
  <si>
    <t>009/2017</t>
  </si>
  <si>
    <t>340/2016</t>
  </si>
  <si>
    <t>2º Termo</t>
  </si>
  <si>
    <t>Secretária Muncipal  de Saúde - SEMSA</t>
  </si>
  <si>
    <t>027/2016</t>
  </si>
  <si>
    <t>07.941.947/0001-46</t>
  </si>
  <si>
    <t>J.A.DA SILVA WALTER</t>
  </si>
  <si>
    <t>Material de Consumo( gráfico)</t>
  </si>
  <si>
    <t>023/2016</t>
  </si>
  <si>
    <t>045/2016</t>
  </si>
  <si>
    <t>Aquisição de material(Pedra Britada e Cimento)</t>
  </si>
  <si>
    <t>1677-7069</t>
  </si>
  <si>
    <t>Companhia de Eletricidade do Acre-ELETROACRE</t>
  </si>
  <si>
    <t>31/09/2017</t>
  </si>
  <si>
    <t xml:space="preserve">33903000 e 33903900 </t>
  </si>
  <si>
    <t>07.422.870/0001-06</t>
  </si>
  <si>
    <t>E B DE SOUZA EXTINTORES</t>
  </si>
  <si>
    <t>024/2016</t>
  </si>
  <si>
    <t>Serviços de recarga e manutençao de extintor</t>
  </si>
  <si>
    <t>009/2016</t>
  </si>
  <si>
    <t>016/2016</t>
  </si>
  <si>
    <t>63.602.254/0001-08</t>
  </si>
  <si>
    <t>TORNEARIA TIP E COMERCIO LTDA</t>
  </si>
  <si>
    <t>Prestação de Serviços (mecânica)</t>
  </si>
  <si>
    <t>319/2016</t>
  </si>
  <si>
    <t>04.446.066/0001-60</t>
  </si>
  <si>
    <t>SULNORTE COMÉRCIO  E SERVIÇOS LTDA</t>
  </si>
  <si>
    <t>06.057.934/001-46</t>
  </si>
  <si>
    <t>FARHAT &amp; FARHAT LTDA</t>
  </si>
  <si>
    <t>Aquisição de Gasolina e Diesel</t>
  </si>
  <si>
    <t>094/2016</t>
  </si>
  <si>
    <t>323/2016</t>
  </si>
  <si>
    <t>20.239.050/0001-33</t>
  </si>
  <si>
    <t>RETIFICA DE MOTORES AQUIRI LTDA</t>
  </si>
  <si>
    <t>014/2017</t>
  </si>
  <si>
    <t xml:space="preserve">Manutenção preventiva e corretiva de retifica de motor. </t>
  </si>
  <si>
    <t>054/2017</t>
  </si>
  <si>
    <t>051/2017</t>
  </si>
  <si>
    <t>016/2017</t>
  </si>
  <si>
    <t>059/2017</t>
  </si>
  <si>
    <t>052/2017</t>
  </si>
  <si>
    <t>SEAPROF</t>
  </si>
  <si>
    <t>026/2016</t>
  </si>
  <si>
    <t>528/2016</t>
  </si>
  <si>
    <t>19854-0/2015</t>
  </si>
  <si>
    <t>08.488.130/0001-27</t>
  </si>
  <si>
    <t>LOCA-MÁQUINAS LOCAÇÃO DE MÁQUINAS LTDA</t>
  </si>
  <si>
    <t>002/2016</t>
  </si>
  <si>
    <t>Locação de banheiros químicos</t>
  </si>
  <si>
    <t>088/2015</t>
  </si>
  <si>
    <t>320/2015</t>
  </si>
  <si>
    <t>Empresa Municipal de Rio Branco-EMURB</t>
  </si>
  <si>
    <t>014/2015</t>
  </si>
  <si>
    <t>Acréscimo de valor e prorrogação de  prazo</t>
  </si>
  <si>
    <t>12.097</t>
  </si>
  <si>
    <t>14.362.842/0001-06</t>
  </si>
  <si>
    <t>CELIO PEREIRA-ME</t>
  </si>
  <si>
    <t>015/2016</t>
  </si>
  <si>
    <t>Fornecimento kit café da manhã</t>
  </si>
  <si>
    <t>038/2015</t>
  </si>
  <si>
    <t>099/2015</t>
  </si>
  <si>
    <t xml:space="preserve">Secretária de Estado de Saúde </t>
  </si>
  <si>
    <t>362/2016</t>
  </si>
  <si>
    <t>63.590.103/0001-79</t>
  </si>
  <si>
    <t>A. JACOME FERREIRA IMP E EXPORTAÇÃO</t>
  </si>
  <si>
    <t>022/2016</t>
  </si>
  <si>
    <t>Material  de consumo (pintura)</t>
  </si>
  <si>
    <t>370/2016</t>
  </si>
  <si>
    <t>5178-3/2016</t>
  </si>
  <si>
    <t>12.029</t>
  </si>
  <si>
    <t>02.477.407/0001-30</t>
  </si>
  <si>
    <t>OLIVEIRA &amp; ANDRADE  LTDA</t>
  </si>
  <si>
    <t>021/2016</t>
  </si>
  <si>
    <t>Material  de consumo (pneu)</t>
  </si>
  <si>
    <t>064/2016</t>
  </si>
  <si>
    <t>197/2016</t>
  </si>
  <si>
    <t>Fundação Hospitalar Estadual do Acre</t>
  </si>
  <si>
    <t>14.413.439/0001-50</t>
  </si>
  <si>
    <t>CALURINO FERRAZ MIRANDA</t>
  </si>
  <si>
    <t>Material  de expediente</t>
  </si>
  <si>
    <t>783/2015</t>
  </si>
  <si>
    <t>25303/2014</t>
  </si>
  <si>
    <t xml:space="preserve">J.W.C MULTISERVIÇOS LTDA  </t>
  </si>
  <si>
    <t>093/2015</t>
  </si>
  <si>
    <t>002/2015</t>
  </si>
  <si>
    <t>098/2015</t>
  </si>
  <si>
    <t>5º Termo</t>
  </si>
  <si>
    <t>4º Termo</t>
  </si>
  <si>
    <t>3º Termo</t>
  </si>
  <si>
    <t>043/2013</t>
  </si>
  <si>
    <t>1º termo</t>
  </si>
  <si>
    <t>M.J.JUNIOR LTDA</t>
  </si>
  <si>
    <t>104/2015</t>
  </si>
  <si>
    <t>Serviços prestados(conserto em maquinas e  equipamentos)</t>
  </si>
  <si>
    <t>352/2013</t>
  </si>
  <si>
    <t>342/2013</t>
  </si>
  <si>
    <t>12.027</t>
  </si>
  <si>
    <t>03.357.836/0001-36</t>
  </si>
  <si>
    <t>CRIATIVA COM.IMP.E EXPORTAÇÃO LTDA</t>
  </si>
  <si>
    <t>006/2016</t>
  </si>
  <si>
    <t>Material  de consumo (proteção e segurança)</t>
  </si>
  <si>
    <t>005/2016</t>
  </si>
  <si>
    <t>033/2016</t>
  </si>
  <si>
    <t>Departamento Estadual de Pavimentação e Saneamento-DEPASA</t>
  </si>
  <si>
    <t>019/2015</t>
  </si>
  <si>
    <t>04.590.435/0001-94</t>
  </si>
  <si>
    <t>R. MARTINS DA COSTA-ME</t>
  </si>
  <si>
    <t>102/2015</t>
  </si>
  <si>
    <t>Material  de consumo (água  e gelo)</t>
  </si>
  <si>
    <t>287/2015</t>
  </si>
  <si>
    <t>43674/2015</t>
  </si>
  <si>
    <t>11.338.721/0001-22</t>
  </si>
  <si>
    <t>J.S.COMERCIO IMP. E EXP. LTDA</t>
  </si>
  <si>
    <t>004/2016</t>
  </si>
  <si>
    <t>Material de Consumo( Vassouras e saco plásticos)</t>
  </si>
  <si>
    <t>053/2016</t>
  </si>
  <si>
    <t>12.188</t>
  </si>
  <si>
    <t>12.072</t>
  </si>
  <si>
    <t>J. A. DA SILVA WALTER</t>
  </si>
  <si>
    <t>12.198</t>
  </si>
  <si>
    <t>12.085</t>
  </si>
  <si>
    <t>12.122.811/0001-44</t>
  </si>
  <si>
    <t>CONSTRUFACIL MATERIAL DE CONST. E SERV. LTDA</t>
  </si>
  <si>
    <t>013/2016</t>
  </si>
  <si>
    <t>Material de Consumo( Cal fixador de 8 KG)</t>
  </si>
  <si>
    <t>008/2016</t>
  </si>
  <si>
    <t>042/2016</t>
  </si>
  <si>
    <t>12.092</t>
  </si>
  <si>
    <t>021/2014</t>
  </si>
  <si>
    <t>11.924</t>
  </si>
  <si>
    <t>04.035.754/0001-38</t>
  </si>
  <si>
    <t>A.S. LIMA -ME</t>
  </si>
  <si>
    <t>007/2015</t>
  </si>
  <si>
    <t>Fornecimento de peças  e mão de obra para motos</t>
  </si>
  <si>
    <t>285/2014</t>
  </si>
  <si>
    <t>4195/2014</t>
  </si>
  <si>
    <t>12.216</t>
  </si>
  <si>
    <t xml:space="preserve"> prorrogação de  prazo</t>
  </si>
  <si>
    <t>12.099</t>
  </si>
  <si>
    <t>11.914</t>
  </si>
  <si>
    <t>085/2015</t>
  </si>
  <si>
    <t>Prestação de Serv. Escavadeira Hidraulica</t>
  </si>
  <si>
    <t>127/2014</t>
  </si>
  <si>
    <t>375/2014</t>
  </si>
  <si>
    <t>11.916</t>
  </si>
  <si>
    <t>22/06/2015</t>
  </si>
  <si>
    <t>34.716.050/0001-91</t>
  </si>
  <si>
    <t>COTERMA CONSTRUÇÕES E TERRAPLANAGEM LTDA</t>
  </si>
  <si>
    <t>084/2015</t>
  </si>
  <si>
    <t>Serviço de um Trator de Esteira</t>
  </si>
  <si>
    <t>02/05/2015</t>
  </si>
  <si>
    <t>196.500.432-68</t>
  </si>
  <si>
    <t>MARINETE BARROSO BEZERRA</t>
  </si>
  <si>
    <t>078/2015</t>
  </si>
  <si>
    <t>125/2014</t>
  </si>
  <si>
    <t>371/2014</t>
  </si>
  <si>
    <t>12.218</t>
  </si>
  <si>
    <t>prorrogação de  prazo</t>
  </si>
  <si>
    <t>12.157</t>
  </si>
  <si>
    <t>11.842</t>
  </si>
  <si>
    <t>05/07/2015</t>
  </si>
  <si>
    <t>465.978.242-53</t>
  </si>
  <si>
    <t>ALDEMIR MARINHO DA SILVA</t>
  </si>
  <si>
    <t>092/2015</t>
  </si>
  <si>
    <t>Serviço de veiculo tipo "passeio"</t>
  </si>
  <si>
    <t>126/2014</t>
  </si>
  <si>
    <t>373/2014</t>
  </si>
  <si>
    <t>12.221</t>
  </si>
  <si>
    <t>01/07/2015</t>
  </si>
  <si>
    <t>609.594.362-00</t>
  </si>
  <si>
    <t>CELSO JOSÉ DE ASSIS</t>
  </si>
  <si>
    <t>091/2015</t>
  </si>
  <si>
    <t>03/07/2015</t>
  </si>
  <si>
    <t>308.524.982-68</t>
  </si>
  <si>
    <t>SANDRA MARIA LIMA PEREIRA</t>
  </si>
  <si>
    <t>090/2015</t>
  </si>
  <si>
    <t>34.710.145/0001-06</t>
  </si>
  <si>
    <t>SOUZA &amp; PASTOR LTDA</t>
  </si>
  <si>
    <t>076/2015</t>
  </si>
  <si>
    <t>Fornecimento de Refeições prontas (marmitex)</t>
  </si>
  <si>
    <t>003/2015</t>
  </si>
  <si>
    <t>109/2015</t>
  </si>
  <si>
    <t>28/04/2015</t>
  </si>
  <si>
    <t>075/2015</t>
  </si>
  <si>
    <t>Serviço de uma Pá Carregadeira</t>
  </si>
  <si>
    <t>01/04/2015</t>
  </si>
  <si>
    <t>068/2015</t>
  </si>
  <si>
    <t>047/2015</t>
  </si>
  <si>
    <t>046/2015</t>
  </si>
  <si>
    <t>391.394.332-34</t>
  </si>
  <si>
    <t>JORGE LUIZ DE ALBUQUERQUE DO MONTE</t>
  </si>
  <si>
    <t>045/2015</t>
  </si>
  <si>
    <t>064/2015</t>
  </si>
  <si>
    <t>052/2015</t>
  </si>
  <si>
    <t>050/2015</t>
  </si>
  <si>
    <t>049/2015</t>
  </si>
  <si>
    <t>048/2015</t>
  </si>
  <si>
    <t>02/02/2015</t>
  </si>
  <si>
    <t>26/2015</t>
  </si>
  <si>
    <t>129/2014</t>
  </si>
  <si>
    <t>025/2015</t>
  </si>
  <si>
    <t>Acréscimo prorrogação de  prazo</t>
  </si>
  <si>
    <t>23/2015</t>
  </si>
  <si>
    <t>066/2015</t>
  </si>
  <si>
    <t>28/02/2015</t>
  </si>
  <si>
    <t>84.329.457/0001-34</t>
  </si>
  <si>
    <t>L.C.V. FONTENELE-ME</t>
  </si>
  <si>
    <t>069/2015</t>
  </si>
  <si>
    <t>412.819.342-91</t>
  </si>
  <si>
    <t>SEBASTIÃO GOMES BRASIL</t>
  </si>
  <si>
    <t>020/2015</t>
  </si>
  <si>
    <t>371//2014</t>
  </si>
  <si>
    <t>389.138.792-04</t>
  </si>
  <si>
    <t>SAMIA DE OLIVEIRA TORRES DA SILVA</t>
  </si>
  <si>
    <t>028/2015</t>
  </si>
  <si>
    <t>374/2014</t>
  </si>
  <si>
    <t>17/12/218</t>
  </si>
  <si>
    <t>18/12/215</t>
  </si>
  <si>
    <t>44.90.52.00 e 33.90.30.00</t>
  </si>
  <si>
    <t>17/12/2014</t>
  </si>
  <si>
    <t>068/2014</t>
  </si>
  <si>
    <t>Aquisição de material de consumo e permanente</t>
  </si>
  <si>
    <t>307/2014</t>
  </si>
  <si>
    <t>391.245.922-34</t>
  </si>
  <si>
    <t>REGINALDO JOSE MARQUES DE SOUSA</t>
  </si>
  <si>
    <t>056/2015</t>
  </si>
  <si>
    <t>228.996.933-87</t>
  </si>
  <si>
    <t>RAIMUNDO NONATO DE OLIVEIRA CARVALHO</t>
  </si>
  <si>
    <t>055/2015</t>
  </si>
  <si>
    <t>914.992.592-04</t>
  </si>
  <si>
    <t>MAYRON MILLER BEZERRA</t>
  </si>
  <si>
    <t>053/2015</t>
  </si>
  <si>
    <t>03/02/2015</t>
  </si>
  <si>
    <t>360.466.982-00</t>
  </si>
  <si>
    <t xml:space="preserve">MARIA DE NASARE SOARES DA SILVA  </t>
  </si>
  <si>
    <t>039/2015</t>
  </si>
  <si>
    <t>322.044.422-91</t>
  </si>
  <si>
    <t>MAILSON DOMICIANO DE ARAUJO</t>
  </si>
  <si>
    <t>031/2015</t>
  </si>
  <si>
    <t>Ministério Público do Estado do Acre</t>
  </si>
  <si>
    <t>020/2014</t>
  </si>
  <si>
    <t>24/03/2015</t>
  </si>
  <si>
    <t>01.201.419/0001-74</t>
  </si>
  <si>
    <t>POLICOPIAS SERVIÇOS COM. E REP. LTDA</t>
  </si>
  <si>
    <t>020/2016</t>
  </si>
  <si>
    <t xml:space="preserve">Serviços de confecções de carimbos e  fotocopias, impressão de plotagem. </t>
  </si>
  <si>
    <t>029/2014</t>
  </si>
  <si>
    <t>14/04/2015</t>
  </si>
  <si>
    <t>02.950.813/0001-78</t>
  </si>
  <si>
    <t>M. S. MOREIRA</t>
  </si>
  <si>
    <t>059/2015</t>
  </si>
  <si>
    <t>Material de Consumo( Cartucho e tonner)</t>
  </si>
  <si>
    <t>052/2014</t>
  </si>
  <si>
    <t>518.819.002-82</t>
  </si>
  <si>
    <t>LUCIANO NASCIMENTO DA SILVA</t>
  </si>
  <si>
    <t>027/2015</t>
  </si>
  <si>
    <t>725.315.682-04</t>
  </si>
  <si>
    <t>WENDSON  DE LIMA ISMAEL</t>
  </si>
  <si>
    <t>057/2015</t>
  </si>
  <si>
    <t>322.486.872-49</t>
  </si>
  <si>
    <t>LUIZ GUILHERME GALVÃO DIAS</t>
  </si>
  <si>
    <t>030/2015</t>
  </si>
  <si>
    <t>2903/2018</t>
  </si>
  <si>
    <t>006.335.792-54</t>
  </si>
  <si>
    <t>JOHN MARKALYTON DE OLIVEIRA CAVALCANTE</t>
  </si>
  <si>
    <t>986.204.362-87</t>
  </si>
  <si>
    <t>IVANIA DA SILVA SANTOS AMORIM</t>
  </si>
  <si>
    <t>032/2015</t>
  </si>
  <si>
    <t>777.170.662-20</t>
  </si>
  <si>
    <t>GEANE VIANA MONTEIRO CASOTTI</t>
  </si>
  <si>
    <t>034/2015</t>
  </si>
  <si>
    <t>001.990.882-25</t>
  </si>
  <si>
    <t>FRANCISCA DA SILVA RODRIGUES</t>
  </si>
  <si>
    <t>016/2015</t>
  </si>
  <si>
    <t>443.888.372-53</t>
  </si>
  <si>
    <t>ESMAEL FERREIRA BEZERRA</t>
  </si>
  <si>
    <t>054/2015</t>
  </si>
  <si>
    <t>11..997</t>
  </si>
  <si>
    <t>01/02/217</t>
  </si>
  <si>
    <t>443.958.842-53</t>
  </si>
  <si>
    <t>DIVANIR DA SILVA MARTINS</t>
  </si>
  <si>
    <t>063/2015</t>
  </si>
  <si>
    <t>06.100.426/0001-01</t>
  </si>
  <si>
    <t>COOP.DOS PROP.VEIC.E MÁQUINAS (TRANSTERRA)</t>
  </si>
  <si>
    <t>036/2015</t>
  </si>
  <si>
    <t>03/08//2017</t>
  </si>
  <si>
    <t>12.824.878/0001-20</t>
  </si>
  <si>
    <t>CONSTRUTORA SELVA LTDA</t>
  </si>
  <si>
    <t>033/2015</t>
  </si>
  <si>
    <t>018/2015</t>
  </si>
  <si>
    <t>037/2015</t>
  </si>
  <si>
    <t>02/01/2015</t>
  </si>
  <si>
    <t>901.198.352-15</t>
  </si>
  <si>
    <t>ALAN JOEL SOARES</t>
  </si>
  <si>
    <t>013/2015</t>
  </si>
  <si>
    <t>002/2014</t>
  </si>
  <si>
    <t>401/2013</t>
  </si>
  <si>
    <t>894.994.682-34</t>
  </si>
  <si>
    <t>ANTONIO BRUNO DA SILVA BASILIO</t>
  </si>
  <si>
    <t>017/2015</t>
  </si>
  <si>
    <t>02.263.250/0001-40</t>
  </si>
  <si>
    <t>A.R.CONSTRUÇÕES E TERRAPLANAGEM LTDA</t>
  </si>
  <si>
    <t>015/2015</t>
  </si>
  <si>
    <t>84.322.932/0001-40</t>
  </si>
  <si>
    <t>AUTO POSTO TREVO LTDA</t>
  </si>
  <si>
    <t>077/2015</t>
  </si>
  <si>
    <t>Aquisição de gasolina e oleo diesel</t>
  </si>
  <si>
    <t>22/2015</t>
  </si>
  <si>
    <t>083/2015</t>
  </si>
  <si>
    <t>039/2014</t>
  </si>
  <si>
    <t>33.90.39.00.</t>
  </si>
  <si>
    <t>09.228.233/0001-10</t>
  </si>
  <si>
    <t>ESTAÇÃO VIP SEGURANÇA PRIVADA</t>
  </si>
  <si>
    <t>Serviços de  Vigilância</t>
  </si>
  <si>
    <t>065/2014</t>
  </si>
  <si>
    <t>218/2014</t>
  </si>
  <si>
    <t>046/2014</t>
  </si>
  <si>
    <t>25/08/2014</t>
  </si>
  <si>
    <t>07.346.286/0001-00</t>
  </si>
  <si>
    <t>AGUIA DOURADA (DIST. CANDEIAS)</t>
  </si>
  <si>
    <t>015/2014</t>
  </si>
  <si>
    <t>Aquisição de Filtros, Extintores,Pneus e Baterias.</t>
  </si>
  <si>
    <t>118/2014</t>
  </si>
  <si>
    <t>140/2014</t>
  </si>
  <si>
    <t>Secretaria de Estado de Educação e Esporte</t>
  </si>
  <si>
    <t>037/2014</t>
  </si>
  <si>
    <t>06.321.359/0001-47</t>
  </si>
  <si>
    <t>AUTO POSTO ALE V LTDA</t>
  </si>
  <si>
    <t>001/2015</t>
  </si>
  <si>
    <t>309/2014</t>
  </si>
  <si>
    <t>04522/2014</t>
  </si>
  <si>
    <t>Prorrogação de  prazo</t>
  </si>
  <si>
    <t>28/08/2013</t>
  </si>
  <si>
    <t>02.132.510/0001-48</t>
  </si>
  <si>
    <t>PIT STOP COM. E SERVIÇOS LTDA</t>
  </si>
  <si>
    <t>022/2013</t>
  </si>
  <si>
    <t>Serviços de roço macanizado lote 02</t>
  </si>
  <si>
    <t>072/2013</t>
  </si>
  <si>
    <t>159/2013</t>
  </si>
  <si>
    <t>7º Termo</t>
  </si>
  <si>
    <t>6º Termo</t>
  </si>
  <si>
    <t>6.5%</t>
  </si>
  <si>
    <t>10.199.907/0001-85</t>
  </si>
  <si>
    <t>ETROPUS COMERCIO &amp; SERVIÇOS LTDA</t>
  </si>
  <si>
    <t>024/2013</t>
  </si>
  <si>
    <t>Serviço de Capina e Raspagem - lote 02</t>
  </si>
  <si>
    <t>085/2013</t>
  </si>
  <si>
    <t>161/2013</t>
  </si>
  <si>
    <t>07</t>
  </si>
  <si>
    <t>14.345.094/0001-45</t>
  </si>
  <si>
    <t>AREIAL RIO BRANCO LTDA</t>
  </si>
  <si>
    <t>023/2013</t>
  </si>
  <si>
    <t xml:space="preserve">Serviço de Capina e Raspagem </t>
  </si>
  <si>
    <t>44.90.61.00</t>
  </si>
  <si>
    <t>11/12/2014</t>
  </si>
  <si>
    <t>02.688.986/0001-60</t>
  </si>
  <si>
    <t>MORADA DA PAZ</t>
  </si>
  <si>
    <t>067/2014</t>
  </si>
  <si>
    <t>Fornecimento de jazigos</t>
  </si>
  <si>
    <t>Inexigibilidade</t>
  </si>
  <si>
    <t>35261/2014</t>
  </si>
  <si>
    <t>25/05/1999</t>
  </si>
  <si>
    <t>Serviços Funerários</t>
  </si>
  <si>
    <t>Concorrência</t>
  </si>
  <si>
    <t>26/11/2013</t>
  </si>
  <si>
    <t>00.609.820/0007-70</t>
  </si>
  <si>
    <t>LIMPEBRAS ENGENHARIA AMBIENTAL LTDA</t>
  </si>
  <si>
    <t>045/2013</t>
  </si>
  <si>
    <t>Coleta e Transporte dos Resíduos</t>
  </si>
  <si>
    <t>001/2013</t>
  </si>
  <si>
    <t>25247/13</t>
  </si>
  <si>
    <t>12.254</t>
  </si>
  <si>
    <t>12.004</t>
  </si>
  <si>
    <t>11.744</t>
  </si>
  <si>
    <t>11.632</t>
  </si>
  <si>
    <t>11.393</t>
  </si>
  <si>
    <t>Tendo em vista que se trata de um Serviço especializado,  foram verificada a necesidade de adequadaçãões técnicas e orçamentarias.</t>
  </si>
  <si>
    <t>SIM</t>
  </si>
  <si>
    <t>001/2012</t>
  </si>
  <si>
    <t xml:space="preserve"> </t>
  </si>
  <si>
    <t>Regimento de empreitada por menor preço unitário de acordo com o projeto executivo</t>
  </si>
  <si>
    <t>Acréscimo de  valor</t>
  </si>
  <si>
    <t>02/07/2012</t>
  </si>
  <si>
    <t>01.012.674/0001-79</t>
  </si>
  <si>
    <t>FARIAS &amp; COSTA CONSERVAÇÃO E LIMPEZA LTDA</t>
  </si>
  <si>
    <t>023/2012</t>
  </si>
  <si>
    <t>LOTE I Tratamento e Disposição Final de Resíduos Sólidos. LOTE II Operação e Manutenção da Autoclave.</t>
  </si>
  <si>
    <t>004/2012</t>
  </si>
  <si>
    <t>053/2012</t>
  </si>
  <si>
    <t>Motivo</t>
  </si>
  <si>
    <t>Reinício</t>
  </si>
  <si>
    <t>Início</t>
  </si>
  <si>
    <t>Data ciência</t>
  </si>
  <si>
    <t>Nº</t>
  </si>
  <si>
    <t>%</t>
  </si>
  <si>
    <t>Término</t>
  </si>
  <si>
    <t xml:space="preserve">Total Acumulado </t>
  </si>
  <si>
    <t xml:space="preserve"> Executado no Exercício 2018</t>
  </si>
  <si>
    <t>Executado até 2017</t>
  </si>
  <si>
    <t>Valor do Contrato após alteração</t>
  </si>
  <si>
    <t>Valor do Reajuste</t>
  </si>
  <si>
    <t>% de reajuste</t>
  </si>
  <si>
    <t>Data da concessão do reajuste</t>
  </si>
  <si>
    <t>Valor da supressão</t>
  </si>
  <si>
    <t>Valor do acréscimo</t>
  </si>
  <si>
    <t>% de supressão</t>
  </si>
  <si>
    <t>% de acréscimo</t>
  </si>
  <si>
    <t>Término da vigência</t>
  </si>
  <si>
    <t>Início da vigência</t>
  </si>
  <si>
    <t>Motivo da alteração</t>
  </si>
  <si>
    <t>Nº DOE da publicação do Extrato</t>
  </si>
  <si>
    <t>Data da assinatura</t>
  </si>
  <si>
    <t>Nº do Termo Aditivo</t>
  </si>
  <si>
    <t>Elemento de Despesa</t>
  </si>
  <si>
    <t>Contrapartida</t>
  </si>
  <si>
    <t>Parte Concedente</t>
  </si>
  <si>
    <t>Nº do Convênio/Contrato</t>
  </si>
  <si>
    <t>Fonte de Recursos</t>
  </si>
  <si>
    <t>Valor contratado</t>
  </si>
  <si>
    <t>CNPJ/CPF da Parte Contratada</t>
  </si>
  <si>
    <t>Parte Contratada</t>
  </si>
  <si>
    <t>Nº Contrato</t>
  </si>
  <si>
    <t>Nº DOE da publicação do Edital</t>
  </si>
  <si>
    <t>Objeto</t>
  </si>
  <si>
    <t>Tipo</t>
  </si>
  <si>
    <t xml:space="preserve">Modalidade </t>
  </si>
  <si>
    <t>Nº da Licitação</t>
  </si>
  <si>
    <t>Nº Processo Administrativo</t>
  </si>
  <si>
    <t>Paralisações</t>
  </si>
  <si>
    <t>Em andamento em 2017</t>
  </si>
  <si>
    <t>Concluída em 2017</t>
  </si>
  <si>
    <t>Ordem de Serviço</t>
  </si>
  <si>
    <t>Prazo de execução</t>
  </si>
  <si>
    <t>Forma de execução</t>
  </si>
  <si>
    <t>Data do DOE</t>
  </si>
  <si>
    <t>Nº do DOE de publicação da ratificação</t>
  </si>
  <si>
    <t>Nº do DOE de publicação da autorização</t>
  </si>
  <si>
    <t>Fundamentação Legal</t>
  </si>
  <si>
    <t>Enquadramento</t>
  </si>
  <si>
    <t>Nº do DOE de publicação do extrato da Ata</t>
  </si>
  <si>
    <t>Órgão Gerenciador</t>
  </si>
  <si>
    <t>Nº do DOE de publicação da Ata</t>
  </si>
  <si>
    <t>Nº da Ata</t>
  </si>
  <si>
    <t xml:space="preserve">Execução Financeira </t>
  </si>
  <si>
    <t xml:space="preserve">                                   Especificações de Termo Aditivo ou termo de Apostilamento                                                                                     Apostilamento</t>
  </si>
  <si>
    <t>Especificações do Contrato</t>
  </si>
  <si>
    <t>Especificação de obras e serviços de engenharia</t>
  </si>
  <si>
    <t>Dispensa ou Inexigibilidade de Licitação</t>
  </si>
  <si>
    <t>Adesão a Registro de Preços</t>
  </si>
  <si>
    <t>Contrato e Termo Aditivo</t>
  </si>
  <si>
    <t>Especificações da Licitação</t>
  </si>
  <si>
    <t>Seq</t>
  </si>
  <si>
    <t xml:space="preserve"> DEMONSTRATIVO DE LICITAÇÕES, CONTRATOS  E OBRAS CONTRATADAS</t>
  </si>
  <si>
    <t>Manual de Referência - 4º EDIÇÃO</t>
  </si>
  <si>
    <t>RESOLUÇÃO Nº 87, DE 28 DE NOVEMBRO DE 2013 - TRIBUNAL DE CONTAS DO ESTADO DO ACRE</t>
  </si>
  <si>
    <t>PODER EXECUTIVO MUNICIPAL</t>
  </si>
  <si>
    <t>PRESTAÇÃO DE CONTAS MENSAL - EXERCÍCIO 2018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</si>
  <si>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SERVIÇOS URBANOS - SEMSUR</t>
    </r>
  </si>
  <si>
    <r>
      <t xml:space="preserve">MÊS/ANO: </t>
    </r>
    <r>
      <rPr>
        <b/>
        <sz val="11"/>
        <rFont val="Calibri"/>
        <family val="2"/>
        <scheme val="minor"/>
      </rPr>
      <t>JANEIRO A  MARÇO/2018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</si>
  <si>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31/03/2018</t>
    </r>
  </si>
  <si>
    <t>TOTAL</t>
  </si>
  <si>
    <r>
      <t xml:space="preserve">Nome do responsável pela elaboração: </t>
    </r>
    <r>
      <rPr>
        <b/>
        <sz val="10"/>
        <rFont val="Calibri"/>
        <family val="2"/>
        <scheme val="minor"/>
      </rPr>
      <t>Solange Maria Lima Pereira</t>
    </r>
  </si>
  <si>
    <r>
      <t xml:space="preserve">Nome do titular do Órgão/Entidade/Fundo: </t>
    </r>
    <r>
      <rPr>
        <b/>
        <sz val="10"/>
        <rFont val="Calibri"/>
        <family val="2"/>
        <scheme val="minor"/>
      </rPr>
      <t>Kellyton Silva Carvalho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</si>
</sst>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8">
    <xf numFmtId="0" fontId="0" fillId="0" borderId="0" xfId="0"/>
    <xf numFmtId="0" fontId="4" fillId="0" borderId="4" xfId="0" applyFont="1" applyFill="1" applyBorder="1" applyAlignment="1">
      <alignment horizontal="center" vertical="center" wrapText="1"/>
    </xf>
    <xf numFmtId="44" fontId="4" fillId="0" borderId="4" xfId="0" applyNumberFormat="1" applyFont="1" applyFill="1" applyBorder="1" applyAlignment="1">
      <alignment horizontal="righ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4" fontId="4" fillId="0" borderId="4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right" vertical="center" wrapText="1"/>
    </xf>
    <xf numFmtId="14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9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44" fontId="4" fillId="0" borderId="4" xfId="0" applyNumberFormat="1" applyFont="1" applyFill="1" applyBorder="1" applyAlignment="1">
      <alignment horizontal="center" vertical="center" wrapText="1"/>
    </xf>
    <xf numFmtId="44" fontId="4" fillId="0" borderId="4" xfId="0" applyNumberFormat="1" applyFont="1" applyFill="1" applyBorder="1" applyAlignment="1">
      <alignment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44" fontId="4" fillId="0" borderId="10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righ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44" fontId="4" fillId="0" borderId="4" xfId="0" applyNumberFormat="1" applyFont="1" applyFill="1" applyBorder="1" applyAlignment="1">
      <alignment horizontal="left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4" fontId="4" fillId="0" borderId="5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44" fontId="5" fillId="0" borderId="1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4" fontId="4" fillId="0" borderId="4" xfId="0" applyNumberFormat="1" applyFont="1" applyFill="1" applyBorder="1" applyAlignment="1">
      <alignment vertical="center" wrapText="1"/>
    </xf>
    <xf numFmtId="3" fontId="4" fillId="0" borderId="4" xfId="0" applyNumberFormat="1" applyFont="1" applyFill="1" applyBorder="1" applyAlignment="1">
      <alignment horizontal="left" vertical="center" wrapText="1"/>
    </xf>
    <xf numFmtId="44" fontId="5" fillId="0" borderId="4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/>
    </xf>
    <xf numFmtId="44" fontId="4" fillId="0" borderId="4" xfId="0" applyNumberFormat="1" applyFont="1" applyFill="1" applyBorder="1" applyAlignment="1">
      <alignment horizontal="right" vertical="center" wrapText="1"/>
    </xf>
    <xf numFmtId="44" fontId="4" fillId="0" borderId="4" xfId="0" applyNumberFormat="1" applyFont="1" applyFill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vertical="center" wrapText="1"/>
    </xf>
    <xf numFmtId="44" fontId="4" fillId="0" borderId="5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4" fontId="4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3" fontId="4" fillId="0" borderId="4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14" fontId="4" fillId="0" borderId="10" xfId="0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44" fontId="4" fillId="0" borderId="10" xfId="0" applyNumberFormat="1" applyFont="1" applyFill="1" applyBorder="1" applyAlignment="1">
      <alignment horizontal="right" vertical="center" wrapText="1"/>
    </xf>
    <xf numFmtId="2" fontId="4" fillId="0" borderId="10" xfId="0" applyNumberFormat="1" applyFont="1" applyFill="1" applyBorder="1" applyAlignment="1">
      <alignment horizontal="right" vertical="center" wrapText="1"/>
    </xf>
    <xf numFmtId="14" fontId="4" fillId="0" borderId="10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5" xfId="0" applyNumberFormat="1" applyFont="1" applyFill="1" applyBorder="1" applyAlignment="1">
      <alignment horizontal="right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44" fontId="3" fillId="0" borderId="22" xfId="0" applyNumberFormat="1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left" vertical="center" wrapText="1"/>
    </xf>
    <xf numFmtId="2" fontId="3" fillId="0" borderId="22" xfId="0" applyNumberFormat="1" applyFont="1" applyFill="1" applyBorder="1" applyAlignment="1">
      <alignment vertical="center" wrapText="1"/>
    </xf>
    <xf numFmtId="0" fontId="3" fillId="0" borderId="22" xfId="0" applyNumberFormat="1" applyFont="1" applyFill="1" applyBorder="1" applyAlignment="1">
      <alignment vertical="center" wrapText="1"/>
    </xf>
    <xf numFmtId="2" fontId="2" fillId="0" borderId="22" xfId="0" applyNumberFormat="1" applyFont="1" applyFill="1" applyBorder="1" applyAlignment="1">
      <alignment horizontal="right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44" fontId="3" fillId="0" borderId="22" xfId="1" applyFont="1" applyFill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0</xdr:row>
      <xdr:rowOff>85725</xdr:rowOff>
    </xdr:from>
    <xdr:ext cx="0" cy="464976"/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86400" y="85725"/>
          <a:ext cx="0" cy="464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206855</xdr:colOff>
      <xdr:row>0</xdr:row>
      <xdr:rowOff>58229</xdr:rowOff>
    </xdr:from>
    <xdr:ext cx="602796" cy="464976"/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6855" y="58229"/>
          <a:ext cx="602796" cy="464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91"/>
  <sheetViews>
    <sheetView tabSelected="1" workbookViewId="0">
      <selection activeCell="C285" sqref="C285"/>
    </sheetView>
  </sheetViews>
  <sheetFormatPr defaultRowHeight="12.75" x14ac:dyDescent="0.25"/>
  <cols>
    <col min="1" max="1" width="9.140625" style="60"/>
    <col min="2" max="2" width="12.28515625" style="60" customWidth="1"/>
    <col min="3" max="3" width="13.7109375" style="60" customWidth="1"/>
    <col min="4" max="4" width="16.85546875" style="60" customWidth="1"/>
    <col min="5" max="5" width="20" style="60" customWidth="1"/>
    <col min="6" max="6" width="40.5703125" style="60" customWidth="1"/>
    <col min="7" max="7" width="14.85546875" style="60" customWidth="1"/>
    <col min="8" max="8" width="11.42578125" style="60" customWidth="1"/>
    <col min="9" max="9" width="33.85546875" style="60" customWidth="1"/>
    <col min="10" max="10" width="18.5703125" style="60" customWidth="1"/>
    <col min="11" max="11" width="11" style="60" customWidth="1"/>
    <col min="12" max="12" width="17.42578125" style="60" customWidth="1"/>
    <col min="13" max="13" width="10.42578125" style="60" customWidth="1"/>
    <col min="14" max="14" width="10.85546875" style="60" customWidth="1"/>
    <col min="15" max="15" width="11.28515625" style="60" customWidth="1"/>
    <col min="16" max="16" width="8.7109375" style="60" customWidth="1"/>
    <col min="17" max="17" width="9.42578125" style="60" customWidth="1"/>
    <col min="18" max="18" width="15.42578125" style="60" customWidth="1"/>
    <col min="19" max="19" width="13.42578125" style="60" customWidth="1"/>
    <col min="20" max="20" width="11.42578125" style="60" customWidth="1"/>
    <col min="21" max="21" width="12.140625" style="60" customWidth="1"/>
    <col min="22" max="22" width="10.28515625" style="60" customWidth="1"/>
    <col min="23" max="23" width="12" style="60" customWidth="1"/>
    <col min="24" max="24" width="20.140625" style="60" customWidth="1"/>
    <col min="25" max="25" width="12" style="60" customWidth="1"/>
    <col min="26" max="26" width="11.7109375" style="60" customWidth="1"/>
    <col min="27" max="27" width="11" style="60" customWidth="1"/>
    <col min="28" max="28" width="11.28515625" style="60" customWidth="1"/>
    <col min="29" max="29" width="18.140625" style="60" customWidth="1"/>
    <col min="30" max="30" width="12.28515625" style="60" customWidth="1"/>
    <col min="31" max="31" width="12" style="60" customWidth="1"/>
    <col min="32" max="32" width="9.7109375" style="60" customWidth="1"/>
    <col min="33" max="33" width="17.28515625" style="60" customWidth="1"/>
    <col min="34" max="34" width="19.85546875" style="60" customWidth="1"/>
    <col min="35" max="35" width="19.140625" style="60" customWidth="1"/>
    <col min="36" max="36" width="18.42578125" style="60" customWidth="1"/>
    <col min="37" max="37" width="18.85546875" style="60" customWidth="1"/>
    <col min="38" max="38" width="12.28515625" style="60" customWidth="1"/>
    <col min="39" max="39" width="11.5703125" style="60" customWidth="1"/>
    <col min="40" max="40" width="32.5703125" style="60" customWidth="1"/>
    <col min="41" max="41" width="11.7109375" style="60" customWidth="1"/>
    <col min="42" max="42" width="15.28515625" style="60" customWidth="1"/>
    <col min="43" max="43" width="26.140625" style="60" customWidth="1"/>
    <col min="44" max="44" width="21.42578125" style="60" customWidth="1"/>
    <col min="45" max="45" width="12.28515625" style="60" bestFit="1" customWidth="1"/>
    <col min="46" max="46" width="13.42578125" style="60" customWidth="1"/>
    <col min="47" max="47" width="12.28515625" style="60" customWidth="1"/>
    <col min="48" max="48" width="7.140625" style="60" customWidth="1"/>
    <col min="49" max="49" width="40.28515625" style="60" customWidth="1"/>
    <col min="50" max="51" width="13.7109375" style="60" customWidth="1"/>
    <col min="52" max="52" width="14.7109375" style="60" customWidth="1"/>
    <col min="53" max="53" width="12.140625" style="60" customWidth="1"/>
    <col min="54" max="54" width="14.5703125" style="60" customWidth="1"/>
    <col min="55" max="55" width="12" style="60" customWidth="1"/>
    <col min="56" max="56" width="14.42578125" style="60" customWidth="1"/>
    <col min="57" max="57" width="12.5703125" style="60" customWidth="1"/>
    <col min="58" max="58" width="10.7109375" style="60" customWidth="1"/>
    <col min="59" max="59" width="40.42578125" style="60" bestFit="1" customWidth="1"/>
    <col min="60" max="16384" width="9.140625" style="60"/>
  </cols>
  <sheetData>
    <row r="1" spans="1:59" s="85" customFormat="1" ht="15" x14ac:dyDescent="0.25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</row>
    <row r="2" spans="1:59" s="85" customFormat="1" ht="15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</row>
    <row r="3" spans="1:59" s="85" customFormat="1" ht="15" x14ac:dyDescent="0.2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</row>
    <row r="4" spans="1:59" s="85" customFormat="1" ht="15" x14ac:dyDescent="0.25">
      <c r="A4" s="86" t="s">
        <v>603</v>
      </c>
    </row>
    <row r="5" spans="1:59" s="85" customFormat="1" ht="15" x14ac:dyDescent="0.25"/>
    <row r="6" spans="1:59" s="85" customFormat="1" ht="15" x14ac:dyDescent="0.25">
      <c r="A6" s="87" t="s">
        <v>604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</row>
    <row r="7" spans="1:59" s="85" customFormat="1" ht="15" x14ac:dyDescent="0.25">
      <c r="A7" s="84" t="s">
        <v>602</v>
      </c>
      <c r="B7" s="84"/>
      <c r="C7" s="84"/>
      <c r="D7" s="84"/>
      <c r="E7" s="84"/>
      <c r="F7" s="84"/>
      <c r="G7" s="84"/>
      <c r="H7" s="84"/>
      <c r="I7" s="84"/>
      <c r="J7" s="84"/>
    </row>
    <row r="8" spans="1:59" s="85" customFormat="1" ht="15" x14ac:dyDescent="0.25">
      <c r="A8" s="84" t="s">
        <v>601</v>
      </c>
      <c r="B8" s="84"/>
      <c r="C8" s="84"/>
      <c r="D8" s="84"/>
      <c r="E8" s="84"/>
    </row>
    <row r="9" spans="1:59" s="85" customFormat="1" ht="15" x14ac:dyDescent="0.25"/>
    <row r="10" spans="1:59" s="85" customFormat="1" ht="15" x14ac:dyDescent="0.25">
      <c r="A10" s="84" t="s">
        <v>605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</row>
    <row r="11" spans="1:59" s="85" customFormat="1" ht="15" x14ac:dyDescent="0.25">
      <c r="A11" s="84" t="s">
        <v>606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</row>
    <row r="12" spans="1:59" s="85" customFormat="1" ht="15" x14ac:dyDescent="0.25">
      <c r="A12" s="84" t="s">
        <v>607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</row>
    <row r="13" spans="1:59" s="85" customFormat="1" ht="15" x14ac:dyDescent="0.25"/>
    <row r="14" spans="1:59" s="85" customFormat="1" ht="15.75" thickBot="1" x14ac:dyDescent="0.3">
      <c r="A14" s="88" t="s">
        <v>600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</row>
    <row r="15" spans="1:59" x14ac:dyDescent="0.25">
      <c r="A15" s="101" t="s">
        <v>599</v>
      </c>
      <c r="B15" s="21" t="s">
        <v>598</v>
      </c>
      <c r="C15" s="21"/>
      <c r="D15" s="21"/>
      <c r="E15" s="21"/>
      <c r="F15" s="21"/>
      <c r="G15" s="21"/>
      <c r="H15" s="21" t="s">
        <v>597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 t="s">
        <v>596</v>
      </c>
      <c r="AM15" s="21"/>
      <c r="AN15" s="21"/>
      <c r="AO15" s="21"/>
      <c r="AP15" s="21" t="s">
        <v>595</v>
      </c>
      <c r="AQ15" s="21"/>
      <c r="AR15" s="21"/>
      <c r="AS15" s="21"/>
      <c r="AT15" s="21"/>
      <c r="AU15" s="21"/>
      <c r="AV15" s="21" t="s">
        <v>594</v>
      </c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2"/>
    </row>
    <row r="16" spans="1:59" x14ac:dyDescent="0.25">
      <c r="A16" s="102"/>
      <c r="B16" s="20"/>
      <c r="C16" s="20"/>
      <c r="D16" s="20"/>
      <c r="E16" s="20"/>
      <c r="F16" s="20"/>
      <c r="G16" s="20"/>
      <c r="H16" s="20" t="s">
        <v>593</v>
      </c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 t="s">
        <v>592</v>
      </c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 t="s">
        <v>591</v>
      </c>
      <c r="AI16" s="20"/>
      <c r="AJ16" s="20"/>
      <c r="AK16" s="20"/>
      <c r="AL16" s="20" t="s">
        <v>590</v>
      </c>
      <c r="AM16" s="20" t="s">
        <v>589</v>
      </c>
      <c r="AN16" s="20" t="s">
        <v>588</v>
      </c>
      <c r="AO16" s="20" t="s">
        <v>587</v>
      </c>
      <c r="AP16" s="20" t="s">
        <v>586</v>
      </c>
      <c r="AQ16" s="20" t="s">
        <v>585</v>
      </c>
      <c r="AR16" s="20" t="s">
        <v>584</v>
      </c>
      <c r="AS16" s="20" t="s">
        <v>582</v>
      </c>
      <c r="AT16" s="20" t="s">
        <v>583</v>
      </c>
      <c r="AU16" s="20" t="s">
        <v>582</v>
      </c>
      <c r="AV16" s="20" t="s">
        <v>572</v>
      </c>
      <c r="AW16" s="20" t="s">
        <v>581</v>
      </c>
      <c r="AX16" s="61" t="s">
        <v>580</v>
      </c>
      <c r="AY16" s="61"/>
      <c r="AZ16" s="61"/>
      <c r="BA16" s="61" t="s">
        <v>579</v>
      </c>
      <c r="BB16" s="61"/>
      <c r="BC16" s="20" t="s">
        <v>578</v>
      </c>
      <c r="BD16" s="20" t="s">
        <v>577</v>
      </c>
      <c r="BE16" s="61" t="s">
        <v>576</v>
      </c>
      <c r="BF16" s="61"/>
      <c r="BG16" s="103"/>
    </row>
    <row r="17" spans="1:59" ht="39" thickBot="1" x14ac:dyDescent="0.3">
      <c r="A17" s="104"/>
      <c r="B17" s="105" t="s">
        <v>575</v>
      </c>
      <c r="C17" s="105" t="s">
        <v>574</v>
      </c>
      <c r="D17" s="105" t="s">
        <v>573</v>
      </c>
      <c r="E17" s="105" t="s">
        <v>572</v>
      </c>
      <c r="F17" s="105" t="s">
        <v>571</v>
      </c>
      <c r="G17" s="105" t="s">
        <v>570</v>
      </c>
      <c r="H17" s="106" t="s">
        <v>569</v>
      </c>
      <c r="I17" s="105" t="s">
        <v>568</v>
      </c>
      <c r="J17" s="105" t="s">
        <v>567</v>
      </c>
      <c r="K17" s="105" t="s">
        <v>559</v>
      </c>
      <c r="L17" s="105" t="s">
        <v>566</v>
      </c>
      <c r="M17" s="105" t="s">
        <v>558</v>
      </c>
      <c r="N17" s="105" t="s">
        <v>556</v>
      </c>
      <c r="O17" s="105" t="s">
        <v>555</v>
      </c>
      <c r="P17" s="105" t="s">
        <v>565</v>
      </c>
      <c r="Q17" s="105" t="s">
        <v>564</v>
      </c>
      <c r="R17" s="105" t="s">
        <v>563</v>
      </c>
      <c r="S17" s="105" t="s">
        <v>562</v>
      </c>
      <c r="T17" s="105" t="s">
        <v>561</v>
      </c>
      <c r="U17" s="105" t="s">
        <v>560</v>
      </c>
      <c r="V17" s="105" t="s">
        <v>559</v>
      </c>
      <c r="W17" s="105" t="s">
        <v>558</v>
      </c>
      <c r="X17" s="105" t="s">
        <v>557</v>
      </c>
      <c r="Y17" s="105" t="s">
        <v>556</v>
      </c>
      <c r="Z17" s="105" t="s">
        <v>555</v>
      </c>
      <c r="AA17" s="105" t="s">
        <v>554</v>
      </c>
      <c r="AB17" s="105" t="s">
        <v>553</v>
      </c>
      <c r="AC17" s="105" t="s">
        <v>552</v>
      </c>
      <c r="AD17" s="105" t="s">
        <v>551</v>
      </c>
      <c r="AE17" s="107" t="s">
        <v>550</v>
      </c>
      <c r="AF17" s="105" t="s">
        <v>549</v>
      </c>
      <c r="AG17" s="105" t="s">
        <v>548</v>
      </c>
      <c r="AH17" s="105" t="s">
        <v>547</v>
      </c>
      <c r="AI17" s="105" t="s">
        <v>546</v>
      </c>
      <c r="AJ17" s="105" t="s">
        <v>545</v>
      </c>
      <c r="AK17" s="105" t="s">
        <v>544</v>
      </c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9" t="s">
        <v>539</v>
      </c>
      <c r="AY17" s="109" t="s">
        <v>543</v>
      </c>
      <c r="AZ17" s="109" t="s">
        <v>542</v>
      </c>
      <c r="BA17" s="109" t="s">
        <v>541</v>
      </c>
      <c r="BB17" s="105" t="s">
        <v>540</v>
      </c>
      <c r="BC17" s="108"/>
      <c r="BD17" s="108"/>
      <c r="BE17" s="109" t="s">
        <v>539</v>
      </c>
      <c r="BF17" s="109" t="s">
        <v>538</v>
      </c>
      <c r="BG17" s="110" t="s">
        <v>537</v>
      </c>
    </row>
    <row r="18" spans="1:59" ht="38.25" x14ac:dyDescent="0.25">
      <c r="A18" s="112">
        <v>1</v>
      </c>
      <c r="B18" s="23" t="s">
        <v>536</v>
      </c>
      <c r="C18" s="5" t="s">
        <v>535</v>
      </c>
      <c r="D18" s="5" t="s">
        <v>511</v>
      </c>
      <c r="E18" s="5" t="s">
        <v>6</v>
      </c>
      <c r="F18" s="27" t="s">
        <v>534</v>
      </c>
      <c r="G18" s="28">
        <v>10745</v>
      </c>
      <c r="H18" s="13" t="s">
        <v>533</v>
      </c>
      <c r="I18" s="4" t="s">
        <v>532</v>
      </c>
      <c r="J18" s="13" t="s">
        <v>531</v>
      </c>
      <c r="K18" s="13" t="s">
        <v>530</v>
      </c>
      <c r="L18" s="29">
        <v>3996943.2</v>
      </c>
      <c r="M18" s="28">
        <v>10837</v>
      </c>
      <c r="N18" s="30">
        <v>41095</v>
      </c>
      <c r="O18" s="30">
        <v>41825</v>
      </c>
      <c r="P18" s="13" t="s">
        <v>1</v>
      </c>
      <c r="Q18" s="5"/>
      <c r="R18" s="5"/>
      <c r="S18" s="14"/>
      <c r="T18" s="31" t="s">
        <v>12</v>
      </c>
      <c r="U18" s="26" t="s">
        <v>116</v>
      </c>
      <c r="V18" s="94">
        <v>41346</v>
      </c>
      <c r="W18" s="95">
        <v>11121</v>
      </c>
      <c r="X18" s="96" t="s">
        <v>529</v>
      </c>
      <c r="Y18" s="97"/>
      <c r="Z18" s="97"/>
      <c r="AA18" s="97"/>
      <c r="AB18" s="97"/>
      <c r="AC18" s="42">
        <v>416910</v>
      </c>
      <c r="AD18" s="42"/>
      <c r="AE18" s="42"/>
      <c r="AF18" s="42"/>
      <c r="AG18" s="42"/>
      <c r="AH18" s="98">
        <v>13724337.779999999</v>
      </c>
      <c r="AI18" s="98">
        <v>15460074.619999999</v>
      </c>
      <c r="AJ18" s="98">
        <v>809573.36</v>
      </c>
      <c r="AK18" s="98">
        <f>SUM(AI18:AJ18)</f>
        <v>16269647.979999999</v>
      </c>
      <c r="AL18" s="99"/>
      <c r="AM18" s="99"/>
      <c r="AN18" s="98"/>
      <c r="AO18" s="98"/>
      <c r="AP18" s="26"/>
      <c r="AQ18" s="98"/>
      <c r="AR18" s="98"/>
      <c r="AS18" s="98"/>
      <c r="AT18" s="99"/>
      <c r="AU18" s="99"/>
      <c r="AV18" s="97">
        <v>1</v>
      </c>
      <c r="AW18" s="97" t="s">
        <v>528</v>
      </c>
      <c r="AX18" s="64" t="s">
        <v>527</v>
      </c>
      <c r="AY18" s="64"/>
      <c r="AZ18" s="64"/>
      <c r="BA18" s="64" t="s">
        <v>526</v>
      </c>
      <c r="BB18" s="100">
        <v>40947</v>
      </c>
      <c r="BC18" s="100">
        <v>42768</v>
      </c>
      <c r="BD18" s="64" t="s">
        <v>525</v>
      </c>
      <c r="BE18" s="100">
        <v>42707</v>
      </c>
      <c r="BF18" s="100">
        <v>42707</v>
      </c>
      <c r="BG18" s="97" t="s">
        <v>524</v>
      </c>
    </row>
    <row r="19" spans="1:59" ht="25.5" x14ac:dyDescent="0.25">
      <c r="A19" s="113"/>
      <c r="B19" s="111"/>
      <c r="C19" s="11"/>
      <c r="D19" s="11"/>
      <c r="E19" s="11"/>
      <c r="F19" s="40"/>
      <c r="G19" s="34"/>
      <c r="H19" s="15"/>
      <c r="I19" s="36"/>
      <c r="J19" s="15"/>
      <c r="K19" s="15"/>
      <c r="L19" s="89"/>
      <c r="M19" s="34"/>
      <c r="N19" s="39"/>
      <c r="O19" s="39"/>
      <c r="P19" s="15"/>
      <c r="Q19" s="11"/>
      <c r="R19" s="11"/>
      <c r="S19" s="19"/>
      <c r="T19" s="62"/>
      <c r="U19" s="3" t="s">
        <v>150</v>
      </c>
      <c r="V19" s="10">
        <v>41825</v>
      </c>
      <c r="W19" s="3" t="s">
        <v>523</v>
      </c>
      <c r="X19" s="6" t="s">
        <v>201</v>
      </c>
      <c r="Y19" s="10">
        <v>41826</v>
      </c>
      <c r="Z19" s="10">
        <v>42191</v>
      </c>
      <c r="AA19" s="1"/>
      <c r="AB19" s="1"/>
      <c r="AC19" s="12">
        <v>2809034.88</v>
      </c>
      <c r="AD19" s="12"/>
      <c r="AE19" s="12"/>
      <c r="AF19" s="12"/>
      <c r="AG19" s="12"/>
      <c r="AH19" s="2"/>
      <c r="AI19" s="12"/>
      <c r="AJ19" s="12"/>
      <c r="AK19" s="2"/>
      <c r="AL19" s="24"/>
      <c r="AM19" s="24"/>
      <c r="AN19" s="2"/>
      <c r="AO19" s="2"/>
      <c r="AP19" s="3"/>
      <c r="AQ19" s="12"/>
      <c r="AR19" s="2"/>
      <c r="AS19" s="2"/>
      <c r="AT19" s="24"/>
      <c r="AU19" s="24"/>
      <c r="AV19" s="1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</row>
    <row r="20" spans="1:59" ht="25.5" x14ac:dyDescent="0.25">
      <c r="A20" s="113"/>
      <c r="B20" s="111"/>
      <c r="C20" s="11"/>
      <c r="D20" s="11"/>
      <c r="E20" s="11"/>
      <c r="F20" s="40"/>
      <c r="G20" s="34"/>
      <c r="H20" s="15"/>
      <c r="I20" s="36"/>
      <c r="J20" s="15"/>
      <c r="K20" s="15"/>
      <c r="L20" s="89"/>
      <c r="M20" s="34"/>
      <c r="N20" s="39"/>
      <c r="O20" s="39"/>
      <c r="P20" s="15"/>
      <c r="Q20" s="11"/>
      <c r="R20" s="11"/>
      <c r="S20" s="19"/>
      <c r="T20" s="62"/>
      <c r="U20" s="3" t="s">
        <v>236</v>
      </c>
      <c r="V20" s="10">
        <v>42191</v>
      </c>
      <c r="W20" s="3" t="s">
        <v>522</v>
      </c>
      <c r="X20" s="6" t="s">
        <v>201</v>
      </c>
      <c r="Y20" s="10">
        <v>42192</v>
      </c>
      <c r="Z20" s="10">
        <v>42375</v>
      </c>
      <c r="AA20" s="1"/>
      <c r="AB20" s="1"/>
      <c r="AC20" s="12">
        <v>1300289.94</v>
      </c>
      <c r="AD20" s="12"/>
      <c r="AE20" s="12"/>
      <c r="AF20" s="12"/>
      <c r="AG20" s="12"/>
      <c r="AH20" s="2"/>
      <c r="AI20" s="12"/>
      <c r="AJ20" s="12"/>
      <c r="AK20" s="2"/>
      <c r="AL20" s="24"/>
      <c r="AM20" s="24"/>
      <c r="AN20" s="12"/>
      <c r="AO20" s="2"/>
      <c r="AP20" s="3"/>
      <c r="AQ20" s="12"/>
      <c r="AR20" s="2"/>
      <c r="AS20" s="2"/>
      <c r="AT20" s="24"/>
      <c r="AU20" s="24"/>
      <c r="AV20" s="1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</row>
    <row r="21" spans="1:59" ht="25.5" x14ac:dyDescent="0.25">
      <c r="A21" s="113"/>
      <c r="B21" s="111"/>
      <c r="C21" s="11"/>
      <c r="D21" s="11"/>
      <c r="E21" s="11"/>
      <c r="F21" s="40"/>
      <c r="G21" s="34"/>
      <c r="H21" s="15"/>
      <c r="I21" s="36"/>
      <c r="J21" s="15"/>
      <c r="K21" s="15"/>
      <c r="L21" s="89"/>
      <c r="M21" s="34"/>
      <c r="N21" s="39"/>
      <c r="O21" s="39"/>
      <c r="P21" s="15"/>
      <c r="Q21" s="11"/>
      <c r="R21" s="11"/>
      <c r="S21" s="19"/>
      <c r="T21" s="62"/>
      <c r="U21" s="3" t="s">
        <v>235</v>
      </c>
      <c r="V21" s="10">
        <v>42368</v>
      </c>
      <c r="W21" s="3" t="s">
        <v>521</v>
      </c>
      <c r="X21" s="6" t="s">
        <v>201</v>
      </c>
      <c r="Y21" s="10">
        <v>42376</v>
      </c>
      <c r="Z21" s="10">
        <v>42741</v>
      </c>
      <c r="AA21" s="1"/>
      <c r="AB21" s="1"/>
      <c r="AC21" s="12">
        <v>2600579.88</v>
      </c>
      <c r="AD21" s="12"/>
      <c r="AE21" s="12"/>
      <c r="AF21" s="12"/>
      <c r="AG21" s="12"/>
      <c r="AH21" s="2"/>
      <c r="AI21" s="12"/>
      <c r="AJ21" s="12"/>
      <c r="AK21" s="2"/>
      <c r="AL21" s="24"/>
      <c r="AM21" s="24"/>
      <c r="AN21" s="12"/>
      <c r="AO21" s="2"/>
      <c r="AP21" s="3"/>
      <c r="AQ21" s="12"/>
      <c r="AR21" s="2"/>
      <c r="AS21" s="2"/>
      <c r="AT21" s="24"/>
      <c r="AU21" s="24"/>
      <c r="AV21" s="1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</row>
    <row r="22" spans="1:59" ht="25.5" x14ac:dyDescent="0.25">
      <c r="A22" s="113"/>
      <c r="B22" s="111"/>
      <c r="C22" s="11"/>
      <c r="D22" s="11"/>
      <c r="E22" s="11"/>
      <c r="F22" s="40"/>
      <c r="G22" s="34"/>
      <c r="H22" s="15"/>
      <c r="I22" s="36"/>
      <c r="J22" s="15"/>
      <c r="K22" s="15"/>
      <c r="L22" s="89"/>
      <c r="M22" s="34"/>
      <c r="N22" s="39"/>
      <c r="O22" s="39"/>
      <c r="P22" s="15"/>
      <c r="Q22" s="11"/>
      <c r="R22" s="11"/>
      <c r="S22" s="19"/>
      <c r="T22" s="62"/>
      <c r="U22" s="3" t="s">
        <v>234</v>
      </c>
      <c r="V22" s="10">
        <v>42740</v>
      </c>
      <c r="W22" s="3" t="s">
        <v>520</v>
      </c>
      <c r="X22" s="6" t="s">
        <v>201</v>
      </c>
      <c r="Y22" s="10">
        <v>42742</v>
      </c>
      <c r="Z22" s="10">
        <v>43106</v>
      </c>
      <c r="AA22" s="1"/>
      <c r="AB22" s="1"/>
      <c r="AC22" s="12">
        <v>2600579.88</v>
      </c>
      <c r="AD22" s="12"/>
      <c r="AE22" s="12"/>
      <c r="AF22" s="12"/>
      <c r="AG22" s="12"/>
      <c r="AH22" s="2"/>
      <c r="AI22" s="12"/>
      <c r="AJ22" s="12"/>
      <c r="AK22" s="2"/>
      <c r="AL22" s="24"/>
      <c r="AM22" s="24"/>
      <c r="AN22" s="12"/>
      <c r="AO22" s="2"/>
      <c r="AP22" s="3"/>
      <c r="AQ22" s="12"/>
      <c r="AR22" s="2"/>
      <c r="AS22" s="2"/>
      <c r="AT22" s="24"/>
      <c r="AU22" s="24"/>
      <c r="AV22" s="1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</row>
    <row r="23" spans="1:59" x14ac:dyDescent="0.25">
      <c r="A23" s="113"/>
      <c r="B23" s="111"/>
      <c r="C23" s="11"/>
      <c r="D23" s="11"/>
      <c r="E23" s="11"/>
      <c r="F23" s="40"/>
      <c r="G23" s="34"/>
      <c r="H23" s="15"/>
      <c r="I23" s="36"/>
      <c r="J23" s="15"/>
      <c r="K23" s="15"/>
      <c r="L23" s="89"/>
      <c r="M23" s="34"/>
      <c r="N23" s="39"/>
      <c r="O23" s="39"/>
      <c r="P23" s="15"/>
      <c r="Q23" s="11"/>
      <c r="R23" s="11"/>
      <c r="S23" s="19"/>
      <c r="T23" s="62"/>
      <c r="U23" s="3" t="s">
        <v>488</v>
      </c>
      <c r="V23" s="10">
        <v>43105</v>
      </c>
      <c r="W23" s="3" t="s">
        <v>519</v>
      </c>
      <c r="X23" s="6" t="s">
        <v>305</v>
      </c>
      <c r="Y23" s="10">
        <v>43106</v>
      </c>
      <c r="Z23" s="10">
        <v>43286</v>
      </c>
      <c r="AA23" s="1"/>
      <c r="AB23" s="1"/>
      <c r="AC23" s="12"/>
      <c r="AD23" s="12"/>
      <c r="AE23" s="12"/>
      <c r="AF23" s="12"/>
      <c r="AG23" s="12"/>
      <c r="AH23" s="2"/>
      <c r="AI23" s="12"/>
      <c r="AJ23" s="12"/>
      <c r="AK23" s="2"/>
      <c r="AL23" s="24"/>
      <c r="AM23" s="24"/>
      <c r="AN23" s="12"/>
      <c r="AO23" s="2"/>
      <c r="AP23" s="3"/>
      <c r="AQ23" s="12"/>
      <c r="AR23" s="2"/>
      <c r="AS23" s="2"/>
      <c r="AT23" s="24"/>
      <c r="AU23" s="24"/>
      <c r="AV23" s="1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</row>
    <row r="24" spans="1:59" ht="25.5" x14ac:dyDescent="0.25">
      <c r="A24" s="113">
        <v>2</v>
      </c>
      <c r="B24" s="111" t="s">
        <v>518</v>
      </c>
      <c r="C24" s="11" t="s">
        <v>517</v>
      </c>
      <c r="D24" s="11" t="s">
        <v>511</v>
      </c>
      <c r="E24" s="11" t="s">
        <v>6</v>
      </c>
      <c r="F24" s="19" t="s">
        <v>516</v>
      </c>
      <c r="G24" s="34">
        <v>11031</v>
      </c>
      <c r="H24" s="15" t="s">
        <v>515</v>
      </c>
      <c r="I24" s="36" t="s">
        <v>514</v>
      </c>
      <c r="J24" s="15" t="s">
        <v>513</v>
      </c>
      <c r="K24" s="15" t="s">
        <v>512</v>
      </c>
      <c r="L24" s="37">
        <v>26743955.039999999</v>
      </c>
      <c r="M24" s="34">
        <v>11186</v>
      </c>
      <c r="N24" s="39">
        <v>41640</v>
      </c>
      <c r="O24" s="39">
        <v>42370</v>
      </c>
      <c r="P24" s="15" t="s">
        <v>1</v>
      </c>
      <c r="Q24" s="11"/>
      <c r="R24" s="11"/>
      <c r="S24" s="11"/>
      <c r="T24" s="11" t="s">
        <v>12</v>
      </c>
      <c r="U24" s="1" t="s">
        <v>116</v>
      </c>
      <c r="V24" s="10">
        <v>42368</v>
      </c>
      <c r="W24" s="9">
        <v>11743</v>
      </c>
      <c r="X24" s="6" t="s">
        <v>201</v>
      </c>
      <c r="Y24" s="10">
        <v>42371</v>
      </c>
      <c r="Z24" s="10">
        <v>42736</v>
      </c>
      <c r="AA24" s="1"/>
      <c r="AB24" s="1"/>
      <c r="AC24" s="12">
        <v>15505181.15</v>
      </c>
      <c r="AD24" s="12"/>
      <c r="AE24" s="10">
        <v>42948</v>
      </c>
      <c r="AF24" s="32">
        <v>0.05</v>
      </c>
      <c r="AG24" s="12">
        <v>841663.92</v>
      </c>
      <c r="AH24" s="2">
        <v>58595981.259999998</v>
      </c>
      <c r="AI24" s="12">
        <v>52544906.210000001</v>
      </c>
      <c r="AJ24" s="12">
        <v>4083403.33</v>
      </c>
      <c r="AK24" s="2">
        <f>SUM(AI24:AJ24)</f>
        <v>56628309.539999999</v>
      </c>
      <c r="AL24" s="24"/>
      <c r="AM24" s="24"/>
      <c r="AN24" s="12"/>
      <c r="AO24" s="2"/>
      <c r="AP24" s="3"/>
      <c r="AQ24" s="12"/>
      <c r="AR24" s="2"/>
      <c r="AS24" s="2"/>
      <c r="AT24" s="24"/>
      <c r="AU24" s="24"/>
      <c r="AV24" s="1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</row>
    <row r="25" spans="1:59" ht="25.5" x14ac:dyDescent="0.25">
      <c r="A25" s="113"/>
      <c r="B25" s="111"/>
      <c r="C25" s="11"/>
      <c r="D25" s="11"/>
      <c r="E25" s="11"/>
      <c r="F25" s="19"/>
      <c r="G25" s="34"/>
      <c r="H25" s="15"/>
      <c r="I25" s="36"/>
      <c r="J25" s="15"/>
      <c r="K25" s="15"/>
      <c r="L25" s="37"/>
      <c r="M25" s="34"/>
      <c r="N25" s="39"/>
      <c r="O25" s="39"/>
      <c r="P25" s="15"/>
      <c r="Q25" s="11"/>
      <c r="R25" s="11"/>
      <c r="S25" s="11"/>
      <c r="T25" s="11"/>
      <c r="U25" s="1" t="s">
        <v>150</v>
      </c>
      <c r="V25" s="10">
        <v>42731</v>
      </c>
      <c r="W25" s="9">
        <v>12004</v>
      </c>
      <c r="X25" s="6" t="s">
        <v>201</v>
      </c>
      <c r="Y25" s="10">
        <v>42737</v>
      </c>
      <c r="Z25" s="10">
        <v>43101</v>
      </c>
      <c r="AA25" s="1"/>
      <c r="AB25" s="1"/>
      <c r="AC25" s="12">
        <v>15505181.15</v>
      </c>
      <c r="AD25" s="12"/>
      <c r="AE25" s="12"/>
      <c r="AF25" s="12"/>
      <c r="AG25" s="12"/>
      <c r="AH25" s="2"/>
      <c r="AI25" s="12"/>
      <c r="AJ25" s="12"/>
      <c r="AK25" s="2"/>
      <c r="AL25" s="24"/>
      <c r="AM25" s="24"/>
      <c r="AN25" s="12"/>
      <c r="AO25" s="2"/>
      <c r="AP25" s="3"/>
      <c r="AQ25" s="12"/>
      <c r="AR25" s="2"/>
      <c r="AS25" s="2"/>
      <c r="AT25" s="24"/>
      <c r="AU25" s="24"/>
      <c r="AV25" s="1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</row>
    <row r="26" spans="1:59" x14ac:dyDescent="0.25">
      <c r="A26" s="113"/>
      <c r="B26" s="111"/>
      <c r="C26" s="11"/>
      <c r="D26" s="11"/>
      <c r="E26" s="11"/>
      <c r="F26" s="19"/>
      <c r="G26" s="34"/>
      <c r="H26" s="15"/>
      <c r="I26" s="36"/>
      <c r="J26" s="15"/>
      <c r="K26" s="15"/>
      <c r="L26" s="37"/>
      <c r="M26" s="34"/>
      <c r="N26" s="39"/>
      <c r="O26" s="39"/>
      <c r="P26" s="15"/>
      <c r="Q26" s="11"/>
      <c r="R26" s="11"/>
      <c r="S26" s="11"/>
      <c r="T26" s="11"/>
      <c r="U26" s="1" t="s">
        <v>236</v>
      </c>
      <c r="V26" s="10">
        <v>43075</v>
      </c>
      <c r="W26" s="9">
        <v>12216</v>
      </c>
      <c r="X26" s="6" t="s">
        <v>115</v>
      </c>
      <c r="Y26" s="10">
        <v>43102</v>
      </c>
      <c r="Z26" s="10">
        <v>43468</v>
      </c>
      <c r="AA26" s="1"/>
      <c r="AB26" s="1"/>
      <c r="AC26" s="12"/>
      <c r="AD26" s="12"/>
      <c r="AE26" s="12"/>
      <c r="AF26" s="12"/>
      <c r="AG26" s="12"/>
      <c r="AH26" s="2"/>
      <c r="AI26" s="12"/>
      <c r="AJ26" s="12"/>
      <c r="AK26" s="2"/>
      <c r="AL26" s="24"/>
      <c r="AM26" s="24"/>
      <c r="AN26" s="12"/>
      <c r="AO26" s="2"/>
      <c r="AP26" s="3"/>
      <c r="AQ26" s="12"/>
      <c r="AR26" s="2"/>
      <c r="AS26" s="2"/>
      <c r="AT26" s="24"/>
      <c r="AU26" s="24"/>
      <c r="AV26" s="1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</row>
    <row r="27" spans="1:59" x14ac:dyDescent="0.25">
      <c r="A27" s="114">
        <v>3</v>
      </c>
      <c r="B27" s="25"/>
      <c r="C27" s="1"/>
      <c r="D27" s="1" t="s">
        <v>511</v>
      </c>
      <c r="E27" s="1" t="s">
        <v>6</v>
      </c>
      <c r="F27" s="17" t="s">
        <v>510</v>
      </c>
      <c r="G27" s="9">
        <v>10745</v>
      </c>
      <c r="H27" s="3"/>
      <c r="I27" s="33" t="s">
        <v>504</v>
      </c>
      <c r="J27" s="3" t="s">
        <v>503</v>
      </c>
      <c r="K27" s="3" t="s">
        <v>509</v>
      </c>
      <c r="L27" s="8"/>
      <c r="M27" s="1"/>
      <c r="N27" s="10">
        <v>36305</v>
      </c>
      <c r="O27" s="10">
        <v>43610</v>
      </c>
      <c r="P27" s="3" t="s">
        <v>1</v>
      </c>
      <c r="Q27" s="1"/>
      <c r="R27" s="1"/>
      <c r="S27" s="1"/>
      <c r="T27" s="1" t="s">
        <v>12</v>
      </c>
      <c r="U27" s="1"/>
      <c r="V27" s="10"/>
      <c r="W27" s="9"/>
      <c r="X27" s="6"/>
      <c r="Y27" s="10"/>
      <c r="Z27" s="10"/>
      <c r="AA27" s="1"/>
      <c r="AB27" s="1"/>
      <c r="AC27" s="12"/>
      <c r="AD27" s="12"/>
      <c r="AE27" s="12"/>
      <c r="AF27" s="12"/>
      <c r="AG27" s="12"/>
      <c r="AH27" s="2"/>
      <c r="AI27" s="12">
        <v>11329366.960000001</v>
      </c>
      <c r="AJ27" s="12">
        <v>466662.98</v>
      </c>
      <c r="AK27" s="2">
        <f>SUM(AI27:AJ27)</f>
        <v>11796029.940000001</v>
      </c>
      <c r="AL27" s="24"/>
      <c r="AM27" s="24"/>
      <c r="AN27" s="12"/>
      <c r="AO27" s="2"/>
      <c r="AP27" s="3"/>
      <c r="AQ27" s="12"/>
      <c r="AR27" s="2"/>
      <c r="AS27" s="2"/>
      <c r="AT27" s="24"/>
      <c r="AU27" s="24"/>
      <c r="AV27" s="1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</row>
    <row r="28" spans="1:59" x14ac:dyDescent="0.25">
      <c r="A28" s="114">
        <v>4</v>
      </c>
      <c r="B28" s="25" t="s">
        <v>508</v>
      </c>
      <c r="C28" s="1" t="s">
        <v>508</v>
      </c>
      <c r="D28" s="1" t="s">
        <v>507</v>
      </c>
      <c r="E28" s="1" t="s">
        <v>6</v>
      </c>
      <c r="F28" s="17" t="s">
        <v>506</v>
      </c>
      <c r="G28" s="9">
        <v>11213</v>
      </c>
      <c r="H28" s="3" t="s">
        <v>505</v>
      </c>
      <c r="I28" s="7" t="s">
        <v>504</v>
      </c>
      <c r="J28" s="3" t="s">
        <v>503</v>
      </c>
      <c r="K28" s="3" t="s">
        <v>502</v>
      </c>
      <c r="L28" s="8">
        <v>793938</v>
      </c>
      <c r="M28" s="9">
        <v>11442</v>
      </c>
      <c r="N28" s="10">
        <v>41984</v>
      </c>
      <c r="O28" s="10">
        <v>42715</v>
      </c>
      <c r="P28" s="3" t="s">
        <v>1</v>
      </c>
      <c r="Q28" s="1"/>
      <c r="R28" s="1"/>
      <c r="S28" s="1"/>
      <c r="T28" s="1" t="s">
        <v>501</v>
      </c>
      <c r="U28" s="1" t="s">
        <v>116</v>
      </c>
      <c r="V28" s="10">
        <v>42713</v>
      </c>
      <c r="W28" s="9">
        <v>12095</v>
      </c>
      <c r="X28" s="6" t="s">
        <v>115</v>
      </c>
      <c r="Y28" s="10">
        <v>42716</v>
      </c>
      <c r="Z28" s="10">
        <v>43445</v>
      </c>
      <c r="AA28" s="1"/>
      <c r="AB28" s="1"/>
      <c r="AC28" s="12"/>
      <c r="AD28" s="12"/>
      <c r="AE28" s="12"/>
      <c r="AF28" s="12"/>
      <c r="AG28" s="12"/>
      <c r="AH28" s="2"/>
      <c r="AI28" s="12">
        <v>163744</v>
      </c>
      <c r="AJ28" s="2">
        <v>218960</v>
      </c>
      <c r="AK28" s="2">
        <f>SUM(AI28:AJ28)</f>
        <v>382704</v>
      </c>
      <c r="AL28" s="24"/>
      <c r="AM28" s="24"/>
      <c r="AN28" s="12"/>
      <c r="AO28" s="2"/>
      <c r="AP28" s="3"/>
      <c r="AQ28" s="12"/>
      <c r="AR28" s="2"/>
      <c r="AS28" s="2"/>
      <c r="AT28" s="24"/>
      <c r="AU28" s="24"/>
      <c r="AV28" s="1"/>
      <c r="AW28" s="63"/>
      <c r="AX28" s="63"/>
      <c r="AY28" s="63"/>
      <c r="AZ28" s="65"/>
      <c r="BA28" s="65"/>
      <c r="BB28" s="65"/>
      <c r="BC28" s="63"/>
      <c r="BD28" s="63"/>
      <c r="BE28" s="63"/>
      <c r="BF28" s="63"/>
      <c r="BG28" s="63"/>
    </row>
    <row r="29" spans="1:59" x14ac:dyDescent="0.25">
      <c r="A29" s="113">
        <v>5</v>
      </c>
      <c r="B29" s="111" t="s">
        <v>495</v>
      </c>
      <c r="C29" s="11" t="s">
        <v>494</v>
      </c>
      <c r="D29" s="11" t="s">
        <v>7</v>
      </c>
      <c r="E29" s="15" t="s">
        <v>128</v>
      </c>
      <c r="F29" s="19" t="s">
        <v>500</v>
      </c>
      <c r="G29" s="34">
        <v>11062</v>
      </c>
      <c r="H29" s="35" t="s">
        <v>499</v>
      </c>
      <c r="I29" s="36" t="s">
        <v>498</v>
      </c>
      <c r="J29" s="15" t="s">
        <v>497</v>
      </c>
      <c r="K29" s="15" t="s">
        <v>480</v>
      </c>
      <c r="L29" s="37">
        <v>5208000</v>
      </c>
      <c r="M29" s="34">
        <v>11139</v>
      </c>
      <c r="N29" s="39">
        <v>41548</v>
      </c>
      <c r="O29" s="39">
        <v>41913</v>
      </c>
      <c r="P29" s="3" t="s">
        <v>1</v>
      </c>
      <c r="Q29" s="11" t="s">
        <v>476</v>
      </c>
      <c r="R29" s="38">
        <v>288000</v>
      </c>
      <c r="S29" s="11"/>
      <c r="T29" s="11" t="s">
        <v>12</v>
      </c>
      <c r="U29" s="35" t="s">
        <v>116</v>
      </c>
      <c r="V29" s="39">
        <v>41914</v>
      </c>
      <c r="W29" s="34">
        <v>11425</v>
      </c>
      <c r="X29" s="40" t="s">
        <v>201</v>
      </c>
      <c r="Y29" s="39">
        <v>41914</v>
      </c>
      <c r="Z29" s="39">
        <v>42278</v>
      </c>
      <c r="AA29" s="11"/>
      <c r="AB29" s="11"/>
      <c r="AC29" s="37">
        <v>5208000</v>
      </c>
      <c r="AD29" s="37"/>
      <c r="AE29" s="10">
        <v>42737</v>
      </c>
      <c r="AF29" s="32">
        <v>0.23</v>
      </c>
      <c r="AG29" s="12">
        <v>1344000</v>
      </c>
      <c r="AH29" s="37">
        <v>28728000</v>
      </c>
      <c r="AI29" s="37">
        <v>26800773.760000002</v>
      </c>
      <c r="AJ29" s="12"/>
      <c r="AK29" s="38">
        <v>28322651.030000001</v>
      </c>
      <c r="AL29" s="24"/>
      <c r="AM29" s="24"/>
      <c r="AN29" s="12"/>
      <c r="AO29" s="24"/>
      <c r="AP29" s="18"/>
      <c r="AQ29" s="12"/>
      <c r="AR29" s="2"/>
      <c r="AS29" s="2"/>
      <c r="AT29" s="24"/>
      <c r="AU29" s="24"/>
      <c r="AV29" s="1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</row>
    <row r="30" spans="1:59" x14ac:dyDescent="0.25">
      <c r="A30" s="113"/>
      <c r="B30" s="111"/>
      <c r="C30" s="11"/>
      <c r="D30" s="11"/>
      <c r="E30" s="15"/>
      <c r="F30" s="19"/>
      <c r="G30" s="34"/>
      <c r="H30" s="35"/>
      <c r="I30" s="36"/>
      <c r="J30" s="15"/>
      <c r="K30" s="15"/>
      <c r="L30" s="37"/>
      <c r="M30" s="34"/>
      <c r="N30" s="39"/>
      <c r="O30" s="39"/>
      <c r="P30" s="15" t="s">
        <v>496</v>
      </c>
      <c r="Q30" s="11"/>
      <c r="R30" s="38"/>
      <c r="S30" s="11"/>
      <c r="T30" s="11"/>
      <c r="U30" s="35"/>
      <c r="V30" s="39"/>
      <c r="W30" s="34"/>
      <c r="X30" s="40"/>
      <c r="Y30" s="39"/>
      <c r="Z30" s="39"/>
      <c r="AA30" s="11"/>
      <c r="AB30" s="11"/>
      <c r="AC30" s="37"/>
      <c r="AD30" s="37"/>
      <c r="AE30" s="12"/>
      <c r="AF30" s="12"/>
      <c r="AG30" s="12"/>
      <c r="AH30" s="37"/>
      <c r="AI30" s="37"/>
      <c r="AJ30" s="12">
        <v>1521877.27</v>
      </c>
      <c r="AK30" s="38"/>
      <c r="AL30" s="24"/>
      <c r="AM30" s="24"/>
      <c r="AN30" s="2"/>
      <c r="AO30" s="24"/>
      <c r="AP30" s="18"/>
      <c r="AQ30" s="12"/>
      <c r="AR30" s="2"/>
      <c r="AS30" s="2"/>
      <c r="AT30" s="24"/>
      <c r="AU30" s="24"/>
      <c r="AV30" s="1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</row>
    <row r="31" spans="1:59" ht="25.5" x14ac:dyDescent="0.25">
      <c r="A31" s="113"/>
      <c r="B31" s="111"/>
      <c r="C31" s="11"/>
      <c r="D31" s="11"/>
      <c r="E31" s="15"/>
      <c r="F31" s="19"/>
      <c r="G31" s="34"/>
      <c r="H31" s="35"/>
      <c r="I31" s="36"/>
      <c r="J31" s="15"/>
      <c r="K31" s="15"/>
      <c r="L31" s="37"/>
      <c r="M31" s="34"/>
      <c r="N31" s="39"/>
      <c r="O31" s="39"/>
      <c r="P31" s="15"/>
      <c r="Q31" s="11"/>
      <c r="R31" s="38"/>
      <c r="S31" s="11"/>
      <c r="T31" s="11"/>
      <c r="U31" s="18" t="s">
        <v>150</v>
      </c>
      <c r="V31" s="10">
        <v>42278</v>
      </c>
      <c r="W31" s="9">
        <v>11672</v>
      </c>
      <c r="X31" s="6" t="s">
        <v>201</v>
      </c>
      <c r="Y31" s="10">
        <v>42279</v>
      </c>
      <c r="Z31" s="10">
        <v>42644</v>
      </c>
      <c r="AA31" s="1"/>
      <c r="AB31" s="1"/>
      <c r="AC31" s="12">
        <v>5208000</v>
      </c>
      <c r="AD31" s="12"/>
      <c r="AE31" s="12"/>
      <c r="AF31" s="12"/>
      <c r="AG31" s="12"/>
      <c r="AH31" s="12"/>
      <c r="AI31" s="12"/>
      <c r="AJ31" s="12"/>
      <c r="AK31" s="66"/>
      <c r="AL31" s="24"/>
      <c r="AM31" s="24"/>
      <c r="AN31" s="2"/>
      <c r="AO31" s="24"/>
      <c r="AP31" s="18"/>
      <c r="AQ31" s="12"/>
      <c r="AR31" s="2"/>
      <c r="AS31" s="2"/>
      <c r="AT31" s="24"/>
      <c r="AU31" s="24"/>
      <c r="AV31" s="1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</row>
    <row r="32" spans="1:59" ht="25.5" x14ac:dyDescent="0.25">
      <c r="A32" s="113"/>
      <c r="B32" s="111"/>
      <c r="C32" s="11"/>
      <c r="D32" s="11"/>
      <c r="E32" s="15"/>
      <c r="F32" s="19"/>
      <c r="G32" s="34"/>
      <c r="H32" s="35"/>
      <c r="I32" s="36"/>
      <c r="J32" s="15"/>
      <c r="K32" s="15"/>
      <c r="L32" s="37"/>
      <c r="M32" s="34"/>
      <c r="N32" s="39"/>
      <c r="O32" s="39"/>
      <c r="P32" s="15"/>
      <c r="Q32" s="11"/>
      <c r="R32" s="38"/>
      <c r="S32" s="11"/>
      <c r="T32" s="11"/>
      <c r="U32" s="18" t="s">
        <v>236</v>
      </c>
      <c r="V32" s="10">
        <v>42642</v>
      </c>
      <c r="W32" s="9">
        <v>11921</v>
      </c>
      <c r="X32" s="6" t="s">
        <v>201</v>
      </c>
      <c r="Y32" s="10">
        <v>42645</v>
      </c>
      <c r="Z32" s="10">
        <v>43009</v>
      </c>
      <c r="AA32" s="1"/>
      <c r="AB32" s="1"/>
      <c r="AC32" s="12">
        <v>5208000</v>
      </c>
      <c r="AD32" s="12"/>
      <c r="AE32" s="12"/>
      <c r="AF32" s="12"/>
      <c r="AG32" s="12"/>
      <c r="AH32" s="12"/>
      <c r="AI32" s="12"/>
      <c r="AJ32" s="12"/>
      <c r="AK32" s="66"/>
      <c r="AL32" s="24"/>
      <c r="AM32" s="24"/>
      <c r="AN32" s="12"/>
      <c r="AO32" s="24"/>
      <c r="AP32" s="18"/>
      <c r="AQ32" s="12"/>
      <c r="AR32" s="2"/>
      <c r="AS32" s="2"/>
      <c r="AT32" s="24"/>
      <c r="AU32" s="24"/>
      <c r="AV32" s="1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</row>
    <row r="33" spans="1:59" ht="25.5" x14ac:dyDescent="0.25">
      <c r="A33" s="113"/>
      <c r="B33" s="111"/>
      <c r="C33" s="11"/>
      <c r="D33" s="11"/>
      <c r="E33" s="15"/>
      <c r="F33" s="19"/>
      <c r="G33" s="34"/>
      <c r="H33" s="35"/>
      <c r="I33" s="36"/>
      <c r="J33" s="15"/>
      <c r="K33" s="15"/>
      <c r="L33" s="37"/>
      <c r="M33" s="34"/>
      <c r="N33" s="39"/>
      <c r="O33" s="39"/>
      <c r="P33" s="15"/>
      <c r="Q33" s="11"/>
      <c r="R33" s="38"/>
      <c r="S33" s="11"/>
      <c r="T33" s="11"/>
      <c r="U33" s="18" t="s">
        <v>235</v>
      </c>
      <c r="V33" s="10">
        <v>43007</v>
      </c>
      <c r="W33" s="9">
        <v>12160</v>
      </c>
      <c r="X33" s="6" t="s">
        <v>201</v>
      </c>
      <c r="Y33" s="10">
        <v>43010</v>
      </c>
      <c r="Z33" s="10">
        <v>43374</v>
      </c>
      <c r="AA33" s="1"/>
      <c r="AB33" s="1"/>
      <c r="AC33" s="12">
        <v>5208000</v>
      </c>
      <c r="AD33" s="12"/>
      <c r="AE33" s="12"/>
      <c r="AF33" s="12"/>
      <c r="AG33" s="12"/>
      <c r="AH33" s="12"/>
      <c r="AI33" s="12"/>
      <c r="AJ33" s="12"/>
      <c r="AK33" s="66"/>
      <c r="AL33" s="24"/>
      <c r="AM33" s="24"/>
      <c r="AN33" s="12"/>
      <c r="AO33" s="24"/>
      <c r="AP33" s="18"/>
      <c r="AQ33" s="12"/>
      <c r="AR33" s="2"/>
      <c r="AS33" s="2"/>
      <c r="AT33" s="24"/>
      <c r="AU33" s="24"/>
      <c r="AV33" s="1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</row>
    <row r="34" spans="1:59" ht="25.5" x14ac:dyDescent="0.25">
      <c r="A34" s="113">
        <v>6</v>
      </c>
      <c r="B34" s="111" t="s">
        <v>495</v>
      </c>
      <c r="C34" s="11" t="s">
        <v>494</v>
      </c>
      <c r="D34" s="11" t="s">
        <v>7</v>
      </c>
      <c r="E34" s="11" t="s">
        <v>6</v>
      </c>
      <c r="F34" s="19" t="s">
        <v>493</v>
      </c>
      <c r="G34" s="34">
        <v>11062</v>
      </c>
      <c r="H34" s="35" t="s">
        <v>492</v>
      </c>
      <c r="I34" s="36" t="s">
        <v>491</v>
      </c>
      <c r="J34" s="15" t="s">
        <v>490</v>
      </c>
      <c r="K34" s="15" t="s">
        <v>480</v>
      </c>
      <c r="L34" s="37">
        <v>2604000</v>
      </c>
      <c r="M34" s="34">
        <v>11140</v>
      </c>
      <c r="N34" s="39">
        <v>41548</v>
      </c>
      <c r="O34" s="39">
        <v>41913</v>
      </c>
      <c r="P34" s="15" t="s">
        <v>1</v>
      </c>
      <c r="Q34" s="11"/>
      <c r="R34" s="37"/>
      <c r="S34" s="11"/>
      <c r="T34" s="11" t="s">
        <v>12</v>
      </c>
      <c r="U34" s="18" t="s">
        <v>116</v>
      </c>
      <c r="V34" s="10">
        <v>41914</v>
      </c>
      <c r="W34" s="9">
        <v>11447</v>
      </c>
      <c r="X34" s="6" t="s">
        <v>201</v>
      </c>
      <c r="Y34" s="10">
        <v>41914</v>
      </c>
      <c r="Z34" s="10">
        <v>42278</v>
      </c>
      <c r="AA34" s="1"/>
      <c r="AB34" s="1"/>
      <c r="AC34" s="12">
        <v>2604000</v>
      </c>
      <c r="AD34" s="12"/>
      <c r="AE34" s="10">
        <v>42371</v>
      </c>
      <c r="AF34" s="32">
        <v>0.3</v>
      </c>
      <c r="AG34" s="12">
        <v>756000</v>
      </c>
      <c r="AH34" s="12">
        <v>8799000</v>
      </c>
      <c r="AI34" s="12">
        <v>7207428.0099999998</v>
      </c>
      <c r="AJ34" s="12">
        <v>234713.48</v>
      </c>
      <c r="AK34" s="66">
        <f>SUM(AI34:AJ34)</f>
        <v>7442141.4900000002</v>
      </c>
      <c r="AL34" s="24"/>
      <c r="AM34" s="24"/>
      <c r="AN34" s="12"/>
      <c r="AO34" s="24"/>
      <c r="AP34" s="18"/>
      <c r="AQ34" s="12"/>
      <c r="AR34" s="2"/>
      <c r="AS34" s="2"/>
      <c r="AT34" s="24"/>
      <c r="AU34" s="24"/>
      <c r="AV34" s="1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</row>
    <row r="35" spans="1:59" ht="25.5" x14ac:dyDescent="0.25">
      <c r="A35" s="113"/>
      <c r="B35" s="111"/>
      <c r="C35" s="11"/>
      <c r="D35" s="11"/>
      <c r="E35" s="11"/>
      <c r="F35" s="19"/>
      <c r="G35" s="34"/>
      <c r="H35" s="35"/>
      <c r="I35" s="36"/>
      <c r="J35" s="15"/>
      <c r="K35" s="15"/>
      <c r="L35" s="37"/>
      <c r="M35" s="34"/>
      <c r="N35" s="39"/>
      <c r="O35" s="39"/>
      <c r="P35" s="15"/>
      <c r="Q35" s="11"/>
      <c r="R35" s="37"/>
      <c r="S35" s="11"/>
      <c r="T35" s="11"/>
      <c r="U35" s="18" t="s">
        <v>150</v>
      </c>
      <c r="V35" s="10">
        <v>42278</v>
      </c>
      <c r="W35" s="9">
        <v>11672</v>
      </c>
      <c r="X35" s="6" t="s">
        <v>201</v>
      </c>
      <c r="Y35" s="10">
        <v>42279</v>
      </c>
      <c r="Z35" s="10">
        <v>42644</v>
      </c>
      <c r="AA35" s="1"/>
      <c r="AB35" s="1"/>
      <c r="AC35" s="12">
        <v>2604000</v>
      </c>
      <c r="AD35" s="12"/>
      <c r="AE35" s="10">
        <v>42737</v>
      </c>
      <c r="AF35" s="32" t="s">
        <v>489</v>
      </c>
      <c r="AG35" s="12">
        <v>168000</v>
      </c>
      <c r="AH35" s="12"/>
      <c r="AI35" s="12"/>
      <c r="AJ35" s="12"/>
      <c r="AK35" s="66"/>
      <c r="AL35" s="24"/>
      <c r="AM35" s="24"/>
      <c r="AN35" s="12"/>
      <c r="AO35" s="24"/>
      <c r="AP35" s="18"/>
      <c r="AQ35" s="12"/>
      <c r="AR35" s="2"/>
      <c r="AS35" s="2"/>
      <c r="AT35" s="24"/>
      <c r="AU35" s="24"/>
      <c r="AV35" s="1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</row>
    <row r="36" spans="1:59" x14ac:dyDescent="0.25">
      <c r="A36" s="113"/>
      <c r="B36" s="111"/>
      <c r="C36" s="11"/>
      <c r="D36" s="11"/>
      <c r="E36" s="11"/>
      <c r="F36" s="19"/>
      <c r="G36" s="34"/>
      <c r="H36" s="35"/>
      <c r="I36" s="36"/>
      <c r="J36" s="15"/>
      <c r="K36" s="15"/>
      <c r="L36" s="37"/>
      <c r="M36" s="34"/>
      <c r="N36" s="39"/>
      <c r="O36" s="39"/>
      <c r="P36" s="15"/>
      <c r="Q36" s="11"/>
      <c r="R36" s="37"/>
      <c r="S36" s="11"/>
      <c r="T36" s="11"/>
      <c r="U36" s="18" t="s">
        <v>236</v>
      </c>
      <c r="V36" s="10">
        <v>42629</v>
      </c>
      <c r="W36" s="9">
        <v>11919</v>
      </c>
      <c r="X36" s="6" t="s">
        <v>479</v>
      </c>
      <c r="Y36" s="10">
        <v>42645</v>
      </c>
      <c r="Z36" s="10">
        <v>42736</v>
      </c>
      <c r="AA36" s="1"/>
      <c r="AB36" s="1"/>
      <c r="AC36" s="12"/>
      <c r="AD36" s="12"/>
      <c r="AE36" s="10"/>
      <c r="AF36" s="32"/>
      <c r="AG36" s="12"/>
      <c r="AH36" s="12"/>
      <c r="AI36" s="12"/>
      <c r="AJ36" s="12"/>
      <c r="AK36" s="66"/>
      <c r="AL36" s="24"/>
      <c r="AM36" s="24"/>
      <c r="AN36" s="12"/>
      <c r="AO36" s="24"/>
      <c r="AP36" s="18"/>
      <c r="AQ36" s="12"/>
      <c r="AR36" s="2"/>
      <c r="AS36" s="2"/>
      <c r="AT36" s="24"/>
      <c r="AU36" s="24"/>
      <c r="AV36" s="1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</row>
    <row r="37" spans="1:59" x14ac:dyDescent="0.25">
      <c r="A37" s="113"/>
      <c r="B37" s="111"/>
      <c r="C37" s="11"/>
      <c r="D37" s="11"/>
      <c r="E37" s="11"/>
      <c r="F37" s="19"/>
      <c r="G37" s="34"/>
      <c r="H37" s="35"/>
      <c r="I37" s="36"/>
      <c r="J37" s="15"/>
      <c r="K37" s="15"/>
      <c r="L37" s="37"/>
      <c r="M37" s="34"/>
      <c r="N37" s="39"/>
      <c r="O37" s="39"/>
      <c r="P37" s="15"/>
      <c r="Q37" s="11"/>
      <c r="R37" s="37"/>
      <c r="S37" s="11"/>
      <c r="T37" s="11"/>
      <c r="U37" s="18" t="s">
        <v>235</v>
      </c>
      <c r="V37" s="10">
        <v>42734</v>
      </c>
      <c r="W37" s="9">
        <v>11965</v>
      </c>
      <c r="X37" s="6" t="s">
        <v>479</v>
      </c>
      <c r="Y37" s="10">
        <v>42737</v>
      </c>
      <c r="Z37" s="10">
        <v>42795</v>
      </c>
      <c r="AA37" s="1"/>
      <c r="AB37" s="1"/>
      <c r="AC37" s="12"/>
      <c r="AD37" s="12"/>
      <c r="AE37" s="10"/>
      <c r="AF37" s="32"/>
      <c r="AG37" s="12"/>
      <c r="AH37" s="12"/>
      <c r="AI37" s="12"/>
      <c r="AJ37" s="12"/>
      <c r="AK37" s="66"/>
      <c r="AL37" s="24"/>
      <c r="AM37" s="24"/>
      <c r="AN37" s="12"/>
      <c r="AO37" s="24"/>
      <c r="AP37" s="18"/>
      <c r="AQ37" s="12"/>
      <c r="AR37" s="2"/>
      <c r="AS37" s="2"/>
      <c r="AT37" s="24"/>
      <c r="AU37" s="24"/>
      <c r="AV37" s="1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</row>
    <row r="38" spans="1:59" x14ac:dyDescent="0.25">
      <c r="A38" s="113"/>
      <c r="B38" s="111"/>
      <c r="C38" s="11"/>
      <c r="D38" s="11"/>
      <c r="E38" s="11"/>
      <c r="F38" s="19"/>
      <c r="G38" s="34"/>
      <c r="H38" s="35"/>
      <c r="I38" s="36"/>
      <c r="J38" s="15"/>
      <c r="K38" s="15"/>
      <c r="L38" s="37"/>
      <c r="M38" s="34"/>
      <c r="N38" s="39"/>
      <c r="O38" s="39"/>
      <c r="P38" s="15"/>
      <c r="Q38" s="11"/>
      <c r="R38" s="37"/>
      <c r="S38" s="11"/>
      <c r="T38" s="11"/>
      <c r="U38" s="18" t="s">
        <v>234</v>
      </c>
      <c r="V38" s="10">
        <v>42793</v>
      </c>
      <c r="W38" s="9">
        <v>12013</v>
      </c>
      <c r="X38" s="6" t="s">
        <v>479</v>
      </c>
      <c r="Y38" s="10">
        <v>42796</v>
      </c>
      <c r="Z38" s="10">
        <v>42948</v>
      </c>
      <c r="AA38" s="1"/>
      <c r="AB38" s="1"/>
      <c r="AC38" s="12"/>
      <c r="AD38" s="12"/>
      <c r="AE38" s="12"/>
      <c r="AF38" s="12"/>
      <c r="AG38" s="12"/>
      <c r="AH38" s="12"/>
      <c r="AI38" s="12"/>
      <c r="AJ38" s="12"/>
      <c r="AK38" s="66"/>
      <c r="AL38" s="24"/>
      <c r="AM38" s="24"/>
      <c r="AN38" s="12"/>
      <c r="AO38" s="24"/>
      <c r="AP38" s="18"/>
      <c r="AQ38" s="12"/>
      <c r="AR38" s="2"/>
      <c r="AS38" s="2"/>
      <c r="AT38" s="24"/>
      <c r="AU38" s="24"/>
      <c r="AV38" s="1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</row>
    <row r="39" spans="1:59" x14ac:dyDescent="0.25">
      <c r="A39" s="113"/>
      <c r="B39" s="111"/>
      <c r="C39" s="11"/>
      <c r="D39" s="11"/>
      <c r="E39" s="11"/>
      <c r="F39" s="19"/>
      <c r="G39" s="34"/>
      <c r="H39" s="35"/>
      <c r="I39" s="36"/>
      <c r="J39" s="15"/>
      <c r="K39" s="15"/>
      <c r="L39" s="37"/>
      <c r="M39" s="34"/>
      <c r="N39" s="39"/>
      <c r="O39" s="39"/>
      <c r="P39" s="15"/>
      <c r="Q39" s="11"/>
      <c r="R39" s="37"/>
      <c r="S39" s="11"/>
      <c r="T39" s="11"/>
      <c r="U39" s="18" t="s">
        <v>488</v>
      </c>
      <c r="V39" s="10">
        <v>42947</v>
      </c>
      <c r="W39" s="9">
        <v>12111</v>
      </c>
      <c r="X39" s="6" t="s">
        <v>479</v>
      </c>
      <c r="Y39" s="10">
        <v>42949</v>
      </c>
      <c r="Z39" s="10">
        <v>43040</v>
      </c>
      <c r="AA39" s="1"/>
      <c r="AB39" s="1"/>
      <c r="AC39" s="12"/>
      <c r="AD39" s="12"/>
      <c r="AE39" s="12"/>
      <c r="AF39" s="12"/>
      <c r="AG39" s="12"/>
      <c r="AH39" s="12"/>
      <c r="AI39" s="12"/>
      <c r="AJ39" s="12"/>
      <c r="AK39" s="66"/>
      <c r="AL39" s="24"/>
      <c r="AM39" s="24"/>
      <c r="AN39" s="12"/>
      <c r="AO39" s="24"/>
      <c r="AP39" s="18"/>
      <c r="AQ39" s="12"/>
      <c r="AR39" s="2"/>
      <c r="AS39" s="2"/>
      <c r="AT39" s="24"/>
      <c r="AU39" s="24"/>
      <c r="AV39" s="1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</row>
    <row r="40" spans="1:59" x14ac:dyDescent="0.25">
      <c r="A40" s="113"/>
      <c r="B40" s="111"/>
      <c r="C40" s="11"/>
      <c r="D40" s="11"/>
      <c r="E40" s="11"/>
      <c r="F40" s="19"/>
      <c r="G40" s="34"/>
      <c r="H40" s="35"/>
      <c r="I40" s="36"/>
      <c r="J40" s="15"/>
      <c r="K40" s="15"/>
      <c r="L40" s="37"/>
      <c r="M40" s="34"/>
      <c r="N40" s="39"/>
      <c r="O40" s="39"/>
      <c r="P40" s="15"/>
      <c r="Q40" s="11"/>
      <c r="R40" s="37"/>
      <c r="S40" s="11"/>
      <c r="T40" s="11"/>
      <c r="U40" s="18" t="s">
        <v>487</v>
      </c>
      <c r="V40" s="10">
        <v>43040</v>
      </c>
      <c r="W40" s="9">
        <v>12177</v>
      </c>
      <c r="X40" s="6" t="s">
        <v>479</v>
      </c>
      <c r="Y40" s="10">
        <v>43041</v>
      </c>
      <c r="Z40" s="10">
        <v>43160</v>
      </c>
      <c r="AA40" s="1"/>
      <c r="AB40" s="1"/>
      <c r="AC40" s="12"/>
      <c r="AD40" s="12"/>
      <c r="AE40" s="12"/>
      <c r="AF40" s="12"/>
      <c r="AG40" s="12"/>
      <c r="AH40" s="12"/>
      <c r="AI40" s="12"/>
      <c r="AJ40" s="12"/>
      <c r="AK40" s="66"/>
      <c r="AL40" s="24"/>
      <c r="AM40" s="24"/>
      <c r="AN40" s="12"/>
      <c r="AO40" s="24"/>
      <c r="AP40" s="18"/>
      <c r="AQ40" s="12"/>
      <c r="AR40" s="2"/>
      <c r="AS40" s="2"/>
      <c r="AT40" s="24"/>
      <c r="AU40" s="24"/>
      <c r="AV40" s="1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</row>
    <row r="41" spans="1:59" ht="25.5" x14ac:dyDescent="0.25">
      <c r="A41" s="113">
        <v>7</v>
      </c>
      <c r="B41" s="111" t="s">
        <v>486</v>
      </c>
      <c r="C41" s="11" t="s">
        <v>485</v>
      </c>
      <c r="D41" s="11" t="s">
        <v>7</v>
      </c>
      <c r="E41" s="11" t="s">
        <v>128</v>
      </c>
      <c r="F41" s="90" t="s">
        <v>484</v>
      </c>
      <c r="G41" s="34">
        <v>11046</v>
      </c>
      <c r="H41" s="35" t="s">
        <v>483</v>
      </c>
      <c r="I41" s="36" t="s">
        <v>482</v>
      </c>
      <c r="J41" s="15" t="s">
        <v>481</v>
      </c>
      <c r="K41" s="15" t="s">
        <v>480</v>
      </c>
      <c r="L41" s="70">
        <v>1080000</v>
      </c>
      <c r="M41" s="34">
        <v>11139</v>
      </c>
      <c r="N41" s="39">
        <v>41548</v>
      </c>
      <c r="O41" s="39">
        <v>41913</v>
      </c>
      <c r="P41" s="15" t="s">
        <v>1</v>
      </c>
      <c r="Q41" s="11"/>
      <c r="R41" s="37"/>
      <c r="S41" s="11"/>
      <c r="T41" s="11" t="s">
        <v>12</v>
      </c>
      <c r="U41" s="18" t="s">
        <v>116</v>
      </c>
      <c r="V41" s="10">
        <v>41914</v>
      </c>
      <c r="W41" s="9">
        <v>11448</v>
      </c>
      <c r="X41" s="6" t="s">
        <v>201</v>
      </c>
      <c r="Y41" s="10">
        <v>41914</v>
      </c>
      <c r="Z41" s="10">
        <v>42278</v>
      </c>
      <c r="AA41" s="1"/>
      <c r="AB41" s="1"/>
      <c r="AC41" s="2">
        <v>1080000</v>
      </c>
      <c r="AD41" s="12"/>
      <c r="AE41" s="12"/>
      <c r="AF41" s="12"/>
      <c r="AG41" s="12"/>
      <c r="AH41" s="2">
        <v>4320000</v>
      </c>
      <c r="AI41" s="12">
        <v>3805204.76</v>
      </c>
      <c r="AJ41" s="12">
        <v>312333.06</v>
      </c>
      <c r="AK41" s="66">
        <f>SUM(AI41:AJ41)</f>
        <v>4117537.82</v>
      </c>
      <c r="AL41" s="24"/>
      <c r="AM41" s="24"/>
      <c r="AN41" s="2"/>
      <c r="AO41" s="24"/>
      <c r="AP41" s="18"/>
      <c r="AQ41" s="12"/>
      <c r="AR41" s="2"/>
      <c r="AS41" s="2"/>
      <c r="AT41" s="24"/>
      <c r="AU41" s="24"/>
      <c r="AV41" s="1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</row>
    <row r="42" spans="1:59" ht="25.5" x14ac:dyDescent="0.25">
      <c r="A42" s="113"/>
      <c r="B42" s="111"/>
      <c r="C42" s="11"/>
      <c r="D42" s="11"/>
      <c r="E42" s="11"/>
      <c r="F42" s="90"/>
      <c r="G42" s="34"/>
      <c r="H42" s="35"/>
      <c r="I42" s="36"/>
      <c r="J42" s="15"/>
      <c r="K42" s="15"/>
      <c r="L42" s="70"/>
      <c r="M42" s="34"/>
      <c r="N42" s="39"/>
      <c r="O42" s="39"/>
      <c r="P42" s="15"/>
      <c r="Q42" s="11"/>
      <c r="R42" s="37"/>
      <c r="S42" s="11"/>
      <c r="T42" s="11"/>
      <c r="U42" s="18" t="s">
        <v>150</v>
      </c>
      <c r="V42" s="10">
        <v>42278</v>
      </c>
      <c r="W42" s="9">
        <v>11672</v>
      </c>
      <c r="X42" s="6" t="s">
        <v>201</v>
      </c>
      <c r="Y42" s="10">
        <v>42279</v>
      </c>
      <c r="Z42" s="10">
        <v>42644</v>
      </c>
      <c r="AA42" s="1"/>
      <c r="AB42" s="1"/>
      <c r="AC42" s="2">
        <v>1080000</v>
      </c>
      <c r="AD42" s="12"/>
      <c r="AE42" s="12"/>
      <c r="AF42" s="12"/>
      <c r="AG42" s="12"/>
      <c r="AH42" s="2"/>
      <c r="AI42" s="12"/>
      <c r="AJ42" s="12"/>
      <c r="AK42" s="66"/>
      <c r="AL42" s="24"/>
      <c r="AM42" s="24"/>
      <c r="AN42" s="2"/>
      <c r="AO42" s="24"/>
      <c r="AP42" s="18"/>
      <c r="AQ42" s="12"/>
      <c r="AR42" s="2"/>
      <c r="AS42" s="2"/>
      <c r="AT42" s="24"/>
      <c r="AU42" s="24"/>
      <c r="AV42" s="1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</row>
    <row r="43" spans="1:59" ht="25.5" x14ac:dyDescent="0.25">
      <c r="A43" s="113"/>
      <c r="B43" s="111"/>
      <c r="C43" s="11"/>
      <c r="D43" s="11"/>
      <c r="E43" s="11"/>
      <c r="F43" s="90"/>
      <c r="G43" s="34"/>
      <c r="H43" s="35"/>
      <c r="I43" s="36"/>
      <c r="J43" s="15"/>
      <c r="K43" s="15"/>
      <c r="L43" s="70"/>
      <c r="M43" s="34"/>
      <c r="N43" s="39"/>
      <c r="O43" s="39"/>
      <c r="P43" s="15"/>
      <c r="Q43" s="11"/>
      <c r="R43" s="37"/>
      <c r="S43" s="11"/>
      <c r="T43" s="11"/>
      <c r="U43" s="18" t="s">
        <v>236</v>
      </c>
      <c r="V43" s="10">
        <v>42642</v>
      </c>
      <c r="W43" s="9">
        <v>11914</v>
      </c>
      <c r="X43" s="6" t="s">
        <v>201</v>
      </c>
      <c r="Y43" s="10">
        <v>42645</v>
      </c>
      <c r="Z43" s="10">
        <v>43009</v>
      </c>
      <c r="AA43" s="1"/>
      <c r="AB43" s="1"/>
      <c r="AC43" s="2">
        <v>1080000</v>
      </c>
      <c r="AD43" s="12"/>
      <c r="AE43" s="12"/>
      <c r="AF43" s="12"/>
      <c r="AG43" s="12"/>
      <c r="AH43" s="2"/>
      <c r="AI43" s="12"/>
      <c r="AJ43" s="12"/>
      <c r="AK43" s="66"/>
      <c r="AL43" s="24"/>
      <c r="AM43" s="24"/>
      <c r="AN43" s="2"/>
      <c r="AO43" s="24"/>
      <c r="AP43" s="18"/>
      <c r="AQ43" s="12"/>
      <c r="AR43" s="2"/>
      <c r="AS43" s="2"/>
      <c r="AT43" s="24"/>
      <c r="AU43" s="24"/>
      <c r="AV43" s="1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</row>
    <row r="44" spans="1:59" x14ac:dyDescent="0.25">
      <c r="A44" s="113"/>
      <c r="B44" s="111"/>
      <c r="C44" s="11"/>
      <c r="D44" s="11"/>
      <c r="E44" s="11"/>
      <c r="F44" s="90"/>
      <c r="G44" s="34"/>
      <c r="H44" s="35"/>
      <c r="I44" s="36"/>
      <c r="J44" s="15"/>
      <c r="K44" s="15"/>
      <c r="L44" s="70"/>
      <c r="M44" s="34"/>
      <c r="N44" s="39"/>
      <c r="O44" s="39"/>
      <c r="P44" s="15"/>
      <c r="Q44" s="11"/>
      <c r="R44" s="37"/>
      <c r="S44" s="11"/>
      <c r="T44" s="11"/>
      <c r="U44" s="18" t="s">
        <v>235</v>
      </c>
      <c r="V44" s="10">
        <v>42642</v>
      </c>
      <c r="W44" s="9">
        <v>12153</v>
      </c>
      <c r="X44" s="6" t="s">
        <v>479</v>
      </c>
      <c r="Y44" s="10">
        <v>43010</v>
      </c>
      <c r="Z44" s="10">
        <v>43374</v>
      </c>
      <c r="AA44" s="1"/>
      <c r="AB44" s="1"/>
      <c r="AC44" s="2"/>
      <c r="AD44" s="12"/>
      <c r="AE44" s="12"/>
      <c r="AF44" s="12"/>
      <c r="AG44" s="12"/>
      <c r="AH44" s="2"/>
      <c r="AI44" s="12"/>
      <c r="AJ44" s="12"/>
      <c r="AK44" s="66"/>
      <c r="AL44" s="24"/>
      <c r="AM44" s="24"/>
      <c r="AN44" s="2"/>
      <c r="AO44" s="24"/>
      <c r="AP44" s="18"/>
      <c r="AQ44" s="12"/>
      <c r="AR44" s="2"/>
      <c r="AS44" s="2"/>
      <c r="AT44" s="24"/>
      <c r="AU44" s="24"/>
      <c r="AV44" s="1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</row>
    <row r="45" spans="1:59" ht="25.5" x14ac:dyDescent="0.25">
      <c r="A45" s="113">
        <v>8</v>
      </c>
      <c r="B45" s="111" t="s">
        <v>478</v>
      </c>
      <c r="C45" s="11" t="s">
        <v>477</v>
      </c>
      <c r="D45" s="11" t="s">
        <v>7</v>
      </c>
      <c r="E45" s="11" t="s">
        <v>6</v>
      </c>
      <c r="F45" s="67" t="s">
        <v>177</v>
      </c>
      <c r="G45" s="90">
        <v>11259</v>
      </c>
      <c r="H45" s="35" t="s">
        <v>476</v>
      </c>
      <c r="I45" s="16" t="s">
        <v>475</v>
      </c>
      <c r="J45" s="15" t="s">
        <v>474</v>
      </c>
      <c r="K45" s="15" t="s">
        <v>439</v>
      </c>
      <c r="L45" s="37">
        <v>2362000</v>
      </c>
      <c r="M45" s="34">
        <v>11503</v>
      </c>
      <c r="N45" s="39">
        <v>42006</v>
      </c>
      <c r="O45" s="39">
        <v>42371</v>
      </c>
      <c r="P45" s="35" t="s">
        <v>1</v>
      </c>
      <c r="Q45" s="11"/>
      <c r="R45" s="37"/>
      <c r="S45" s="19"/>
      <c r="T45" s="19" t="s">
        <v>45</v>
      </c>
      <c r="U45" s="3" t="s">
        <v>116</v>
      </c>
      <c r="V45" s="10">
        <v>42367</v>
      </c>
      <c r="W45" s="9">
        <v>11738</v>
      </c>
      <c r="X45" s="6" t="s">
        <v>115</v>
      </c>
      <c r="Y45" s="10">
        <v>42372</v>
      </c>
      <c r="Z45" s="10">
        <v>42737</v>
      </c>
      <c r="AA45" s="1"/>
      <c r="AB45" s="1"/>
      <c r="AC45" s="2"/>
      <c r="AD45" s="12"/>
      <c r="AE45" s="12"/>
      <c r="AF45" s="12"/>
      <c r="AG45" s="12"/>
      <c r="AH45" s="2"/>
      <c r="AI45" s="2">
        <v>2373267.37</v>
      </c>
      <c r="AJ45" s="12">
        <v>208928.08</v>
      </c>
      <c r="AK45" s="2">
        <f>SUM(AI45:AJ45)</f>
        <v>2582195.4500000002</v>
      </c>
      <c r="AL45" s="18" t="s">
        <v>473</v>
      </c>
      <c r="AM45" s="9">
        <v>11311</v>
      </c>
      <c r="AN45" s="6" t="s">
        <v>472</v>
      </c>
      <c r="AO45" s="9">
        <v>11311</v>
      </c>
      <c r="AP45" s="18"/>
      <c r="AQ45" s="12"/>
      <c r="AR45" s="2"/>
      <c r="AS45" s="2"/>
      <c r="AT45" s="24"/>
      <c r="AU45" s="24"/>
      <c r="AV45" s="1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</row>
    <row r="46" spans="1:59" x14ac:dyDescent="0.25">
      <c r="A46" s="113"/>
      <c r="B46" s="111"/>
      <c r="C46" s="11"/>
      <c r="D46" s="11"/>
      <c r="E46" s="11"/>
      <c r="F46" s="67"/>
      <c r="G46" s="90"/>
      <c r="H46" s="35"/>
      <c r="I46" s="16"/>
      <c r="J46" s="15"/>
      <c r="K46" s="15"/>
      <c r="L46" s="37"/>
      <c r="M46" s="34"/>
      <c r="N46" s="39"/>
      <c r="O46" s="39"/>
      <c r="P46" s="35"/>
      <c r="Q46" s="11"/>
      <c r="R46" s="37"/>
      <c r="S46" s="19"/>
      <c r="T46" s="19"/>
      <c r="U46" s="3" t="s">
        <v>150</v>
      </c>
      <c r="V46" s="10">
        <v>42734</v>
      </c>
      <c r="W46" s="9">
        <v>12004</v>
      </c>
      <c r="X46" s="6" t="s">
        <v>115</v>
      </c>
      <c r="Y46" s="10">
        <v>42738</v>
      </c>
      <c r="Z46" s="10">
        <v>42918</v>
      </c>
      <c r="AA46" s="1"/>
      <c r="AB46" s="1"/>
      <c r="AC46" s="2"/>
      <c r="AD46" s="12"/>
      <c r="AE46" s="12"/>
      <c r="AF46" s="12"/>
      <c r="AG46" s="12"/>
      <c r="AH46" s="2"/>
      <c r="AI46" s="2"/>
      <c r="AJ46" s="12"/>
      <c r="AK46" s="2"/>
      <c r="AL46" s="18"/>
      <c r="AM46" s="9"/>
      <c r="AN46" s="6"/>
      <c r="AO46" s="9"/>
      <c r="AP46" s="18"/>
      <c r="AQ46" s="12"/>
      <c r="AR46" s="2"/>
      <c r="AS46" s="2"/>
      <c r="AT46" s="24"/>
      <c r="AU46" s="24"/>
      <c r="AV46" s="1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</row>
    <row r="47" spans="1:59" x14ac:dyDescent="0.25">
      <c r="A47" s="113"/>
      <c r="B47" s="111"/>
      <c r="C47" s="11"/>
      <c r="D47" s="11"/>
      <c r="E47" s="11"/>
      <c r="F47" s="67"/>
      <c r="G47" s="90"/>
      <c r="H47" s="35"/>
      <c r="I47" s="16"/>
      <c r="J47" s="15"/>
      <c r="K47" s="15"/>
      <c r="L47" s="37"/>
      <c r="M47" s="34"/>
      <c r="N47" s="39"/>
      <c r="O47" s="39"/>
      <c r="P47" s="35"/>
      <c r="Q47" s="11"/>
      <c r="R47" s="37"/>
      <c r="S47" s="19"/>
      <c r="T47" s="19"/>
      <c r="U47" s="3" t="s">
        <v>236</v>
      </c>
      <c r="V47" s="10">
        <v>42916</v>
      </c>
      <c r="W47" s="9">
        <v>12100</v>
      </c>
      <c r="X47" s="6" t="s">
        <v>115</v>
      </c>
      <c r="Y47" s="10">
        <v>42919</v>
      </c>
      <c r="Z47" s="10">
        <v>43283</v>
      </c>
      <c r="AA47" s="1"/>
      <c r="AB47" s="1"/>
      <c r="AC47" s="2"/>
      <c r="AD47" s="12"/>
      <c r="AE47" s="12"/>
      <c r="AF47" s="12"/>
      <c r="AG47" s="12"/>
      <c r="AH47" s="2"/>
      <c r="AI47" s="2"/>
      <c r="AJ47" s="12"/>
      <c r="AK47" s="2"/>
      <c r="AL47" s="18"/>
      <c r="AM47" s="9"/>
      <c r="AN47" s="6"/>
      <c r="AO47" s="9"/>
      <c r="AP47" s="18"/>
      <c r="AQ47" s="12"/>
      <c r="AR47" s="2"/>
      <c r="AS47" s="2"/>
      <c r="AT47" s="24"/>
      <c r="AU47" s="24"/>
      <c r="AV47" s="1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</row>
    <row r="48" spans="1:59" ht="25.5" x14ac:dyDescent="0.25">
      <c r="A48" s="113">
        <v>9</v>
      </c>
      <c r="B48" s="111" t="s">
        <v>471</v>
      </c>
      <c r="C48" s="11" t="s">
        <v>470</v>
      </c>
      <c r="D48" s="11" t="s">
        <v>7</v>
      </c>
      <c r="E48" s="11" t="s">
        <v>128</v>
      </c>
      <c r="F48" s="67" t="s">
        <v>469</v>
      </c>
      <c r="G48" s="34">
        <v>11251</v>
      </c>
      <c r="H48" s="35" t="s">
        <v>468</v>
      </c>
      <c r="I48" s="16" t="s">
        <v>467</v>
      </c>
      <c r="J48" s="15" t="s">
        <v>466</v>
      </c>
      <c r="K48" s="15" t="s">
        <v>465</v>
      </c>
      <c r="L48" s="37">
        <v>856880</v>
      </c>
      <c r="M48" s="34">
        <v>11392</v>
      </c>
      <c r="N48" s="39">
        <v>41876</v>
      </c>
      <c r="O48" s="39">
        <v>42241</v>
      </c>
      <c r="P48" s="35" t="s">
        <v>1</v>
      </c>
      <c r="Q48" s="11"/>
      <c r="R48" s="37"/>
      <c r="S48" s="11"/>
      <c r="T48" s="11" t="s">
        <v>366</v>
      </c>
      <c r="U48" s="3" t="s">
        <v>116</v>
      </c>
      <c r="V48" s="10">
        <v>42240</v>
      </c>
      <c r="W48" s="9">
        <v>11691</v>
      </c>
      <c r="X48" s="6" t="s">
        <v>115</v>
      </c>
      <c r="Y48" s="10">
        <v>42242</v>
      </c>
      <c r="Z48" s="10">
        <v>42425</v>
      </c>
      <c r="AA48" s="1"/>
      <c r="AB48" s="1"/>
      <c r="AC48" s="2"/>
      <c r="AD48" s="12"/>
      <c r="AE48" s="12"/>
      <c r="AF48" s="12"/>
      <c r="AG48" s="12"/>
      <c r="AH48" s="2"/>
      <c r="AI48" s="2">
        <v>131432</v>
      </c>
      <c r="AJ48" s="12"/>
      <c r="AK48" s="2">
        <f>SUM(AI48:AJ48)</f>
        <v>131432</v>
      </c>
      <c r="AL48" s="18" t="s">
        <v>464</v>
      </c>
      <c r="AM48" s="9">
        <v>11337</v>
      </c>
      <c r="AN48" s="6" t="s">
        <v>10</v>
      </c>
      <c r="AO48" s="9">
        <v>11339</v>
      </c>
      <c r="AP48" s="18"/>
      <c r="AQ48" s="2"/>
      <c r="AR48" s="2"/>
      <c r="AS48" s="2"/>
      <c r="AT48" s="24"/>
      <c r="AU48" s="24"/>
      <c r="AV48" s="1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</row>
    <row r="49" spans="1:59" x14ac:dyDescent="0.25">
      <c r="A49" s="113"/>
      <c r="B49" s="111"/>
      <c r="C49" s="11"/>
      <c r="D49" s="11"/>
      <c r="E49" s="11"/>
      <c r="F49" s="67"/>
      <c r="G49" s="34"/>
      <c r="H49" s="35"/>
      <c r="I49" s="16"/>
      <c r="J49" s="15"/>
      <c r="K49" s="15"/>
      <c r="L49" s="37"/>
      <c r="M49" s="34"/>
      <c r="N49" s="39"/>
      <c r="O49" s="39"/>
      <c r="P49" s="35"/>
      <c r="Q49" s="11"/>
      <c r="R49" s="37"/>
      <c r="S49" s="11"/>
      <c r="T49" s="11"/>
      <c r="U49" s="3" t="s">
        <v>150</v>
      </c>
      <c r="V49" s="10">
        <v>42425</v>
      </c>
      <c r="W49" s="9">
        <v>11844</v>
      </c>
      <c r="X49" s="6" t="s">
        <v>115</v>
      </c>
      <c r="Y49" s="10">
        <v>42426</v>
      </c>
      <c r="Z49" s="10">
        <v>42729</v>
      </c>
      <c r="AA49" s="1"/>
      <c r="AB49" s="1"/>
      <c r="AC49" s="2"/>
      <c r="AD49" s="12"/>
      <c r="AE49" s="12"/>
      <c r="AF49" s="12"/>
      <c r="AG49" s="12"/>
      <c r="AH49" s="2"/>
      <c r="AI49" s="2"/>
      <c r="AJ49" s="12"/>
      <c r="AK49" s="2"/>
      <c r="AL49" s="18"/>
      <c r="AM49" s="9"/>
      <c r="AN49" s="6"/>
      <c r="AO49" s="9"/>
      <c r="AP49" s="18"/>
      <c r="AQ49" s="12"/>
      <c r="AR49" s="2"/>
      <c r="AS49" s="2"/>
      <c r="AT49" s="24"/>
      <c r="AU49" s="24"/>
      <c r="AV49" s="1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</row>
    <row r="50" spans="1:59" x14ac:dyDescent="0.25">
      <c r="A50" s="113"/>
      <c r="B50" s="111"/>
      <c r="C50" s="11"/>
      <c r="D50" s="11"/>
      <c r="E50" s="11"/>
      <c r="F50" s="67"/>
      <c r="G50" s="34"/>
      <c r="H50" s="35"/>
      <c r="I50" s="16"/>
      <c r="J50" s="15"/>
      <c r="K50" s="15"/>
      <c r="L50" s="37"/>
      <c r="M50" s="34"/>
      <c r="N50" s="39"/>
      <c r="O50" s="39"/>
      <c r="P50" s="35"/>
      <c r="Q50" s="11"/>
      <c r="R50" s="37"/>
      <c r="S50" s="11"/>
      <c r="T50" s="11"/>
      <c r="U50" s="3" t="s">
        <v>236</v>
      </c>
      <c r="V50" s="10">
        <v>42727</v>
      </c>
      <c r="W50" s="9">
        <v>11963</v>
      </c>
      <c r="X50" s="6" t="s">
        <v>115</v>
      </c>
      <c r="Y50" s="10">
        <v>42730</v>
      </c>
      <c r="Z50" s="10">
        <v>42911</v>
      </c>
      <c r="AA50" s="1"/>
      <c r="AB50" s="1"/>
      <c r="AC50" s="2"/>
      <c r="AD50" s="12"/>
      <c r="AE50" s="12"/>
      <c r="AF50" s="12"/>
      <c r="AG50" s="12"/>
      <c r="AH50" s="2"/>
      <c r="AI50" s="2"/>
      <c r="AJ50" s="12"/>
      <c r="AK50" s="2"/>
      <c r="AL50" s="18"/>
      <c r="AM50" s="9"/>
      <c r="AN50" s="6"/>
      <c r="AO50" s="9"/>
      <c r="AP50" s="18"/>
      <c r="AQ50" s="2"/>
      <c r="AR50" s="2"/>
      <c r="AS50" s="2"/>
      <c r="AT50" s="24"/>
      <c r="AU50" s="24"/>
      <c r="AV50" s="1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</row>
    <row r="51" spans="1:59" x14ac:dyDescent="0.25">
      <c r="A51" s="113"/>
      <c r="B51" s="111"/>
      <c r="C51" s="11"/>
      <c r="D51" s="11"/>
      <c r="E51" s="11"/>
      <c r="F51" s="67"/>
      <c r="G51" s="34"/>
      <c r="H51" s="35"/>
      <c r="I51" s="16"/>
      <c r="J51" s="15"/>
      <c r="K51" s="15"/>
      <c r="L51" s="37"/>
      <c r="M51" s="34"/>
      <c r="N51" s="39"/>
      <c r="O51" s="39"/>
      <c r="P51" s="35"/>
      <c r="Q51" s="11"/>
      <c r="R51" s="37"/>
      <c r="S51" s="11"/>
      <c r="T51" s="11"/>
      <c r="U51" s="3" t="s">
        <v>235</v>
      </c>
      <c r="V51" s="10">
        <v>42909</v>
      </c>
      <c r="W51" s="9">
        <v>12082</v>
      </c>
      <c r="X51" s="6" t="s">
        <v>115</v>
      </c>
      <c r="Y51" s="10">
        <v>42912</v>
      </c>
      <c r="Z51" s="10">
        <v>43094</v>
      </c>
      <c r="AA51" s="1"/>
      <c r="AB51" s="1"/>
      <c r="AC51" s="2"/>
      <c r="AD51" s="12"/>
      <c r="AE51" s="12"/>
      <c r="AF51" s="12"/>
      <c r="AG51" s="12"/>
      <c r="AH51" s="2"/>
      <c r="AI51" s="2"/>
      <c r="AJ51" s="12"/>
      <c r="AK51" s="2"/>
      <c r="AL51" s="18"/>
      <c r="AM51" s="9"/>
      <c r="AN51" s="6"/>
      <c r="AO51" s="9"/>
      <c r="AP51" s="18"/>
      <c r="AQ51" s="2"/>
      <c r="AR51" s="2"/>
      <c r="AS51" s="2"/>
      <c r="AT51" s="24"/>
      <c r="AU51" s="24"/>
      <c r="AV51" s="1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</row>
    <row r="52" spans="1:59" ht="25.5" x14ac:dyDescent="0.25">
      <c r="A52" s="113">
        <v>10</v>
      </c>
      <c r="B52" s="111" t="s">
        <v>463</v>
      </c>
      <c r="C52" s="11" t="s">
        <v>462</v>
      </c>
      <c r="D52" s="11" t="s">
        <v>7</v>
      </c>
      <c r="E52" s="11" t="s">
        <v>6</v>
      </c>
      <c r="F52" s="40" t="s">
        <v>461</v>
      </c>
      <c r="G52" s="34">
        <v>11316</v>
      </c>
      <c r="H52" s="15" t="s">
        <v>232</v>
      </c>
      <c r="I52" s="16" t="s">
        <v>460</v>
      </c>
      <c r="J52" s="15" t="s">
        <v>459</v>
      </c>
      <c r="K52" s="39">
        <v>42009</v>
      </c>
      <c r="L52" s="37">
        <v>1644681.6</v>
      </c>
      <c r="M52" s="34">
        <v>11490</v>
      </c>
      <c r="N52" s="39">
        <v>42009</v>
      </c>
      <c r="O52" s="39">
        <v>42374</v>
      </c>
      <c r="P52" s="35" t="s">
        <v>1</v>
      </c>
      <c r="Q52" s="11"/>
      <c r="R52" s="37"/>
      <c r="S52" s="11"/>
      <c r="T52" s="11" t="s">
        <v>458</v>
      </c>
      <c r="U52" s="3" t="s">
        <v>116</v>
      </c>
      <c r="V52" s="10">
        <v>42374</v>
      </c>
      <c r="W52" s="9">
        <v>11718</v>
      </c>
      <c r="X52" s="6" t="s">
        <v>201</v>
      </c>
      <c r="Y52" s="10">
        <v>42375</v>
      </c>
      <c r="Z52" s="10">
        <v>42465</v>
      </c>
      <c r="AA52" s="1"/>
      <c r="AB52" s="1"/>
      <c r="AC52" s="12">
        <v>86443.5</v>
      </c>
      <c r="AD52" s="12"/>
      <c r="AE52" s="12"/>
      <c r="AF52" s="12"/>
      <c r="AG52" s="12"/>
      <c r="AH52" s="2">
        <v>1731125.1</v>
      </c>
      <c r="AI52" s="2">
        <v>883294.56</v>
      </c>
      <c r="AJ52" s="12">
        <v>18214.04</v>
      </c>
      <c r="AK52" s="2">
        <f>SUM(AI52:AJ52)</f>
        <v>901508.60000000009</v>
      </c>
      <c r="AL52" s="18" t="s">
        <v>457</v>
      </c>
      <c r="AM52" s="9">
        <v>11356</v>
      </c>
      <c r="AN52" s="6" t="s">
        <v>151</v>
      </c>
      <c r="AO52" s="9">
        <v>11356</v>
      </c>
      <c r="AP52" s="3"/>
      <c r="AQ52" s="2"/>
      <c r="AR52" s="2"/>
      <c r="AS52" s="2"/>
      <c r="AT52" s="24"/>
      <c r="AU52" s="24"/>
      <c r="AV52" s="1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</row>
    <row r="53" spans="1:59" x14ac:dyDescent="0.25">
      <c r="A53" s="113"/>
      <c r="B53" s="111"/>
      <c r="C53" s="11"/>
      <c r="D53" s="11"/>
      <c r="E53" s="11"/>
      <c r="F53" s="40"/>
      <c r="G53" s="34"/>
      <c r="H53" s="15"/>
      <c r="I53" s="16"/>
      <c r="J53" s="15"/>
      <c r="K53" s="39"/>
      <c r="L53" s="37"/>
      <c r="M53" s="34"/>
      <c r="N53" s="39"/>
      <c r="O53" s="39"/>
      <c r="P53" s="35"/>
      <c r="Q53" s="11"/>
      <c r="R53" s="37"/>
      <c r="S53" s="11"/>
      <c r="T53" s="11"/>
      <c r="U53" s="3" t="s">
        <v>150</v>
      </c>
      <c r="V53" s="10">
        <v>42465</v>
      </c>
      <c r="W53" s="9">
        <v>11813</v>
      </c>
      <c r="X53" s="6" t="s">
        <v>115</v>
      </c>
      <c r="Y53" s="10">
        <v>42466</v>
      </c>
      <c r="Z53" s="10">
        <v>42709</v>
      </c>
      <c r="AA53" s="1"/>
      <c r="AB53" s="1"/>
      <c r="AC53" s="12"/>
      <c r="AD53" s="12"/>
      <c r="AE53" s="12"/>
      <c r="AF53" s="12"/>
      <c r="AG53" s="12"/>
      <c r="AH53" s="2"/>
      <c r="AI53" s="2"/>
      <c r="AJ53" s="12"/>
      <c r="AK53" s="68"/>
      <c r="AL53" s="18"/>
      <c r="AM53" s="9"/>
      <c r="AN53" s="6"/>
      <c r="AO53" s="9"/>
      <c r="AP53" s="3"/>
      <c r="AQ53" s="2"/>
      <c r="AR53" s="2"/>
      <c r="AS53" s="2"/>
      <c r="AT53" s="24"/>
      <c r="AU53" s="24"/>
      <c r="AV53" s="1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</row>
    <row r="54" spans="1:59" x14ac:dyDescent="0.25">
      <c r="A54" s="113"/>
      <c r="B54" s="111"/>
      <c r="C54" s="11"/>
      <c r="D54" s="11"/>
      <c r="E54" s="11"/>
      <c r="F54" s="40"/>
      <c r="G54" s="34"/>
      <c r="H54" s="15"/>
      <c r="I54" s="16"/>
      <c r="J54" s="15"/>
      <c r="K54" s="39"/>
      <c r="L54" s="37"/>
      <c r="M54" s="34"/>
      <c r="N54" s="39"/>
      <c r="O54" s="39"/>
      <c r="P54" s="35"/>
      <c r="Q54" s="11"/>
      <c r="R54" s="37"/>
      <c r="S54" s="11"/>
      <c r="T54" s="11"/>
      <c r="U54" s="3" t="s">
        <v>236</v>
      </c>
      <c r="V54" s="10">
        <v>42706</v>
      </c>
      <c r="W54" s="9">
        <v>11997</v>
      </c>
      <c r="X54" s="6" t="s">
        <v>115</v>
      </c>
      <c r="Y54" s="10">
        <v>42710</v>
      </c>
      <c r="Z54" s="10">
        <v>43074</v>
      </c>
      <c r="AA54" s="1"/>
      <c r="AB54" s="1"/>
      <c r="AC54" s="12"/>
      <c r="AD54" s="12"/>
      <c r="AE54" s="12"/>
      <c r="AF54" s="12"/>
      <c r="AG54" s="12"/>
      <c r="AH54" s="2"/>
      <c r="AI54" s="2"/>
      <c r="AJ54" s="12"/>
      <c r="AK54" s="68"/>
      <c r="AL54" s="18"/>
      <c r="AM54" s="9"/>
      <c r="AN54" s="6"/>
      <c r="AO54" s="9"/>
      <c r="AP54" s="3"/>
      <c r="AQ54" s="2"/>
      <c r="AR54" s="2"/>
      <c r="AS54" s="2"/>
      <c r="AT54" s="24"/>
      <c r="AU54" s="24"/>
      <c r="AV54" s="1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</row>
    <row r="55" spans="1:59" x14ac:dyDescent="0.25">
      <c r="A55" s="113"/>
      <c r="B55" s="111"/>
      <c r="C55" s="11"/>
      <c r="D55" s="11"/>
      <c r="E55" s="11"/>
      <c r="F55" s="40"/>
      <c r="G55" s="34"/>
      <c r="H55" s="15"/>
      <c r="I55" s="16"/>
      <c r="J55" s="15"/>
      <c r="K55" s="39"/>
      <c r="L55" s="37"/>
      <c r="M55" s="34"/>
      <c r="N55" s="39"/>
      <c r="O55" s="39"/>
      <c r="P55" s="35"/>
      <c r="Q55" s="11"/>
      <c r="R55" s="37"/>
      <c r="S55" s="11"/>
      <c r="T55" s="11"/>
      <c r="U55" s="3" t="s">
        <v>235</v>
      </c>
      <c r="V55" s="10">
        <v>43075</v>
      </c>
      <c r="W55" s="9">
        <v>12203</v>
      </c>
      <c r="X55" s="6" t="s">
        <v>115</v>
      </c>
      <c r="Y55" s="10">
        <v>43075</v>
      </c>
      <c r="Z55" s="10">
        <v>43225</v>
      </c>
      <c r="AA55" s="1"/>
      <c r="AB55" s="1"/>
      <c r="AC55" s="12"/>
      <c r="AD55" s="12"/>
      <c r="AE55" s="12"/>
      <c r="AF55" s="12"/>
      <c r="AG55" s="12"/>
      <c r="AH55" s="2"/>
      <c r="AI55" s="2"/>
      <c r="AJ55" s="12"/>
      <c r="AK55" s="68"/>
      <c r="AL55" s="18"/>
      <c r="AM55" s="9"/>
      <c r="AN55" s="6"/>
      <c r="AO55" s="9"/>
      <c r="AP55" s="3"/>
      <c r="AQ55" s="2"/>
      <c r="AR55" s="2"/>
      <c r="AS55" s="2"/>
      <c r="AT55" s="24"/>
      <c r="AU55" s="24"/>
      <c r="AV55" s="1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</row>
    <row r="56" spans="1:59" x14ac:dyDescent="0.25">
      <c r="A56" s="113">
        <v>11</v>
      </c>
      <c r="B56" s="111" t="s">
        <v>456</v>
      </c>
      <c r="C56" s="11" t="s">
        <v>455</v>
      </c>
      <c r="D56" s="11" t="s">
        <v>7</v>
      </c>
      <c r="E56" s="11" t="s">
        <v>6</v>
      </c>
      <c r="F56" s="19" t="s">
        <v>454</v>
      </c>
      <c r="G56" s="34">
        <v>11471</v>
      </c>
      <c r="H56" s="15" t="s">
        <v>453</v>
      </c>
      <c r="I56" s="69" t="s">
        <v>452</v>
      </c>
      <c r="J56" s="15" t="s">
        <v>451</v>
      </c>
      <c r="K56" s="39">
        <v>42128</v>
      </c>
      <c r="L56" s="70">
        <v>7941700</v>
      </c>
      <c r="M56" s="34">
        <v>11555</v>
      </c>
      <c r="N56" s="39">
        <v>42128</v>
      </c>
      <c r="O56" s="39">
        <v>42494</v>
      </c>
      <c r="P56" s="35" t="s">
        <v>1</v>
      </c>
      <c r="Q56" s="35"/>
      <c r="R56" s="37"/>
      <c r="S56" s="19"/>
      <c r="T56" s="11" t="s">
        <v>45</v>
      </c>
      <c r="U56" s="1" t="s">
        <v>116</v>
      </c>
      <c r="V56" s="10">
        <v>42494</v>
      </c>
      <c r="W56" s="9">
        <v>11813</v>
      </c>
      <c r="X56" s="6" t="s">
        <v>115</v>
      </c>
      <c r="Y56" s="10">
        <v>42495</v>
      </c>
      <c r="Z56" s="10">
        <v>42859</v>
      </c>
      <c r="AA56" s="1"/>
      <c r="AB56" s="1"/>
      <c r="AC56" s="12"/>
      <c r="AD56" s="12"/>
      <c r="AE56" s="12"/>
      <c r="AF56" s="12"/>
      <c r="AG56" s="12"/>
      <c r="AH56" s="2"/>
      <c r="AI56" s="2">
        <v>2136472.15</v>
      </c>
      <c r="AJ56" s="2">
        <v>535.71</v>
      </c>
      <c r="AK56" s="2">
        <f>SUM(AI56:AJ56)</f>
        <v>2137007.86</v>
      </c>
      <c r="AL56" s="43"/>
      <c r="AM56" s="43"/>
      <c r="AN56" s="43"/>
      <c r="AO56" s="43"/>
      <c r="AP56" s="3"/>
      <c r="AQ56" s="2"/>
      <c r="AR56" s="2"/>
      <c r="AS56" s="2"/>
      <c r="AT56" s="43"/>
      <c r="AU56" s="43"/>
      <c r="AV56" s="1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</row>
    <row r="57" spans="1:59" x14ac:dyDescent="0.25">
      <c r="A57" s="113"/>
      <c r="B57" s="111"/>
      <c r="C57" s="11"/>
      <c r="D57" s="11"/>
      <c r="E57" s="11"/>
      <c r="F57" s="19"/>
      <c r="G57" s="34"/>
      <c r="H57" s="15"/>
      <c r="I57" s="69"/>
      <c r="J57" s="15"/>
      <c r="K57" s="39"/>
      <c r="L57" s="70"/>
      <c r="M57" s="34"/>
      <c r="N57" s="39"/>
      <c r="O57" s="39"/>
      <c r="P57" s="35"/>
      <c r="Q57" s="35"/>
      <c r="R57" s="37"/>
      <c r="S57" s="19"/>
      <c r="T57" s="11"/>
      <c r="U57" s="1" t="s">
        <v>150</v>
      </c>
      <c r="V57" s="10">
        <v>42858</v>
      </c>
      <c r="W57" s="9">
        <v>12078</v>
      </c>
      <c r="X57" s="6" t="s">
        <v>115</v>
      </c>
      <c r="Y57" s="10">
        <v>42860</v>
      </c>
      <c r="Z57" s="10">
        <v>43043</v>
      </c>
      <c r="AA57" s="1"/>
      <c r="AB57" s="1"/>
      <c r="AC57" s="12"/>
      <c r="AD57" s="12"/>
      <c r="AE57" s="12"/>
      <c r="AF57" s="12"/>
      <c r="AG57" s="12"/>
      <c r="AH57" s="2"/>
      <c r="AI57" s="2"/>
      <c r="AJ57" s="2"/>
      <c r="AK57" s="68"/>
      <c r="AL57" s="43"/>
      <c r="AM57" s="43"/>
      <c r="AN57" s="43"/>
      <c r="AO57" s="43"/>
      <c r="AP57" s="3"/>
      <c r="AQ57" s="2"/>
      <c r="AR57" s="2"/>
      <c r="AS57" s="2"/>
      <c r="AT57" s="43"/>
      <c r="AU57" s="43"/>
      <c r="AV57" s="1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</row>
    <row r="58" spans="1:59" x14ac:dyDescent="0.25">
      <c r="A58" s="113"/>
      <c r="B58" s="111"/>
      <c r="C58" s="11"/>
      <c r="D58" s="11"/>
      <c r="E58" s="11"/>
      <c r="F58" s="19"/>
      <c r="G58" s="34"/>
      <c r="H58" s="15"/>
      <c r="I58" s="69"/>
      <c r="J58" s="15"/>
      <c r="K58" s="39"/>
      <c r="L58" s="70"/>
      <c r="M58" s="34"/>
      <c r="N58" s="39"/>
      <c r="O58" s="39"/>
      <c r="P58" s="35"/>
      <c r="Q58" s="35"/>
      <c r="R58" s="37"/>
      <c r="S58" s="19"/>
      <c r="T58" s="11"/>
      <c r="U58" s="1" t="s">
        <v>236</v>
      </c>
      <c r="V58" s="10">
        <v>43045</v>
      </c>
      <c r="W58" s="9">
        <v>12203</v>
      </c>
      <c r="X58" s="6" t="s">
        <v>115</v>
      </c>
      <c r="Y58" s="10">
        <v>43045</v>
      </c>
      <c r="Z58" s="10">
        <v>43225</v>
      </c>
      <c r="AA58" s="1"/>
      <c r="AB58" s="1"/>
      <c r="AC58" s="12"/>
      <c r="AD58" s="12"/>
      <c r="AE58" s="12"/>
      <c r="AF58" s="12"/>
      <c r="AG58" s="12"/>
      <c r="AH58" s="2"/>
      <c r="AI58" s="2"/>
      <c r="AJ58" s="2"/>
      <c r="AK58" s="68"/>
      <c r="AL58" s="43"/>
      <c r="AM58" s="43"/>
      <c r="AN58" s="43"/>
      <c r="AO58" s="43"/>
      <c r="AP58" s="3"/>
      <c r="AQ58" s="2"/>
      <c r="AR58" s="2"/>
      <c r="AS58" s="2"/>
      <c r="AT58" s="43"/>
      <c r="AU58" s="43"/>
      <c r="AV58" s="1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</row>
    <row r="59" spans="1:59" ht="25.5" x14ac:dyDescent="0.25">
      <c r="A59" s="113">
        <v>12</v>
      </c>
      <c r="B59" s="111" t="s">
        <v>359</v>
      </c>
      <c r="C59" s="11" t="s">
        <v>302</v>
      </c>
      <c r="D59" s="11" t="s">
        <v>7</v>
      </c>
      <c r="E59" s="11" t="s">
        <v>6</v>
      </c>
      <c r="F59" s="11" t="s">
        <v>5</v>
      </c>
      <c r="G59" s="34">
        <v>11458</v>
      </c>
      <c r="H59" s="35" t="s">
        <v>450</v>
      </c>
      <c r="I59" s="91" t="s">
        <v>449</v>
      </c>
      <c r="J59" s="15" t="s">
        <v>448</v>
      </c>
      <c r="K59" s="15" t="s">
        <v>345</v>
      </c>
      <c r="L59" s="37">
        <v>44370</v>
      </c>
      <c r="M59" s="34">
        <v>11527</v>
      </c>
      <c r="N59" s="39">
        <v>42037</v>
      </c>
      <c r="O59" s="39">
        <v>42402</v>
      </c>
      <c r="P59" s="15" t="s">
        <v>1</v>
      </c>
      <c r="Q59" s="11"/>
      <c r="R59" s="37"/>
      <c r="S59" s="11"/>
      <c r="T59" s="11" t="s">
        <v>12</v>
      </c>
      <c r="U59" s="3" t="s">
        <v>116</v>
      </c>
      <c r="V59" s="10">
        <v>42401</v>
      </c>
      <c r="W59" s="9">
        <v>11738</v>
      </c>
      <c r="X59" s="6" t="s">
        <v>201</v>
      </c>
      <c r="Y59" s="10">
        <v>42403</v>
      </c>
      <c r="Z59" s="10">
        <v>42768</v>
      </c>
      <c r="AA59" s="1"/>
      <c r="AB59" s="1"/>
      <c r="AC59" s="2">
        <v>44370</v>
      </c>
      <c r="AD59" s="12"/>
      <c r="AE59" s="12"/>
      <c r="AF59" s="12"/>
      <c r="AG59" s="12"/>
      <c r="AH59" s="2">
        <v>177489</v>
      </c>
      <c r="AI59" s="12">
        <v>118582.53</v>
      </c>
      <c r="AJ59" s="12">
        <v>11094</v>
      </c>
      <c r="AK59" s="2">
        <f>SUM(AI59:AJ59)</f>
        <v>129676.53</v>
      </c>
      <c r="AL59" s="43"/>
      <c r="AM59" s="43"/>
      <c r="AN59" s="43"/>
      <c r="AO59" s="43"/>
      <c r="AP59" s="18"/>
      <c r="AQ59" s="12"/>
      <c r="AR59" s="2"/>
      <c r="AS59" s="2"/>
      <c r="AT59" s="43"/>
      <c r="AU59" s="43"/>
      <c r="AV59" s="1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</row>
    <row r="60" spans="1:59" ht="25.5" x14ac:dyDescent="0.25">
      <c r="A60" s="113"/>
      <c r="B60" s="111"/>
      <c r="C60" s="11"/>
      <c r="D60" s="11"/>
      <c r="E60" s="11"/>
      <c r="F60" s="11"/>
      <c r="G60" s="34"/>
      <c r="H60" s="35"/>
      <c r="I60" s="91"/>
      <c r="J60" s="15"/>
      <c r="K60" s="15"/>
      <c r="L60" s="37"/>
      <c r="M60" s="34"/>
      <c r="N60" s="39"/>
      <c r="O60" s="39"/>
      <c r="P60" s="15"/>
      <c r="Q60" s="11"/>
      <c r="R60" s="37"/>
      <c r="S60" s="11"/>
      <c r="T60" s="11"/>
      <c r="U60" s="3" t="s">
        <v>150</v>
      </c>
      <c r="V60" s="10">
        <v>42767</v>
      </c>
      <c r="W60" s="9">
        <v>12015</v>
      </c>
      <c r="X60" s="6" t="s">
        <v>201</v>
      </c>
      <c r="Y60" s="10">
        <v>42769</v>
      </c>
      <c r="Z60" s="10">
        <v>42949</v>
      </c>
      <c r="AA60" s="1"/>
      <c r="AB60" s="1"/>
      <c r="AC60" s="2">
        <v>22185</v>
      </c>
      <c r="AD60" s="12"/>
      <c r="AE60" s="12"/>
      <c r="AF60" s="12"/>
      <c r="AG60" s="12"/>
      <c r="AH60" s="2"/>
      <c r="AI60" s="12"/>
      <c r="AJ60" s="12"/>
      <c r="AK60" s="2"/>
      <c r="AL60" s="43"/>
      <c r="AM60" s="43"/>
      <c r="AN60" s="43"/>
      <c r="AO60" s="43"/>
      <c r="AP60" s="18"/>
      <c r="AQ60" s="12"/>
      <c r="AR60" s="2"/>
      <c r="AS60" s="2"/>
      <c r="AT60" s="43"/>
      <c r="AU60" s="43"/>
      <c r="AV60" s="1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</row>
    <row r="61" spans="1:59" ht="25.5" x14ac:dyDescent="0.25">
      <c r="A61" s="113"/>
      <c r="B61" s="111"/>
      <c r="C61" s="11"/>
      <c r="D61" s="11"/>
      <c r="E61" s="11"/>
      <c r="F61" s="11"/>
      <c r="G61" s="34"/>
      <c r="H61" s="35"/>
      <c r="I61" s="91"/>
      <c r="J61" s="15"/>
      <c r="K61" s="15"/>
      <c r="L61" s="37"/>
      <c r="M61" s="34"/>
      <c r="N61" s="39"/>
      <c r="O61" s="39"/>
      <c r="P61" s="15"/>
      <c r="Q61" s="11"/>
      <c r="R61" s="37"/>
      <c r="S61" s="11"/>
      <c r="T61" s="11"/>
      <c r="U61" s="3" t="s">
        <v>236</v>
      </c>
      <c r="V61" s="10">
        <v>42948</v>
      </c>
      <c r="W61" s="9">
        <v>12111</v>
      </c>
      <c r="X61" s="6" t="s">
        <v>201</v>
      </c>
      <c r="Y61" s="10">
        <v>42950</v>
      </c>
      <c r="Z61" s="10">
        <v>43102</v>
      </c>
      <c r="AA61" s="1"/>
      <c r="AB61" s="1"/>
      <c r="AC61" s="2">
        <v>18490</v>
      </c>
      <c r="AD61" s="12"/>
      <c r="AE61" s="12"/>
      <c r="AF61" s="12"/>
      <c r="AG61" s="12"/>
      <c r="AH61" s="2"/>
      <c r="AI61" s="12"/>
      <c r="AJ61" s="12"/>
      <c r="AK61" s="2"/>
      <c r="AL61" s="43"/>
      <c r="AM61" s="43"/>
      <c r="AN61" s="43"/>
      <c r="AO61" s="43"/>
      <c r="AP61" s="18"/>
      <c r="AQ61" s="12"/>
      <c r="AR61" s="2"/>
      <c r="AS61" s="2"/>
      <c r="AT61" s="43"/>
      <c r="AU61" s="43"/>
      <c r="AV61" s="1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</row>
    <row r="62" spans="1:59" ht="25.5" x14ac:dyDescent="0.25">
      <c r="A62" s="113"/>
      <c r="B62" s="111"/>
      <c r="C62" s="11"/>
      <c r="D62" s="11"/>
      <c r="E62" s="11"/>
      <c r="F62" s="11"/>
      <c r="G62" s="34"/>
      <c r="H62" s="35"/>
      <c r="I62" s="91"/>
      <c r="J62" s="15"/>
      <c r="K62" s="15"/>
      <c r="L62" s="37"/>
      <c r="M62" s="34"/>
      <c r="N62" s="39"/>
      <c r="O62" s="39"/>
      <c r="P62" s="15"/>
      <c r="Q62" s="11"/>
      <c r="R62" s="37"/>
      <c r="S62" s="11"/>
      <c r="T62" s="11"/>
      <c r="U62" s="3" t="s">
        <v>235</v>
      </c>
      <c r="V62" s="10">
        <v>43104</v>
      </c>
      <c r="W62" s="9">
        <v>12223</v>
      </c>
      <c r="X62" s="6" t="s">
        <v>201</v>
      </c>
      <c r="Y62" s="10">
        <v>43103</v>
      </c>
      <c r="Z62" s="10">
        <v>43192</v>
      </c>
      <c r="AA62" s="1"/>
      <c r="AB62" s="1"/>
      <c r="AC62" s="2">
        <v>11094</v>
      </c>
      <c r="AD62" s="12"/>
      <c r="AE62" s="12"/>
      <c r="AF62" s="12"/>
      <c r="AG62" s="12"/>
      <c r="AH62" s="2"/>
      <c r="AI62" s="12"/>
      <c r="AJ62" s="12"/>
      <c r="AK62" s="2"/>
      <c r="AL62" s="43"/>
      <c r="AM62" s="43"/>
      <c r="AN62" s="43"/>
      <c r="AO62" s="43"/>
      <c r="AP62" s="18"/>
      <c r="AQ62" s="12"/>
      <c r="AR62" s="2"/>
      <c r="AS62" s="2"/>
      <c r="AT62" s="43"/>
      <c r="AU62" s="43"/>
      <c r="AV62" s="1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</row>
    <row r="63" spans="1:59" ht="25.5" x14ac:dyDescent="0.25">
      <c r="A63" s="113"/>
      <c r="B63" s="111"/>
      <c r="C63" s="11"/>
      <c r="D63" s="11"/>
      <c r="E63" s="11"/>
      <c r="F63" s="11"/>
      <c r="G63" s="34"/>
      <c r="H63" s="35"/>
      <c r="I63" s="91"/>
      <c r="J63" s="15"/>
      <c r="K63" s="15"/>
      <c r="L63" s="37"/>
      <c r="M63" s="34"/>
      <c r="N63" s="39"/>
      <c r="O63" s="39"/>
      <c r="P63" s="15"/>
      <c r="Q63" s="11"/>
      <c r="R63" s="37"/>
      <c r="S63" s="11"/>
      <c r="T63" s="11"/>
      <c r="U63" s="3" t="s">
        <v>234</v>
      </c>
      <c r="V63" s="10">
        <v>43188</v>
      </c>
      <c r="W63" s="9">
        <v>12274</v>
      </c>
      <c r="X63" s="6" t="s">
        <v>201</v>
      </c>
      <c r="Y63" s="10">
        <v>43193</v>
      </c>
      <c r="Z63" s="10">
        <v>43498</v>
      </c>
      <c r="AA63" s="1"/>
      <c r="AB63" s="1"/>
      <c r="AC63" s="2">
        <v>36980</v>
      </c>
      <c r="AD63" s="12"/>
      <c r="AE63" s="12"/>
      <c r="AF63" s="12"/>
      <c r="AG63" s="12"/>
      <c r="AH63" s="2"/>
      <c r="AI63" s="12"/>
      <c r="AJ63" s="12"/>
      <c r="AK63" s="2"/>
      <c r="AL63" s="43"/>
      <c r="AM63" s="43"/>
      <c r="AN63" s="43"/>
      <c r="AO63" s="43"/>
      <c r="AP63" s="18"/>
      <c r="AQ63" s="12"/>
      <c r="AR63" s="2"/>
      <c r="AS63" s="2"/>
      <c r="AT63" s="43"/>
      <c r="AU63" s="43"/>
      <c r="AV63" s="1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</row>
    <row r="64" spans="1:59" ht="25.5" x14ac:dyDescent="0.25">
      <c r="A64" s="113">
        <v>13</v>
      </c>
      <c r="B64" s="111" t="s">
        <v>359</v>
      </c>
      <c r="C64" s="11" t="s">
        <v>302</v>
      </c>
      <c r="D64" s="11" t="s">
        <v>7</v>
      </c>
      <c r="E64" s="11" t="s">
        <v>6</v>
      </c>
      <c r="F64" s="11" t="s">
        <v>5</v>
      </c>
      <c r="G64" s="34">
        <v>11458</v>
      </c>
      <c r="H64" s="35" t="s">
        <v>447</v>
      </c>
      <c r="I64" s="16" t="s">
        <v>446</v>
      </c>
      <c r="J64" s="15" t="s">
        <v>445</v>
      </c>
      <c r="K64" s="15" t="s">
        <v>345</v>
      </c>
      <c r="L64" s="37">
        <v>44400</v>
      </c>
      <c r="M64" s="34">
        <v>11502</v>
      </c>
      <c r="N64" s="39">
        <v>42037</v>
      </c>
      <c r="O64" s="39">
        <v>42402</v>
      </c>
      <c r="P64" s="15" t="s">
        <v>1</v>
      </c>
      <c r="Q64" s="11"/>
      <c r="R64" s="37"/>
      <c r="S64" s="11"/>
      <c r="T64" s="11" t="s">
        <v>0</v>
      </c>
      <c r="U64" s="3" t="s">
        <v>116</v>
      </c>
      <c r="V64" s="10">
        <v>42401</v>
      </c>
      <c r="W64" s="9">
        <v>11807</v>
      </c>
      <c r="X64" s="6" t="s">
        <v>201</v>
      </c>
      <c r="Y64" s="10">
        <v>42403</v>
      </c>
      <c r="Z64" s="10">
        <v>42768</v>
      </c>
      <c r="AA64" s="1"/>
      <c r="AB64" s="1"/>
      <c r="AC64" s="2">
        <v>44400</v>
      </c>
      <c r="AD64" s="12"/>
      <c r="AE64" s="12"/>
      <c r="AF64" s="12"/>
      <c r="AG64" s="12"/>
      <c r="AH64" s="2">
        <v>140600</v>
      </c>
      <c r="AI64" s="12">
        <v>122100</v>
      </c>
      <c r="AJ64" s="12">
        <v>11100</v>
      </c>
      <c r="AK64" s="2">
        <f>SUM(AI64:AJ64)</f>
        <v>133200</v>
      </c>
      <c r="AL64" s="43"/>
      <c r="AM64" s="43"/>
      <c r="AN64" s="12"/>
      <c r="AO64" s="43"/>
      <c r="AP64" s="18"/>
      <c r="AQ64" s="12"/>
      <c r="AR64" s="2"/>
      <c r="AS64" s="2"/>
      <c r="AT64" s="43"/>
      <c r="AU64" s="43"/>
      <c r="AV64" s="1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</row>
    <row r="65" spans="1:59" ht="25.5" x14ac:dyDescent="0.25">
      <c r="A65" s="113"/>
      <c r="B65" s="111"/>
      <c r="C65" s="11"/>
      <c r="D65" s="11"/>
      <c r="E65" s="11"/>
      <c r="F65" s="11"/>
      <c r="G65" s="34"/>
      <c r="H65" s="35"/>
      <c r="I65" s="16"/>
      <c r="J65" s="15"/>
      <c r="K65" s="15"/>
      <c r="L65" s="37"/>
      <c r="M65" s="34"/>
      <c r="N65" s="39"/>
      <c r="O65" s="39"/>
      <c r="P65" s="15"/>
      <c r="Q65" s="11"/>
      <c r="R65" s="37"/>
      <c r="S65" s="11"/>
      <c r="T65" s="11"/>
      <c r="U65" s="3" t="s">
        <v>150</v>
      </c>
      <c r="V65" s="10">
        <v>42767</v>
      </c>
      <c r="W65" s="9">
        <v>11997</v>
      </c>
      <c r="X65" s="6" t="s">
        <v>201</v>
      </c>
      <c r="Y65" s="10">
        <v>42769</v>
      </c>
      <c r="Z65" s="10">
        <v>42949</v>
      </c>
      <c r="AA65" s="1"/>
      <c r="AB65" s="1"/>
      <c r="AC65" s="2">
        <v>22200</v>
      </c>
      <c r="AD65" s="12"/>
      <c r="AE65" s="12"/>
      <c r="AF65" s="12"/>
      <c r="AG65" s="12"/>
      <c r="AH65" s="2"/>
      <c r="AI65" s="12"/>
      <c r="AJ65" s="12"/>
      <c r="AK65" s="2"/>
      <c r="AL65" s="43"/>
      <c r="AM65" s="43"/>
      <c r="AN65" s="12"/>
      <c r="AO65" s="43"/>
      <c r="AP65" s="18"/>
      <c r="AQ65" s="12"/>
      <c r="AR65" s="2"/>
      <c r="AS65" s="2"/>
      <c r="AT65" s="43"/>
      <c r="AU65" s="43"/>
      <c r="AV65" s="1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</row>
    <row r="66" spans="1:59" ht="25.5" x14ac:dyDescent="0.25">
      <c r="A66" s="113"/>
      <c r="B66" s="111"/>
      <c r="C66" s="11"/>
      <c r="D66" s="11"/>
      <c r="E66" s="11"/>
      <c r="F66" s="11"/>
      <c r="G66" s="34"/>
      <c r="H66" s="35"/>
      <c r="I66" s="16"/>
      <c r="J66" s="15"/>
      <c r="K66" s="15"/>
      <c r="L66" s="37"/>
      <c r="M66" s="34"/>
      <c r="N66" s="39"/>
      <c r="O66" s="39"/>
      <c r="P66" s="15"/>
      <c r="Q66" s="11"/>
      <c r="R66" s="37"/>
      <c r="S66" s="11"/>
      <c r="T66" s="11"/>
      <c r="U66" s="3" t="s">
        <v>236</v>
      </c>
      <c r="V66" s="10">
        <v>42948</v>
      </c>
      <c r="W66" s="9">
        <v>12111</v>
      </c>
      <c r="X66" s="6" t="s">
        <v>201</v>
      </c>
      <c r="Y66" s="10">
        <v>42950</v>
      </c>
      <c r="Z66" s="10">
        <v>43102</v>
      </c>
      <c r="AA66" s="1"/>
      <c r="AB66" s="1"/>
      <c r="AC66" s="2">
        <v>18500</v>
      </c>
      <c r="AD66" s="12"/>
      <c r="AE66" s="12"/>
      <c r="AF66" s="12"/>
      <c r="AG66" s="12"/>
      <c r="AH66" s="2"/>
      <c r="AI66" s="12"/>
      <c r="AJ66" s="12"/>
      <c r="AK66" s="2"/>
      <c r="AL66" s="43"/>
      <c r="AM66" s="43"/>
      <c r="AN66" s="12"/>
      <c r="AO66" s="43"/>
      <c r="AP66" s="18"/>
      <c r="AQ66" s="12"/>
      <c r="AR66" s="2"/>
      <c r="AS66" s="2"/>
      <c r="AT66" s="43"/>
      <c r="AU66" s="43"/>
      <c r="AV66" s="1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</row>
    <row r="67" spans="1:59" ht="25.5" x14ac:dyDescent="0.25">
      <c r="A67" s="113"/>
      <c r="B67" s="111"/>
      <c r="C67" s="11"/>
      <c r="D67" s="11"/>
      <c r="E67" s="11"/>
      <c r="F67" s="11"/>
      <c r="G67" s="34"/>
      <c r="H67" s="35"/>
      <c r="I67" s="16"/>
      <c r="J67" s="15"/>
      <c r="K67" s="15"/>
      <c r="L67" s="37"/>
      <c r="M67" s="34"/>
      <c r="N67" s="39"/>
      <c r="O67" s="39"/>
      <c r="P67" s="15"/>
      <c r="Q67" s="11"/>
      <c r="R67" s="37"/>
      <c r="S67" s="11"/>
      <c r="T67" s="11"/>
      <c r="U67" s="3" t="s">
        <v>235</v>
      </c>
      <c r="V67" s="10">
        <v>43104</v>
      </c>
      <c r="W67" s="9">
        <v>12223</v>
      </c>
      <c r="X67" s="6" t="s">
        <v>201</v>
      </c>
      <c r="Y67" s="10">
        <v>43103</v>
      </c>
      <c r="Z67" s="10">
        <v>43192</v>
      </c>
      <c r="AA67" s="1"/>
      <c r="AB67" s="1"/>
      <c r="AC67" s="2">
        <v>11100</v>
      </c>
      <c r="AD67" s="12"/>
      <c r="AE67" s="12"/>
      <c r="AF67" s="12"/>
      <c r="AG67" s="12"/>
      <c r="AH67" s="2"/>
      <c r="AI67" s="12"/>
      <c r="AJ67" s="12"/>
      <c r="AK67" s="2"/>
      <c r="AL67" s="43"/>
      <c r="AM67" s="43"/>
      <c r="AN67" s="12"/>
      <c r="AO67" s="43"/>
      <c r="AP67" s="18"/>
      <c r="AQ67" s="12"/>
      <c r="AR67" s="2"/>
      <c r="AS67" s="2"/>
      <c r="AT67" s="43"/>
      <c r="AU67" s="43"/>
      <c r="AV67" s="1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</row>
    <row r="68" spans="1:59" ht="25.5" x14ac:dyDescent="0.25">
      <c r="A68" s="113">
        <v>14</v>
      </c>
      <c r="B68" s="111" t="s">
        <v>444</v>
      </c>
      <c r="C68" s="11" t="s">
        <v>443</v>
      </c>
      <c r="D68" s="11" t="s">
        <v>7</v>
      </c>
      <c r="E68" s="11" t="s">
        <v>6</v>
      </c>
      <c r="F68" s="11" t="s">
        <v>5</v>
      </c>
      <c r="G68" s="34">
        <v>11211</v>
      </c>
      <c r="H68" s="35" t="s">
        <v>442</v>
      </c>
      <c r="I68" s="16" t="s">
        <v>441</v>
      </c>
      <c r="J68" s="15" t="s">
        <v>440</v>
      </c>
      <c r="K68" s="15" t="s">
        <v>439</v>
      </c>
      <c r="L68" s="37">
        <v>42000</v>
      </c>
      <c r="M68" s="34">
        <v>11504</v>
      </c>
      <c r="N68" s="39">
        <v>42006</v>
      </c>
      <c r="O68" s="39">
        <v>42371</v>
      </c>
      <c r="P68" s="15" t="s">
        <v>1</v>
      </c>
      <c r="Q68" s="11"/>
      <c r="R68" s="37"/>
      <c r="S68" s="11"/>
      <c r="T68" s="11" t="s">
        <v>0</v>
      </c>
      <c r="U68" s="3" t="s">
        <v>116</v>
      </c>
      <c r="V68" s="10">
        <v>42401</v>
      </c>
      <c r="W68" s="9">
        <v>11749</v>
      </c>
      <c r="X68" s="6" t="s">
        <v>201</v>
      </c>
      <c r="Y68" s="10">
        <v>42403</v>
      </c>
      <c r="Z68" s="10">
        <v>42768</v>
      </c>
      <c r="AA68" s="1"/>
      <c r="AB68" s="1"/>
      <c r="AC68" s="2">
        <v>42000</v>
      </c>
      <c r="AD68" s="12"/>
      <c r="AE68" s="12"/>
      <c r="AF68" s="12"/>
      <c r="AG68" s="12"/>
      <c r="AH68" s="2">
        <v>133000</v>
      </c>
      <c r="AI68" s="12">
        <v>115500</v>
      </c>
      <c r="AJ68" s="12">
        <v>9683.33</v>
      </c>
      <c r="AK68" s="2">
        <f>SUM(AI68:AJ68)</f>
        <v>125183.33</v>
      </c>
      <c r="AL68" s="43"/>
      <c r="AM68" s="43"/>
      <c r="AN68" s="2"/>
      <c r="AO68" s="43"/>
      <c r="AP68" s="18"/>
      <c r="AQ68" s="12"/>
      <c r="AR68" s="2"/>
      <c r="AS68" s="2"/>
      <c r="AT68" s="43"/>
      <c r="AU68" s="43"/>
      <c r="AV68" s="1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</row>
    <row r="69" spans="1:59" ht="25.5" x14ac:dyDescent="0.25">
      <c r="A69" s="113"/>
      <c r="B69" s="111"/>
      <c r="C69" s="11"/>
      <c r="D69" s="11"/>
      <c r="E69" s="11"/>
      <c r="F69" s="11"/>
      <c r="G69" s="34"/>
      <c r="H69" s="35"/>
      <c r="I69" s="16"/>
      <c r="J69" s="15"/>
      <c r="K69" s="15"/>
      <c r="L69" s="37"/>
      <c r="M69" s="34"/>
      <c r="N69" s="39"/>
      <c r="O69" s="39"/>
      <c r="P69" s="15"/>
      <c r="Q69" s="11"/>
      <c r="R69" s="37"/>
      <c r="S69" s="11"/>
      <c r="T69" s="11"/>
      <c r="U69" s="3" t="s">
        <v>150</v>
      </c>
      <c r="V69" s="10">
        <v>42767</v>
      </c>
      <c r="W69" s="9">
        <v>12013</v>
      </c>
      <c r="X69" s="6" t="s">
        <v>201</v>
      </c>
      <c r="Y69" s="10">
        <v>42769</v>
      </c>
      <c r="Z69" s="10">
        <v>42949</v>
      </c>
      <c r="AA69" s="1"/>
      <c r="AB69" s="1"/>
      <c r="AC69" s="2">
        <v>21000</v>
      </c>
      <c r="AD69" s="12"/>
      <c r="AE69" s="12"/>
      <c r="AF69" s="12"/>
      <c r="AG69" s="12"/>
      <c r="AH69" s="2"/>
      <c r="AI69" s="12"/>
      <c r="AJ69" s="12"/>
      <c r="AK69" s="2"/>
      <c r="AL69" s="43"/>
      <c r="AM69" s="43"/>
      <c r="AN69" s="2"/>
      <c r="AO69" s="43"/>
      <c r="AP69" s="18"/>
      <c r="AQ69" s="12"/>
      <c r="AR69" s="2"/>
      <c r="AS69" s="2"/>
      <c r="AT69" s="43"/>
      <c r="AU69" s="43"/>
      <c r="AV69" s="1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</row>
    <row r="70" spans="1:59" ht="25.5" x14ac:dyDescent="0.25">
      <c r="A70" s="113"/>
      <c r="B70" s="111"/>
      <c r="C70" s="11"/>
      <c r="D70" s="11"/>
      <c r="E70" s="11"/>
      <c r="F70" s="11"/>
      <c r="G70" s="34"/>
      <c r="H70" s="35"/>
      <c r="I70" s="16"/>
      <c r="J70" s="15"/>
      <c r="K70" s="15"/>
      <c r="L70" s="37"/>
      <c r="M70" s="34"/>
      <c r="N70" s="39"/>
      <c r="O70" s="39"/>
      <c r="P70" s="15"/>
      <c r="Q70" s="11"/>
      <c r="R70" s="37"/>
      <c r="S70" s="11"/>
      <c r="T70" s="11"/>
      <c r="U70" s="3" t="s">
        <v>236</v>
      </c>
      <c r="V70" s="10">
        <v>42948</v>
      </c>
      <c r="W70" s="9">
        <v>12113</v>
      </c>
      <c r="X70" s="6" t="s">
        <v>201</v>
      </c>
      <c r="Y70" s="10">
        <v>42950</v>
      </c>
      <c r="Z70" s="10">
        <v>43102</v>
      </c>
      <c r="AA70" s="1"/>
      <c r="AB70" s="1"/>
      <c r="AC70" s="2">
        <v>17500</v>
      </c>
      <c r="AD70" s="12"/>
      <c r="AE70" s="12"/>
      <c r="AF70" s="12"/>
      <c r="AG70" s="12"/>
      <c r="AH70" s="2"/>
      <c r="AI70" s="12"/>
      <c r="AJ70" s="12"/>
      <c r="AK70" s="2"/>
      <c r="AL70" s="43"/>
      <c r="AM70" s="43"/>
      <c r="AN70" s="2"/>
      <c r="AO70" s="43"/>
      <c r="AP70" s="18"/>
      <c r="AQ70" s="12"/>
      <c r="AR70" s="2"/>
      <c r="AS70" s="2"/>
      <c r="AT70" s="43"/>
      <c r="AU70" s="43"/>
      <c r="AV70" s="1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</row>
    <row r="71" spans="1:59" ht="25.5" x14ac:dyDescent="0.25">
      <c r="A71" s="113"/>
      <c r="B71" s="111"/>
      <c r="C71" s="11"/>
      <c r="D71" s="11"/>
      <c r="E71" s="11"/>
      <c r="F71" s="11"/>
      <c r="G71" s="34"/>
      <c r="H71" s="35"/>
      <c r="I71" s="16"/>
      <c r="J71" s="15"/>
      <c r="K71" s="15"/>
      <c r="L71" s="37"/>
      <c r="M71" s="34"/>
      <c r="N71" s="39"/>
      <c r="O71" s="39"/>
      <c r="P71" s="15"/>
      <c r="Q71" s="11"/>
      <c r="R71" s="37"/>
      <c r="S71" s="11"/>
      <c r="T71" s="11"/>
      <c r="U71" s="3" t="s">
        <v>235</v>
      </c>
      <c r="V71" s="10">
        <v>43104</v>
      </c>
      <c r="W71" s="9">
        <v>12223</v>
      </c>
      <c r="X71" s="6" t="s">
        <v>201</v>
      </c>
      <c r="Y71" s="10">
        <v>43103</v>
      </c>
      <c r="Z71" s="10">
        <v>43192</v>
      </c>
      <c r="AA71" s="1"/>
      <c r="AB71" s="1"/>
      <c r="AC71" s="2">
        <v>10500</v>
      </c>
      <c r="AD71" s="12"/>
      <c r="AE71" s="12"/>
      <c r="AF71" s="12"/>
      <c r="AG71" s="12"/>
      <c r="AH71" s="2"/>
      <c r="AI71" s="12"/>
      <c r="AJ71" s="12"/>
      <c r="AK71" s="2"/>
      <c r="AL71" s="43"/>
      <c r="AM71" s="43"/>
      <c r="AN71" s="2"/>
      <c r="AO71" s="43"/>
      <c r="AP71" s="18"/>
      <c r="AQ71" s="12"/>
      <c r="AR71" s="2"/>
      <c r="AS71" s="2"/>
      <c r="AT71" s="43"/>
      <c r="AU71" s="43"/>
      <c r="AV71" s="1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</row>
    <row r="72" spans="1:59" ht="25.5" x14ac:dyDescent="0.25">
      <c r="A72" s="113">
        <v>15</v>
      </c>
      <c r="B72" s="111" t="s">
        <v>363</v>
      </c>
      <c r="C72" s="11" t="s">
        <v>347</v>
      </c>
      <c r="D72" s="11" t="s">
        <v>7</v>
      </c>
      <c r="E72" s="11" t="s">
        <v>6</v>
      </c>
      <c r="F72" s="40" t="s">
        <v>34</v>
      </c>
      <c r="G72" s="34">
        <v>11459</v>
      </c>
      <c r="H72" s="35" t="s">
        <v>438</v>
      </c>
      <c r="I72" s="16" t="s">
        <v>95</v>
      </c>
      <c r="J72" s="15" t="s">
        <v>94</v>
      </c>
      <c r="K72" s="15" t="s">
        <v>380</v>
      </c>
      <c r="L72" s="37">
        <v>48312</v>
      </c>
      <c r="M72" s="34">
        <v>11502</v>
      </c>
      <c r="N72" s="39">
        <v>42038</v>
      </c>
      <c r="O72" s="39">
        <v>42403</v>
      </c>
      <c r="P72" s="15" t="s">
        <v>1</v>
      </c>
      <c r="Q72" s="11"/>
      <c r="R72" s="37"/>
      <c r="S72" s="11"/>
      <c r="T72" s="11" t="s">
        <v>12</v>
      </c>
      <c r="U72" s="3" t="s">
        <v>116</v>
      </c>
      <c r="V72" s="10">
        <v>42401</v>
      </c>
      <c r="W72" s="9">
        <v>11738</v>
      </c>
      <c r="X72" s="6" t="s">
        <v>201</v>
      </c>
      <c r="Y72" s="10">
        <v>42403</v>
      </c>
      <c r="Z72" s="10">
        <v>42768</v>
      </c>
      <c r="AA72" s="1"/>
      <c r="AB72" s="1"/>
      <c r="AC72" s="2">
        <v>48312</v>
      </c>
      <c r="AD72" s="12"/>
      <c r="AE72" s="12"/>
      <c r="AF72" s="12"/>
      <c r="AG72" s="12"/>
      <c r="AH72" s="2">
        <v>152988</v>
      </c>
      <c r="AI72" s="12">
        <v>77463.899999999994</v>
      </c>
      <c r="AJ72" s="12">
        <v>9296.4</v>
      </c>
      <c r="AK72" s="2">
        <f>SUM(AI72:AJ72)</f>
        <v>86760.299999999988</v>
      </c>
      <c r="AL72" s="43"/>
      <c r="AM72" s="43"/>
      <c r="AN72" s="2"/>
      <c r="AO72" s="43"/>
      <c r="AP72" s="18"/>
      <c r="AQ72" s="12"/>
      <c r="AR72" s="2"/>
      <c r="AS72" s="2"/>
      <c r="AT72" s="43"/>
      <c r="AU72" s="43"/>
      <c r="AV72" s="1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</row>
    <row r="73" spans="1:59" ht="25.5" x14ac:dyDescent="0.25">
      <c r="A73" s="113"/>
      <c r="B73" s="111"/>
      <c r="C73" s="11"/>
      <c r="D73" s="11"/>
      <c r="E73" s="11"/>
      <c r="F73" s="40"/>
      <c r="G73" s="34"/>
      <c r="H73" s="35"/>
      <c r="I73" s="16"/>
      <c r="J73" s="15"/>
      <c r="K73" s="15"/>
      <c r="L73" s="37"/>
      <c r="M73" s="34"/>
      <c r="N73" s="39"/>
      <c r="O73" s="39"/>
      <c r="P73" s="15"/>
      <c r="Q73" s="11"/>
      <c r="R73" s="37"/>
      <c r="S73" s="11"/>
      <c r="T73" s="11"/>
      <c r="U73" s="3" t="s">
        <v>150</v>
      </c>
      <c r="V73" s="10">
        <v>42767</v>
      </c>
      <c r="W73" s="9">
        <v>11997</v>
      </c>
      <c r="X73" s="6" t="s">
        <v>201</v>
      </c>
      <c r="Y73" s="10">
        <v>42769</v>
      </c>
      <c r="Z73" s="10">
        <v>42949</v>
      </c>
      <c r="AA73" s="1"/>
      <c r="AB73" s="1"/>
      <c r="AC73" s="2">
        <v>24156</v>
      </c>
      <c r="AD73" s="12"/>
      <c r="AE73" s="12"/>
      <c r="AF73" s="12"/>
      <c r="AG73" s="12"/>
      <c r="AH73" s="2"/>
      <c r="AI73" s="12"/>
      <c r="AJ73" s="12"/>
      <c r="AK73" s="2"/>
      <c r="AL73" s="43"/>
      <c r="AM73" s="43"/>
      <c r="AN73" s="2"/>
      <c r="AO73" s="43"/>
      <c r="AP73" s="18"/>
      <c r="AQ73" s="12"/>
      <c r="AR73" s="2"/>
      <c r="AS73" s="2"/>
      <c r="AT73" s="43"/>
      <c r="AU73" s="43"/>
      <c r="AV73" s="1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</row>
    <row r="74" spans="1:59" ht="25.5" x14ac:dyDescent="0.25">
      <c r="A74" s="113"/>
      <c r="B74" s="111"/>
      <c r="C74" s="11"/>
      <c r="D74" s="11"/>
      <c r="E74" s="11"/>
      <c r="F74" s="40"/>
      <c r="G74" s="34"/>
      <c r="H74" s="35"/>
      <c r="I74" s="16"/>
      <c r="J74" s="15"/>
      <c r="K74" s="15"/>
      <c r="L74" s="37"/>
      <c r="M74" s="34"/>
      <c r="N74" s="39"/>
      <c r="O74" s="39"/>
      <c r="P74" s="15"/>
      <c r="Q74" s="11"/>
      <c r="R74" s="37"/>
      <c r="S74" s="11"/>
      <c r="T74" s="11"/>
      <c r="U74" s="3" t="s">
        <v>236</v>
      </c>
      <c r="V74" s="10">
        <v>42948</v>
      </c>
      <c r="W74" s="9">
        <v>12112</v>
      </c>
      <c r="X74" s="6" t="s">
        <v>201</v>
      </c>
      <c r="Y74" s="10" t="s">
        <v>433</v>
      </c>
      <c r="Z74" s="10">
        <v>43102</v>
      </c>
      <c r="AA74" s="1"/>
      <c r="AB74" s="1"/>
      <c r="AC74" s="2">
        <v>20130</v>
      </c>
      <c r="AD74" s="12"/>
      <c r="AE74" s="12"/>
      <c r="AF74" s="12"/>
      <c r="AG74" s="12"/>
      <c r="AH74" s="2"/>
      <c r="AI74" s="12"/>
      <c r="AJ74" s="12"/>
      <c r="AK74" s="2"/>
      <c r="AL74" s="43"/>
      <c r="AM74" s="43"/>
      <c r="AN74" s="2"/>
      <c r="AO74" s="43"/>
      <c r="AP74" s="18"/>
      <c r="AQ74" s="12"/>
      <c r="AR74" s="2"/>
      <c r="AS74" s="2"/>
      <c r="AT74" s="43"/>
      <c r="AU74" s="43"/>
      <c r="AV74" s="1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</row>
    <row r="75" spans="1:59" ht="25.5" x14ac:dyDescent="0.25">
      <c r="A75" s="113"/>
      <c r="B75" s="111"/>
      <c r="C75" s="11"/>
      <c r="D75" s="11"/>
      <c r="E75" s="11"/>
      <c r="F75" s="40"/>
      <c r="G75" s="34"/>
      <c r="H75" s="35"/>
      <c r="I75" s="16"/>
      <c r="J75" s="15"/>
      <c r="K75" s="15"/>
      <c r="L75" s="37"/>
      <c r="M75" s="34"/>
      <c r="N75" s="39"/>
      <c r="O75" s="39"/>
      <c r="P75" s="15"/>
      <c r="Q75" s="11"/>
      <c r="R75" s="37"/>
      <c r="S75" s="11"/>
      <c r="T75" s="11"/>
      <c r="U75" s="3" t="s">
        <v>235</v>
      </c>
      <c r="V75" s="10">
        <v>43104</v>
      </c>
      <c r="W75" s="9">
        <v>12223</v>
      </c>
      <c r="X75" s="6" t="s">
        <v>201</v>
      </c>
      <c r="Y75" s="10">
        <v>43103</v>
      </c>
      <c r="Z75" s="10">
        <v>43192</v>
      </c>
      <c r="AA75" s="1"/>
      <c r="AB75" s="1"/>
      <c r="AC75" s="2">
        <v>12078</v>
      </c>
      <c r="AD75" s="12"/>
      <c r="AE75" s="12"/>
      <c r="AF75" s="12"/>
      <c r="AG75" s="12"/>
      <c r="AH75" s="2"/>
      <c r="AI75" s="12"/>
      <c r="AJ75" s="12"/>
      <c r="AK75" s="2"/>
      <c r="AL75" s="43"/>
      <c r="AM75" s="43"/>
      <c r="AN75" s="2"/>
      <c r="AO75" s="43"/>
      <c r="AP75" s="18"/>
      <c r="AQ75" s="12"/>
      <c r="AR75" s="2"/>
      <c r="AS75" s="2"/>
      <c r="AT75" s="43"/>
      <c r="AU75" s="43"/>
      <c r="AV75" s="1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</row>
    <row r="76" spans="1:59" ht="25.5" x14ac:dyDescent="0.25">
      <c r="A76" s="113">
        <v>16</v>
      </c>
      <c r="B76" s="111" t="s">
        <v>359</v>
      </c>
      <c r="C76" s="11" t="s">
        <v>302</v>
      </c>
      <c r="D76" s="11" t="s">
        <v>7</v>
      </c>
      <c r="E76" s="11" t="s">
        <v>6</v>
      </c>
      <c r="F76" s="19" t="s">
        <v>5</v>
      </c>
      <c r="G76" s="34">
        <v>11458</v>
      </c>
      <c r="H76" s="35" t="s">
        <v>437</v>
      </c>
      <c r="I76" s="36" t="s">
        <v>435</v>
      </c>
      <c r="J76" s="92" t="s">
        <v>434</v>
      </c>
      <c r="K76" s="92" t="s">
        <v>345</v>
      </c>
      <c r="L76" s="38">
        <v>44820</v>
      </c>
      <c r="M76" s="34">
        <v>11503</v>
      </c>
      <c r="N76" s="39">
        <v>42037</v>
      </c>
      <c r="O76" s="39">
        <v>42402</v>
      </c>
      <c r="P76" s="15" t="s">
        <v>1</v>
      </c>
      <c r="Q76" s="19"/>
      <c r="R76" s="38"/>
      <c r="S76" s="11"/>
      <c r="T76" s="11" t="s">
        <v>12</v>
      </c>
      <c r="U76" s="3" t="s">
        <v>116</v>
      </c>
      <c r="V76" s="10">
        <v>42401</v>
      </c>
      <c r="W76" s="9">
        <v>11738</v>
      </c>
      <c r="X76" s="6" t="s">
        <v>201</v>
      </c>
      <c r="Y76" s="10">
        <v>42403</v>
      </c>
      <c r="Z76" s="10">
        <v>42768</v>
      </c>
      <c r="AA76" s="1"/>
      <c r="AB76" s="1"/>
      <c r="AC76" s="2">
        <v>44820</v>
      </c>
      <c r="AD76" s="12"/>
      <c r="AE76" s="12"/>
      <c r="AF76" s="12"/>
      <c r="AG76" s="12"/>
      <c r="AH76" s="2">
        <v>141930</v>
      </c>
      <c r="AI76" s="12">
        <v>115785</v>
      </c>
      <c r="AJ76" s="12"/>
      <c r="AK76" s="2">
        <f>SUM(AI76:AJ76)</f>
        <v>115785</v>
      </c>
      <c r="AL76" s="43"/>
      <c r="AM76" s="43"/>
      <c r="AN76" s="43"/>
      <c r="AO76" s="43"/>
      <c r="AP76" s="18"/>
      <c r="AQ76" s="12"/>
      <c r="AR76" s="2"/>
      <c r="AS76" s="2"/>
      <c r="AT76" s="43"/>
      <c r="AU76" s="43"/>
      <c r="AV76" s="1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</row>
    <row r="77" spans="1:59" ht="25.5" x14ac:dyDescent="0.25">
      <c r="A77" s="113"/>
      <c r="B77" s="111"/>
      <c r="C77" s="11"/>
      <c r="D77" s="11"/>
      <c r="E77" s="11"/>
      <c r="F77" s="19"/>
      <c r="G77" s="34"/>
      <c r="H77" s="35"/>
      <c r="I77" s="36"/>
      <c r="J77" s="92"/>
      <c r="K77" s="92"/>
      <c r="L77" s="38"/>
      <c r="M77" s="34"/>
      <c r="N77" s="39"/>
      <c r="O77" s="39"/>
      <c r="P77" s="15"/>
      <c r="Q77" s="19"/>
      <c r="R77" s="38"/>
      <c r="S77" s="11"/>
      <c r="T77" s="11"/>
      <c r="U77" s="3" t="s">
        <v>150</v>
      </c>
      <c r="V77" s="10">
        <v>42767</v>
      </c>
      <c r="W77" s="9">
        <v>12004</v>
      </c>
      <c r="X77" s="6" t="s">
        <v>201</v>
      </c>
      <c r="Y77" s="10">
        <v>42769</v>
      </c>
      <c r="Z77" s="10">
        <v>42949</v>
      </c>
      <c r="AA77" s="1"/>
      <c r="AB77" s="1"/>
      <c r="AC77" s="2">
        <v>22410</v>
      </c>
      <c r="AD77" s="12"/>
      <c r="AE77" s="12"/>
      <c r="AF77" s="12"/>
      <c r="AG77" s="12"/>
      <c r="AH77" s="2"/>
      <c r="AI77" s="12"/>
      <c r="AJ77" s="12"/>
      <c r="AK77" s="2"/>
      <c r="AL77" s="43"/>
      <c r="AM77" s="43"/>
      <c r="AN77" s="43"/>
      <c r="AO77" s="43"/>
      <c r="AP77" s="18"/>
      <c r="AQ77" s="12"/>
      <c r="AR77" s="2"/>
      <c r="AS77" s="2"/>
      <c r="AT77" s="43"/>
      <c r="AU77" s="43"/>
      <c r="AV77" s="1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</row>
    <row r="78" spans="1:59" ht="25.5" x14ac:dyDescent="0.25">
      <c r="A78" s="113"/>
      <c r="B78" s="111"/>
      <c r="C78" s="11"/>
      <c r="D78" s="11"/>
      <c r="E78" s="11"/>
      <c r="F78" s="19"/>
      <c r="G78" s="34"/>
      <c r="H78" s="35"/>
      <c r="I78" s="36"/>
      <c r="J78" s="92"/>
      <c r="K78" s="92"/>
      <c r="L78" s="38"/>
      <c r="M78" s="34"/>
      <c r="N78" s="39"/>
      <c r="O78" s="39"/>
      <c r="P78" s="15"/>
      <c r="Q78" s="19"/>
      <c r="R78" s="38"/>
      <c r="S78" s="11"/>
      <c r="T78" s="11"/>
      <c r="U78" s="3" t="s">
        <v>236</v>
      </c>
      <c r="V78" s="10">
        <v>42948</v>
      </c>
      <c r="W78" s="9">
        <v>12130</v>
      </c>
      <c r="X78" s="6" t="s">
        <v>201</v>
      </c>
      <c r="Y78" s="10" t="s">
        <v>433</v>
      </c>
      <c r="Z78" s="10">
        <v>43102</v>
      </c>
      <c r="AA78" s="1"/>
      <c r="AB78" s="1"/>
      <c r="AC78" s="2">
        <v>18675</v>
      </c>
      <c r="AD78" s="12"/>
      <c r="AE78" s="12"/>
      <c r="AF78" s="12"/>
      <c r="AG78" s="12"/>
      <c r="AH78" s="2"/>
      <c r="AI78" s="12"/>
      <c r="AJ78" s="12"/>
      <c r="AK78" s="2"/>
      <c r="AL78" s="43"/>
      <c r="AM78" s="43"/>
      <c r="AN78" s="43"/>
      <c r="AO78" s="43"/>
      <c r="AP78" s="18"/>
      <c r="AQ78" s="12"/>
      <c r="AR78" s="2"/>
      <c r="AS78" s="2"/>
      <c r="AT78" s="43"/>
      <c r="AU78" s="43"/>
      <c r="AV78" s="1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</row>
    <row r="79" spans="1:59" ht="25.5" x14ac:dyDescent="0.25">
      <c r="A79" s="113"/>
      <c r="B79" s="111"/>
      <c r="C79" s="11"/>
      <c r="D79" s="11"/>
      <c r="E79" s="11"/>
      <c r="F79" s="19"/>
      <c r="G79" s="34"/>
      <c r="H79" s="35"/>
      <c r="I79" s="36"/>
      <c r="J79" s="92"/>
      <c r="K79" s="92"/>
      <c r="L79" s="38"/>
      <c r="M79" s="34"/>
      <c r="N79" s="39"/>
      <c r="O79" s="39"/>
      <c r="P79" s="15"/>
      <c r="Q79" s="19"/>
      <c r="R79" s="38"/>
      <c r="S79" s="11"/>
      <c r="T79" s="11"/>
      <c r="U79" s="3" t="s">
        <v>235</v>
      </c>
      <c r="V79" s="10">
        <v>43104</v>
      </c>
      <c r="W79" s="9">
        <v>12223</v>
      </c>
      <c r="X79" s="6" t="s">
        <v>201</v>
      </c>
      <c r="Y79" s="10">
        <v>43103</v>
      </c>
      <c r="Z79" s="10">
        <v>43192</v>
      </c>
      <c r="AA79" s="1"/>
      <c r="AB79" s="1"/>
      <c r="AC79" s="2">
        <v>11205</v>
      </c>
      <c r="AD79" s="12"/>
      <c r="AE79" s="12"/>
      <c r="AF79" s="12"/>
      <c r="AG79" s="12"/>
      <c r="AH79" s="2"/>
      <c r="AI79" s="12"/>
      <c r="AJ79" s="12"/>
      <c r="AK79" s="2"/>
      <c r="AL79" s="43"/>
      <c r="AM79" s="43"/>
      <c r="AN79" s="43"/>
      <c r="AO79" s="43"/>
      <c r="AP79" s="18"/>
      <c r="AQ79" s="12"/>
      <c r="AR79" s="2"/>
      <c r="AS79" s="2"/>
      <c r="AT79" s="43"/>
      <c r="AU79" s="43"/>
      <c r="AV79" s="1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</row>
    <row r="80" spans="1:59" ht="25.5" x14ac:dyDescent="0.25">
      <c r="A80" s="113">
        <v>17</v>
      </c>
      <c r="B80" s="111" t="s">
        <v>363</v>
      </c>
      <c r="C80" s="11" t="s">
        <v>347</v>
      </c>
      <c r="D80" s="11" t="s">
        <v>7</v>
      </c>
      <c r="E80" s="11" t="s">
        <v>6</v>
      </c>
      <c r="F80" s="40" t="s">
        <v>34</v>
      </c>
      <c r="G80" s="34">
        <v>11459</v>
      </c>
      <c r="H80" s="35" t="s">
        <v>436</v>
      </c>
      <c r="I80" s="16" t="s">
        <v>435</v>
      </c>
      <c r="J80" s="15" t="s">
        <v>434</v>
      </c>
      <c r="K80" s="15" t="s">
        <v>345</v>
      </c>
      <c r="L80" s="37">
        <v>47520</v>
      </c>
      <c r="M80" s="34">
        <v>11503</v>
      </c>
      <c r="N80" s="39">
        <v>42037</v>
      </c>
      <c r="O80" s="39">
        <v>42402</v>
      </c>
      <c r="P80" s="15" t="s">
        <v>1</v>
      </c>
      <c r="Q80" s="11"/>
      <c r="R80" s="37"/>
      <c r="S80" s="11"/>
      <c r="T80" s="11" t="s">
        <v>12</v>
      </c>
      <c r="U80" s="3" t="s">
        <v>116</v>
      </c>
      <c r="V80" s="10">
        <v>42401</v>
      </c>
      <c r="W80" s="9">
        <v>11738</v>
      </c>
      <c r="X80" s="6" t="s">
        <v>201</v>
      </c>
      <c r="Y80" s="10">
        <v>42403</v>
      </c>
      <c r="Z80" s="10">
        <v>42768</v>
      </c>
      <c r="AA80" s="1"/>
      <c r="AB80" s="1"/>
      <c r="AC80" s="2">
        <v>47520</v>
      </c>
      <c r="AD80" s="12"/>
      <c r="AE80" s="12"/>
      <c r="AF80" s="12"/>
      <c r="AG80" s="12"/>
      <c r="AH80" s="2">
        <v>148848</v>
      </c>
      <c r="AI80" s="12">
        <v>109800</v>
      </c>
      <c r="AJ80" s="12">
        <v>5472</v>
      </c>
      <c r="AK80" s="2">
        <f>SUM(AI80:AJ80)</f>
        <v>115272</v>
      </c>
      <c r="AL80" s="43"/>
      <c r="AM80" s="43"/>
      <c r="AN80" s="43"/>
      <c r="AO80" s="43"/>
      <c r="AP80" s="18"/>
      <c r="AQ80" s="12"/>
      <c r="AR80" s="2"/>
      <c r="AS80" s="2"/>
      <c r="AT80" s="43"/>
      <c r="AU80" s="43"/>
      <c r="AV80" s="1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</row>
    <row r="81" spans="1:59" ht="25.5" x14ac:dyDescent="0.25">
      <c r="A81" s="113"/>
      <c r="B81" s="111"/>
      <c r="C81" s="11"/>
      <c r="D81" s="11"/>
      <c r="E81" s="11"/>
      <c r="F81" s="40"/>
      <c r="G81" s="34"/>
      <c r="H81" s="35"/>
      <c r="I81" s="16"/>
      <c r="J81" s="15"/>
      <c r="K81" s="15"/>
      <c r="L81" s="37"/>
      <c r="M81" s="34"/>
      <c r="N81" s="39"/>
      <c r="O81" s="39"/>
      <c r="P81" s="15"/>
      <c r="Q81" s="11"/>
      <c r="R81" s="37"/>
      <c r="S81" s="11"/>
      <c r="T81" s="11"/>
      <c r="U81" s="3" t="s">
        <v>150</v>
      </c>
      <c r="V81" s="10">
        <v>42767</v>
      </c>
      <c r="W81" s="9">
        <v>12013</v>
      </c>
      <c r="X81" s="6" t="s">
        <v>201</v>
      </c>
      <c r="Y81" s="10">
        <v>42769</v>
      </c>
      <c r="Z81" s="10">
        <v>42949</v>
      </c>
      <c r="AA81" s="1"/>
      <c r="AB81" s="1"/>
      <c r="AC81" s="2">
        <v>23760</v>
      </c>
      <c r="AD81" s="12"/>
      <c r="AE81" s="12"/>
      <c r="AF81" s="12"/>
      <c r="AG81" s="12"/>
      <c r="AH81" s="2"/>
      <c r="AI81" s="12"/>
      <c r="AJ81" s="12"/>
      <c r="AK81" s="2"/>
      <c r="AL81" s="43"/>
      <c r="AM81" s="43"/>
      <c r="AN81" s="43"/>
      <c r="AO81" s="43"/>
      <c r="AP81" s="18"/>
      <c r="AQ81" s="12"/>
      <c r="AR81" s="2"/>
      <c r="AS81" s="2"/>
      <c r="AT81" s="43"/>
      <c r="AU81" s="43"/>
      <c r="AV81" s="1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</row>
    <row r="82" spans="1:59" ht="25.5" x14ac:dyDescent="0.25">
      <c r="A82" s="113"/>
      <c r="B82" s="111"/>
      <c r="C82" s="11"/>
      <c r="D82" s="11"/>
      <c r="E82" s="11"/>
      <c r="F82" s="40"/>
      <c r="G82" s="34"/>
      <c r="H82" s="35"/>
      <c r="I82" s="16"/>
      <c r="J82" s="15"/>
      <c r="K82" s="15"/>
      <c r="L82" s="37"/>
      <c r="M82" s="34"/>
      <c r="N82" s="39"/>
      <c r="O82" s="39"/>
      <c r="P82" s="15"/>
      <c r="Q82" s="11"/>
      <c r="R82" s="37"/>
      <c r="S82" s="11"/>
      <c r="T82" s="11"/>
      <c r="U82" s="3" t="s">
        <v>236</v>
      </c>
      <c r="V82" s="10">
        <v>42948</v>
      </c>
      <c r="W82" s="9">
        <v>12130</v>
      </c>
      <c r="X82" s="6" t="s">
        <v>201</v>
      </c>
      <c r="Y82" s="10" t="s">
        <v>433</v>
      </c>
      <c r="Z82" s="10">
        <v>43102</v>
      </c>
      <c r="AA82" s="1"/>
      <c r="AB82" s="1"/>
      <c r="AC82" s="2">
        <v>19800</v>
      </c>
      <c r="AD82" s="12"/>
      <c r="AE82" s="12"/>
      <c r="AF82" s="12"/>
      <c r="AG82" s="12"/>
      <c r="AH82" s="2"/>
      <c r="AI82" s="12"/>
      <c r="AJ82" s="12"/>
      <c r="AK82" s="2"/>
      <c r="AL82" s="43"/>
      <c r="AM82" s="43"/>
      <c r="AN82" s="43"/>
      <c r="AO82" s="43"/>
      <c r="AP82" s="18"/>
      <c r="AQ82" s="12"/>
      <c r="AR82" s="2"/>
      <c r="AS82" s="2"/>
      <c r="AT82" s="43"/>
      <c r="AU82" s="43"/>
      <c r="AV82" s="1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</row>
    <row r="83" spans="1:59" ht="25.5" x14ac:dyDescent="0.25">
      <c r="A83" s="113"/>
      <c r="B83" s="111"/>
      <c r="C83" s="11"/>
      <c r="D83" s="11"/>
      <c r="E83" s="11"/>
      <c r="F83" s="40"/>
      <c r="G83" s="34"/>
      <c r="H83" s="35"/>
      <c r="I83" s="16"/>
      <c r="J83" s="15"/>
      <c r="K83" s="15"/>
      <c r="L83" s="37"/>
      <c r="M83" s="34"/>
      <c r="N83" s="39"/>
      <c r="O83" s="39"/>
      <c r="P83" s="15"/>
      <c r="Q83" s="11"/>
      <c r="R83" s="37"/>
      <c r="S83" s="11"/>
      <c r="T83" s="11"/>
      <c r="U83" s="3" t="s">
        <v>235</v>
      </c>
      <c r="V83" s="10">
        <v>43104</v>
      </c>
      <c r="W83" s="9">
        <v>12223</v>
      </c>
      <c r="X83" s="6" t="s">
        <v>201</v>
      </c>
      <c r="Y83" s="10">
        <v>43103</v>
      </c>
      <c r="Z83" s="10">
        <v>43192</v>
      </c>
      <c r="AA83" s="1"/>
      <c r="AB83" s="1"/>
      <c r="AC83" s="2">
        <v>11880</v>
      </c>
      <c r="AD83" s="12"/>
      <c r="AE83" s="12"/>
      <c r="AF83" s="12"/>
      <c r="AG83" s="12"/>
      <c r="AH83" s="2"/>
      <c r="AI83" s="12"/>
      <c r="AJ83" s="12"/>
      <c r="AK83" s="2"/>
      <c r="AL83" s="43"/>
      <c r="AM83" s="43"/>
      <c r="AN83" s="43"/>
      <c r="AO83" s="43"/>
      <c r="AP83" s="18"/>
      <c r="AQ83" s="12"/>
      <c r="AR83" s="2"/>
      <c r="AS83" s="2"/>
      <c r="AT83" s="43"/>
      <c r="AU83" s="43"/>
      <c r="AV83" s="1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</row>
    <row r="84" spans="1:59" ht="25.5" x14ac:dyDescent="0.25">
      <c r="A84" s="113">
        <v>18</v>
      </c>
      <c r="B84" s="111" t="s">
        <v>363</v>
      </c>
      <c r="C84" s="11" t="s">
        <v>347</v>
      </c>
      <c r="D84" s="11" t="s">
        <v>7</v>
      </c>
      <c r="E84" s="11" t="s">
        <v>6</v>
      </c>
      <c r="F84" s="19" t="s">
        <v>34</v>
      </c>
      <c r="G84" s="34">
        <v>11459</v>
      </c>
      <c r="H84" s="35" t="s">
        <v>432</v>
      </c>
      <c r="I84" s="36" t="s">
        <v>431</v>
      </c>
      <c r="J84" s="15" t="s">
        <v>430</v>
      </c>
      <c r="K84" s="15" t="s">
        <v>380</v>
      </c>
      <c r="L84" s="37">
        <v>44370</v>
      </c>
      <c r="M84" s="34">
        <v>11502</v>
      </c>
      <c r="N84" s="39">
        <v>42038</v>
      </c>
      <c r="O84" s="39">
        <v>42403</v>
      </c>
      <c r="P84" s="15" t="s">
        <v>1</v>
      </c>
      <c r="Q84" s="11"/>
      <c r="R84" s="37"/>
      <c r="S84" s="11"/>
      <c r="T84" s="11" t="s">
        <v>12</v>
      </c>
      <c r="U84" s="3" t="s">
        <v>116</v>
      </c>
      <c r="V84" s="10">
        <v>42401</v>
      </c>
      <c r="W84" s="9">
        <v>11765</v>
      </c>
      <c r="X84" s="6" t="s">
        <v>201</v>
      </c>
      <c r="Y84" s="10">
        <v>42403</v>
      </c>
      <c r="Z84" s="10">
        <v>42768</v>
      </c>
      <c r="AA84" s="1"/>
      <c r="AB84" s="1"/>
      <c r="AC84" s="2">
        <v>48312</v>
      </c>
      <c r="AD84" s="12"/>
      <c r="AE84" s="12"/>
      <c r="AF84" s="12"/>
      <c r="AG84" s="12"/>
      <c r="AH84" s="2">
        <v>149046</v>
      </c>
      <c r="AI84" s="12">
        <v>84049.8</v>
      </c>
      <c r="AJ84" s="12">
        <v>10028.4</v>
      </c>
      <c r="AK84" s="2">
        <f>SUM(AI84:AJ84)</f>
        <v>94078.2</v>
      </c>
      <c r="AL84" s="43"/>
      <c r="AM84" s="43"/>
      <c r="AN84" s="43"/>
      <c r="AO84" s="43"/>
      <c r="AP84" s="18"/>
      <c r="AQ84" s="12"/>
      <c r="AR84" s="2"/>
      <c r="AS84" s="2"/>
      <c r="AT84" s="43"/>
      <c r="AU84" s="43"/>
      <c r="AV84" s="1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</row>
    <row r="85" spans="1:59" ht="25.5" x14ac:dyDescent="0.25">
      <c r="A85" s="113"/>
      <c r="B85" s="111"/>
      <c r="C85" s="11"/>
      <c r="D85" s="11"/>
      <c r="E85" s="11"/>
      <c r="F85" s="19"/>
      <c r="G85" s="34"/>
      <c r="H85" s="35"/>
      <c r="I85" s="36"/>
      <c r="J85" s="15"/>
      <c r="K85" s="15"/>
      <c r="L85" s="37"/>
      <c r="M85" s="34"/>
      <c r="N85" s="39"/>
      <c r="O85" s="39"/>
      <c r="P85" s="15"/>
      <c r="Q85" s="11"/>
      <c r="R85" s="37"/>
      <c r="S85" s="11"/>
      <c r="T85" s="11"/>
      <c r="U85" s="3" t="s">
        <v>150</v>
      </c>
      <c r="V85" s="10">
        <v>42767</v>
      </c>
      <c r="W85" s="9">
        <v>12015</v>
      </c>
      <c r="X85" s="6" t="s">
        <v>201</v>
      </c>
      <c r="Y85" s="10">
        <v>42769</v>
      </c>
      <c r="Z85" s="10">
        <v>42949</v>
      </c>
      <c r="AA85" s="1"/>
      <c r="AB85" s="1"/>
      <c r="AC85" s="2">
        <v>24156</v>
      </c>
      <c r="AD85" s="12"/>
      <c r="AE85" s="12"/>
      <c r="AF85" s="12"/>
      <c r="AG85" s="12"/>
      <c r="AH85" s="2"/>
      <c r="AI85" s="12"/>
      <c r="AJ85" s="12"/>
      <c r="AK85" s="2"/>
      <c r="AL85" s="43"/>
      <c r="AM85" s="43"/>
      <c r="AN85" s="43"/>
      <c r="AO85" s="43"/>
      <c r="AP85" s="18"/>
      <c r="AQ85" s="12"/>
      <c r="AR85" s="2"/>
      <c r="AS85" s="2"/>
      <c r="AT85" s="43"/>
      <c r="AU85" s="43"/>
      <c r="AV85" s="1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</row>
    <row r="86" spans="1:59" ht="25.5" x14ac:dyDescent="0.25">
      <c r="A86" s="113"/>
      <c r="B86" s="111"/>
      <c r="C86" s="11"/>
      <c r="D86" s="11"/>
      <c r="E86" s="11"/>
      <c r="F86" s="19"/>
      <c r="G86" s="34"/>
      <c r="H86" s="35"/>
      <c r="I86" s="36"/>
      <c r="J86" s="15"/>
      <c r="K86" s="15"/>
      <c r="L86" s="37"/>
      <c r="M86" s="34"/>
      <c r="N86" s="39"/>
      <c r="O86" s="39"/>
      <c r="P86" s="15"/>
      <c r="Q86" s="11"/>
      <c r="R86" s="37"/>
      <c r="S86" s="11"/>
      <c r="T86" s="11"/>
      <c r="U86" s="3" t="s">
        <v>236</v>
      </c>
      <c r="V86" s="10">
        <v>42948</v>
      </c>
      <c r="W86" s="9">
        <v>12112</v>
      </c>
      <c r="X86" s="6" t="s">
        <v>201</v>
      </c>
      <c r="Y86" s="10">
        <v>42950</v>
      </c>
      <c r="Z86" s="10">
        <v>43102</v>
      </c>
      <c r="AA86" s="1"/>
      <c r="AB86" s="1"/>
      <c r="AC86" s="2">
        <v>20130</v>
      </c>
      <c r="AD86" s="12"/>
      <c r="AE86" s="12"/>
      <c r="AF86" s="12"/>
      <c r="AG86" s="12"/>
      <c r="AH86" s="2"/>
      <c r="AI86" s="12"/>
      <c r="AJ86" s="12"/>
      <c r="AK86" s="2"/>
      <c r="AL86" s="43"/>
      <c r="AM86" s="43"/>
      <c r="AN86" s="43"/>
      <c r="AO86" s="43"/>
      <c r="AP86" s="18"/>
      <c r="AQ86" s="12"/>
      <c r="AR86" s="2"/>
      <c r="AS86" s="2"/>
      <c r="AT86" s="43"/>
      <c r="AU86" s="43"/>
      <c r="AV86" s="1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</row>
    <row r="87" spans="1:59" ht="25.5" x14ac:dyDescent="0.25">
      <c r="A87" s="113"/>
      <c r="B87" s="111"/>
      <c r="C87" s="11"/>
      <c r="D87" s="11"/>
      <c r="E87" s="11"/>
      <c r="F87" s="19"/>
      <c r="G87" s="34"/>
      <c r="H87" s="35"/>
      <c r="I87" s="36"/>
      <c r="J87" s="15"/>
      <c r="K87" s="15"/>
      <c r="L87" s="37"/>
      <c r="M87" s="34"/>
      <c r="N87" s="39"/>
      <c r="O87" s="39"/>
      <c r="P87" s="15"/>
      <c r="Q87" s="11"/>
      <c r="R87" s="37"/>
      <c r="S87" s="11"/>
      <c r="T87" s="11"/>
      <c r="U87" s="3" t="s">
        <v>235</v>
      </c>
      <c r="V87" s="10">
        <v>43104</v>
      </c>
      <c r="W87" s="9">
        <v>12223</v>
      </c>
      <c r="X87" s="6" t="s">
        <v>201</v>
      </c>
      <c r="Y87" s="10">
        <v>43103</v>
      </c>
      <c r="Z87" s="10">
        <v>43192</v>
      </c>
      <c r="AA87" s="1"/>
      <c r="AB87" s="1"/>
      <c r="AC87" s="2">
        <v>12078</v>
      </c>
      <c r="AD87" s="12"/>
      <c r="AE87" s="12"/>
      <c r="AF87" s="12"/>
      <c r="AG87" s="12"/>
      <c r="AH87" s="2"/>
      <c r="AI87" s="12"/>
      <c r="AJ87" s="12"/>
      <c r="AK87" s="2"/>
      <c r="AL87" s="43"/>
      <c r="AM87" s="43"/>
      <c r="AN87" s="43"/>
      <c r="AO87" s="43"/>
      <c r="AP87" s="18"/>
      <c r="AQ87" s="12"/>
      <c r="AR87" s="2"/>
      <c r="AS87" s="2"/>
      <c r="AT87" s="43"/>
      <c r="AU87" s="43"/>
      <c r="AV87" s="1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</row>
    <row r="88" spans="1:59" ht="25.5" x14ac:dyDescent="0.25">
      <c r="A88" s="113">
        <v>19</v>
      </c>
      <c r="B88" s="111" t="s">
        <v>359</v>
      </c>
      <c r="C88" s="11" t="s">
        <v>302</v>
      </c>
      <c r="D88" s="11" t="s">
        <v>7</v>
      </c>
      <c r="E88" s="11" t="s">
        <v>6</v>
      </c>
      <c r="F88" s="11" t="s">
        <v>5</v>
      </c>
      <c r="G88" s="34">
        <v>11458</v>
      </c>
      <c r="H88" s="35" t="s">
        <v>429</v>
      </c>
      <c r="I88" s="16" t="s">
        <v>428</v>
      </c>
      <c r="J88" s="15" t="s">
        <v>427</v>
      </c>
      <c r="K88" s="15" t="s">
        <v>345</v>
      </c>
      <c r="L88" s="37">
        <v>43680</v>
      </c>
      <c r="M88" s="34">
        <v>11539</v>
      </c>
      <c r="N88" s="39">
        <v>42037</v>
      </c>
      <c r="O88" s="39">
        <v>42402</v>
      </c>
      <c r="P88" s="15" t="s">
        <v>1</v>
      </c>
      <c r="Q88" s="11"/>
      <c r="R88" s="37"/>
      <c r="S88" s="11"/>
      <c r="T88" s="11" t="s">
        <v>0</v>
      </c>
      <c r="U88" s="3" t="s">
        <v>116</v>
      </c>
      <c r="V88" s="10">
        <v>42401</v>
      </c>
      <c r="W88" s="9">
        <v>11738</v>
      </c>
      <c r="X88" s="6" t="s">
        <v>201</v>
      </c>
      <c r="Y88" s="10">
        <v>42403</v>
      </c>
      <c r="Z88" s="10">
        <v>42768</v>
      </c>
      <c r="AA88" s="1"/>
      <c r="AB88" s="1"/>
      <c r="AC88" s="2">
        <v>43680</v>
      </c>
      <c r="AD88" s="12"/>
      <c r="AE88" s="12"/>
      <c r="AF88" s="12"/>
      <c r="AG88" s="12"/>
      <c r="AH88" s="2">
        <v>138320</v>
      </c>
      <c r="AI88" s="12">
        <v>116965.33</v>
      </c>
      <c r="AJ88" s="12">
        <v>3640</v>
      </c>
      <c r="AK88" s="2">
        <f>SUM(AI88:AJ88)</f>
        <v>120605.33</v>
      </c>
      <c r="AL88" s="43"/>
      <c r="AM88" s="43"/>
      <c r="AN88" s="12"/>
      <c r="AO88" s="43"/>
      <c r="AP88" s="18"/>
      <c r="AQ88" s="12"/>
      <c r="AR88" s="2"/>
      <c r="AS88" s="2"/>
      <c r="AT88" s="43"/>
      <c r="AU88" s="43"/>
      <c r="AV88" s="1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</row>
    <row r="89" spans="1:59" ht="25.5" x14ac:dyDescent="0.25">
      <c r="A89" s="113"/>
      <c r="B89" s="111"/>
      <c r="C89" s="11"/>
      <c r="D89" s="11"/>
      <c r="E89" s="11"/>
      <c r="F89" s="11"/>
      <c r="G89" s="34"/>
      <c r="H89" s="35"/>
      <c r="I89" s="16"/>
      <c r="J89" s="15"/>
      <c r="K89" s="15"/>
      <c r="L89" s="37"/>
      <c r="M89" s="34"/>
      <c r="N89" s="39"/>
      <c r="O89" s="39"/>
      <c r="P89" s="15"/>
      <c r="Q89" s="11"/>
      <c r="R89" s="37"/>
      <c r="S89" s="11"/>
      <c r="T89" s="11"/>
      <c r="U89" s="3" t="s">
        <v>150</v>
      </c>
      <c r="V89" s="10" t="s">
        <v>426</v>
      </c>
      <c r="W89" s="9" t="s">
        <v>425</v>
      </c>
      <c r="X89" s="6" t="s">
        <v>201</v>
      </c>
      <c r="Y89" s="10">
        <v>42769</v>
      </c>
      <c r="Z89" s="10">
        <v>42949</v>
      </c>
      <c r="AA89" s="1"/>
      <c r="AB89" s="1"/>
      <c r="AC89" s="2">
        <v>21840</v>
      </c>
      <c r="AD89" s="12"/>
      <c r="AE89" s="12"/>
      <c r="AF89" s="12"/>
      <c r="AG89" s="12"/>
      <c r="AH89" s="2"/>
      <c r="AI89" s="12"/>
      <c r="AJ89" s="12"/>
      <c r="AK89" s="2"/>
      <c r="AL89" s="43"/>
      <c r="AM89" s="43"/>
      <c r="AN89" s="12"/>
      <c r="AO89" s="43"/>
      <c r="AP89" s="18"/>
      <c r="AQ89" s="12"/>
      <c r="AR89" s="2"/>
      <c r="AS89" s="2"/>
      <c r="AT89" s="43"/>
      <c r="AU89" s="43"/>
      <c r="AV89" s="1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</row>
    <row r="90" spans="1:59" ht="25.5" x14ac:dyDescent="0.25">
      <c r="A90" s="113"/>
      <c r="B90" s="111"/>
      <c r="C90" s="11"/>
      <c r="D90" s="11"/>
      <c r="E90" s="11"/>
      <c r="F90" s="11"/>
      <c r="G90" s="34"/>
      <c r="H90" s="35"/>
      <c r="I90" s="16"/>
      <c r="J90" s="15"/>
      <c r="K90" s="15"/>
      <c r="L90" s="37"/>
      <c r="M90" s="34"/>
      <c r="N90" s="39"/>
      <c r="O90" s="39"/>
      <c r="P90" s="15"/>
      <c r="Q90" s="11"/>
      <c r="R90" s="37"/>
      <c r="S90" s="11"/>
      <c r="T90" s="11"/>
      <c r="U90" s="3" t="s">
        <v>236</v>
      </c>
      <c r="V90" s="10">
        <v>42948</v>
      </c>
      <c r="W90" s="9">
        <v>12130</v>
      </c>
      <c r="X90" s="6" t="s">
        <v>201</v>
      </c>
      <c r="Y90" s="10">
        <v>42950</v>
      </c>
      <c r="Z90" s="10">
        <v>43102</v>
      </c>
      <c r="AA90" s="1"/>
      <c r="AB90" s="1"/>
      <c r="AC90" s="2">
        <v>18200</v>
      </c>
      <c r="AD90" s="12"/>
      <c r="AE90" s="12"/>
      <c r="AF90" s="12"/>
      <c r="AG90" s="12"/>
      <c r="AH90" s="2"/>
      <c r="AI90" s="12"/>
      <c r="AJ90" s="12"/>
      <c r="AK90" s="2"/>
      <c r="AL90" s="43"/>
      <c r="AM90" s="43"/>
      <c r="AN90" s="12"/>
      <c r="AO90" s="43"/>
      <c r="AP90" s="18"/>
      <c r="AQ90" s="12"/>
      <c r="AR90" s="2"/>
      <c r="AS90" s="2"/>
      <c r="AT90" s="43"/>
      <c r="AU90" s="43"/>
      <c r="AV90" s="1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</row>
    <row r="91" spans="1:59" ht="25.5" x14ac:dyDescent="0.25">
      <c r="A91" s="113"/>
      <c r="B91" s="111"/>
      <c r="C91" s="11"/>
      <c r="D91" s="11"/>
      <c r="E91" s="11"/>
      <c r="F91" s="11"/>
      <c r="G91" s="34"/>
      <c r="H91" s="35"/>
      <c r="I91" s="16"/>
      <c r="J91" s="15"/>
      <c r="K91" s="15"/>
      <c r="L91" s="37"/>
      <c r="M91" s="34"/>
      <c r="N91" s="39"/>
      <c r="O91" s="39"/>
      <c r="P91" s="15"/>
      <c r="Q91" s="11"/>
      <c r="R91" s="37"/>
      <c r="S91" s="11"/>
      <c r="T91" s="11"/>
      <c r="U91" s="3" t="s">
        <v>235</v>
      </c>
      <c r="V91" s="10">
        <v>43104</v>
      </c>
      <c r="W91" s="9">
        <v>12223</v>
      </c>
      <c r="X91" s="6" t="s">
        <v>201</v>
      </c>
      <c r="Y91" s="10">
        <v>43103</v>
      </c>
      <c r="Z91" s="10">
        <v>43192</v>
      </c>
      <c r="AA91" s="1"/>
      <c r="AB91" s="1"/>
      <c r="AC91" s="2">
        <v>10920</v>
      </c>
      <c r="AD91" s="12"/>
      <c r="AE91" s="12"/>
      <c r="AF91" s="12"/>
      <c r="AG91" s="12"/>
      <c r="AH91" s="2"/>
      <c r="AI91" s="12"/>
      <c r="AJ91" s="12"/>
      <c r="AK91" s="2"/>
      <c r="AL91" s="43"/>
      <c r="AM91" s="43"/>
      <c r="AN91" s="12"/>
      <c r="AO91" s="43"/>
      <c r="AP91" s="18"/>
      <c r="AQ91" s="12"/>
      <c r="AR91" s="2"/>
      <c r="AS91" s="2"/>
      <c r="AT91" s="43"/>
      <c r="AU91" s="43"/>
      <c r="AV91" s="1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</row>
    <row r="92" spans="1:59" ht="25.5" x14ac:dyDescent="0.25">
      <c r="A92" s="113">
        <v>20</v>
      </c>
      <c r="B92" s="111" t="s">
        <v>314</v>
      </c>
      <c r="C92" s="11" t="s">
        <v>313</v>
      </c>
      <c r="D92" s="11" t="s">
        <v>7</v>
      </c>
      <c r="E92" s="11" t="s">
        <v>6</v>
      </c>
      <c r="F92" s="19" t="s">
        <v>312</v>
      </c>
      <c r="G92" s="34">
        <v>11198</v>
      </c>
      <c r="H92" s="35" t="s">
        <v>424</v>
      </c>
      <c r="I92" s="36" t="s">
        <v>423</v>
      </c>
      <c r="J92" s="15" t="s">
        <v>422</v>
      </c>
      <c r="K92" s="15" t="s">
        <v>333</v>
      </c>
      <c r="L92" s="37">
        <v>19560</v>
      </c>
      <c r="M92" s="34">
        <v>11536</v>
      </c>
      <c r="N92" s="39">
        <v>42095</v>
      </c>
      <c r="O92" s="39">
        <v>42461</v>
      </c>
      <c r="P92" s="15" t="s">
        <v>1</v>
      </c>
      <c r="Q92" s="11"/>
      <c r="R92" s="37"/>
      <c r="S92" s="11"/>
      <c r="T92" s="11" t="s">
        <v>0</v>
      </c>
      <c r="U92" s="3" t="s">
        <v>116</v>
      </c>
      <c r="V92" s="10">
        <v>42460</v>
      </c>
      <c r="W92" s="9">
        <v>11797</v>
      </c>
      <c r="X92" s="6" t="s">
        <v>201</v>
      </c>
      <c r="Y92" s="10">
        <v>42462</v>
      </c>
      <c r="Z92" s="10">
        <v>42826</v>
      </c>
      <c r="AA92" s="1"/>
      <c r="AB92" s="1"/>
      <c r="AC92" s="2">
        <v>19560</v>
      </c>
      <c r="AD92" s="12"/>
      <c r="AE92" s="12"/>
      <c r="AF92" s="12"/>
      <c r="AG92" s="12"/>
      <c r="AH92" s="2">
        <v>58680</v>
      </c>
      <c r="AI92" s="12">
        <v>52160</v>
      </c>
      <c r="AJ92" s="12">
        <v>4890</v>
      </c>
      <c r="AK92" s="2">
        <f>SUM(AI92:AJ92)</f>
        <v>57050</v>
      </c>
      <c r="AL92" s="43"/>
      <c r="AM92" s="43"/>
      <c r="AN92" s="2"/>
      <c r="AO92" s="43"/>
      <c r="AP92" s="18"/>
      <c r="AQ92" s="12"/>
      <c r="AR92" s="2"/>
      <c r="AS92" s="2"/>
      <c r="AT92" s="43"/>
      <c r="AU92" s="43"/>
      <c r="AV92" s="1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</row>
    <row r="93" spans="1:59" ht="25.5" x14ac:dyDescent="0.25">
      <c r="A93" s="113"/>
      <c r="B93" s="111"/>
      <c r="C93" s="11"/>
      <c r="D93" s="11"/>
      <c r="E93" s="11"/>
      <c r="F93" s="19"/>
      <c r="G93" s="34"/>
      <c r="H93" s="35"/>
      <c r="I93" s="36"/>
      <c r="J93" s="15"/>
      <c r="K93" s="15"/>
      <c r="L93" s="37"/>
      <c r="M93" s="34"/>
      <c r="N93" s="39"/>
      <c r="O93" s="39"/>
      <c r="P93" s="15"/>
      <c r="Q93" s="11"/>
      <c r="R93" s="37"/>
      <c r="S93" s="11"/>
      <c r="T93" s="11"/>
      <c r="U93" s="3" t="s">
        <v>150</v>
      </c>
      <c r="V93" s="10">
        <v>42825</v>
      </c>
      <c r="W93" s="9">
        <v>12030</v>
      </c>
      <c r="X93" s="6" t="s">
        <v>201</v>
      </c>
      <c r="Y93" s="10">
        <v>42827</v>
      </c>
      <c r="Z93" s="10">
        <v>43009</v>
      </c>
      <c r="AA93" s="1"/>
      <c r="AB93" s="1"/>
      <c r="AC93" s="2">
        <v>9780</v>
      </c>
      <c r="AD93" s="12"/>
      <c r="AE93" s="12"/>
      <c r="AF93" s="12"/>
      <c r="AG93" s="12"/>
      <c r="AH93" s="2"/>
      <c r="AI93" s="12"/>
      <c r="AJ93" s="12"/>
      <c r="AK93" s="2"/>
      <c r="AL93" s="43"/>
      <c r="AM93" s="43"/>
      <c r="AN93" s="2"/>
      <c r="AO93" s="43"/>
      <c r="AP93" s="18"/>
      <c r="AQ93" s="12"/>
      <c r="AR93" s="2"/>
      <c r="AS93" s="2"/>
      <c r="AT93" s="43"/>
      <c r="AU93" s="43"/>
      <c r="AV93" s="1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</row>
    <row r="94" spans="1:59" ht="25.5" x14ac:dyDescent="0.25">
      <c r="A94" s="113"/>
      <c r="B94" s="111"/>
      <c r="C94" s="11"/>
      <c r="D94" s="11"/>
      <c r="E94" s="11"/>
      <c r="F94" s="19"/>
      <c r="G94" s="34"/>
      <c r="H94" s="35"/>
      <c r="I94" s="36"/>
      <c r="J94" s="15"/>
      <c r="K94" s="15"/>
      <c r="L94" s="37"/>
      <c r="M94" s="34"/>
      <c r="N94" s="39"/>
      <c r="O94" s="39"/>
      <c r="P94" s="15"/>
      <c r="Q94" s="11"/>
      <c r="R94" s="37"/>
      <c r="S94" s="11"/>
      <c r="T94" s="11"/>
      <c r="U94" s="3" t="s">
        <v>236</v>
      </c>
      <c r="V94" s="10">
        <v>43007</v>
      </c>
      <c r="W94" s="9">
        <v>12153</v>
      </c>
      <c r="X94" s="6" t="s">
        <v>201</v>
      </c>
      <c r="Y94" s="10">
        <v>43010</v>
      </c>
      <c r="Z94" s="10">
        <v>43191</v>
      </c>
      <c r="AA94" s="1"/>
      <c r="AB94" s="1"/>
      <c r="AC94" s="2">
        <v>9780</v>
      </c>
      <c r="AD94" s="12"/>
      <c r="AE94" s="12"/>
      <c r="AF94" s="12"/>
      <c r="AG94" s="12"/>
      <c r="AH94" s="2"/>
      <c r="AI94" s="12"/>
      <c r="AJ94" s="12"/>
      <c r="AK94" s="2"/>
      <c r="AL94" s="43"/>
      <c r="AM94" s="43"/>
      <c r="AN94" s="2"/>
      <c r="AO94" s="43"/>
      <c r="AP94" s="18"/>
      <c r="AQ94" s="12"/>
      <c r="AR94" s="2"/>
      <c r="AS94" s="2"/>
      <c r="AT94" s="43"/>
      <c r="AU94" s="43"/>
      <c r="AV94" s="1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</row>
    <row r="95" spans="1:59" ht="25.5" x14ac:dyDescent="0.25">
      <c r="A95" s="113">
        <v>21</v>
      </c>
      <c r="B95" s="111" t="s">
        <v>359</v>
      </c>
      <c r="C95" s="11" t="s">
        <v>302</v>
      </c>
      <c r="D95" s="11" t="s">
        <v>7</v>
      </c>
      <c r="E95" s="11" t="s">
        <v>6</v>
      </c>
      <c r="F95" s="11" t="s">
        <v>5</v>
      </c>
      <c r="G95" s="34">
        <v>11458</v>
      </c>
      <c r="H95" s="35" t="s">
        <v>421</v>
      </c>
      <c r="I95" s="16" t="s">
        <v>420</v>
      </c>
      <c r="J95" s="15" t="s">
        <v>419</v>
      </c>
      <c r="K95" s="15" t="s">
        <v>345</v>
      </c>
      <c r="L95" s="37">
        <v>44400</v>
      </c>
      <c r="M95" s="34">
        <v>11496</v>
      </c>
      <c r="N95" s="39">
        <v>42037</v>
      </c>
      <c r="O95" s="39">
        <v>42402</v>
      </c>
      <c r="P95" s="15" t="s">
        <v>1</v>
      </c>
      <c r="Q95" s="11"/>
      <c r="R95" s="37"/>
      <c r="S95" s="11"/>
      <c r="T95" s="11" t="s">
        <v>0</v>
      </c>
      <c r="U95" s="3" t="s">
        <v>116</v>
      </c>
      <c r="V95" s="10">
        <v>42401</v>
      </c>
      <c r="W95" s="9">
        <v>11738</v>
      </c>
      <c r="X95" s="6" t="s">
        <v>201</v>
      </c>
      <c r="Y95" s="10">
        <v>42403</v>
      </c>
      <c r="Z95" s="10">
        <v>42768</v>
      </c>
      <c r="AA95" s="1"/>
      <c r="AB95" s="1"/>
      <c r="AC95" s="2">
        <v>44400</v>
      </c>
      <c r="AD95" s="12"/>
      <c r="AE95" s="12"/>
      <c r="AF95" s="12"/>
      <c r="AG95" s="12"/>
      <c r="AH95" s="2">
        <v>140600</v>
      </c>
      <c r="AI95" s="12">
        <v>122100</v>
      </c>
      <c r="AJ95" s="12">
        <v>11100</v>
      </c>
      <c r="AK95" s="2">
        <f>SUM(AI95:AJ95)</f>
        <v>133200</v>
      </c>
      <c r="AL95" s="43"/>
      <c r="AM95" s="43"/>
      <c r="AN95" s="2"/>
      <c r="AO95" s="43"/>
      <c r="AP95" s="18"/>
      <c r="AQ95" s="12"/>
      <c r="AR95" s="2"/>
      <c r="AS95" s="2"/>
      <c r="AT95" s="43"/>
      <c r="AU95" s="43"/>
      <c r="AV95" s="1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</row>
    <row r="96" spans="1:59" ht="25.5" x14ac:dyDescent="0.25">
      <c r="A96" s="113"/>
      <c r="B96" s="111"/>
      <c r="C96" s="11"/>
      <c r="D96" s="11"/>
      <c r="E96" s="11"/>
      <c r="F96" s="11"/>
      <c r="G96" s="34"/>
      <c r="H96" s="35"/>
      <c r="I96" s="16"/>
      <c r="J96" s="15"/>
      <c r="K96" s="15"/>
      <c r="L96" s="37"/>
      <c r="M96" s="34"/>
      <c r="N96" s="39"/>
      <c r="O96" s="39"/>
      <c r="P96" s="15"/>
      <c r="Q96" s="11"/>
      <c r="R96" s="37"/>
      <c r="S96" s="11"/>
      <c r="T96" s="11"/>
      <c r="U96" s="3" t="s">
        <v>150</v>
      </c>
      <c r="V96" s="10">
        <v>42767</v>
      </c>
      <c r="W96" s="9">
        <v>11997</v>
      </c>
      <c r="X96" s="6" t="s">
        <v>201</v>
      </c>
      <c r="Y96" s="10">
        <v>42769</v>
      </c>
      <c r="Z96" s="10">
        <v>42949</v>
      </c>
      <c r="AA96" s="1"/>
      <c r="AB96" s="1"/>
      <c r="AC96" s="2">
        <v>22200</v>
      </c>
      <c r="AD96" s="12"/>
      <c r="AE96" s="12"/>
      <c r="AF96" s="12"/>
      <c r="AG96" s="12"/>
      <c r="AH96" s="2"/>
      <c r="AI96" s="12"/>
      <c r="AJ96" s="12"/>
      <c r="AK96" s="2"/>
      <c r="AL96" s="43"/>
      <c r="AM96" s="43"/>
      <c r="AN96" s="2"/>
      <c r="AO96" s="43"/>
      <c r="AP96" s="18"/>
      <c r="AQ96" s="12"/>
      <c r="AR96" s="2"/>
      <c r="AS96" s="2"/>
      <c r="AT96" s="43"/>
      <c r="AU96" s="43"/>
      <c r="AV96" s="1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</row>
    <row r="97" spans="1:59" ht="25.5" x14ac:dyDescent="0.25">
      <c r="A97" s="113"/>
      <c r="B97" s="111"/>
      <c r="C97" s="11"/>
      <c r="D97" s="11"/>
      <c r="E97" s="11"/>
      <c r="F97" s="11"/>
      <c r="G97" s="34"/>
      <c r="H97" s="35"/>
      <c r="I97" s="16"/>
      <c r="J97" s="15"/>
      <c r="K97" s="15"/>
      <c r="L97" s="37"/>
      <c r="M97" s="34"/>
      <c r="N97" s="39"/>
      <c r="O97" s="39"/>
      <c r="P97" s="15"/>
      <c r="Q97" s="11"/>
      <c r="R97" s="37"/>
      <c r="S97" s="11"/>
      <c r="T97" s="11"/>
      <c r="U97" s="3" t="s">
        <v>236</v>
      </c>
      <c r="V97" s="10">
        <v>42948</v>
      </c>
      <c r="W97" s="9">
        <v>12113</v>
      </c>
      <c r="X97" s="6" t="s">
        <v>201</v>
      </c>
      <c r="Y97" s="10">
        <v>42950</v>
      </c>
      <c r="Z97" s="10">
        <v>43102</v>
      </c>
      <c r="AA97" s="1"/>
      <c r="AB97" s="1"/>
      <c r="AC97" s="2">
        <v>18500</v>
      </c>
      <c r="AD97" s="12"/>
      <c r="AE97" s="12"/>
      <c r="AF97" s="12"/>
      <c r="AG97" s="12"/>
      <c r="AH97" s="2"/>
      <c r="AI97" s="12"/>
      <c r="AJ97" s="12"/>
      <c r="AK97" s="2"/>
      <c r="AL97" s="43"/>
      <c r="AM97" s="43"/>
      <c r="AN97" s="2"/>
      <c r="AO97" s="43"/>
      <c r="AP97" s="18"/>
      <c r="AQ97" s="12"/>
      <c r="AR97" s="2"/>
      <c r="AS97" s="2"/>
      <c r="AT97" s="43"/>
      <c r="AU97" s="43"/>
      <c r="AV97" s="1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</row>
    <row r="98" spans="1:59" ht="25.5" x14ac:dyDescent="0.25">
      <c r="A98" s="113"/>
      <c r="B98" s="111"/>
      <c r="C98" s="11"/>
      <c r="D98" s="11"/>
      <c r="E98" s="11"/>
      <c r="F98" s="11"/>
      <c r="G98" s="34"/>
      <c r="H98" s="35"/>
      <c r="I98" s="16"/>
      <c r="J98" s="15"/>
      <c r="K98" s="15"/>
      <c r="L98" s="37"/>
      <c r="M98" s="34"/>
      <c r="N98" s="39"/>
      <c r="O98" s="39"/>
      <c r="P98" s="15"/>
      <c r="Q98" s="11"/>
      <c r="R98" s="37"/>
      <c r="S98" s="11"/>
      <c r="T98" s="11"/>
      <c r="U98" s="3" t="s">
        <v>235</v>
      </c>
      <c r="V98" s="10">
        <v>43104</v>
      </c>
      <c r="W98" s="9">
        <v>12223</v>
      </c>
      <c r="X98" s="6" t="s">
        <v>201</v>
      </c>
      <c r="Y98" s="10">
        <v>43103</v>
      </c>
      <c r="Z98" s="10">
        <v>43192</v>
      </c>
      <c r="AA98" s="1"/>
      <c r="AB98" s="1"/>
      <c r="AC98" s="2">
        <v>11100</v>
      </c>
      <c r="AD98" s="12"/>
      <c r="AE98" s="12"/>
      <c r="AF98" s="12"/>
      <c r="AG98" s="12"/>
      <c r="AH98" s="2"/>
      <c r="AI98" s="12"/>
      <c r="AJ98" s="12"/>
      <c r="AK98" s="2"/>
      <c r="AL98" s="43"/>
      <c r="AM98" s="43"/>
      <c r="AN98" s="2"/>
      <c r="AO98" s="43"/>
      <c r="AP98" s="18"/>
      <c r="AQ98" s="12"/>
      <c r="AR98" s="2"/>
      <c r="AS98" s="2"/>
      <c r="AT98" s="43"/>
      <c r="AU98" s="43"/>
      <c r="AV98" s="1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</row>
    <row r="99" spans="1:59" ht="25.5" x14ac:dyDescent="0.25">
      <c r="A99" s="113">
        <v>22</v>
      </c>
      <c r="B99" s="111" t="s">
        <v>363</v>
      </c>
      <c r="C99" s="11" t="s">
        <v>347</v>
      </c>
      <c r="D99" s="11" t="s">
        <v>7</v>
      </c>
      <c r="E99" s="11" t="s">
        <v>6</v>
      </c>
      <c r="F99" s="11" t="s">
        <v>34</v>
      </c>
      <c r="G99" s="34">
        <v>11459</v>
      </c>
      <c r="H99" s="35" t="s">
        <v>418</v>
      </c>
      <c r="I99" s="16" t="s">
        <v>417</v>
      </c>
      <c r="J99" s="15" t="s">
        <v>416</v>
      </c>
      <c r="K99" s="15" t="s">
        <v>345</v>
      </c>
      <c r="L99" s="37">
        <v>47520</v>
      </c>
      <c r="M99" s="34">
        <v>11496</v>
      </c>
      <c r="N99" s="39">
        <v>42037</v>
      </c>
      <c r="O99" s="39">
        <v>42402</v>
      </c>
      <c r="P99" s="15" t="s">
        <v>1</v>
      </c>
      <c r="Q99" s="11"/>
      <c r="R99" s="37"/>
      <c r="S99" s="11"/>
      <c r="T99" s="11" t="s">
        <v>0</v>
      </c>
      <c r="U99" s="3" t="s">
        <v>116</v>
      </c>
      <c r="V99" s="10">
        <v>42401</v>
      </c>
      <c r="W99" s="9">
        <v>11738</v>
      </c>
      <c r="X99" s="6" t="s">
        <v>201</v>
      </c>
      <c r="Y99" s="10">
        <v>42403</v>
      </c>
      <c r="Z99" s="10">
        <v>42768</v>
      </c>
      <c r="AA99" s="1"/>
      <c r="AB99" s="1"/>
      <c r="AC99" s="2">
        <v>47520</v>
      </c>
      <c r="AD99" s="12"/>
      <c r="AE99" s="12"/>
      <c r="AF99" s="12"/>
      <c r="AG99" s="12"/>
      <c r="AH99" s="2">
        <v>150480</v>
      </c>
      <c r="AI99" s="12">
        <v>74862</v>
      </c>
      <c r="AJ99" s="12">
        <v>8928</v>
      </c>
      <c r="AK99" s="2">
        <f>SUM(AI99:AJ99)</f>
        <v>83790</v>
      </c>
      <c r="AL99" s="43"/>
      <c r="AM99" s="43"/>
      <c r="AN99" s="2"/>
      <c r="AO99" s="43"/>
      <c r="AP99" s="18"/>
      <c r="AQ99" s="12"/>
      <c r="AR99" s="2"/>
      <c r="AS99" s="2"/>
      <c r="AT99" s="43"/>
      <c r="AU99" s="43"/>
      <c r="AV99" s="1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</row>
    <row r="100" spans="1:59" ht="25.5" x14ac:dyDescent="0.25">
      <c r="A100" s="113"/>
      <c r="B100" s="111"/>
      <c r="C100" s="11"/>
      <c r="D100" s="11"/>
      <c r="E100" s="11"/>
      <c r="F100" s="11"/>
      <c r="G100" s="34"/>
      <c r="H100" s="35"/>
      <c r="I100" s="16"/>
      <c r="J100" s="15"/>
      <c r="K100" s="15"/>
      <c r="L100" s="37"/>
      <c r="M100" s="34"/>
      <c r="N100" s="39"/>
      <c r="O100" s="39"/>
      <c r="P100" s="15"/>
      <c r="Q100" s="11"/>
      <c r="R100" s="37"/>
      <c r="S100" s="11"/>
      <c r="T100" s="11"/>
      <c r="U100" s="3" t="s">
        <v>150</v>
      </c>
      <c r="V100" s="10">
        <v>42767</v>
      </c>
      <c r="W100" s="9">
        <v>11998</v>
      </c>
      <c r="X100" s="6" t="s">
        <v>201</v>
      </c>
      <c r="Y100" s="10">
        <v>42769</v>
      </c>
      <c r="Z100" s="10">
        <v>42949</v>
      </c>
      <c r="AA100" s="1"/>
      <c r="AB100" s="1"/>
      <c r="AC100" s="2">
        <v>23760</v>
      </c>
      <c r="AD100" s="12"/>
      <c r="AE100" s="12"/>
      <c r="AF100" s="12"/>
      <c r="AG100" s="12"/>
      <c r="AH100" s="2"/>
      <c r="AI100" s="12"/>
      <c r="AJ100" s="12"/>
      <c r="AK100" s="2"/>
      <c r="AL100" s="43"/>
      <c r="AM100" s="43"/>
      <c r="AN100" s="2"/>
      <c r="AO100" s="43"/>
      <c r="AP100" s="18"/>
      <c r="AQ100" s="12"/>
      <c r="AR100" s="2"/>
      <c r="AS100" s="2"/>
      <c r="AT100" s="43"/>
      <c r="AU100" s="43"/>
      <c r="AV100" s="1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</row>
    <row r="101" spans="1:59" ht="25.5" x14ac:dyDescent="0.25">
      <c r="A101" s="113"/>
      <c r="B101" s="111"/>
      <c r="C101" s="11"/>
      <c r="D101" s="11"/>
      <c r="E101" s="11"/>
      <c r="F101" s="11"/>
      <c r="G101" s="34"/>
      <c r="H101" s="35"/>
      <c r="I101" s="16"/>
      <c r="J101" s="15"/>
      <c r="K101" s="15"/>
      <c r="L101" s="37"/>
      <c r="M101" s="34"/>
      <c r="N101" s="39"/>
      <c r="O101" s="39"/>
      <c r="P101" s="15"/>
      <c r="Q101" s="11"/>
      <c r="R101" s="37"/>
      <c r="S101" s="11"/>
      <c r="T101" s="11"/>
      <c r="U101" s="3" t="s">
        <v>236</v>
      </c>
      <c r="V101" s="10">
        <v>42948</v>
      </c>
      <c r="W101" s="9">
        <v>12111</v>
      </c>
      <c r="X101" s="6" t="s">
        <v>201</v>
      </c>
      <c r="Y101" s="10">
        <v>42950</v>
      </c>
      <c r="Z101" s="10">
        <v>43102</v>
      </c>
      <c r="AA101" s="1"/>
      <c r="AB101" s="1"/>
      <c r="AC101" s="2"/>
      <c r="AD101" s="12"/>
      <c r="AE101" s="12"/>
      <c r="AF101" s="12"/>
      <c r="AG101" s="12"/>
      <c r="AH101" s="2"/>
      <c r="AI101" s="12"/>
      <c r="AJ101" s="12"/>
      <c r="AK101" s="2"/>
      <c r="AL101" s="43"/>
      <c r="AM101" s="43"/>
      <c r="AN101" s="2"/>
      <c r="AO101" s="43"/>
      <c r="AP101" s="18"/>
      <c r="AQ101" s="12"/>
      <c r="AR101" s="2"/>
      <c r="AS101" s="2"/>
      <c r="AT101" s="43"/>
      <c r="AU101" s="43"/>
      <c r="AV101" s="1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</row>
    <row r="102" spans="1:59" ht="25.5" x14ac:dyDescent="0.25">
      <c r="A102" s="113"/>
      <c r="B102" s="111"/>
      <c r="C102" s="11"/>
      <c r="D102" s="11"/>
      <c r="E102" s="11"/>
      <c r="F102" s="11"/>
      <c r="G102" s="34"/>
      <c r="H102" s="35"/>
      <c r="I102" s="16"/>
      <c r="J102" s="15"/>
      <c r="K102" s="15"/>
      <c r="L102" s="37"/>
      <c r="M102" s="34"/>
      <c r="N102" s="39"/>
      <c r="O102" s="39"/>
      <c r="P102" s="15"/>
      <c r="Q102" s="11"/>
      <c r="R102" s="37"/>
      <c r="S102" s="11"/>
      <c r="T102" s="11"/>
      <c r="U102" s="3" t="s">
        <v>235</v>
      </c>
      <c r="V102" s="10">
        <v>43104</v>
      </c>
      <c r="W102" s="9">
        <v>12223</v>
      </c>
      <c r="X102" s="6" t="s">
        <v>201</v>
      </c>
      <c r="Y102" s="10">
        <v>43103</v>
      </c>
      <c r="Z102" s="10">
        <v>43192</v>
      </c>
      <c r="AA102" s="1"/>
      <c r="AB102" s="1"/>
      <c r="AC102" s="2">
        <v>11880</v>
      </c>
      <c r="AD102" s="12"/>
      <c r="AE102" s="12"/>
      <c r="AF102" s="12"/>
      <c r="AG102" s="12"/>
      <c r="AH102" s="2"/>
      <c r="AI102" s="12"/>
      <c r="AJ102" s="12"/>
      <c r="AK102" s="2"/>
      <c r="AL102" s="43"/>
      <c r="AM102" s="43"/>
      <c r="AN102" s="2"/>
      <c r="AO102" s="43"/>
      <c r="AP102" s="18"/>
      <c r="AQ102" s="12"/>
      <c r="AR102" s="2"/>
      <c r="AS102" s="2"/>
      <c r="AT102" s="43"/>
      <c r="AU102" s="43"/>
      <c r="AV102" s="1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</row>
    <row r="103" spans="1:59" ht="25.5" x14ac:dyDescent="0.25">
      <c r="A103" s="113">
        <v>23</v>
      </c>
      <c r="B103" s="111" t="s">
        <v>363</v>
      </c>
      <c r="C103" s="11" t="s">
        <v>347</v>
      </c>
      <c r="D103" s="11" t="s">
        <v>7</v>
      </c>
      <c r="E103" s="11" t="s">
        <v>6</v>
      </c>
      <c r="F103" s="11" t="s">
        <v>34</v>
      </c>
      <c r="G103" s="34">
        <v>11459</v>
      </c>
      <c r="H103" s="35" t="s">
        <v>415</v>
      </c>
      <c r="I103" s="16" t="s">
        <v>414</v>
      </c>
      <c r="J103" s="15" t="s">
        <v>413</v>
      </c>
      <c r="K103" s="15" t="s">
        <v>345</v>
      </c>
      <c r="L103" s="37">
        <v>47520</v>
      </c>
      <c r="M103" s="34">
        <v>11496</v>
      </c>
      <c r="N103" s="39">
        <v>42037</v>
      </c>
      <c r="O103" s="39">
        <v>42402</v>
      </c>
      <c r="P103" s="15" t="s">
        <v>1</v>
      </c>
      <c r="Q103" s="11"/>
      <c r="R103" s="37"/>
      <c r="S103" s="11"/>
      <c r="T103" s="11" t="s">
        <v>0</v>
      </c>
      <c r="U103" s="3" t="s">
        <v>116</v>
      </c>
      <c r="V103" s="10">
        <v>42401</v>
      </c>
      <c r="W103" s="9">
        <v>11738</v>
      </c>
      <c r="X103" s="6" t="s">
        <v>201</v>
      </c>
      <c r="Y103" s="10">
        <v>42403</v>
      </c>
      <c r="Z103" s="10">
        <v>42768</v>
      </c>
      <c r="AA103" s="1"/>
      <c r="AB103" s="1"/>
      <c r="AC103" s="2">
        <v>47520</v>
      </c>
      <c r="AD103" s="12"/>
      <c r="AE103" s="12"/>
      <c r="AF103" s="12"/>
      <c r="AG103" s="12"/>
      <c r="AH103" s="2">
        <v>150480</v>
      </c>
      <c r="AI103" s="12">
        <v>105588</v>
      </c>
      <c r="AJ103" s="12">
        <v>9198</v>
      </c>
      <c r="AK103" s="2">
        <f>SUM(AI103:AJ103)</f>
        <v>114786</v>
      </c>
      <c r="AL103" s="43"/>
      <c r="AM103" s="43"/>
      <c r="AN103" s="43"/>
      <c r="AO103" s="43"/>
      <c r="AP103" s="18"/>
      <c r="AQ103" s="12"/>
      <c r="AR103" s="2"/>
      <c r="AS103" s="2"/>
      <c r="AT103" s="43"/>
      <c r="AU103" s="43"/>
      <c r="AV103" s="1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</row>
    <row r="104" spans="1:59" ht="25.5" x14ac:dyDescent="0.25">
      <c r="A104" s="113"/>
      <c r="B104" s="111"/>
      <c r="C104" s="11"/>
      <c r="D104" s="11"/>
      <c r="E104" s="11"/>
      <c r="F104" s="11"/>
      <c r="G104" s="34"/>
      <c r="H104" s="35"/>
      <c r="I104" s="16"/>
      <c r="J104" s="15"/>
      <c r="K104" s="15"/>
      <c r="L104" s="37"/>
      <c r="M104" s="34"/>
      <c r="N104" s="39"/>
      <c r="O104" s="39"/>
      <c r="P104" s="15"/>
      <c r="Q104" s="11"/>
      <c r="R104" s="37"/>
      <c r="S104" s="11"/>
      <c r="T104" s="11"/>
      <c r="U104" s="3" t="s">
        <v>150</v>
      </c>
      <c r="V104" s="10">
        <v>42767</v>
      </c>
      <c r="W104" s="9">
        <v>11998</v>
      </c>
      <c r="X104" s="6" t="s">
        <v>201</v>
      </c>
      <c r="Y104" s="10">
        <v>42769</v>
      </c>
      <c r="Z104" s="10">
        <v>42949</v>
      </c>
      <c r="AA104" s="1"/>
      <c r="AB104" s="1"/>
      <c r="AC104" s="2">
        <v>23760</v>
      </c>
      <c r="AD104" s="12"/>
      <c r="AE104" s="12"/>
      <c r="AF104" s="12"/>
      <c r="AG104" s="12"/>
      <c r="AH104" s="2"/>
      <c r="AI104" s="12"/>
      <c r="AJ104" s="12"/>
      <c r="AK104" s="2"/>
      <c r="AL104" s="43"/>
      <c r="AM104" s="43"/>
      <c r="AN104" s="43"/>
      <c r="AO104" s="43"/>
      <c r="AP104" s="18"/>
      <c r="AQ104" s="12"/>
      <c r="AR104" s="2"/>
      <c r="AS104" s="2"/>
      <c r="AT104" s="43"/>
      <c r="AU104" s="43"/>
      <c r="AV104" s="1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</row>
    <row r="105" spans="1:59" ht="25.5" x14ac:dyDescent="0.25">
      <c r="A105" s="113"/>
      <c r="B105" s="111"/>
      <c r="C105" s="11"/>
      <c r="D105" s="11"/>
      <c r="E105" s="11"/>
      <c r="F105" s="11"/>
      <c r="G105" s="34"/>
      <c r="H105" s="35"/>
      <c r="I105" s="16"/>
      <c r="J105" s="15"/>
      <c r="K105" s="15"/>
      <c r="L105" s="37"/>
      <c r="M105" s="34"/>
      <c r="N105" s="39"/>
      <c r="O105" s="39"/>
      <c r="P105" s="15"/>
      <c r="Q105" s="11"/>
      <c r="R105" s="37"/>
      <c r="S105" s="11"/>
      <c r="T105" s="11"/>
      <c r="U105" s="3" t="s">
        <v>236</v>
      </c>
      <c r="V105" s="10">
        <v>42948</v>
      </c>
      <c r="W105" s="9">
        <v>12111</v>
      </c>
      <c r="X105" s="6" t="s">
        <v>201</v>
      </c>
      <c r="Y105" s="10">
        <v>42950</v>
      </c>
      <c r="Z105" s="10">
        <v>43102</v>
      </c>
      <c r="AA105" s="1"/>
      <c r="AB105" s="1"/>
      <c r="AC105" s="2">
        <v>19800</v>
      </c>
      <c r="AD105" s="12"/>
      <c r="AE105" s="12"/>
      <c r="AF105" s="12"/>
      <c r="AG105" s="12"/>
      <c r="AH105" s="2"/>
      <c r="AI105" s="12"/>
      <c r="AJ105" s="12"/>
      <c r="AK105" s="2"/>
      <c r="AL105" s="43"/>
      <c r="AM105" s="43"/>
      <c r="AN105" s="43"/>
      <c r="AO105" s="43"/>
      <c r="AP105" s="18"/>
      <c r="AQ105" s="12"/>
      <c r="AR105" s="2"/>
      <c r="AS105" s="2"/>
      <c r="AT105" s="43"/>
      <c r="AU105" s="43"/>
      <c r="AV105" s="1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</row>
    <row r="106" spans="1:59" ht="25.5" x14ac:dyDescent="0.25">
      <c r="A106" s="113"/>
      <c r="B106" s="111"/>
      <c r="C106" s="11"/>
      <c r="D106" s="11"/>
      <c r="E106" s="11"/>
      <c r="F106" s="11"/>
      <c r="G106" s="34"/>
      <c r="H106" s="35"/>
      <c r="I106" s="16"/>
      <c r="J106" s="15"/>
      <c r="K106" s="15"/>
      <c r="L106" s="37"/>
      <c r="M106" s="34"/>
      <c r="N106" s="39"/>
      <c r="O106" s="39"/>
      <c r="P106" s="15"/>
      <c r="Q106" s="11"/>
      <c r="R106" s="37"/>
      <c r="S106" s="11"/>
      <c r="T106" s="11"/>
      <c r="U106" s="3" t="s">
        <v>235</v>
      </c>
      <c r="V106" s="10">
        <v>43104</v>
      </c>
      <c r="W106" s="9">
        <v>12223</v>
      </c>
      <c r="X106" s="6" t="s">
        <v>201</v>
      </c>
      <c r="Y106" s="10">
        <v>43103</v>
      </c>
      <c r="Z106" s="10">
        <v>43192</v>
      </c>
      <c r="AA106" s="1"/>
      <c r="AB106" s="1"/>
      <c r="AC106" s="2">
        <v>11880</v>
      </c>
      <c r="AD106" s="12"/>
      <c r="AE106" s="12"/>
      <c r="AF106" s="12"/>
      <c r="AG106" s="12"/>
      <c r="AH106" s="2"/>
      <c r="AI106" s="12"/>
      <c r="AJ106" s="12"/>
      <c r="AK106" s="2"/>
      <c r="AL106" s="43"/>
      <c r="AM106" s="43"/>
      <c r="AN106" s="43"/>
      <c r="AO106" s="43"/>
      <c r="AP106" s="18"/>
      <c r="AQ106" s="12"/>
      <c r="AR106" s="2"/>
      <c r="AS106" s="2"/>
      <c r="AT106" s="43"/>
      <c r="AU106" s="43"/>
      <c r="AV106" s="1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</row>
    <row r="107" spans="1:59" ht="25.5" x14ac:dyDescent="0.25">
      <c r="A107" s="113">
        <v>24</v>
      </c>
      <c r="B107" s="111" t="s">
        <v>359</v>
      </c>
      <c r="C107" s="11" t="s">
        <v>302</v>
      </c>
      <c r="D107" s="11" t="s">
        <v>7</v>
      </c>
      <c r="E107" s="11" t="s">
        <v>6</v>
      </c>
      <c r="F107" s="11" t="s">
        <v>5</v>
      </c>
      <c r="G107" s="34">
        <v>11458</v>
      </c>
      <c r="H107" s="35" t="s">
        <v>200</v>
      </c>
      <c r="I107" s="16" t="s">
        <v>412</v>
      </c>
      <c r="J107" s="15" t="s">
        <v>411</v>
      </c>
      <c r="K107" s="15" t="s">
        <v>345</v>
      </c>
      <c r="L107" s="37">
        <v>44160</v>
      </c>
      <c r="M107" s="34">
        <v>11496</v>
      </c>
      <c r="N107" s="39">
        <v>42037</v>
      </c>
      <c r="O107" s="39">
        <v>42402</v>
      </c>
      <c r="P107" s="15" t="s">
        <v>1</v>
      </c>
      <c r="Q107" s="11"/>
      <c r="R107" s="37"/>
      <c r="S107" s="11"/>
      <c r="T107" s="11" t="s">
        <v>0</v>
      </c>
      <c r="U107" s="3" t="s">
        <v>116</v>
      </c>
      <c r="V107" s="10">
        <v>42401</v>
      </c>
      <c r="W107" s="9">
        <v>11738</v>
      </c>
      <c r="X107" s="6" t="s">
        <v>201</v>
      </c>
      <c r="Y107" s="10">
        <v>42403</v>
      </c>
      <c r="Z107" s="10">
        <v>42768</v>
      </c>
      <c r="AA107" s="1"/>
      <c r="AB107" s="1"/>
      <c r="AC107" s="2">
        <v>44160</v>
      </c>
      <c r="AD107" s="12"/>
      <c r="AE107" s="12"/>
      <c r="AF107" s="12"/>
      <c r="AG107" s="12"/>
      <c r="AH107" s="2">
        <v>139840</v>
      </c>
      <c r="AI107" s="12">
        <v>121440</v>
      </c>
      <c r="AJ107" s="12">
        <v>11040</v>
      </c>
      <c r="AK107" s="2">
        <f>SUM(AI107:AJ107)</f>
        <v>132480</v>
      </c>
      <c r="AL107" s="43"/>
      <c r="AM107" s="43"/>
      <c r="AN107" s="43"/>
      <c r="AO107" s="43"/>
      <c r="AP107" s="18"/>
      <c r="AQ107" s="12"/>
      <c r="AR107" s="2"/>
      <c r="AS107" s="2"/>
      <c r="AT107" s="43"/>
      <c r="AU107" s="43"/>
      <c r="AV107" s="1"/>
      <c r="AW107" s="63"/>
      <c r="AX107" s="63"/>
      <c r="AY107" s="63"/>
      <c r="AZ107" s="63"/>
      <c r="BA107" s="63"/>
      <c r="BB107" s="63"/>
      <c r="BC107" s="63"/>
      <c r="BD107" s="63"/>
      <c r="BE107" s="63"/>
      <c r="BF107" s="63"/>
      <c r="BG107" s="63"/>
    </row>
    <row r="108" spans="1:59" ht="25.5" x14ac:dyDescent="0.25">
      <c r="A108" s="113"/>
      <c r="B108" s="111"/>
      <c r="C108" s="11"/>
      <c r="D108" s="11"/>
      <c r="E108" s="11"/>
      <c r="F108" s="11"/>
      <c r="G108" s="34"/>
      <c r="H108" s="35"/>
      <c r="I108" s="16"/>
      <c r="J108" s="15"/>
      <c r="K108" s="15"/>
      <c r="L108" s="37"/>
      <c r="M108" s="34"/>
      <c r="N108" s="39"/>
      <c r="O108" s="39"/>
      <c r="P108" s="15"/>
      <c r="Q108" s="11"/>
      <c r="R108" s="37"/>
      <c r="S108" s="11"/>
      <c r="T108" s="11"/>
      <c r="U108" s="3" t="s">
        <v>150</v>
      </c>
      <c r="V108" s="10">
        <v>42767</v>
      </c>
      <c r="W108" s="9">
        <v>11997</v>
      </c>
      <c r="X108" s="6" t="s">
        <v>201</v>
      </c>
      <c r="Y108" s="10">
        <v>42769</v>
      </c>
      <c r="Z108" s="10">
        <v>42949</v>
      </c>
      <c r="AA108" s="1"/>
      <c r="AB108" s="1"/>
      <c r="AC108" s="2">
        <v>22080</v>
      </c>
      <c r="AD108" s="12"/>
      <c r="AE108" s="12"/>
      <c r="AF108" s="12"/>
      <c r="AG108" s="12"/>
      <c r="AH108" s="2"/>
      <c r="AI108" s="12"/>
      <c r="AJ108" s="12"/>
      <c r="AK108" s="2"/>
      <c r="AL108" s="43"/>
      <c r="AM108" s="43"/>
      <c r="AN108" s="43"/>
      <c r="AO108" s="43"/>
      <c r="AP108" s="18"/>
      <c r="AQ108" s="12"/>
      <c r="AR108" s="2"/>
      <c r="AS108" s="2"/>
      <c r="AT108" s="43"/>
      <c r="AU108" s="43"/>
      <c r="AV108" s="1"/>
      <c r="AW108" s="63"/>
      <c r="AX108" s="63"/>
      <c r="AY108" s="63"/>
      <c r="AZ108" s="63"/>
      <c r="BA108" s="63"/>
      <c r="BB108" s="63"/>
      <c r="BC108" s="63"/>
      <c r="BD108" s="63"/>
      <c r="BE108" s="63"/>
      <c r="BF108" s="63"/>
      <c r="BG108" s="63"/>
    </row>
    <row r="109" spans="1:59" ht="25.5" x14ac:dyDescent="0.25">
      <c r="A109" s="113"/>
      <c r="B109" s="111"/>
      <c r="C109" s="11"/>
      <c r="D109" s="11"/>
      <c r="E109" s="11"/>
      <c r="F109" s="11"/>
      <c r="G109" s="34"/>
      <c r="H109" s="35"/>
      <c r="I109" s="16"/>
      <c r="J109" s="15"/>
      <c r="K109" s="15"/>
      <c r="L109" s="37"/>
      <c r="M109" s="34"/>
      <c r="N109" s="39"/>
      <c r="O109" s="39"/>
      <c r="P109" s="15"/>
      <c r="Q109" s="11"/>
      <c r="R109" s="37"/>
      <c r="S109" s="11"/>
      <c r="T109" s="11"/>
      <c r="U109" s="3" t="s">
        <v>236</v>
      </c>
      <c r="V109" s="10">
        <v>42948</v>
      </c>
      <c r="W109" s="9">
        <v>12113</v>
      </c>
      <c r="X109" s="6" t="s">
        <v>201</v>
      </c>
      <c r="Y109" s="10">
        <v>42950</v>
      </c>
      <c r="Z109" s="10">
        <v>43102</v>
      </c>
      <c r="AA109" s="1"/>
      <c r="AB109" s="1"/>
      <c r="AC109" s="2">
        <v>18400</v>
      </c>
      <c r="AD109" s="12"/>
      <c r="AE109" s="12"/>
      <c r="AF109" s="12"/>
      <c r="AG109" s="12"/>
      <c r="AH109" s="2"/>
      <c r="AI109" s="12"/>
      <c r="AJ109" s="12"/>
      <c r="AK109" s="2"/>
      <c r="AL109" s="43"/>
      <c r="AM109" s="43"/>
      <c r="AN109" s="43"/>
      <c r="AO109" s="43"/>
      <c r="AP109" s="18"/>
      <c r="AQ109" s="12"/>
      <c r="AR109" s="2"/>
      <c r="AS109" s="2"/>
      <c r="AT109" s="43"/>
      <c r="AU109" s="43"/>
      <c r="AV109" s="1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3"/>
    </row>
    <row r="110" spans="1:59" ht="25.5" x14ac:dyDescent="0.25">
      <c r="A110" s="113"/>
      <c r="B110" s="111"/>
      <c r="C110" s="11"/>
      <c r="D110" s="11"/>
      <c r="E110" s="11"/>
      <c r="F110" s="11"/>
      <c r="G110" s="34"/>
      <c r="H110" s="35"/>
      <c r="I110" s="16"/>
      <c r="J110" s="15"/>
      <c r="K110" s="15"/>
      <c r="L110" s="37"/>
      <c r="M110" s="34"/>
      <c r="N110" s="39"/>
      <c r="O110" s="39"/>
      <c r="P110" s="15"/>
      <c r="Q110" s="11"/>
      <c r="R110" s="37"/>
      <c r="S110" s="11"/>
      <c r="T110" s="11"/>
      <c r="U110" s="3" t="s">
        <v>235</v>
      </c>
      <c r="V110" s="10">
        <v>43104</v>
      </c>
      <c r="W110" s="9">
        <v>12223</v>
      </c>
      <c r="X110" s="6" t="s">
        <v>201</v>
      </c>
      <c r="Y110" s="10">
        <v>43103</v>
      </c>
      <c r="Z110" s="10">
        <v>43192</v>
      </c>
      <c r="AA110" s="1"/>
      <c r="AB110" s="1"/>
      <c r="AC110" s="2">
        <v>11040</v>
      </c>
      <c r="AD110" s="12"/>
      <c r="AE110" s="12"/>
      <c r="AF110" s="12"/>
      <c r="AG110" s="12"/>
      <c r="AH110" s="2"/>
      <c r="AI110" s="12"/>
      <c r="AJ110" s="12"/>
      <c r="AK110" s="2"/>
      <c r="AL110" s="43"/>
      <c r="AM110" s="43"/>
      <c r="AN110" s="43"/>
      <c r="AO110" s="43"/>
      <c r="AP110" s="18"/>
      <c r="AQ110" s="12"/>
      <c r="AR110" s="2"/>
      <c r="AS110" s="2"/>
      <c r="AT110" s="43"/>
      <c r="AU110" s="43"/>
      <c r="AV110" s="1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</row>
    <row r="111" spans="1:59" ht="25.5" x14ac:dyDescent="0.25">
      <c r="A111" s="113">
        <v>25</v>
      </c>
      <c r="B111" s="111" t="s">
        <v>359</v>
      </c>
      <c r="C111" s="11" t="s">
        <v>302</v>
      </c>
      <c r="D111" s="11" t="s">
        <v>7</v>
      </c>
      <c r="E111" s="11" t="s">
        <v>6</v>
      </c>
      <c r="F111" s="11" t="s">
        <v>5</v>
      </c>
      <c r="G111" s="34">
        <v>11458</v>
      </c>
      <c r="H111" s="35" t="s">
        <v>252</v>
      </c>
      <c r="I111" s="16" t="s">
        <v>354</v>
      </c>
      <c r="J111" s="15" t="s">
        <v>353</v>
      </c>
      <c r="K111" s="15" t="s">
        <v>345</v>
      </c>
      <c r="L111" s="37">
        <v>44880</v>
      </c>
      <c r="M111" s="34">
        <v>11497</v>
      </c>
      <c r="N111" s="39">
        <v>42037</v>
      </c>
      <c r="O111" s="39">
        <v>42402</v>
      </c>
      <c r="P111" s="15" t="s">
        <v>1</v>
      </c>
      <c r="Q111" s="11"/>
      <c r="R111" s="37"/>
      <c r="S111" s="11"/>
      <c r="T111" s="11" t="s">
        <v>0</v>
      </c>
      <c r="U111" s="3" t="s">
        <v>116</v>
      </c>
      <c r="V111" s="10">
        <v>42401</v>
      </c>
      <c r="W111" s="9">
        <v>11744</v>
      </c>
      <c r="X111" s="6" t="s">
        <v>201</v>
      </c>
      <c r="Y111" s="10">
        <v>42403</v>
      </c>
      <c r="Z111" s="10">
        <v>42768</v>
      </c>
      <c r="AA111" s="1"/>
      <c r="AB111" s="1"/>
      <c r="AC111" s="2">
        <v>44880</v>
      </c>
      <c r="AD111" s="12"/>
      <c r="AE111" s="12"/>
      <c r="AF111" s="12"/>
      <c r="AG111" s="12"/>
      <c r="AH111" s="2">
        <v>142120</v>
      </c>
      <c r="AI111" s="12">
        <v>104720</v>
      </c>
      <c r="AJ111" s="12">
        <v>11220</v>
      </c>
      <c r="AK111" s="2">
        <f>SUM(AI111:AJ111)</f>
        <v>115940</v>
      </c>
      <c r="AL111" s="43"/>
      <c r="AM111" s="43"/>
      <c r="AN111" s="2"/>
      <c r="AO111" s="43"/>
      <c r="AP111" s="18"/>
      <c r="AQ111" s="12"/>
      <c r="AR111" s="2"/>
      <c r="AS111" s="2"/>
      <c r="AT111" s="43"/>
      <c r="AU111" s="43"/>
      <c r="AV111" s="1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</row>
    <row r="112" spans="1:59" ht="25.5" x14ac:dyDescent="0.25">
      <c r="A112" s="113"/>
      <c r="B112" s="111"/>
      <c r="C112" s="11"/>
      <c r="D112" s="11"/>
      <c r="E112" s="11"/>
      <c r="F112" s="11"/>
      <c r="G112" s="34"/>
      <c r="H112" s="35"/>
      <c r="I112" s="16"/>
      <c r="J112" s="15"/>
      <c r="K112" s="15"/>
      <c r="L112" s="37"/>
      <c r="M112" s="34"/>
      <c r="N112" s="39"/>
      <c r="O112" s="39"/>
      <c r="P112" s="15"/>
      <c r="Q112" s="11"/>
      <c r="R112" s="37"/>
      <c r="S112" s="11"/>
      <c r="T112" s="11"/>
      <c r="U112" s="3" t="s">
        <v>150</v>
      </c>
      <c r="V112" s="10">
        <v>42767</v>
      </c>
      <c r="W112" s="9">
        <v>11997</v>
      </c>
      <c r="X112" s="6" t="s">
        <v>201</v>
      </c>
      <c r="Y112" s="10">
        <v>42769</v>
      </c>
      <c r="Z112" s="10">
        <v>42949</v>
      </c>
      <c r="AA112" s="1"/>
      <c r="AB112" s="1"/>
      <c r="AC112" s="2">
        <v>22440</v>
      </c>
      <c r="AD112" s="12"/>
      <c r="AE112" s="12"/>
      <c r="AF112" s="12"/>
      <c r="AG112" s="12"/>
      <c r="AH112" s="2"/>
      <c r="AI112" s="12"/>
      <c r="AJ112" s="12"/>
      <c r="AK112" s="2"/>
      <c r="AL112" s="43"/>
      <c r="AM112" s="43"/>
      <c r="AN112" s="2"/>
      <c r="AO112" s="43"/>
      <c r="AP112" s="18"/>
      <c r="AQ112" s="12"/>
      <c r="AR112" s="2"/>
      <c r="AS112" s="2"/>
      <c r="AT112" s="43"/>
      <c r="AU112" s="43"/>
      <c r="AV112" s="1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</row>
    <row r="113" spans="1:59" ht="25.5" x14ac:dyDescent="0.25">
      <c r="A113" s="113"/>
      <c r="B113" s="111"/>
      <c r="C113" s="11"/>
      <c r="D113" s="11"/>
      <c r="E113" s="11"/>
      <c r="F113" s="11"/>
      <c r="G113" s="34"/>
      <c r="H113" s="35"/>
      <c r="I113" s="16"/>
      <c r="J113" s="15"/>
      <c r="K113" s="15"/>
      <c r="L113" s="37"/>
      <c r="M113" s="34"/>
      <c r="N113" s="39"/>
      <c r="O113" s="39"/>
      <c r="P113" s="15"/>
      <c r="Q113" s="11"/>
      <c r="R113" s="37"/>
      <c r="S113" s="11"/>
      <c r="T113" s="11"/>
      <c r="U113" s="3" t="s">
        <v>236</v>
      </c>
      <c r="V113" s="10">
        <v>42948</v>
      </c>
      <c r="W113" s="9">
        <v>12114</v>
      </c>
      <c r="X113" s="6" t="s">
        <v>201</v>
      </c>
      <c r="Y113" s="10">
        <v>42950</v>
      </c>
      <c r="Z113" s="10">
        <v>43102</v>
      </c>
      <c r="AA113" s="1"/>
      <c r="AB113" s="1"/>
      <c r="AC113" s="2">
        <v>18700</v>
      </c>
      <c r="AD113" s="12"/>
      <c r="AE113" s="12"/>
      <c r="AF113" s="12"/>
      <c r="AG113" s="12"/>
      <c r="AH113" s="2"/>
      <c r="AI113" s="12"/>
      <c r="AJ113" s="12"/>
      <c r="AK113" s="2"/>
      <c r="AL113" s="43"/>
      <c r="AM113" s="43"/>
      <c r="AN113" s="2"/>
      <c r="AO113" s="43"/>
      <c r="AP113" s="18"/>
      <c r="AQ113" s="12"/>
      <c r="AR113" s="2"/>
      <c r="AS113" s="2"/>
      <c r="AT113" s="43"/>
      <c r="AU113" s="43"/>
      <c r="AV113" s="1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</row>
    <row r="114" spans="1:59" ht="25.5" x14ac:dyDescent="0.25">
      <c r="A114" s="113"/>
      <c r="B114" s="111"/>
      <c r="C114" s="11"/>
      <c r="D114" s="11"/>
      <c r="E114" s="11"/>
      <c r="F114" s="11"/>
      <c r="G114" s="34"/>
      <c r="H114" s="35"/>
      <c r="I114" s="16"/>
      <c r="J114" s="15"/>
      <c r="K114" s="15"/>
      <c r="L114" s="37"/>
      <c r="M114" s="34"/>
      <c r="N114" s="39"/>
      <c r="O114" s="39"/>
      <c r="P114" s="15"/>
      <c r="Q114" s="11"/>
      <c r="R114" s="37"/>
      <c r="S114" s="11"/>
      <c r="T114" s="11"/>
      <c r="U114" s="3" t="s">
        <v>235</v>
      </c>
      <c r="V114" s="10" t="s">
        <v>410</v>
      </c>
      <c r="W114" s="9">
        <v>12277</v>
      </c>
      <c r="X114" s="6" t="s">
        <v>201</v>
      </c>
      <c r="Y114" s="10">
        <v>43103</v>
      </c>
      <c r="Z114" s="10">
        <v>43192</v>
      </c>
      <c r="AA114" s="1"/>
      <c r="AB114" s="1"/>
      <c r="AC114" s="2">
        <v>11220</v>
      </c>
      <c r="AD114" s="12"/>
      <c r="AE114" s="12"/>
      <c r="AF114" s="12"/>
      <c r="AG114" s="12"/>
      <c r="AH114" s="2"/>
      <c r="AI114" s="12"/>
      <c r="AJ114" s="12"/>
      <c r="AK114" s="2"/>
      <c r="AL114" s="43"/>
      <c r="AM114" s="43"/>
      <c r="AN114" s="2"/>
      <c r="AO114" s="43"/>
      <c r="AP114" s="18"/>
      <c r="AQ114" s="12"/>
      <c r="AR114" s="2"/>
      <c r="AS114" s="2"/>
      <c r="AT114" s="43"/>
      <c r="AU114" s="43"/>
      <c r="AV114" s="1"/>
      <c r="AW114" s="63"/>
      <c r="AX114" s="63"/>
      <c r="AY114" s="63"/>
      <c r="AZ114" s="63"/>
      <c r="BA114" s="63"/>
      <c r="BB114" s="63"/>
      <c r="BC114" s="63"/>
      <c r="BD114" s="63"/>
      <c r="BE114" s="63"/>
      <c r="BF114" s="63"/>
      <c r="BG114" s="63"/>
    </row>
    <row r="115" spans="1:59" ht="25.5" x14ac:dyDescent="0.25">
      <c r="A115" s="113">
        <v>26</v>
      </c>
      <c r="B115" s="111" t="s">
        <v>363</v>
      </c>
      <c r="C115" s="11" t="s">
        <v>347</v>
      </c>
      <c r="D115" s="11" t="s">
        <v>7</v>
      </c>
      <c r="E115" s="11" t="s">
        <v>6</v>
      </c>
      <c r="F115" s="19" t="s">
        <v>34</v>
      </c>
      <c r="G115" s="34">
        <v>11459</v>
      </c>
      <c r="H115" s="35" t="s">
        <v>409</v>
      </c>
      <c r="I115" s="36" t="s">
        <v>408</v>
      </c>
      <c r="J115" s="15" t="s">
        <v>407</v>
      </c>
      <c r="K115" s="15" t="s">
        <v>345</v>
      </c>
      <c r="L115" s="37">
        <v>47520</v>
      </c>
      <c r="M115" s="34">
        <v>11496</v>
      </c>
      <c r="N115" s="39">
        <v>42037</v>
      </c>
      <c r="O115" s="39">
        <v>42402</v>
      </c>
      <c r="P115" s="15" t="s">
        <v>1</v>
      </c>
      <c r="Q115" s="11"/>
      <c r="R115" s="37"/>
      <c r="S115" s="11"/>
      <c r="T115" s="11" t="s">
        <v>0</v>
      </c>
      <c r="U115" s="3" t="s">
        <v>116</v>
      </c>
      <c r="V115" s="10">
        <v>42401</v>
      </c>
      <c r="W115" s="9">
        <v>11744</v>
      </c>
      <c r="X115" s="6" t="s">
        <v>201</v>
      </c>
      <c r="Y115" s="10">
        <v>42403</v>
      </c>
      <c r="Z115" s="10">
        <v>42768</v>
      </c>
      <c r="AA115" s="1"/>
      <c r="AB115" s="1"/>
      <c r="AC115" s="2">
        <v>47520</v>
      </c>
      <c r="AD115" s="12"/>
      <c r="AE115" s="12"/>
      <c r="AF115" s="12"/>
      <c r="AG115" s="12"/>
      <c r="AH115" s="2">
        <v>126720</v>
      </c>
      <c r="AI115" s="12">
        <v>104670</v>
      </c>
      <c r="AJ115" s="12">
        <v>9144</v>
      </c>
      <c r="AK115" s="2">
        <f>SUM(AI115:AJ115)</f>
        <v>113814</v>
      </c>
      <c r="AL115" s="43"/>
      <c r="AM115" s="43"/>
      <c r="AN115" s="2"/>
      <c r="AO115" s="43"/>
      <c r="AP115" s="18"/>
      <c r="AQ115" s="12"/>
      <c r="AR115" s="2"/>
      <c r="AS115" s="2"/>
      <c r="AT115" s="43"/>
      <c r="AU115" s="43"/>
      <c r="AV115" s="1"/>
      <c r="AW115" s="63"/>
      <c r="AX115" s="63"/>
      <c r="AY115" s="63"/>
      <c r="AZ115" s="63"/>
      <c r="BA115" s="63"/>
      <c r="BB115" s="63"/>
      <c r="BC115" s="63"/>
      <c r="BD115" s="63"/>
      <c r="BE115" s="63"/>
      <c r="BF115" s="63"/>
      <c r="BG115" s="63"/>
    </row>
    <row r="116" spans="1:59" x14ac:dyDescent="0.25">
      <c r="A116" s="113"/>
      <c r="B116" s="111"/>
      <c r="C116" s="11"/>
      <c r="D116" s="11"/>
      <c r="E116" s="11"/>
      <c r="F116" s="19"/>
      <c r="G116" s="34"/>
      <c r="H116" s="35"/>
      <c r="I116" s="36"/>
      <c r="J116" s="15"/>
      <c r="K116" s="15"/>
      <c r="L116" s="37"/>
      <c r="M116" s="34"/>
      <c r="N116" s="39"/>
      <c r="O116" s="39"/>
      <c r="P116" s="15"/>
      <c r="Q116" s="11"/>
      <c r="R116" s="37"/>
      <c r="S116" s="11"/>
      <c r="T116" s="11"/>
      <c r="U116" s="3" t="s">
        <v>150</v>
      </c>
      <c r="V116" s="10">
        <v>42767</v>
      </c>
      <c r="W116" s="9">
        <v>12027</v>
      </c>
      <c r="X116" s="6" t="s">
        <v>115</v>
      </c>
      <c r="Y116" s="10">
        <v>42769</v>
      </c>
      <c r="Z116" s="10">
        <v>42949</v>
      </c>
      <c r="AA116" s="1"/>
      <c r="AB116" s="1"/>
      <c r="AC116" s="2"/>
      <c r="AD116" s="12"/>
      <c r="AE116" s="12"/>
      <c r="AF116" s="12"/>
      <c r="AG116" s="12"/>
      <c r="AH116" s="2"/>
      <c r="AI116" s="12"/>
      <c r="AJ116" s="12"/>
      <c r="AK116" s="2"/>
      <c r="AL116" s="43"/>
      <c r="AM116" s="43"/>
      <c r="AN116" s="2"/>
      <c r="AO116" s="43"/>
      <c r="AP116" s="18"/>
      <c r="AQ116" s="12"/>
      <c r="AR116" s="2"/>
      <c r="AS116" s="2"/>
      <c r="AT116" s="43"/>
      <c r="AU116" s="43"/>
      <c r="AV116" s="1"/>
      <c r="AW116" s="63"/>
      <c r="AX116" s="63"/>
      <c r="AY116" s="63"/>
      <c r="AZ116" s="63"/>
      <c r="BA116" s="63"/>
      <c r="BB116" s="63"/>
      <c r="BC116" s="63"/>
      <c r="BD116" s="63"/>
      <c r="BE116" s="63"/>
      <c r="BF116" s="63"/>
      <c r="BG116" s="63"/>
    </row>
    <row r="117" spans="1:59" ht="25.5" x14ac:dyDescent="0.25">
      <c r="A117" s="113"/>
      <c r="B117" s="111"/>
      <c r="C117" s="11"/>
      <c r="D117" s="11"/>
      <c r="E117" s="11"/>
      <c r="F117" s="19"/>
      <c r="G117" s="34"/>
      <c r="H117" s="35"/>
      <c r="I117" s="36"/>
      <c r="J117" s="15"/>
      <c r="K117" s="15"/>
      <c r="L117" s="37"/>
      <c r="M117" s="34"/>
      <c r="N117" s="39"/>
      <c r="O117" s="39"/>
      <c r="P117" s="15"/>
      <c r="Q117" s="11"/>
      <c r="R117" s="37"/>
      <c r="S117" s="11"/>
      <c r="T117" s="11"/>
      <c r="U117" s="3" t="s">
        <v>236</v>
      </c>
      <c r="V117" s="10">
        <v>42948</v>
      </c>
      <c r="W117" s="9">
        <v>12119</v>
      </c>
      <c r="X117" s="6" t="s">
        <v>201</v>
      </c>
      <c r="Y117" s="10">
        <v>42950</v>
      </c>
      <c r="Z117" s="10">
        <v>43102</v>
      </c>
      <c r="AA117" s="1"/>
      <c r="AB117" s="1"/>
      <c r="AC117" s="2">
        <v>19800</v>
      </c>
      <c r="AD117" s="12"/>
      <c r="AE117" s="12"/>
      <c r="AF117" s="12"/>
      <c r="AG117" s="12"/>
      <c r="AH117" s="2"/>
      <c r="AI117" s="12"/>
      <c r="AJ117" s="12"/>
      <c r="AK117" s="2"/>
      <c r="AL117" s="43"/>
      <c r="AM117" s="43"/>
      <c r="AN117" s="2"/>
      <c r="AO117" s="43"/>
      <c r="AP117" s="18"/>
      <c r="AQ117" s="12"/>
      <c r="AR117" s="2"/>
      <c r="AS117" s="2"/>
      <c r="AT117" s="43"/>
      <c r="AU117" s="43"/>
      <c r="AV117" s="1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  <c r="BG117" s="63"/>
    </row>
    <row r="118" spans="1:59" ht="25.5" x14ac:dyDescent="0.25">
      <c r="A118" s="113"/>
      <c r="B118" s="111"/>
      <c r="C118" s="11"/>
      <c r="D118" s="11"/>
      <c r="E118" s="11"/>
      <c r="F118" s="19"/>
      <c r="G118" s="34"/>
      <c r="H118" s="35"/>
      <c r="I118" s="36"/>
      <c r="J118" s="15"/>
      <c r="K118" s="15"/>
      <c r="L118" s="37"/>
      <c r="M118" s="34"/>
      <c r="N118" s="39"/>
      <c r="O118" s="39"/>
      <c r="P118" s="15"/>
      <c r="Q118" s="11"/>
      <c r="R118" s="37"/>
      <c r="S118" s="11"/>
      <c r="T118" s="11"/>
      <c r="U118" s="3" t="s">
        <v>235</v>
      </c>
      <c r="V118" s="10">
        <v>43104</v>
      </c>
      <c r="W118" s="9">
        <v>12218</v>
      </c>
      <c r="X118" s="6" t="s">
        <v>201</v>
      </c>
      <c r="Y118" s="10">
        <v>43103</v>
      </c>
      <c r="Z118" s="10">
        <v>43192</v>
      </c>
      <c r="AA118" s="1"/>
      <c r="AB118" s="1"/>
      <c r="AC118" s="2">
        <v>11880</v>
      </c>
      <c r="AD118" s="12"/>
      <c r="AE118" s="12"/>
      <c r="AF118" s="12"/>
      <c r="AG118" s="12"/>
      <c r="AH118" s="2"/>
      <c r="AI118" s="12"/>
      <c r="AJ118" s="12"/>
      <c r="AK118" s="2"/>
      <c r="AL118" s="43"/>
      <c r="AM118" s="43"/>
      <c r="AN118" s="2"/>
      <c r="AO118" s="43"/>
      <c r="AP118" s="18"/>
      <c r="AQ118" s="12"/>
      <c r="AR118" s="2"/>
      <c r="AS118" s="2"/>
      <c r="AT118" s="43"/>
      <c r="AU118" s="43"/>
      <c r="AV118" s="1"/>
      <c r="AW118" s="63"/>
      <c r="AX118" s="63"/>
      <c r="AY118" s="63"/>
      <c r="AZ118" s="63"/>
      <c r="BA118" s="63"/>
      <c r="BB118" s="63"/>
      <c r="BC118" s="63"/>
      <c r="BD118" s="63"/>
      <c r="BE118" s="63"/>
      <c r="BF118" s="63"/>
      <c r="BG118" s="63"/>
    </row>
    <row r="119" spans="1:59" ht="25.5" x14ac:dyDescent="0.25">
      <c r="A119" s="113">
        <v>27</v>
      </c>
      <c r="B119" s="111" t="s">
        <v>314</v>
      </c>
      <c r="C119" s="11" t="s">
        <v>313</v>
      </c>
      <c r="D119" s="11" t="s">
        <v>7</v>
      </c>
      <c r="E119" s="11" t="s">
        <v>6</v>
      </c>
      <c r="F119" s="19" t="s">
        <v>312</v>
      </c>
      <c r="G119" s="34">
        <v>11198</v>
      </c>
      <c r="H119" s="35" t="s">
        <v>406</v>
      </c>
      <c r="I119" s="36" t="s">
        <v>405</v>
      </c>
      <c r="J119" s="15" t="s">
        <v>404</v>
      </c>
      <c r="K119" s="15" t="s">
        <v>333</v>
      </c>
      <c r="L119" s="37">
        <v>21599.88</v>
      </c>
      <c r="M119" s="34">
        <v>11539</v>
      </c>
      <c r="N119" s="39">
        <v>42095</v>
      </c>
      <c r="O119" s="39">
        <v>42461</v>
      </c>
      <c r="P119" s="15" t="s">
        <v>1</v>
      </c>
      <c r="Q119" s="11"/>
      <c r="R119" s="37"/>
      <c r="S119" s="11"/>
      <c r="T119" s="11" t="s">
        <v>0</v>
      </c>
      <c r="U119" s="3" t="s">
        <v>116</v>
      </c>
      <c r="V119" s="10">
        <v>42460</v>
      </c>
      <c r="W119" s="9">
        <v>11799</v>
      </c>
      <c r="X119" s="6" t="s">
        <v>201</v>
      </c>
      <c r="Y119" s="10">
        <v>42462</v>
      </c>
      <c r="Z119" s="10">
        <v>42826</v>
      </c>
      <c r="AA119" s="1"/>
      <c r="AB119" s="1"/>
      <c r="AC119" s="2">
        <v>21599.88</v>
      </c>
      <c r="AD119" s="12"/>
      <c r="AE119" s="12"/>
      <c r="AF119" s="12"/>
      <c r="AG119" s="12"/>
      <c r="AH119" s="2">
        <v>64799.64</v>
      </c>
      <c r="AI119" s="12">
        <v>57599.68</v>
      </c>
      <c r="AJ119" s="12">
        <v>5399.97</v>
      </c>
      <c r="AK119" s="2">
        <f>SUM(AI119:AJ119)</f>
        <v>62999.65</v>
      </c>
      <c r="AL119" s="43"/>
      <c r="AM119" s="43"/>
      <c r="AN119" s="43"/>
      <c r="AO119" s="43"/>
      <c r="AP119" s="18"/>
      <c r="AQ119" s="12"/>
      <c r="AR119" s="2"/>
      <c r="AS119" s="2"/>
      <c r="AT119" s="43"/>
      <c r="AU119" s="43"/>
      <c r="AV119" s="1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  <c r="BG119" s="63"/>
    </row>
    <row r="120" spans="1:59" ht="25.5" x14ac:dyDescent="0.25">
      <c r="A120" s="113"/>
      <c r="B120" s="111"/>
      <c r="C120" s="11"/>
      <c r="D120" s="11"/>
      <c r="E120" s="11"/>
      <c r="F120" s="19"/>
      <c r="G120" s="34"/>
      <c r="H120" s="35"/>
      <c r="I120" s="36"/>
      <c r="J120" s="15"/>
      <c r="K120" s="15"/>
      <c r="L120" s="37"/>
      <c r="M120" s="34"/>
      <c r="N120" s="39"/>
      <c r="O120" s="39"/>
      <c r="P120" s="15"/>
      <c r="Q120" s="11"/>
      <c r="R120" s="37"/>
      <c r="S120" s="11"/>
      <c r="T120" s="11"/>
      <c r="U120" s="3" t="s">
        <v>150</v>
      </c>
      <c r="V120" s="10">
        <v>42825</v>
      </c>
      <c r="W120" s="9">
        <v>12039</v>
      </c>
      <c r="X120" s="6" t="s">
        <v>201</v>
      </c>
      <c r="Y120" s="10">
        <v>42827</v>
      </c>
      <c r="Z120" s="10">
        <v>43009</v>
      </c>
      <c r="AA120" s="1"/>
      <c r="AB120" s="1"/>
      <c r="AC120" s="2">
        <v>10799.94</v>
      </c>
      <c r="AD120" s="12"/>
      <c r="AE120" s="12"/>
      <c r="AF120" s="12"/>
      <c r="AG120" s="12"/>
      <c r="AH120" s="2"/>
      <c r="AI120" s="12"/>
      <c r="AJ120" s="12"/>
      <c r="AK120" s="2"/>
      <c r="AL120" s="43"/>
      <c r="AM120" s="43"/>
      <c r="AN120" s="43"/>
      <c r="AO120" s="43"/>
      <c r="AP120" s="18"/>
      <c r="AQ120" s="12"/>
      <c r="AR120" s="2"/>
      <c r="AS120" s="2"/>
      <c r="AT120" s="43"/>
      <c r="AU120" s="43"/>
      <c r="AV120" s="1"/>
      <c r="AW120" s="63"/>
      <c r="AX120" s="63"/>
      <c r="AY120" s="63"/>
      <c r="AZ120" s="63"/>
      <c r="BA120" s="63"/>
      <c r="BB120" s="63"/>
      <c r="BC120" s="63"/>
      <c r="BD120" s="63"/>
      <c r="BE120" s="63"/>
      <c r="BF120" s="63"/>
      <c r="BG120" s="63"/>
    </row>
    <row r="121" spans="1:59" ht="25.5" x14ac:dyDescent="0.25">
      <c r="A121" s="113"/>
      <c r="B121" s="111"/>
      <c r="C121" s="11"/>
      <c r="D121" s="11"/>
      <c r="E121" s="11"/>
      <c r="F121" s="19"/>
      <c r="G121" s="34"/>
      <c r="H121" s="35"/>
      <c r="I121" s="36"/>
      <c r="J121" s="15"/>
      <c r="K121" s="15"/>
      <c r="L121" s="37"/>
      <c r="M121" s="34"/>
      <c r="N121" s="39"/>
      <c r="O121" s="39"/>
      <c r="P121" s="15"/>
      <c r="Q121" s="11"/>
      <c r="R121" s="37"/>
      <c r="S121" s="11"/>
      <c r="T121" s="11"/>
      <c r="U121" s="3" t="s">
        <v>236</v>
      </c>
      <c r="V121" s="10">
        <v>43007</v>
      </c>
      <c r="W121" s="9">
        <v>12177</v>
      </c>
      <c r="X121" s="6" t="s">
        <v>201</v>
      </c>
      <c r="Y121" s="10">
        <v>43010</v>
      </c>
      <c r="Z121" s="10">
        <v>43191</v>
      </c>
      <c r="AA121" s="1"/>
      <c r="AB121" s="1"/>
      <c r="AC121" s="2"/>
      <c r="AD121" s="12"/>
      <c r="AE121" s="12"/>
      <c r="AF121" s="12"/>
      <c r="AG121" s="12"/>
      <c r="AH121" s="2"/>
      <c r="AI121" s="12"/>
      <c r="AJ121" s="12"/>
      <c r="AK121" s="2"/>
      <c r="AL121" s="43"/>
      <c r="AM121" s="43"/>
      <c r="AN121" s="43"/>
      <c r="AO121" s="43"/>
      <c r="AP121" s="18"/>
      <c r="AQ121" s="12"/>
      <c r="AR121" s="2"/>
      <c r="AS121" s="2"/>
      <c r="AT121" s="43"/>
      <c r="AU121" s="43"/>
      <c r="AV121" s="1"/>
      <c r="AW121" s="63"/>
      <c r="AX121" s="63"/>
      <c r="AY121" s="63"/>
      <c r="AZ121" s="63"/>
      <c r="BA121" s="63"/>
      <c r="BB121" s="63"/>
      <c r="BC121" s="63"/>
      <c r="BD121" s="63"/>
      <c r="BE121" s="63"/>
      <c r="BF121" s="63"/>
      <c r="BG121" s="63"/>
    </row>
    <row r="122" spans="1:59" ht="25.5" x14ac:dyDescent="0.25">
      <c r="A122" s="115">
        <v>28</v>
      </c>
      <c r="B122" s="111" t="s">
        <v>363</v>
      </c>
      <c r="C122" s="11" t="s">
        <v>347</v>
      </c>
      <c r="D122" s="11" t="s">
        <v>7</v>
      </c>
      <c r="E122" s="11" t="s">
        <v>6</v>
      </c>
      <c r="F122" s="40" t="s">
        <v>34</v>
      </c>
      <c r="G122" s="34">
        <v>11459</v>
      </c>
      <c r="H122" s="35" t="s">
        <v>403</v>
      </c>
      <c r="I122" s="16" t="s">
        <v>402</v>
      </c>
      <c r="J122" s="15" t="s">
        <v>401</v>
      </c>
      <c r="K122" s="15" t="s">
        <v>345</v>
      </c>
      <c r="L122" s="37">
        <v>46648.800000000003</v>
      </c>
      <c r="M122" s="34">
        <v>11504</v>
      </c>
      <c r="N122" s="39">
        <v>42037</v>
      </c>
      <c r="O122" s="39">
        <v>42402</v>
      </c>
      <c r="P122" s="15" t="s">
        <v>1</v>
      </c>
      <c r="Q122" s="11"/>
      <c r="R122" s="37"/>
      <c r="S122" s="11"/>
      <c r="T122" s="11" t="s">
        <v>0</v>
      </c>
      <c r="U122" s="3" t="s">
        <v>116</v>
      </c>
      <c r="V122" s="10">
        <v>42401</v>
      </c>
      <c r="W122" s="9">
        <v>11738</v>
      </c>
      <c r="X122" s="6" t="s">
        <v>201</v>
      </c>
      <c r="Y122" s="10">
        <v>42403</v>
      </c>
      <c r="Z122" s="10">
        <v>42768</v>
      </c>
      <c r="AA122" s="1"/>
      <c r="AB122" s="1"/>
      <c r="AC122" s="2">
        <v>46648.800000000003</v>
      </c>
      <c r="AD122" s="12"/>
      <c r="AE122" s="12"/>
      <c r="AF122" s="12"/>
      <c r="AG122" s="12"/>
      <c r="AH122" s="2">
        <v>147721.20000000001</v>
      </c>
      <c r="AI122" s="12">
        <v>104076.3</v>
      </c>
      <c r="AJ122" s="12">
        <v>9329.76</v>
      </c>
      <c r="AK122" s="2">
        <f>SUM(AI122:AJ122)</f>
        <v>113406.06</v>
      </c>
      <c r="AL122" s="43"/>
      <c r="AM122" s="43"/>
      <c r="AN122" s="43"/>
      <c r="AO122" s="43"/>
      <c r="AP122" s="18"/>
      <c r="AQ122" s="12"/>
      <c r="AR122" s="2"/>
      <c r="AS122" s="2"/>
      <c r="AT122" s="43"/>
      <c r="AU122" s="43"/>
      <c r="AV122" s="1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</row>
    <row r="123" spans="1:59" ht="25.5" x14ac:dyDescent="0.25">
      <c r="A123" s="116"/>
      <c r="B123" s="111"/>
      <c r="C123" s="11"/>
      <c r="D123" s="11"/>
      <c r="E123" s="11"/>
      <c r="F123" s="40"/>
      <c r="G123" s="34"/>
      <c r="H123" s="35"/>
      <c r="I123" s="16"/>
      <c r="J123" s="15"/>
      <c r="K123" s="15"/>
      <c r="L123" s="37"/>
      <c r="M123" s="34"/>
      <c r="N123" s="39"/>
      <c r="O123" s="39"/>
      <c r="P123" s="15"/>
      <c r="Q123" s="11"/>
      <c r="R123" s="37"/>
      <c r="S123" s="11"/>
      <c r="T123" s="11"/>
      <c r="U123" s="3" t="s">
        <v>150</v>
      </c>
      <c r="V123" s="10">
        <v>42767</v>
      </c>
      <c r="W123" s="9">
        <v>11997</v>
      </c>
      <c r="X123" s="6" t="s">
        <v>201</v>
      </c>
      <c r="Y123" s="10">
        <v>42769</v>
      </c>
      <c r="Z123" s="10">
        <v>42949</v>
      </c>
      <c r="AA123" s="1"/>
      <c r="AB123" s="1"/>
      <c r="AC123" s="2">
        <v>23324.400000000001</v>
      </c>
      <c r="AD123" s="12"/>
      <c r="AE123" s="12"/>
      <c r="AF123" s="12"/>
      <c r="AG123" s="12"/>
      <c r="AH123" s="2"/>
      <c r="AI123" s="12"/>
      <c r="AJ123" s="12"/>
      <c r="AK123" s="2"/>
      <c r="AL123" s="43"/>
      <c r="AM123" s="43"/>
      <c r="AN123" s="43"/>
      <c r="AO123" s="43"/>
      <c r="AP123" s="18"/>
      <c r="AQ123" s="12"/>
      <c r="AR123" s="2"/>
      <c r="AS123" s="2"/>
      <c r="AT123" s="43"/>
      <c r="AU123" s="43"/>
      <c r="AV123" s="1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</row>
    <row r="124" spans="1:59" ht="25.5" x14ac:dyDescent="0.25">
      <c r="A124" s="116"/>
      <c r="B124" s="111"/>
      <c r="C124" s="11"/>
      <c r="D124" s="11"/>
      <c r="E124" s="11"/>
      <c r="F124" s="40"/>
      <c r="G124" s="34"/>
      <c r="H124" s="35"/>
      <c r="I124" s="16"/>
      <c r="J124" s="15"/>
      <c r="K124" s="15"/>
      <c r="L124" s="37"/>
      <c r="M124" s="34"/>
      <c r="N124" s="39"/>
      <c r="O124" s="39"/>
      <c r="P124" s="15"/>
      <c r="Q124" s="11"/>
      <c r="R124" s="37"/>
      <c r="S124" s="11"/>
      <c r="T124" s="11"/>
      <c r="U124" s="3" t="s">
        <v>236</v>
      </c>
      <c r="V124" s="10">
        <v>42948</v>
      </c>
      <c r="W124" s="9">
        <v>12113</v>
      </c>
      <c r="X124" s="6" t="s">
        <v>201</v>
      </c>
      <c r="Y124" s="10">
        <v>42950</v>
      </c>
      <c r="Z124" s="10">
        <v>43102</v>
      </c>
      <c r="AA124" s="1"/>
      <c r="AB124" s="1"/>
      <c r="AC124" s="2">
        <v>19437</v>
      </c>
      <c r="AD124" s="12"/>
      <c r="AE124" s="12"/>
      <c r="AF124" s="12"/>
      <c r="AG124" s="12"/>
      <c r="AH124" s="2"/>
      <c r="AI124" s="12"/>
      <c r="AJ124" s="12"/>
      <c r="AK124" s="2"/>
      <c r="AL124" s="43"/>
      <c r="AM124" s="43"/>
      <c r="AN124" s="43"/>
      <c r="AO124" s="43"/>
      <c r="AP124" s="18"/>
      <c r="AQ124" s="12"/>
      <c r="AR124" s="2"/>
      <c r="AS124" s="2"/>
      <c r="AT124" s="43"/>
      <c r="AU124" s="43"/>
      <c r="AV124" s="1"/>
      <c r="AW124" s="63"/>
      <c r="AX124" s="63"/>
      <c r="AY124" s="63"/>
      <c r="AZ124" s="63"/>
      <c r="BA124" s="63"/>
      <c r="BB124" s="63"/>
      <c r="BC124" s="63"/>
      <c r="BD124" s="63"/>
      <c r="BE124" s="63"/>
      <c r="BF124" s="63"/>
      <c r="BG124" s="63"/>
    </row>
    <row r="125" spans="1:59" ht="25.5" x14ac:dyDescent="0.25">
      <c r="A125" s="117"/>
      <c r="B125" s="25"/>
      <c r="C125" s="1"/>
      <c r="D125" s="1"/>
      <c r="E125" s="1"/>
      <c r="F125" s="6"/>
      <c r="G125" s="34"/>
      <c r="H125" s="35"/>
      <c r="I125" s="16"/>
      <c r="J125" s="15"/>
      <c r="K125" s="15"/>
      <c r="L125" s="37"/>
      <c r="M125" s="34"/>
      <c r="N125" s="39"/>
      <c r="O125" s="39"/>
      <c r="P125" s="15"/>
      <c r="Q125" s="11"/>
      <c r="R125" s="37"/>
      <c r="S125" s="11"/>
      <c r="T125" s="11"/>
      <c r="U125" s="3" t="s">
        <v>235</v>
      </c>
      <c r="V125" s="10">
        <v>43104</v>
      </c>
      <c r="W125" s="9">
        <v>12218</v>
      </c>
      <c r="X125" s="6" t="s">
        <v>201</v>
      </c>
      <c r="Y125" s="10">
        <v>43103</v>
      </c>
      <c r="Z125" s="10">
        <v>43192</v>
      </c>
      <c r="AA125" s="1"/>
      <c r="AB125" s="1"/>
      <c r="AC125" s="2">
        <v>11662.2</v>
      </c>
      <c r="AD125" s="12"/>
      <c r="AE125" s="12"/>
      <c r="AF125" s="12"/>
      <c r="AG125" s="12"/>
      <c r="AH125" s="2"/>
      <c r="AI125" s="12"/>
      <c r="AJ125" s="12"/>
      <c r="AK125" s="2"/>
      <c r="AL125" s="43"/>
      <c r="AM125" s="43"/>
      <c r="AN125" s="43"/>
      <c r="AO125" s="43"/>
      <c r="AP125" s="18"/>
      <c r="AQ125" s="12"/>
      <c r="AR125" s="2"/>
      <c r="AS125" s="2"/>
      <c r="AT125" s="43"/>
      <c r="AU125" s="43"/>
      <c r="AV125" s="1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</row>
    <row r="126" spans="1:59" ht="25.5" x14ac:dyDescent="0.25">
      <c r="A126" s="113">
        <v>29</v>
      </c>
      <c r="B126" s="111" t="s">
        <v>302</v>
      </c>
      <c r="C126" s="11" t="s">
        <v>400</v>
      </c>
      <c r="D126" s="11" t="s">
        <v>7</v>
      </c>
      <c r="E126" s="11" t="s">
        <v>6</v>
      </c>
      <c r="F126" s="19" t="s">
        <v>399</v>
      </c>
      <c r="G126" s="34">
        <v>11337</v>
      </c>
      <c r="H126" s="35" t="s">
        <v>398</v>
      </c>
      <c r="I126" s="69" t="s">
        <v>397</v>
      </c>
      <c r="J126" s="15" t="s">
        <v>396</v>
      </c>
      <c r="K126" s="15" t="s">
        <v>395</v>
      </c>
      <c r="L126" s="37">
        <v>55332</v>
      </c>
      <c r="M126" s="34">
        <v>11535</v>
      </c>
      <c r="N126" s="39">
        <v>42108</v>
      </c>
      <c r="O126" s="39">
        <v>42474</v>
      </c>
      <c r="P126" s="15" t="s">
        <v>1</v>
      </c>
      <c r="Q126" s="11"/>
      <c r="R126" s="37"/>
      <c r="S126" s="11"/>
      <c r="T126" s="11" t="s">
        <v>45</v>
      </c>
      <c r="U126" s="3" t="s">
        <v>116</v>
      </c>
      <c r="V126" s="10">
        <v>42474</v>
      </c>
      <c r="W126" s="9">
        <v>11824</v>
      </c>
      <c r="X126" s="6" t="s">
        <v>115</v>
      </c>
      <c r="Y126" s="10">
        <v>42475</v>
      </c>
      <c r="Z126" s="10">
        <v>42839</v>
      </c>
      <c r="AA126" s="1"/>
      <c r="AB126" s="1"/>
      <c r="AC126" s="2"/>
      <c r="AD126" s="12"/>
      <c r="AE126" s="12"/>
      <c r="AF126" s="12"/>
      <c r="AG126" s="12"/>
      <c r="AH126" s="2"/>
      <c r="AI126" s="12">
        <v>25168.5</v>
      </c>
      <c r="AJ126" s="12"/>
      <c r="AK126" s="2">
        <f>SUM(AI126:AJ126)</f>
        <v>25168.5</v>
      </c>
      <c r="AL126" s="43" t="s">
        <v>394</v>
      </c>
      <c r="AM126" s="9">
        <v>11337</v>
      </c>
      <c r="AN126" s="6" t="s">
        <v>199</v>
      </c>
      <c r="AO126" s="9">
        <v>11337</v>
      </c>
      <c r="AP126" s="18"/>
      <c r="AQ126" s="12"/>
      <c r="AR126" s="2"/>
      <c r="AS126" s="2"/>
      <c r="AT126" s="43"/>
      <c r="AU126" s="43"/>
      <c r="AV126" s="1"/>
      <c r="AW126" s="63"/>
      <c r="AX126" s="63"/>
      <c r="AY126" s="63"/>
      <c r="AZ126" s="63"/>
      <c r="BA126" s="63"/>
      <c r="BB126" s="63"/>
      <c r="BC126" s="63"/>
      <c r="BD126" s="63"/>
      <c r="BE126" s="63"/>
      <c r="BF126" s="63"/>
      <c r="BG126" s="63"/>
    </row>
    <row r="127" spans="1:59" x14ac:dyDescent="0.25">
      <c r="A127" s="113"/>
      <c r="B127" s="111"/>
      <c r="C127" s="11"/>
      <c r="D127" s="11"/>
      <c r="E127" s="11"/>
      <c r="F127" s="19"/>
      <c r="G127" s="34"/>
      <c r="H127" s="35"/>
      <c r="I127" s="69"/>
      <c r="J127" s="15"/>
      <c r="K127" s="15"/>
      <c r="L127" s="37"/>
      <c r="M127" s="34"/>
      <c r="N127" s="39"/>
      <c r="O127" s="39"/>
      <c r="P127" s="15"/>
      <c r="Q127" s="11"/>
      <c r="R127" s="37"/>
      <c r="S127" s="11"/>
      <c r="T127" s="11"/>
      <c r="U127" s="3" t="s">
        <v>150</v>
      </c>
      <c r="V127" s="10">
        <v>42838</v>
      </c>
      <c r="W127" s="9">
        <v>12029</v>
      </c>
      <c r="X127" s="6" t="s">
        <v>115</v>
      </c>
      <c r="Y127" s="10">
        <v>42840</v>
      </c>
      <c r="Z127" s="10">
        <v>43022</v>
      </c>
      <c r="AA127" s="1"/>
      <c r="AB127" s="1"/>
      <c r="AC127" s="2"/>
      <c r="AD127" s="12"/>
      <c r="AE127" s="12"/>
      <c r="AF127" s="12"/>
      <c r="AG127" s="12"/>
      <c r="AH127" s="2"/>
      <c r="AI127" s="12"/>
      <c r="AJ127" s="12"/>
      <c r="AK127" s="2"/>
      <c r="AL127" s="43"/>
      <c r="AM127" s="9"/>
      <c r="AN127" s="6"/>
      <c r="AO127" s="9"/>
      <c r="AP127" s="18"/>
      <c r="AQ127" s="12"/>
      <c r="AR127" s="2"/>
      <c r="AS127" s="2"/>
      <c r="AT127" s="43"/>
      <c r="AU127" s="43"/>
      <c r="AV127" s="1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</row>
    <row r="128" spans="1:59" x14ac:dyDescent="0.25">
      <c r="A128" s="113"/>
      <c r="B128" s="111"/>
      <c r="C128" s="11"/>
      <c r="D128" s="11"/>
      <c r="E128" s="11"/>
      <c r="F128" s="19"/>
      <c r="G128" s="34"/>
      <c r="H128" s="35"/>
      <c r="I128" s="69"/>
      <c r="J128" s="15"/>
      <c r="K128" s="15"/>
      <c r="L128" s="37"/>
      <c r="M128" s="34"/>
      <c r="N128" s="39"/>
      <c r="O128" s="39"/>
      <c r="P128" s="15"/>
      <c r="Q128" s="11"/>
      <c r="R128" s="37"/>
      <c r="S128" s="11"/>
      <c r="T128" s="11"/>
      <c r="U128" s="3" t="s">
        <v>236</v>
      </c>
      <c r="V128" s="10">
        <v>43021</v>
      </c>
      <c r="W128" s="9">
        <v>12162</v>
      </c>
      <c r="X128" s="6" t="s">
        <v>115</v>
      </c>
      <c r="Y128" s="10">
        <v>43023</v>
      </c>
      <c r="Z128" s="10">
        <v>43387</v>
      </c>
      <c r="AA128" s="1"/>
      <c r="AB128" s="1"/>
      <c r="AC128" s="2"/>
      <c r="AD128" s="12"/>
      <c r="AE128" s="12"/>
      <c r="AF128" s="12"/>
      <c r="AG128" s="12"/>
      <c r="AH128" s="2"/>
      <c r="AI128" s="12"/>
      <c r="AJ128" s="12"/>
      <c r="AK128" s="2"/>
      <c r="AL128" s="43"/>
      <c r="AM128" s="9"/>
      <c r="AN128" s="6"/>
      <c r="AO128" s="9"/>
      <c r="AP128" s="18"/>
      <c r="AQ128" s="12"/>
      <c r="AR128" s="2"/>
      <c r="AS128" s="2"/>
      <c r="AT128" s="43"/>
      <c r="AU128" s="43"/>
      <c r="AV128" s="1"/>
      <c r="AW128" s="63"/>
      <c r="AX128" s="63"/>
      <c r="AY128" s="63"/>
      <c r="AZ128" s="63"/>
      <c r="BA128" s="63"/>
      <c r="BB128" s="63"/>
      <c r="BC128" s="63"/>
      <c r="BD128" s="63"/>
      <c r="BE128" s="63"/>
      <c r="BF128" s="63"/>
      <c r="BG128" s="63"/>
    </row>
    <row r="129" spans="1:59" x14ac:dyDescent="0.25">
      <c r="A129" s="113">
        <v>30</v>
      </c>
      <c r="B129" s="111" t="s">
        <v>370</v>
      </c>
      <c r="C129" s="11" t="s">
        <v>388</v>
      </c>
      <c r="D129" s="11" t="s">
        <v>7</v>
      </c>
      <c r="E129" s="11" t="s">
        <v>128</v>
      </c>
      <c r="F129" s="19" t="s">
        <v>393</v>
      </c>
      <c r="G129" s="34">
        <v>11365</v>
      </c>
      <c r="H129" s="35" t="s">
        <v>392</v>
      </c>
      <c r="I129" s="36" t="s">
        <v>391</v>
      </c>
      <c r="J129" s="15" t="s">
        <v>390</v>
      </c>
      <c r="K129" s="15" t="s">
        <v>389</v>
      </c>
      <c r="L129" s="37">
        <v>189000</v>
      </c>
      <c r="M129" s="34">
        <v>11527</v>
      </c>
      <c r="N129" s="39">
        <v>42454</v>
      </c>
      <c r="O129" s="39">
        <v>42699</v>
      </c>
      <c r="P129" s="15" t="s">
        <v>1</v>
      </c>
      <c r="Q129" s="11"/>
      <c r="R129" s="37"/>
      <c r="S129" s="11"/>
      <c r="T129" s="11" t="s">
        <v>12</v>
      </c>
      <c r="U129" s="3" t="s">
        <v>116</v>
      </c>
      <c r="V129" s="10">
        <v>42697</v>
      </c>
      <c r="W129" s="9">
        <v>11943</v>
      </c>
      <c r="X129" s="6" t="s">
        <v>115</v>
      </c>
      <c r="Y129" s="10">
        <v>42700</v>
      </c>
      <c r="Z129" s="10">
        <v>42880</v>
      </c>
      <c r="AA129" s="1"/>
      <c r="AB129" s="1"/>
      <c r="AC129" s="2"/>
      <c r="AD129" s="12"/>
      <c r="AE129" s="12"/>
      <c r="AF129" s="12"/>
      <c r="AG129" s="12"/>
      <c r="AH129" s="2"/>
      <c r="AI129" s="12">
        <v>14327.57</v>
      </c>
      <c r="AJ129" s="12"/>
      <c r="AK129" s="2">
        <f>SUM(AI129:AJ129)</f>
        <v>14327.57</v>
      </c>
      <c r="AL129" s="43" t="s">
        <v>388</v>
      </c>
      <c r="AM129" s="9">
        <v>11338</v>
      </c>
      <c r="AN129" s="6" t="s">
        <v>387</v>
      </c>
      <c r="AO129" s="9">
        <v>11338</v>
      </c>
      <c r="AP129" s="18"/>
      <c r="AQ129" s="12"/>
      <c r="AR129" s="2"/>
      <c r="AS129" s="2"/>
      <c r="AT129" s="43"/>
      <c r="AU129" s="43"/>
      <c r="AV129" s="1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</row>
    <row r="130" spans="1:59" x14ac:dyDescent="0.25">
      <c r="A130" s="113"/>
      <c r="B130" s="111"/>
      <c r="C130" s="11"/>
      <c r="D130" s="11"/>
      <c r="E130" s="11"/>
      <c r="F130" s="19"/>
      <c r="G130" s="34"/>
      <c r="H130" s="35"/>
      <c r="I130" s="36"/>
      <c r="J130" s="15"/>
      <c r="K130" s="15"/>
      <c r="L130" s="37"/>
      <c r="M130" s="34"/>
      <c r="N130" s="39"/>
      <c r="O130" s="39"/>
      <c r="P130" s="15"/>
      <c r="Q130" s="11"/>
      <c r="R130" s="37"/>
      <c r="S130" s="11"/>
      <c r="T130" s="11"/>
      <c r="U130" s="3" t="s">
        <v>150</v>
      </c>
      <c r="V130" s="10">
        <v>42879</v>
      </c>
      <c r="W130" s="9">
        <v>12166</v>
      </c>
      <c r="X130" s="6" t="s">
        <v>115</v>
      </c>
      <c r="Y130" s="10">
        <v>42881</v>
      </c>
      <c r="Z130" s="10">
        <v>43245</v>
      </c>
      <c r="AA130" s="1"/>
      <c r="AB130" s="1"/>
      <c r="AC130" s="2"/>
      <c r="AD130" s="12"/>
      <c r="AE130" s="12"/>
      <c r="AF130" s="12"/>
      <c r="AG130" s="12"/>
      <c r="AH130" s="2"/>
      <c r="AI130" s="12"/>
      <c r="AJ130" s="12"/>
      <c r="AK130" s="2"/>
      <c r="AL130" s="43"/>
      <c r="AM130" s="9"/>
      <c r="AN130" s="6"/>
      <c r="AO130" s="9"/>
      <c r="AP130" s="18"/>
      <c r="AQ130" s="12"/>
      <c r="AR130" s="2"/>
      <c r="AS130" s="2"/>
      <c r="AT130" s="43"/>
      <c r="AU130" s="43"/>
      <c r="AV130" s="1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</row>
    <row r="131" spans="1:59" ht="25.5" x14ac:dyDescent="0.25">
      <c r="A131" s="113">
        <v>31</v>
      </c>
      <c r="B131" s="111" t="s">
        <v>363</v>
      </c>
      <c r="C131" s="11" t="s">
        <v>347</v>
      </c>
      <c r="D131" s="11" t="s">
        <v>7</v>
      </c>
      <c r="E131" s="11" t="s">
        <v>6</v>
      </c>
      <c r="F131" s="40" t="s">
        <v>34</v>
      </c>
      <c r="G131" s="34">
        <v>11459</v>
      </c>
      <c r="H131" s="35" t="s">
        <v>386</v>
      </c>
      <c r="I131" s="16" t="s">
        <v>385</v>
      </c>
      <c r="J131" s="15" t="s">
        <v>384</v>
      </c>
      <c r="K131" s="15" t="s">
        <v>345</v>
      </c>
      <c r="L131" s="37">
        <v>47520</v>
      </c>
      <c r="M131" s="34">
        <v>11946</v>
      </c>
      <c r="N131" s="39">
        <v>42037</v>
      </c>
      <c r="O131" s="39">
        <v>42402</v>
      </c>
      <c r="P131" s="15" t="s">
        <v>1</v>
      </c>
      <c r="Q131" s="11"/>
      <c r="R131" s="37"/>
      <c r="S131" s="11"/>
      <c r="T131" s="11" t="s">
        <v>0</v>
      </c>
      <c r="U131" s="3" t="s">
        <v>116</v>
      </c>
      <c r="V131" s="10">
        <v>42401</v>
      </c>
      <c r="W131" s="9">
        <v>11744</v>
      </c>
      <c r="X131" s="6" t="s">
        <v>201</v>
      </c>
      <c r="Y131" s="10">
        <v>42403</v>
      </c>
      <c r="Z131" s="10">
        <v>42768</v>
      </c>
      <c r="AA131" s="1"/>
      <c r="AB131" s="1"/>
      <c r="AC131" s="2">
        <v>47520</v>
      </c>
      <c r="AD131" s="12"/>
      <c r="AE131" s="12"/>
      <c r="AF131" s="12"/>
      <c r="AG131" s="12"/>
      <c r="AH131" s="2">
        <v>150480</v>
      </c>
      <c r="AI131" s="12">
        <v>107178</v>
      </c>
      <c r="AJ131" s="12">
        <v>9666</v>
      </c>
      <c r="AK131" s="2">
        <f>SUM(AI131:AJ131)</f>
        <v>116844</v>
      </c>
      <c r="AL131" s="43"/>
      <c r="AM131" s="43"/>
      <c r="AN131" s="43"/>
      <c r="AO131" s="43"/>
      <c r="AP131" s="18"/>
      <c r="AQ131" s="12"/>
      <c r="AR131" s="2"/>
      <c r="AS131" s="2"/>
      <c r="AT131" s="43"/>
      <c r="AU131" s="43"/>
      <c r="AV131" s="1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3"/>
    </row>
    <row r="132" spans="1:59" ht="25.5" x14ac:dyDescent="0.25">
      <c r="A132" s="113"/>
      <c r="B132" s="111"/>
      <c r="C132" s="11"/>
      <c r="D132" s="11"/>
      <c r="E132" s="11"/>
      <c r="F132" s="40"/>
      <c r="G132" s="34"/>
      <c r="H132" s="35"/>
      <c r="I132" s="16"/>
      <c r="J132" s="15"/>
      <c r="K132" s="15"/>
      <c r="L132" s="37"/>
      <c r="M132" s="34"/>
      <c r="N132" s="39"/>
      <c r="O132" s="39"/>
      <c r="P132" s="15"/>
      <c r="Q132" s="11"/>
      <c r="R132" s="37"/>
      <c r="S132" s="11"/>
      <c r="T132" s="11"/>
      <c r="U132" s="3" t="s">
        <v>150</v>
      </c>
      <c r="V132" s="10">
        <v>42767</v>
      </c>
      <c r="W132" s="9">
        <v>11997</v>
      </c>
      <c r="X132" s="6" t="s">
        <v>201</v>
      </c>
      <c r="Y132" s="10">
        <v>42769</v>
      </c>
      <c r="Z132" s="10">
        <v>42949</v>
      </c>
      <c r="AA132" s="1"/>
      <c r="AB132" s="1"/>
      <c r="AC132" s="2">
        <v>23760</v>
      </c>
      <c r="AD132" s="12"/>
      <c r="AE132" s="12"/>
      <c r="AF132" s="12"/>
      <c r="AG132" s="12"/>
      <c r="AH132" s="2"/>
      <c r="AI132" s="12"/>
      <c r="AJ132" s="12"/>
      <c r="AK132" s="2"/>
      <c r="AL132" s="43"/>
      <c r="AM132" s="43"/>
      <c r="AN132" s="43"/>
      <c r="AO132" s="43"/>
      <c r="AP132" s="18"/>
      <c r="AQ132" s="12"/>
      <c r="AR132" s="2"/>
      <c r="AS132" s="2"/>
      <c r="AT132" s="43"/>
      <c r="AU132" s="43"/>
      <c r="AV132" s="1"/>
      <c r="AW132" s="63"/>
      <c r="AX132" s="63"/>
      <c r="AY132" s="63"/>
      <c r="AZ132" s="63"/>
      <c r="BA132" s="63"/>
      <c r="BB132" s="63"/>
      <c r="BC132" s="63"/>
      <c r="BD132" s="63"/>
      <c r="BE132" s="63"/>
      <c r="BF132" s="63"/>
      <c r="BG132" s="63"/>
    </row>
    <row r="133" spans="1:59" ht="25.5" x14ac:dyDescent="0.25">
      <c r="A133" s="113"/>
      <c r="B133" s="111"/>
      <c r="C133" s="11"/>
      <c r="D133" s="11"/>
      <c r="E133" s="11"/>
      <c r="F133" s="40"/>
      <c r="G133" s="34"/>
      <c r="H133" s="35"/>
      <c r="I133" s="16"/>
      <c r="J133" s="15"/>
      <c r="K133" s="15"/>
      <c r="L133" s="37"/>
      <c r="M133" s="34"/>
      <c r="N133" s="39"/>
      <c r="O133" s="39"/>
      <c r="P133" s="15"/>
      <c r="Q133" s="11"/>
      <c r="R133" s="37"/>
      <c r="S133" s="11"/>
      <c r="T133" s="11"/>
      <c r="U133" s="3" t="s">
        <v>236</v>
      </c>
      <c r="V133" s="10">
        <v>42948</v>
      </c>
      <c r="W133" s="9">
        <v>12113</v>
      </c>
      <c r="X133" s="6" t="s">
        <v>201</v>
      </c>
      <c r="Y133" s="10">
        <v>42950</v>
      </c>
      <c r="Z133" s="10">
        <v>43102</v>
      </c>
      <c r="AA133" s="1"/>
      <c r="AB133" s="1"/>
      <c r="AC133" s="2">
        <v>19800</v>
      </c>
      <c r="AD133" s="12"/>
      <c r="AE133" s="12"/>
      <c r="AF133" s="12"/>
      <c r="AG133" s="12"/>
      <c r="AH133" s="2"/>
      <c r="AI133" s="12"/>
      <c r="AJ133" s="12"/>
      <c r="AK133" s="2"/>
      <c r="AL133" s="43"/>
      <c r="AM133" s="43"/>
      <c r="AN133" s="43"/>
      <c r="AO133" s="43"/>
      <c r="AP133" s="18"/>
      <c r="AQ133" s="12"/>
      <c r="AR133" s="2"/>
      <c r="AS133" s="2"/>
      <c r="AT133" s="43"/>
      <c r="AU133" s="43"/>
      <c r="AV133" s="1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</row>
    <row r="134" spans="1:59" ht="25.5" x14ac:dyDescent="0.25">
      <c r="A134" s="113"/>
      <c r="B134" s="111"/>
      <c r="C134" s="11"/>
      <c r="D134" s="11"/>
      <c r="E134" s="11"/>
      <c r="F134" s="40"/>
      <c r="G134" s="34"/>
      <c r="H134" s="35"/>
      <c r="I134" s="16"/>
      <c r="J134" s="15"/>
      <c r="K134" s="15"/>
      <c r="L134" s="37"/>
      <c r="M134" s="34"/>
      <c r="N134" s="39"/>
      <c r="O134" s="39"/>
      <c r="P134" s="15"/>
      <c r="Q134" s="11"/>
      <c r="R134" s="37"/>
      <c r="S134" s="11"/>
      <c r="T134" s="11"/>
      <c r="U134" s="3" t="s">
        <v>235</v>
      </c>
      <c r="V134" s="10">
        <v>43104</v>
      </c>
      <c r="W134" s="9">
        <v>12233</v>
      </c>
      <c r="X134" s="6" t="s">
        <v>201</v>
      </c>
      <c r="Y134" s="10">
        <v>43103</v>
      </c>
      <c r="Z134" s="10">
        <v>43192</v>
      </c>
      <c r="AA134" s="1"/>
      <c r="AB134" s="1"/>
      <c r="AC134" s="2">
        <v>11880</v>
      </c>
      <c r="AD134" s="12"/>
      <c r="AE134" s="12"/>
      <c r="AF134" s="12"/>
      <c r="AG134" s="12"/>
      <c r="AH134" s="2"/>
      <c r="AI134" s="12"/>
      <c r="AJ134" s="12"/>
      <c r="AK134" s="2"/>
      <c r="AL134" s="43"/>
      <c r="AM134" s="43"/>
      <c r="AN134" s="43"/>
      <c r="AO134" s="43"/>
      <c r="AP134" s="18"/>
      <c r="AQ134" s="12"/>
      <c r="AR134" s="2"/>
      <c r="AS134" s="2"/>
      <c r="AT134" s="43"/>
      <c r="AU134" s="43"/>
      <c r="AV134" s="1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</row>
    <row r="135" spans="1:59" ht="25.5" x14ac:dyDescent="0.25">
      <c r="A135" s="113">
        <v>32</v>
      </c>
      <c r="B135" s="111" t="s">
        <v>359</v>
      </c>
      <c r="C135" s="11" t="s">
        <v>302</v>
      </c>
      <c r="D135" s="11" t="s">
        <v>7</v>
      </c>
      <c r="E135" s="11" t="s">
        <v>6</v>
      </c>
      <c r="F135" s="11" t="s">
        <v>5</v>
      </c>
      <c r="G135" s="34">
        <v>11458</v>
      </c>
      <c r="H135" s="35" t="s">
        <v>383</v>
      </c>
      <c r="I135" s="16" t="s">
        <v>382</v>
      </c>
      <c r="J135" s="15" t="s">
        <v>381</v>
      </c>
      <c r="K135" s="15" t="s">
        <v>380</v>
      </c>
      <c r="L135" s="37">
        <v>45000</v>
      </c>
      <c r="M135" s="34">
        <v>11496</v>
      </c>
      <c r="N135" s="39">
        <v>42038</v>
      </c>
      <c r="O135" s="39">
        <v>42403</v>
      </c>
      <c r="P135" s="15" t="s">
        <v>1</v>
      </c>
      <c r="Q135" s="11"/>
      <c r="R135" s="37"/>
      <c r="S135" s="11"/>
      <c r="T135" s="11" t="s">
        <v>0</v>
      </c>
      <c r="U135" s="3" t="s">
        <v>116</v>
      </c>
      <c r="V135" s="10">
        <v>42401</v>
      </c>
      <c r="W135" s="9">
        <v>11744</v>
      </c>
      <c r="X135" s="6" t="s">
        <v>201</v>
      </c>
      <c r="Y135" s="10">
        <v>42403</v>
      </c>
      <c r="Z135" s="10">
        <v>42768</v>
      </c>
      <c r="AA135" s="1"/>
      <c r="AB135" s="1"/>
      <c r="AC135" s="2">
        <v>45000</v>
      </c>
      <c r="AD135" s="12"/>
      <c r="AE135" s="12"/>
      <c r="AF135" s="12"/>
      <c r="AG135" s="12"/>
      <c r="AH135" s="2">
        <v>142500</v>
      </c>
      <c r="AI135" s="12">
        <v>87750</v>
      </c>
      <c r="AJ135" s="12">
        <v>11250</v>
      </c>
      <c r="AK135" s="2">
        <f>SUM(AI135:AJ135)</f>
        <v>99000</v>
      </c>
      <c r="AL135" s="43"/>
      <c r="AM135" s="43"/>
      <c r="AN135" s="2"/>
      <c r="AO135" s="43"/>
      <c r="AP135" s="18"/>
      <c r="AQ135" s="12"/>
      <c r="AR135" s="2"/>
      <c r="AS135" s="2"/>
      <c r="AT135" s="43"/>
      <c r="AU135" s="43"/>
      <c r="AV135" s="1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  <c r="BG135" s="63"/>
    </row>
    <row r="136" spans="1:59" ht="25.5" x14ac:dyDescent="0.25">
      <c r="A136" s="113"/>
      <c r="B136" s="111"/>
      <c r="C136" s="11"/>
      <c r="D136" s="11"/>
      <c r="E136" s="11"/>
      <c r="F136" s="11"/>
      <c r="G136" s="34"/>
      <c r="H136" s="35"/>
      <c r="I136" s="16"/>
      <c r="J136" s="15"/>
      <c r="K136" s="15"/>
      <c r="L136" s="37"/>
      <c r="M136" s="34"/>
      <c r="N136" s="39"/>
      <c r="O136" s="39"/>
      <c r="P136" s="15"/>
      <c r="Q136" s="11"/>
      <c r="R136" s="37"/>
      <c r="S136" s="11"/>
      <c r="T136" s="11"/>
      <c r="U136" s="3" t="s">
        <v>150</v>
      </c>
      <c r="V136" s="10">
        <v>42767</v>
      </c>
      <c r="W136" s="9">
        <v>11997</v>
      </c>
      <c r="X136" s="6" t="s">
        <v>201</v>
      </c>
      <c r="Y136" s="10">
        <v>42769</v>
      </c>
      <c r="Z136" s="10">
        <v>42949</v>
      </c>
      <c r="AA136" s="1"/>
      <c r="AB136" s="1"/>
      <c r="AC136" s="2">
        <v>22500</v>
      </c>
      <c r="AD136" s="12"/>
      <c r="AE136" s="12"/>
      <c r="AF136" s="12"/>
      <c r="AG136" s="12"/>
      <c r="AH136" s="2"/>
      <c r="AI136" s="12"/>
      <c r="AJ136" s="12"/>
      <c r="AK136" s="2"/>
      <c r="AL136" s="43"/>
      <c r="AM136" s="43"/>
      <c r="AN136" s="2"/>
      <c r="AO136" s="43"/>
      <c r="AP136" s="18"/>
      <c r="AQ136" s="2"/>
      <c r="AR136" s="2"/>
      <c r="AS136" s="2"/>
      <c r="AT136" s="43"/>
      <c r="AU136" s="43"/>
      <c r="AV136" s="1"/>
      <c r="AW136" s="63"/>
      <c r="AX136" s="63"/>
      <c r="AY136" s="63"/>
      <c r="AZ136" s="63"/>
      <c r="BA136" s="63"/>
      <c r="BB136" s="63"/>
      <c r="BC136" s="63"/>
      <c r="BD136" s="63"/>
      <c r="BE136" s="63"/>
      <c r="BF136" s="63"/>
      <c r="BG136" s="63"/>
    </row>
    <row r="137" spans="1:59" ht="25.5" x14ac:dyDescent="0.25">
      <c r="A137" s="113"/>
      <c r="B137" s="111"/>
      <c r="C137" s="11"/>
      <c r="D137" s="11"/>
      <c r="E137" s="11"/>
      <c r="F137" s="11"/>
      <c r="G137" s="34"/>
      <c r="H137" s="35"/>
      <c r="I137" s="16"/>
      <c r="J137" s="15"/>
      <c r="K137" s="15"/>
      <c r="L137" s="37"/>
      <c r="M137" s="34"/>
      <c r="N137" s="39"/>
      <c r="O137" s="39"/>
      <c r="P137" s="15"/>
      <c r="Q137" s="11"/>
      <c r="R137" s="37"/>
      <c r="S137" s="11"/>
      <c r="T137" s="11"/>
      <c r="U137" s="3" t="s">
        <v>236</v>
      </c>
      <c r="V137" s="10">
        <v>42948</v>
      </c>
      <c r="W137" s="9">
        <v>12113</v>
      </c>
      <c r="X137" s="6" t="s">
        <v>201</v>
      </c>
      <c r="Y137" s="10">
        <v>42950</v>
      </c>
      <c r="Z137" s="10">
        <v>43102</v>
      </c>
      <c r="AA137" s="1"/>
      <c r="AB137" s="1"/>
      <c r="AC137" s="2">
        <v>18750</v>
      </c>
      <c r="AD137" s="12"/>
      <c r="AE137" s="12"/>
      <c r="AF137" s="12"/>
      <c r="AG137" s="12"/>
      <c r="AH137" s="2"/>
      <c r="AI137" s="12"/>
      <c r="AJ137" s="12"/>
      <c r="AK137" s="2"/>
      <c r="AL137" s="43"/>
      <c r="AM137" s="43"/>
      <c r="AN137" s="2"/>
      <c r="AO137" s="43"/>
      <c r="AP137" s="18"/>
      <c r="AQ137" s="2"/>
      <c r="AR137" s="2"/>
      <c r="AS137" s="2"/>
      <c r="AT137" s="43"/>
      <c r="AU137" s="43"/>
      <c r="AV137" s="1"/>
      <c r="AW137" s="63"/>
      <c r="AX137" s="63"/>
      <c r="AY137" s="63"/>
      <c r="AZ137" s="63"/>
      <c r="BA137" s="63"/>
      <c r="BB137" s="63"/>
      <c r="BC137" s="63"/>
      <c r="BD137" s="63"/>
      <c r="BE137" s="63"/>
      <c r="BF137" s="63"/>
      <c r="BG137" s="63"/>
    </row>
    <row r="138" spans="1:59" ht="25.5" x14ac:dyDescent="0.25">
      <c r="A138" s="113"/>
      <c r="B138" s="111"/>
      <c r="C138" s="11"/>
      <c r="D138" s="11"/>
      <c r="E138" s="11"/>
      <c r="F138" s="11"/>
      <c r="G138" s="34"/>
      <c r="H138" s="35"/>
      <c r="I138" s="16"/>
      <c r="J138" s="15"/>
      <c r="K138" s="15"/>
      <c r="L138" s="37"/>
      <c r="M138" s="34"/>
      <c r="N138" s="39"/>
      <c r="O138" s="39"/>
      <c r="P138" s="15"/>
      <c r="Q138" s="11"/>
      <c r="R138" s="37"/>
      <c r="S138" s="11"/>
      <c r="T138" s="11"/>
      <c r="U138" s="3" t="s">
        <v>235</v>
      </c>
      <c r="V138" s="10">
        <v>43104</v>
      </c>
      <c r="W138" s="9">
        <v>12218</v>
      </c>
      <c r="X138" s="6" t="s">
        <v>201</v>
      </c>
      <c r="Y138" s="10">
        <v>43103</v>
      </c>
      <c r="Z138" s="10">
        <v>43192</v>
      </c>
      <c r="AA138" s="1"/>
      <c r="AB138" s="1"/>
      <c r="AC138" s="2">
        <v>11250</v>
      </c>
      <c r="AD138" s="12"/>
      <c r="AE138" s="12"/>
      <c r="AF138" s="12"/>
      <c r="AG138" s="12"/>
      <c r="AH138" s="2"/>
      <c r="AI138" s="12"/>
      <c r="AJ138" s="12"/>
      <c r="AK138" s="2"/>
      <c r="AL138" s="43"/>
      <c r="AM138" s="43"/>
      <c r="AN138" s="2"/>
      <c r="AO138" s="43"/>
      <c r="AP138" s="18"/>
      <c r="AQ138" s="2"/>
      <c r="AR138" s="2"/>
      <c r="AS138" s="2"/>
      <c r="AT138" s="43"/>
      <c r="AU138" s="43"/>
      <c r="AV138" s="1"/>
      <c r="AW138" s="63"/>
      <c r="AX138" s="63"/>
      <c r="AY138" s="63"/>
      <c r="AZ138" s="63"/>
      <c r="BA138" s="63"/>
      <c r="BB138" s="63"/>
      <c r="BC138" s="63"/>
      <c r="BD138" s="63"/>
      <c r="BE138" s="63"/>
      <c r="BF138" s="63"/>
      <c r="BG138" s="63"/>
    </row>
    <row r="139" spans="1:59" ht="25.5" x14ac:dyDescent="0.25">
      <c r="A139" s="113">
        <v>33</v>
      </c>
      <c r="B139" s="111" t="s">
        <v>314</v>
      </c>
      <c r="C139" s="11" t="s">
        <v>313</v>
      </c>
      <c r="D139" s="11" t="s">
        <v>7</v>
      </c>
      <c r="E139" s="11" t="s">
        <v>6</v>
      </c>
      <c r="F139" s="19" t="s">
        <v>312</v>
      </c>
      <c r="G139" s="34">
        <v>11198</v>
      </c>
      <c r="H139" s="35" t="s">
        <v>379</v>
      </c>
      <c r="I139" s="36" t="s">
        <v>378</v>
      </c>
      <c r="J139" s="15" t="s">
        <v>377</v>
      </c>
      <c r="K139" s="15" t="s">
        <v>333</v>
      </c>
      <c r="L139" s="37">
        <v>19500</v>
      </c>
      <c r="M139" s="34">
        <v>11534</v>
      </c>
      <c r="N139" s="39">
        <v>42095</v>
      </c>
      <c r="O139" s="39">
        <v>42461</v>
      </c>
      <c r="P139" s="15" t="s">
        <v>1</v>
      </c>
      <c r="Q139" s="11"/>
      <c r="R139" s="37"/>
      <c r="S139" s="11"/>
      <c r="T139" s="11" t="s">
        <v>0</v>
      </c>
      <c r="U139" s="3" t="s">
        <v>116</v>
      </c>
      <c r="V139" s="10">
        <v>42460</v>
      </c>
      <c r="W139" s="9">
        <v>11797</v>
      </c>
      <c r="X139" s="6" t="s">
        <v>201</v>
      </c>
      <c r="Y139" s="10">
        <v>42462</v>
      </c>
      <c r="Z139" s="10">
        <v>42826</v>
      </c>
      <c r="AA139" s="1"/>
      <c r="AB139" s="1"/>
      <c r="AC139" s="2">
        <v>19500</v>
      </c>
      <c r="AD139" s="12"/>
      <c r="AE139" s="12"/>
      <c r="AF139" s="12"/>
      <c r="AG139" s="12"/>
      <c r="AH139" s="2">
        <v>58500</v>
      </c>
      <c r="AI139" s="12">
        <v>52000</v>
      </c>
      <c r="AJ139" s="12">
        <v>4875</v>
      </c>
      <c r="AK139" s="2">
        <f>SUM(AI139:AJ139)</f>
        <v>56875</v>
      </c>
      <c r="AL139" s="43"/>
      <c r="AM139" s="43"/>
      <c r="AN139" s="2"/>
      <c r="AO139" s="43"/>
      <c r="AP139" s="18"/>
      <c r="AQ139" s="2"/>
      <c r="AR139" s="2"/>
      <c r="AS139" s="2"/>
      <c r="AT139" s="43"/>
      <c r="AU139" s="43"/>
      <c r="AV139" s="1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3"/>
    </row>
    <row r="140" spans="1:59" ht="25.5" x14ac:dyDescent="0.25">
      <c r="A140" s="113"/>
      <c r="B140" s="111"/>
      <c r="C140" s="11"/>
      <c r="D140" s="11"/>
      <c r="E140" s="11"/>
      <c r="F140" s="19"/>
      <c r="G140" s="34"/>
      <c r="H140" s="35"/>
      <c r="I140" s="36"/>
      <c r="J140" s="15"/>
      <c r="K140" s="15"/>
      <c r="L140" s="37"/>
      <c r="M140" s="34"/>
      <c r="N140" s="39"/>
      <c r="O140" s="39"/>
      <c r="P140" s="15"/>
      <c r="Q140" s="11"/>
      <c r="R140" s="37"/>
      <c r="S140" s="11"/>
      <c r="T140" s="11"/>
      <c r="U140" s="3" t="s">
        <v>150</v>
      </c>
      <c r="V140" s="10">
        <v>42825</v>
      </c>
      <c r="W140" s="9">
        <v>12030</v>
      </c>
      <c r="X140" s="6" t="s">
        <v>201</v>
      </c>
      <c r="Y140" s="10">
        <v>42827</v>
      </c>
      <c r="Z140" s="10">
        <v>43009</v>
      </c>
      <c r="AA140" s="1"/>
      <c r="AB140" s="1"/>
      <c r="AC140" s="2">
        <v>9750</v>
      </c>
      <c r="AD140" s="12"/>
      <c r="AE140" s="12"/>
      <c r="AF140" s="12"/>
      <c r="AG140" s="12"/>
      <c r="AH140" s="2"/>
      <c r="AI140" s="12"/>
      <c r="AJ140" s="12"/>
      <c r="AK140" s="2"/>
      <c r="AL140" s="43"/>
      <c r="AM140" s="43"/>
      <c r="AN140" s="2"/>
      <c r="AO140" s="43"/>
      <c r="AP140" s="18"/>
      <c r="AQ140" s="12"/>
      <c r="AR140" s="2"/>
      <c r="AS140" s="2"/>
      <c r="AT140" s="43"/>
      <c r="AU140" s="43"/>
      <c r="AV140" s="1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</row>
    <row r="141" spans="1:59" ht="25.5" x14ac:dyDescent="0.25">
      <c r="A141" s="113"/>
      <c r="B141" s="111"/>
      <c r="C141" s="11"/>
      <c r="D141" s="11"/>
      <c r="E141" s="11"/>
      <c r="F141" s="19"/>
      <c r="G141" s="34"/>
      <c r="H141" s="35"/>
      <c r="I141" s="36"/>
      <c r="J141" s="15"/>
      <c r="K141" s="15"/>
      <c r="L141" s="37"/>
      <c r="M141" s="34"/>
      <c r="N141" s="39"/>
      <c r="O141" s="39"/>
      <c r="P141" s="15"/>
      <c r="Q141" s="11"/>
      <c r="R141" s="37"/>
      <c r="S141" s="11"/>
      <c r="T141" s="11"/>
      <c r="U141" s="3" t="s">
        <v>236</v>
      </c>
      <c r="V141" s="10">
        <v>43007</v>
      </c>
      <c r="W141" s="9">
        <v>12153</v>
      </c>
      <c r="X141" s="6" t="s">
        <v>201</v>
      </c>
      <c r="Y141" s="10">
        <v>43010</v>
      </c>
      <c r="Z141" s="10">
        <v>43191</v>
      </c>
      <c r="AA141" s="1"/>
      <c r="AB141" s="1"/>
      <c r="AC141" s="2">
        <v>9750</v>
      </c>
      <c r="AD141" s="12"/>
      <c r="AE141" s="12"/>
      <c r="AF141" s="12"/>
      <c r="AG141" s="12"/>
      <c r="AH141" s="2"/>
      <c r="AI141" s="12"/>
      <c r="AJ141" s="12"/>
      <c r="AK141" s="2"/>
      <c r="AL141" s="43"/>
      <c r="AM141" s="43"/>
      <c r="AN141" s="2"/>
      <c r="AO141" s="43"/>
      <c r="AP141" s="18"/>
      <c r="AQ141" s="2"/>
      <c r="AR141" s="2"/>
      <c r="AS141" s="2"/>
      <c r="AT141" s="43"/>
      <c r="AU141" s="43"/>
      <c r="AV141" s="1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</row>
    <row r="142" spans="1:59" ht="25.5" x14ac:dyDescent="0.25">
      <c r="A142" s="113">
        <v>34</v>
      </c>
      <c r="B142" s="111" t="s">
        <v>314</v>
      </c>
      <c r="C142" s="11" t="s">
        <v>313</v>
      </c>
      <c r="D142" s="11" t="s">
        <v>7</v>
      </c>
      <c r="E142" s="11" t="s">
        <v>6</v>
      </c>
      <c r="F142" s="19" t="s">
        <v>312</v>
      </c>
      <c r="G142" s="34">
        <v>11198</v>
      </c>
      <c r="H142" s="35" t="s">
        <v>376</v>
      </c>
      <c r="I142" s="36" t="s">
        <v>375</v>
      </c>
      <c r="J142" s="15" t="s">
        <v>374</v>
      </c>
      <c r="K142" s="15" t="s">
        <v>333</v>
      </c>
      <c r="L142" s="37">
        <v>20280</v>
      </c>
      <c r="M142" s="34">
        <v>11534</v>
      </c>
      <c r="N142" s="39">
        <v>42095</v>
      </c>
      <c r="O142" s="39">
        <v>42461</v>
      </c>
      <c r="P142" s="15" t="s">
        <v>1</v>
      </c>
      <c r="Q142" s="11"/>
      <c r="R142" s="37"/>
      <c r="S142" s="11"/>
      <c r="T142" s="11" t="s">
        <v>0</v>
      </c>
      <c r="U142" s="3" t="s">
        <v>116</v>
      </c>
      <c r="V142" s="10">
        <v>42460</v>
      </c>
      <c r="W142" s="9">
        <v>11797</v>
      </c>
      <c r="X142" s="6" t="s">
        <v>201</v>
      </c>
      <c r="Y142" s="10">
        <v>42462</v>
      </c>
      <c r="Z142" s="10">
        <v>42826</v>
      </c>
      <c r="AA142" s="1"/>
      <c r="AB142" s="1"/>
      <c r="AC142" s="2">
        <v>20280</v>
      </c>
      <c r="AD142" s="12"/>
      <c r="AE142" s="12"/>
      <c r="AF142" s="12"/>
      <c r="AG142" s="12"/>
      <c r="AH142" s="2">
        <v>60840</v>
      </c>
      <c r="AI142" s="12">
        <v>54080</v>
      </c>
      <c r="AJ142" s="12">
        <v>5070</v>
      </c>
      <c r="AK142" s="2">
        <f>SUM(AI142:AJ142)</f>
        <v>59150</v>
      </c>
      <c r="AL142" s="24"/>
      <c r="AM142" s="43"/>
      <c r="AN142" s="2"/>
      <c r="AO142" s="43"/>
      <c r="AP142" s="18"/>
      <c r="AQ142" s="2"/>
      <c r="AR142" s="2"/>
      <c r="AS142" s="2"/>
      <c r="AT142" s="43"/>
      <c r="AU142" s="43"/>
      <c r="AV142" s="1"/>
      <c r="AW142" s="63"/>
      <c r="AX142" s="63"/>
      <c r="AY142" s="63"/>
      <c r="AZ142" s="63"/>
      <c r="BA142" s="63"/>
      <c r="BB142" s="63"/>
      <c r="BC142" s="63"/>
      <c r="BD142" s="63"/>
      <c r="BE142" s="63"/>
      <c r="BF142" s="63"/>
      <c r="BG142" s="63"/>
    </row>
    <row r="143" spans="1:59" ht="25.5" x14ac:dyDescent="0.25">
      <c r="A143" s="113"/>
      <c r="B143" s="111"/>
      <c r="C143" s="11"/>
      <c r="D143" s="11"/>
      <c r="E143" s="11"/>
      <c r="F143" s="19"/>
      <c r="G143" s="34"/>
      <c r="H143" s="35"/>
      <c r="I143" s="36"/>
      <c r="J143" s="15"/>
      <c r="K143" s="15"/>
      <c r="L143" s="37"/>
      <c r="M143" s="34"/>
      <c r="N143" s="39"/>
      <c r="O143" s="39"/>
      <c r="P143" s="15"/>
      <c r="Q143" s="11"/>
      <c r="R143" s="37"/>
      <c r="S143" s="11"/>
      <c r="T143" s="11"/>
      <c r="U143" s="3" t="s">
        <v>150</v>
      </c>
      <c r="V143" s="10">
        <v>42825</v>
      </c>
      <c r="W143" s="9">
        <v>12030</v>
      </c>
      <c r="X143" s="6" t="s">
        <v>201</v>
      </c>
      <c r="Y143" s="10">
        <v>42827</v>
      </c>
      <c r="Z143" s="10">
        <v>43191</v>
      </c>
      <c r="AA143" s="1"/>
      <c r="AB143" s="1"/>
      <c r="AC143" s="2">
        <v>20280</v>
      </c>
      <c r="AD143" s="12"/>
      <c r="AE143" s="12"/>
      <c r="AF143" s="12"/>
      <c r="AG143" s="12"/>
      <c r="AH143" s="2"/>
      <c r="AI143" s="12"/>
      <c r="AJ143" s="12"/>
      <c r="AK143" s="2"/>
      <c r="AL143" s="24"/>
      <c r="AM143" s="43"/>
      <c r="AN143" s="2"/>
      <c r="AO143" s="43"/>
      <c r="AP143" s="18"/>
      <c r="AQ143" s="2"/>
      <c r="AR143" s="2"/>
      <c r="AS143" s="2"/>
      <c r="AT143" s="43"/>
      <c r="AU143" s="43"/>
      <c r="AV143" s="1"/>
      <c r="AW143" s="63"/>
      <c r="AX143" s="63"/>
      <c r="AY143" s="63"/>
      <c r="AZ143" s="63"/>
      <c r="BA143" s="63"/>
      <c r="BB143" s="63"/>
      <c r="BC143" s="63"/>
      <c r="BD143" s="63"/>
      <c r="BE143" s="63"/>
      <c r="BF143" s="63"/>
      <c r="BG143" s="63"/>
    </row>
    <row r="144" spans="1:59" ht="25.5" x14ac:dyDescent="0.25">
      <c r="A144" s="113">
        <v>35</v>
      </c>
      <c r="B144" s="111" t="s">
        <v>314</v>
      </c>
      <c r="C144" s="11" t="s">
        <v>313</v>
      </c>
      <c r="D144" s="11" t="s">
        <v>7</v>
      </c>
      <c r="E144" s="11" t="s">
        <v>6</v>
      </c>
      <c r="F144" s="19" t="s">
        <v>312</v>
      </c>
      <c r="G144" s="34">
        <v>11198</v>
      </c>
      <c r="H144" s="35" t="s">
        <v>373</v>
      </c>
      <c r="I144" s="36" t="s">
        <v>372</v>
      </c>
      <c r="J144" s="15" t="s">
        <v>371</v>
      </c>
      <c r="K144" s="15" t="s">
        <v>333</v>
      </c>
      <c r="L144" s="37">
        <v>20640</v>
      </c>
      <c r="M144" s="34">
        <v>11534</v>
      </c>
      <c r="N144" s="39">
        <v>42095</v>
      </c>
      <c r="O144" s="39">
        <v>42461</v>
      </c>
      <c r="P144" s="15" t="s">
        <v>1</v>
      </c>
      <c r="Q144" s="11"/>
      <c r="R144" s="37"/>
      <c r="S144" s="11"/>
      <c r="T144" s="11" t="s">
        <v>0</v>
      </c>
      <c r="U144" s="3" t="s">
        <v>116</v>
      </c>
      <c r="V144" s="10">
        <v>42460</v>
      </c>
      <c r="W144" s="9">
        <v>11797</v>
      </c>
      <c r="X144" s="6" t="s">
        <v>201</v>
      </c>
      <c r="Y144" s="10">
        <v>42462</v>
      </c>
      <c r="Z144" s="10">
        <v>42826</v>
      </c>
      <c r="AA144" s="1"/>
      <c r="AB144" s="1"/>
      <c r="AC144" s="2">
        <v>20640</v>
      </c>
      <c r="AD144" s="12"/>
      <c r="AE144" s="12"/>
      <c r="AF144" s="12"/>
      <c r="AG144" s="12"/>
      <c r="AH144" s="2">
        <v>61920</v>
      </c>
      <c r="AI144" s="12">
        <v>55040</v>
      </c>
      <c r="AJ144" s="12">
        <v>5160</v>
      </c>
      <c r="AK144" s="2">
        <f>SUM(AI144:AJ144)</f>
        <v>60200</v>
      </c>
      <c r="AL144" s="24"/>
      <c r="AM144" s="43"/>
      <c r="AN144" s="12"/>
      <c r="AO144" s="43"/>
      <c r="AP144" s="18"/>
      <c r="AQ144" s="12"/>
      <c r="AR144" s="2"/>
      <c r="AS144" s="2"/>
      <c r="AT144" s="43"/>
      <c r="AU144" s="43"/>
      <c r="AV144" s="1"/>
      <c r="AW144" s="63"/>
      <c r="AX144" s="63"/>
      <c r="AY144" s="63"/>
      <c r="AZ144" s="63"/>
      <c r="BA144" s="63"/>
      <c r="BB144" s="63"/>
      <c r="BC144" s="63"/>
      <c r="BD144" s="63"/>
      <c r="BE144" s="63"/>
      <c r="BF144" s="63"/>
      <c r="BG144" s="63"/>
    </row>
    <row r="145" spans="1:59" ht="25.5" x14ac:dyDescent="0.25">
      <c r="A145" s="113"/>
      <c r="B145" s="111"/>
      <c r="C145" s="11"/>
      <c r="D145" s="11"/>
      <c r="E145" s="11"/>
      <c r="F145" s="19"/>
      <c r="G145" s="34"/>
      <c r="H145" s="35"/>
      <c r="I145" s="36"/>
      <c r="J145" s="15"/>
      <c r="K145" s="15"/>
      <c r="L145" s="37"/>
      <c r="M145" s="34"/>
      <c r="N145" s="39"/>
      <c r="O145" s="39"/>
      <c r="P145" s="15"/>
      <c r="Q145" s="11"/>
      <c r="R145" s="37"/>
      <c r="S145" s="11"/>
      <c r="T145" s="11"/>
      <c r="U145" s="3" t="s">
        <v>150</v>
      </c>
      <c r="V145" s="10">
        <v>42825</v>
      </c>
      <c r="W145" s="9">
        <v>12030</v>
      </c>
      <c r="X145" s="6" t="s">
        <v>201</v>
      </c>
      <c r="Y145" s="10">
        <v>42827</v>
      </c>
      <c r="Z145" s="10">
        <v>43009</v>
      </c>
      <c r="AA145" s="1"/>
      <c r="AB145" s="1"/>
      <c r="AC145" s="2">
        <v>10320</v>
      </c>
      <c r="AD145" s="12"/>
      <c r="AE145" s="12"/>
      <c r="AF145" s="12"/>
      <c r="AG145" s="12"/>
      <c r="AH145" s="2"/>
      <c r="AI145" s="12"/>
      <c r="AJ145" s="12"/>
      <c r="AK145" s="2"/>
      <c r="AL145" s="24"/>
      <c r="AM145" s="43"/>
      <c r="AN145" s="12"/>
      <c r="AO145" s="43"/>
      <c r="AP145" s="18"/>
      <c r="AQ145" s="2"/>
      <c r="AR145" s="2"/>
      <c r="AS145" s="2"/>
      <c r="AT145" s="43"/>
      <c r="AU145" s="43"/>
      <c r="AV145" s="1"/>
      <c r="AW145" s="63"/>
      <c r="AX145" s="63"/>
      <c r="AY145" s="63"/>
      <c r="AZ145" s="63"/>
      <c r="BA145" s="63"/>
      <c r="BB145" s="63"/>
      <c r="BC145" s="63"/>
      <c r="BD145" s="63"/>
      <c r="BE145" s="63"/>
      <c r="BF145" s="63"/>
      <c r="BG145" s="63"/>
    </row>
    <row r="146" spans="1:59" ht="25.5" x14ac:dyDescent="0.25">
      <c r="A146" s="113"/>
      <c r="B146" s="111"/>
      <c r="C146" s="11"/>
      <c r="D146" s="11"/>
      <c r="E146" s="11"/>
      <c r="F146" s="19"/>
      <c r="G146" s="34"/>
      <c r="H146" s="35"/>
      <c r="I146" s="36"/>
      <c r="J146" s="15"/>
      <c r="K146" s="15"/>
      <c r="L146" s="37"/>
      <c r="M146" s="34"/>
      <c r="N146" s="39"/>
      <c r="O146" s="39"/>
      <c r="P146" s="15"/>
      <c r="Q146" s="11"/>
      <c r="R146" s="37"/>
      <c r="S146" s="11"/>
      <c r="T146" s="11"/>
      <c r="U146" s="3" t="s">
        <v>236</v>
      </c>
      <c r="V146" s="10">
        <v>43007</v>
      </c>
      <c r="W146" s="9">
        <v>12155</v>
      </c>
      <c r="X146" s="6" t="s">
        <v>201</v>
      </c>
      <c r="Y146" s="10">
        <v>43010</v>
      </c>
      <c r="Z146" s="10">
        <v>43191</v>
      </c>
      <c r="AA146" s="1"/>
      <c r="AB146" s="1"/>
      <c r="AC146" s="2">
        <v>10320</v>
      </c>
      <c r="AD146" s="12"/>
      <c r="AE146" s="12"/>
      <c r="AF146" s="12"/>
      <c r="AG146" s="12"/>
      <c r="AH146" s="2"/>
      <c r="AI146" s="12"/>
      <c r="AJ146" s="12"/>
      <c r="AK146" s="2"/>
      <c r="AL146" s="24"/>
      <c r="AM146" s="43"/>
      <c r="AN146" s="12"/>
      <c r="AO146" s="43"/>
      <c r="AP146" s="18"/>
      <c r="AQ146" s="2"/>
      <c r="AR146" s="2"/>
      <c r="AS146" s="2"/>
      <c r="AT146" s="43"/>
      <c r="AU146" s="43"/>
      <c r="AV146" s="1"/>
      <c r="AW146" s="63"/>
      <c r="AX146" s="63"/>
      <c r="AY146" s="63"/>
      <c r="AZ146" s="63"/>
      <c r="BA146" s="63"/>
      <c r="BB146" s="63"/>
      <c r="BC146" s="63"/>
      <c r="BD146" s="63"/>
      <c r="BE146" s="63"/>
      <c r="BF146" s="63"/>
      <c r="BG146" s="63"/>
    </row>
    <row r="147" spans="1:59" x14ac:dyDescent="0.25">
      <c r="A147" s="113">
        <v>36</v>
      </c>
      <c r="B147" s="111" t="s">
        <v>370</v>
      </c>
      <c r="C147" s="11" t="s">
        <v>368</v>
      </c>
      <c r="D147" s="11" t="s">
        <v>7</v>
      </c>
      <c r="E147" s="11" t="s">
        <v>6</v>
      </c>
      <c r="F147" s="19" t="s">
        <v>369</v>
      </c>
      <c r="G147" s="34">
        <v>11401</v>
      </c>
      <c r="H147" s="35" t="s">
        <v>368</v>
      </c>
      <c r="I147" s="36" t="s">
        <v>73</v>
      </c>
      <c r="J147" s="15" t="s">
        <v>72</v>
      </c>
      <c r="K147" s="15" t="s">
        <v>367</v>
      </c>
      <c r="L147" s="37">
        <v>764140</v>
      </c>
      <c r="M147" s="34">
        <v>11479</v>
      </c>
      <c r="N147" s="39">
        <v>41990</v>
      </c>
      <c r="O147" s="39">
        <v>42355</v>
      </c>
      <c r="P147" s="15" t="s">
        <v>1</v>
      </c>
      <c r="Q147" s="11"/>
      <c r="R147" s="37"/>
      <c r="S147" s="19"/>
      <c r="T147" s="19" t="s">
        <v>366</v>
      </c>
      <c r="U147" s="3" t="s">
        <v>116</v>
      </c>
      <c r="V147" s="10">
        <v>42356</v>
      </c>
      <c r="W147" s="9">
        <v>11721</v>
      </c>
      <c r="X147" s="6" t="s">
        <v>115</v>
      </c>
      <c r="Y147" s="10" t="s">
        <v>365</v>
      </c>
      <c r="Z147" s="10">
        <v>42721</v>
      </c>
      <c r="AA147" s="1"/>
      <c r="AB147" s="1"/>
      <c r="AC147" s="2"/>
      <c r="AD147" s="12"/>
      <c r="AE147" s="12"/>
      <c r="AF147" s="12"/>
      <c r="AG147" s="12"/>
      <c r="AH147" s="2"/>
      <c r="AI147" s="12">
        <v>428598.5</v>
      </c>
      <c r="AJ147" s="12"/>
      <c r="AK147" s="2">
        <f>SUM(AI147:AJ147)</f>
        <v>428598.5</v>
      </c>
      <c r="AL147" s="24"/>
      <c r="AM147" s="43"/>
      <c r="AN147" s="2"/>
      <c r="AO147" s="43"/>
      <c r="AP147" s="18"/>
      <c r="AQ147" s="2"/>
      <c r="AR147" s="2"/>
      <c r="AS147" s="2"/>
      <c r="AT147" s="43"/>
      <c r="AU147" s="43"/>
      <c r="AV147" s="1"/>
      <c r="AW147" s="63"/>
      <c r="AX147" s="63"/>
      <c r="AY147" s="63"/>
      <c r="AZ147" s="63"/>
      <c r="BA147" s="63"/>
      <c r="BB147" s="63"/>
      <c r="BC147" s="63"/>
      <c r="BD147" s="63"/>
      <c r="BE147" s="63"/>
      <c r="BF147" s="63"/>
      <c r="BG147" s="63"/>
    </row>
    <row r="148" spans="1:59" x14ac:dyDescent="0.25">
      <c r="A148" s="113"/>
      <c r="B148" s="111"/>
      <c r="C148" s="11"/>
      <c r="D148" s="11"/>
      <c r="E148" s="11"/>
      <c r="F148" s="19"/>
      <c r="G148" s="34"/>
      <c r="H148" s="35"/>
      <c r="I148" s="36"/>
      <c r="J148" s="15"/>
      <c r="K148" s="15"/>
      <c r="L148" s="37"/>
      <c r="M148" s="34"/>
      <c r="N148" s="39"/>
      <c r="O148" s="39"/>
      <c r="P148" s="15"/>
      <c r="Q148" s="11"/>
      <c r="R148" s="37"/>
      <c r="S148" s="19"/>
      <c r="T148" s="19"/>
      <c r="U148" s="3" t="s">
        <v>150</v>
      </c>
      <c r="V148" s="10">
        <v>42720</v>
      </c>
      <c r="W148" s="9">
        <v>11963</v>
      </c>
      <c r="X148" s="6" t="s">
        <v>115</v>
      </c>
      <c r="Y148" s="10">
        <v>42722</v>
      </c>
      <c r="Z148" s="10">
        <v>42903</v>
      </c>
      <c r="AA148" s="1"/>
      <c r="AB148" s="1"/>
      <c r="AC148" s="2"/>
      <c r="AD148" s="12"/>
      <c r="AE148" s="12"/>
      <c r="AF148" s="12"/>
      <c r="AG148" s="12"/>
      <c r="AH148" s="2"/>
      <c r="AI148" s="12"/>
      <c r="AJ148" s="12"/>
      <c r="AK148" s="2"/>
      <c r="AL148" s="24"/>
      <c r="AM148" s="43"/>
      <c r="AN148" s="2"/>
      <c r="AO148" s="43"/>
      <c r="AP148" s="18"/>
      <c r="AQ148" s="12"/>
      <c r="AR148" s="2"/>
      <c r="AS148" s="2"/>
      <c r="AT148" s="43"/>
      <c r="AU148" s="43"/>
      <c r="AV148" s="1"/>
      <c r="AW148" s="63"/>
      <c r="AX148" s="63"/>
      <c r="AY148" s="63"/>
      <c r="AZ148" s="63"/>
      <c r="BA148" s="63"/>
      <c r="BB148" s="63"/>
      <c r="BC148" s="63"/>
      <c r="BD148" s="63"/>
      <c r="BE148" s="63"/>
      <c r="BF148" s="63"/>
      <c r="BG148" s="63"/>
    </row>
    <row r="149" spans="1:59" x14ac:dyDescent="0.25">
      <c r="A149" s="113"/>
      <c r="B149" s="111"/>
      <c r="C149" s="11"/>
      <c r="D149" s="11"/>
      <c r="E149" s="11"/>
      <c r="F149" s="19"/>
      <c r="G149" s="34"/>
      <c r="H149" s="35"/>
      <c r="I149" s="36"/>
      <c r="J149" s="15"/>
      <c r="K149" s="15"/>
      <c r="L149" s="37"/>
      <c r="M149" s="34"/>
      <c r="N149" s="39"/>
      <c r="O149" s="39"/>
      <c r="P149" s="15"/>
      <c r="Q149" s="11"/>
      <c r="R149" s="37"/>
      <c r="S149" s="19"/>
      <c r="T149" s="19"/>
      <c r="U149" s="3" t="s">
        <v>236</v>
      </c>
      <c r="V149" s="10">
        <v>42902</v>
      </c>
      <c r="W149" s="9">
        <v>12079</v>
      </c>
      <c r="X149" s="6" t="s">
        <v>115</v>
      </c>
      <c r="Y149" s="10">
        <v>42904</v>
      </c>
      <c r="Z149" s="10">
        <v>43086</v>
      </c>
      <c r="AA149" s="1"/>
      <c r="AB149" s="1"/>
      <c r="AC149" s="2"/>
      <c r="AD149" s="12"/>
      <c r="AE149" s="12"/>
      <c r="AF149" s="12"/>
      <c r="AG149" s="12"/>
      <c r="AH149" s="2"/>
      <c r="AI149" s="12"/>
      <c r="AJ149" s="12"/>
      <c r="AK149" s="2"/>
      <c r="AL149" s="24"/>
      <c r="AM149" s="43"/>
      <c r="AN149" s="2"/>
      <c r="AO149" s="43"/>
      <c r="AP149" s="18"/>
      <c r="AQ149" s="2"/>
      <c r="AR149" s="2"/>
      <c r="AS149" s="2"/>
      <c r="AT149" s="43"/>
      <c r="AU149" s="43"/>
      <c r="AV149" s="1"/>
      <c r="AW149" s="63"/>
      <c r="AX149" s="63"/>
      <c r="AY149" s="63"/>
      <c r="AZ149" s="63"/>
      <c r="BA149" s="63"/>
      <c r="BB149" s="63"/>
      <c r="BC149" s="63"/>
      <c r="BD149" s="63"/>
      <c r="BE149" s="63"/>
      <c r="BF149" s="63"/>
      <c r="BG149" s="63"/>
    </row>
    <row r="150" spans="1:59" x14ac:dyDescent="0.25">
      <c r="A150" s="113"/>
      <c r="B150" s="111"/>
      <c r="C150" s="11"/>
      <c r="D150" s="11"/>
      <c r="E150" s="11"/>
      <c r="F150" s="19"/>
      <c r="G150" s="34"/>
      <c r="H150" s="35"/>
      <c r="I150" s="36"/>
      <c r="J150" s="15"/>
      <c r="K150" s="15"/>
      <c r="L150" s="37"/>
      <c r="M150" s="34"/>
      <c r="N150" s="39"/>
      <c r="O150" s="39"/>
      <c r="P150" s="15"/>
      <c r="Q150" s="11"/>
      <c r="R150" s="37"/>
      <c r="S150" s="19"/>
      <c r="T150" s="19"/>
      <c r="U150" s="3" t="s">
        <v>235</v>
      </c>
      <c r="V150" s="10">
        <v>43084</v>
      </c>
      <c r="W150" s="9">
        <v>12277</v>
      </c>
      <c r="X150" s="6" t="s">
        <v>115</v>
      </c>
      <c r="Y150" s="10">
        <v>43087</v>
      </c>
      <c r="Z150" s="10" t="s">
        <v>364</v>
      </c>
      <c r="AA150" s="1"/>
      <c r="AB150" s="1"/>
      <c r="AC150" s="2"/>
      <c r="AD150" s="12"/>
      <c r="AE150" s="12"/>
      <c r="AF150" s="12"/>
      <c r="AG150" s="12"/>
      <c r="AH150" s="2"/>
      <c r="AI150" s="12"/>
      <c r="AJ150" s="12"/>
      <c r="AK150" s="2"/>
      <c r="AL150" s="24"/>
      <c r="AM150" s="43"/>
      <c r="AN150" s="2"/>
      <c r="AO150" s="43"/>
      <c r="AP150" s="18"/>
      <c r="AQ150" s="2"/>
      <c r="AR150" s="2"/>
      <c r="AS150" s="2"/>
      <c r="AT150" s="43"/>
      <c r="AU150" s="43"/>
      <c r="AV150" s="1"/>
      <c r="AW150" s="63"/>
      <c r="AX150" s="63"/>
      <c r="AY150" s="63"/>
      <c r="AZ150" s="63"/>
      <c r="BA150" s="63"/>
      <c r="BB150" s="63"/>
      <c r="BC150" s="63"/>
      <c r="BD150" s="63"/>
      <c r="BE150" s="63"/>
      <c r="BF150" s="63"/>
      <c r="BG150" s="63"/>
    </row>
    <row r="151" spans="1:59" ht="25.5" x14ac:dyDescent="0.25">
      <c r="A151" s="113">
        <v>37</v>
      </c>
      <c r="B151" s="111" t="s">
        <v>363</v>
      </c>
      <c r="C151" s="11" t="s">
        <v>347</v>
      </c>
      <c r="D151" s="11" t="s">
        <v>7</v>
      </c>
      <c r="E151" s="11" t="s">
        <v>6</v>
      </c>
      <c r="F151" s="40" t="s">
        <v>34</v>
      </c>
      <c r="G151" s="34">
        <v>11459</v>
      </c>
      <c r="H151" s="35" t="s">
        <v>362</v>
      </c>
      <c r="I151" s="16" t="s">
        <v>361</v>
      </c>
      <c r="J151" s="15" t="s">
        <v>360</v>
      </c>
      <c r="K151" s="15" t="s">
        <v>345</v>
      </c>
      <c r="L151" s="37">
        <v>47124</v>
      </c>
      <c r="M151" s="34">
        <v>11497</v>
      </c>
      <c r="N151" s="39">
        <v>42037</v>
      </c>
      <c r="O151" s="39">
        <v>42402</v>
      </c>
      <c r="P151" s="15" t="s">
        <v>1</v>
      </c>
      <c r="Q151" s="11"/>
      <c r="R151" s="37"/>
      <c r="S151" s="11"/>
      <c r="T151" s="11" t="s">
        <v>0</v>
      </c>
      <c r="U151" s="3" t="s">
        <v>116</v>
      </c>
      <c r="V151" s="10">
        <v>42401</v>
      </c>
      <c r="W151" s="9">
        <v>11749</v>
      </c>
      <c r="X151" s="6" t="s">
        <v>201</v>
      </c>
      <c r="Y151" s="10">
        <v>42403</v>
      </c>
      <c r="Z151" s="10">
        <v>42768</v>
      </c>
      <c r="AA151" s="1"/>
      <c r="AB151" s="1"/>
      <c r="AC151" s="2">
        <v>47124</v>
      </c>
      <c r="AD151" s="12"/>
      <c r="AE151" s="12"/>
      <c r="AF151" s="12"/>
      <c r="AG151" s="12"/>
      <c r="AH151" s="2">
        <v>149226</v>
      </c>
      <c r="AI151" s="12">
        <v>103833.45</v>
      </c>
      <c r="AJ151" s="12">
        <v>8443.0499999999993</v>
      </c>
      <c r="AK151" s="2">
        <f>SUM(AI151:AJ151)</f>
        <v>112276.5</v>
      </c>
      <c r="AL151" s="24"/>
      <c r="AM151" s="43"/>
      <c r="AN151" s="2"/>
      <c r="AO151" s="43"/>
      <c r="AP151" s="18"/>
      <c r="AQ151" s="2"/>
      <c r="AR151" s="2"/>
      <c r="AS151" s="2"/>
      <c r="AT151" s="43"/>
      <c r="AU151" s="43"/>
      <c r="AV151" s="1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</row>
    <row r="152" spans="1:59" ht="25.5" x14ac:dyDescent="0.25">
      <c r="A152" s="113"/>
      <c r="B152" s="111"/>
      <c r="C152" s="11"/>
      <c r="D152" s="11"/>
      <c r="E152" s="11"/>
      <c r="F152" s="40"/>
      <c r="G152" s="34"/>
      <c r="H152" s="35"/>
      <c r="I152" s="16"/>
      <c r="J152" s="15"/>
      <c r="K152" s="15"/>
      <c r="L152" s="37"/>
      <c r="M152" s="34"/>
      <c r="N152" s="39"/>
      <c r="O152" s="39"/>
      <c r="P152" s="15"/>
      <c r="Q152" s="11"/>
      <c r="R152" s="37"/>
      <c r="S152" s="11"/>
      <c r="T152" s="11"/>
      <c r="U152" s="3" t="s">
        <v>150</v>
      </c>
      <c r="V152" s="10">
        <v>42767</v>
      </c>
      <c r="W152" s="9">
        <v>11997</v>
      </c>
      <c r="X152" s="6" t="s">
        <v>201</v>
      </c>
      <c r="Y152" s="10">
        <v>42769</v>
      </c>
      <c r="Z152" s="10">
        <v>42949</v>
      </c>
      <c r="AA152" s="1"/>
      <c r="AB152" s="1"/>
      <c r="AC152" s="2">
        <v>23562</v>
      </c>
      <c r="AD152" s="12"/>
      <c r="AE152" s="12"/>
      <c r="AF152" s="12"/>
      <c r="AG152" s="12"/>
      <c r="AH152" s="2"/>
      <c r="AI152" s="12"/>
      <c r="AJ152" s="12"/>
      <c r="AK152" s="2"/>
      <c r="AL152" s="24"/>
      <c r="AM152" s="43"/>
      <c r="AN152" s="2"/>
      <c r="AO152" s="43"/>
      <c r="AP152" s="18"/>
      <c r="AQ152" s="2"/>
      <c r="AR152" s="2"/>
      <c r="AS152" s="2"/>
      <c r="AT152" s="43"/>
      <c r="AU152" s="43"/>
      <c r="AV152" s="1"/>
      <c r="AW152" s="63"/>
      <c r="AX152" s="63"/>
      <c r="AY152" s="63"/>
      <c r="AZ152" s="63"/>
      <c r="BA152" s="63"/>
      <c r="BB152" s="63"/>
      <c r="BC152" s="63"/>
      <c r="BD152" s="63"/>
      <c r="BE152" s="63"/>
      <c r="BF152" s="63"/>
      <c r="BG152" s="63"/>
    </row>
    <row r="153" spans="1:59" ht="25.5" x14ac:dyDescent="0.25">
      <c r="A153" s="113"/>
      <c r="B153" s="111"/>
      <c r="C153" s="11"/>
      <c r="D153" s="11"/>
      <c r="E153" s="11"/>
      <c r="F153" s="40"/>
      <c r="G153" s="34"/>
      <c r="H153" s="35"/>
      <c r="I153" s="16"/>
      <c r="J153" s="15"/>
      <c r="K153" s="15"/>
      <c r="L153" s="37"/>
      <c r="M153" s="34"/>
      <c r="N153" s="39"/>
      <c r="O153" s="39"/>
      <c r="P153" s="15"/>
      <c r="Q153" s="11"/>
      <c r="R153" s="37"/>
      <c r="S153" s="11"/>
      <c r="T153" s="11"/>
      <c r="U153" s="3" t="s">
        <v>236</v>
      </c>
      <c r="V153" s="10">
        <v>42948</v>
      </c>
      <c r="W153" s="9">
        <v>12113</v>
      </c>
      <c r="X153" s="6" t="s">
        <v>201</v>
      </c>
      <c r="Y153" s="10">
        <v>42950</v>
      </c>
      <c r="Z153" s="10">
        <v>43102</v>
      </c>
      <c r="AA153" s="1"/>
      <c r="AB153" s="1"/>
      <c r="AC153" s="2">
        <v>19635</v>
      </c>
      <c r="AD153" s="12"/>
      <c r="AE153" s="12"/>
      <c r="AF153" s="12"/>
      <c r="AG153" s="12"/>
      <c r="AH153" s="2"/>
      <c r="AI153" s="12"/>
      <c r="AJ153" s="12"/>
      <c r="AK153" s="2"/>
      <c r="AL153" s="24"/>
      <c r="AM153" s="43"/>
      <c r="AN153" s="2"/>
      <c r="AO153" s="43"/>
      <c r="AP153" s="18"/>
      <c r="AQ153" s="2"/>
      <c r="AR153" s="2"/>
      <c r="AS153" s="2"/>
      <c r="AT153" s="43"/>
      <c r="AU153" s="43"/>
      <c r="AV153" s="1"/>
      <c r="AW153" s="63"/>
      <c r="AX153" s="63"/>
      <c r="AY153" s="63"/>
      <c r="AZ153" s="63"/>
      <c r="BA153" s="63"/>
      <c r="BB153" s="63"/>
      <c r="BC153" s="63"/>
      <c r="BD153" s="63"/>
      <c r="BE153" s="63"/>
      <c r="BF153" s="63"/>
      <c r="BG153" s="63"/>
    </row>
    <row r="154" spans="1:59" ht="25.5" x14ac:dyDescent="0.25">
      <c r="A154" s="113"/>
      <c r="B154" s="111"/>
      <c r="C154" s="11"/>
      <c r="D154" s="11"/>
      <c r="E154" s="11"/>
      <c r="F154" s="40"/>
      <c r="G154" s="34"/>
      <c r="H154" s="35"/>
      <c r="I154" s="16"/>
      <c r="J154" s="15"/>
      <c r="K154" s="15"/>
      <c r="L154" s="37"/>
      <c r="M154" s="34"/>
      <c r="N154" s="39"/>
      <c r="O154" s="39"/>
      <c r="P154" s="15"/>
      <c r="Q154" s="11"/>
      <c r="R154" s="37"/>
      <c r="S154" s="11"/>
      <c r="T154" s="11"/>
      <c r="U154" s="3" t="s">
        <v>235</v>
      </c>
      <c r="V154" s="10">
        <v>42739</v>
      </c>
      <c r="W154" s="9">
        <v>12218</v>
      </c>
      <c r="X154" s="6" t="s">
        <v>201</v>
      </c>
      <c r="Y154" s="10">
        <v>43103</v>
      </c>
      <c r="Z154" s="10">
        <v>43192</v>
      </c>
      <c r="AA154" s="1"/>
      <c r="AB154" s="1"/>
      <c r="AC154" s="2">
        <v>11781</v>
      </c>
      <c r="AD154" s="12"/>
      <c r="AE154" s="12"/>
      <c r="AF154" s="12"/>
      <c r="AG154" s="12"/>
      <c r="AH154" s="2"/>
      <c r="AI154" s="12"/>
      <c r="AJ154" s="12"/>
      <c r="AK154" s="2"/>
      <c r="AL154" s="24"/>
      <c r="AM154" s="43"/>
      <c r="AN154" s="2"/>
      <c r="AO154" s="43"/>
      <c r="AP154" s="18"/>
      <c r="AQ154" s="2"/>
      <c r="AR154" s="2"/>
      <c r="AS154" s="2"/>
      <c r="AT154" s="43"/>
      <c r="AU154" s="43"/>
      <c r="AV154" s="1"/>
      <c r="AW154" s="63"/>
      <c r="AX154" s="63"/>
      <c r="AY154" s="63"/>
      <c r="AZ154" s="63"/>
      <c r="BA154" s="63"/>
      <c r="BB154" s="63"/>
      <c r="BC154" s="63"/>
      <c r="BD154" s="63"/>
      <c r="BE154" s="63"/>
      <c r="BF154" s="63"/>
      <c r="BG154" s="63"/>
    </row>
    <row r="155" spans="1:59" ht="25.5" x14ac:dyDescent="0.25">
      <c r="A155" s="113">
        <v>38</v>
      </c>
      <c r="B155" s="111" t="s">
        <v>359</v>
      </c>
      <c r="C155" s="11" t="s">
        <v>302</v>
      </c>
      <c r="D155" s="11" t="s">
        <v>7</v>
      </c>
      <c r="E155" s="11" t="s">
        <v>6</v>
      </c>
      <c r="F155" s="11" t="s">
        <v>5</v>
      </c>
      <c r="G155" s="34">
        <v>11458</v>
      </c>
      <c r="H155" s="35" t="s">
        <v>358</v>
      </c>
      <c r="I155" s="16" t="s">
        <v>357</v>
      </c>
      <c r="J155" s="15" t="s">
        <v>356</v>
      </c>
      <c r="K155" s="15" t="s">
        <v>345</v>
      </c>
      <c r="L155" s="37">
        <v>44880</v>
      </c>
      <c r="M155" s="34">
        <v>11496</v>
      </c>
      <c r="N155" s="39">
        <v>42037</v>
      </c>
      <c r="O155" s="39">
        <v>42402</v>
      </c>
      <c r="P155" s="15" t="s">
        <v>1</v>
      </c>
      <c r="Q155" s="11"/>
      <c r="R155" s="37"/>
      <c r="S155" s="11"/>
      <c r="T155" s="11" t="s">
        <v>0</v>
      </c>
      <c r="U155" s="3" t="s">
        <v>116</v>
      </c>
      <c r="V155" s="10">
        <v>42401</v>
      </c>
      <c r="W155" s="9">
        <v>11738</v>
      </c>
      <c r="X155" s="6" t="s">
        <v>201</v>
      </c>
      <c r="Y155" s="10">
        <v>42403</v>
      </c>
      <c r="Z155" s="10">
        <v>42768</v>
      </c>
      <c r="AA155" s="1"/>
      <c r="AB155" s="1"/>
      <c r="AC155" s="2">
        <v>44880</v>
      </c>
      <c r="AD155" s="12"/>
      <c r="AE155" s="12"/>
      <c r="AF155" s="12"/>
      <c r="AG155" s="12"/>
      <c r="AH155" s="2">
        <v>142120</v>
      </c>
      <c r="AI155" s="12">
        <v>104346</v>
      </c>
      <c r="AJ155" s="12">
        <v>11220</v>
      </c>
      <c r="AK155" s="2">
        <f>SUM(AI155:AJ155)</f>
        <v>115566</v>
      </c>
      <c r="AL155" s="24"/>
      <c r="AM155" s="43"/>
      <c r="AN155" s="2"/>
      <c r="AO155" s="43"/>
      <c r="AP155" s="18"/>
      <c r="AQ155" s="2"/>
      <c r="AR155" s="2"/>
      <c r="AS155" s="2"/>
      <c r="AT155" s="43"/>
      <c r="AU155" s="43"/>
      <c r="AV155" s="1"/>
      <c r="AW155" s="63"/>
      <c r="AX155" s="63"/>
      <c r="AY155" s="63"/>
      <c r="AZ155" s="63"/>
      <c r="BA155" s="63"/>
      <c r="BB155" s="63"/>
      <c r="BC155" s="63"/>
      <c r="BD155" s="63"/>
      <c r="BE155" s="63"/>
      <c r="BF155" s="63"/>
      <c r="BG155" s="63"/>
    </row>
    <row r="156" spans="1:59" ht="25.5" x14ac:dyDescent="0.25">
      <c r="A156" s="113"/>
      <c r="B156" s="111"/>
      <c r="C156" s="11"/>
      <c r="D156" s="11"/>
      <c r="E156" s="11"/>
      <c r="F156" s="11"/>
      <c r="G156" s="34"/>
      <c r="H156" s="35"/>
      <c r="I156" s="16"/>
      <c r="J156" s="15"/>
      <c r="K156" s="15"/>
      <c r="L156" s="37"/>
      <c r="M156" s="34"/>
      <c r="N156" s="39"/>
      <c r="O156" s="39"/>
      <c r="P156" s="15"/>
      <c r="Q156" s="11"/>
      <c r="R156" s="37"/>
      <c r="S156" s="11"/>
      <c r="T156" s="11"/>
      <c r="U156" s="3" t="s">
        <v>150</v>
      </c>
      <c r="V156" s="10">
        <v>42767</v>
      </c>
      <c r="W156" s="9">
        <v>11997</v>
      </c>
      <c r="X156" s="6" t="s">
        <v>201</v>
      </c>
      <c r="Y156" s="10">
        <v>42769</v>
      </c>
      <c r="Z156" s="10">
        <v>42949</v>
      </c>
      <c r="AA156" s="1"/>
      <c r="AB156" s="1"/>
      <c r="AC156" s="2">
        <v>22440</v>
      </c>
      <c r="AD156" s="12"/>
      <c r="AE156" s="12"/>
      <c r="AF156" s="12"/>
      <c r="AG156" s="12"/>
      <c r="AH156" s="2"/>
      <c r="AI156" s="12"/>
      <c r="AJ156" s="12"/>
      <c r="AK156" s="2"/>
      <c r="AL156" s="24"/>
      <c r="AM156" s="43"/>
      <c r="AN156" s="2"/>
      <c r="AO156" s="43"/>
      <c r="AP156" s="18"/>
      <c r="AQ156" s="2"/>
      <c r="AR156" s="2"/>
      <c r="AS156" s="2"/>
      <c r="AT156" s="43"/>
      <c r="AU156" s="43"/>
      <c r="AV156" s="1"/>
      <c r="AW156" s="63"/>
      <c r="AX156" s="63"/>
      <c r="AY156" s="63"/>
      <c r="AZ156" s="63"/>
      <c r="BA156" s="63"/>
      <c r="BB156" s="63"/>
      <c r="BC156" s="63"/>
      <c r="BD156" s="63"/>
      <c r="BE156" s="63"/>
      <c r="BF156" s="63"/>
      <c r="BG156" s="63"/>
    </row>
    <row r="157" spans="1:59" ht="25.5" x14ac:dyDescent="0.25">
      <c r="A157" s="113"/>
      <c r="B157" s="111"/>
      <c r="C157" s="11"/>
      <c r="D157" s="11"/>
      <c r="E157" s="11"/>
      <c r="F157" s="11"/>
      <c r="G157" s="34"/>
      <c r="H157" s="35"/>
      <c r="I157" s="16"/>
      <c r="J157" s="15"/>
      <c r="K157" s="15"/>
      <c r="L157" s="37"/>
      <c r="M157" s="34"/>
      <c r="N157" s="39"/>
      <c r="O157" s="39"/>
      <c r="P157" s="15"/>
      <c r="Q157" s="11"/>
      <c r="R157" s="37"/>
      <c r="S157" s="11"/>
      <c r="T157" s="11"/>
      <c r="U157" s="3" t="s">
        <v>236</v>
      </c>
      <c r="V157" s="10">
        <v>42948</v>
      </c>
      <c r="W157" s="9">
        <v>12113</v>
      </c>
      <c r="X157" s="6" t="s">
        <v>201</v>
      </c>
      <c r="Y157" s="10">
        <v>42950</v>
      </c>
      <c r="Z157" s="10">
        <v>43102</v>
      </c>
      <c r="AA157" s="1"/>
      <c r="AB157" s="1"/>
      <c r="AC157" s="2">
        <v>18700</v>
      </c>
      <c r="AD157" s="12"/>
      <c r="AE157" s="12"/>
      <c r="AF157" s="12"/>
      <c r="AG157" s="12"/>
      <c r="AH157" s="2"/>
      <c r="AI157" s="12"/>
      <c r="AJ157" s="12"/>
      <c r="AK157" s="2"/>
      <c r="AL157" s="24"/>
      <c r="AM157" s="43"/>
      <c r="AN157" s="2"/>
      <c r="AO157" s="43"/>
      <c r="AP157" s="18"/>
      <c r="AQ157" s="12"/>
      <c r="AR157" s="2"/>
      <c r="AS157" s="2"/>
      <c r="AT157" s="43"/>
      <c r="AU157" s="43"/>
      <c r="AV157" s="1"/>
      <c r="AW157" s="63"/>
      <c r="AX157" s="63"/>
      <c r="AY157" s="63"/>
      <c r="AZ157" s="63"/>
      <c r="BA157" s="63"/>
      <c r="BB157" s="63"/>
      <c r="BC157" s="63"/>
      <c r="BD157" s="63"/>
      <c r="BE157" s="63"/>
      <c r="BF157" s="63"/>
      <c r="BG157" s="63"/>
    </row>
    <row r="158" spans="1:59" ht="25.5" x14ac:dyDescent="0.25">
      <c r="A158" s="113"/>
      <c r="B158" s="111"/>
      <c r="C158" s="11"/>
      <c r="D158" s="11"/>
      <c r="E158" s="11"/>
      <c r="F158" s="11"/>
      <c r="G158" s="34"/>
      <c r="H158" s="35"/>
      <c r="I158" s="16"/>
      <c r="J158" s="15"/>
      <c r="K158" s="15"/>
      <c r="L158" s="37"/>
      <c r="M158" s="34"/>
      <c r="N158" s="39"/>
      <c r="O158" s="39"/>
      <c r="P158" s="15"/>
      <c r="Q158" s="11"/>
      <c r="R158" s="37"/>
      <c r="S158" s="11"/>
      <c r="T158" s="11"/>
      <c r="U158" s="3" t="s">
        <v>235</v>
      </c>
      <c r="V158" s="10">
        <v>43104</v>
      </c>
      <c r="W158" s="9">
        <v>12218</v>
      </c>
      <c r="X158" s="6" t="s">
        <v>201</v>
      </c>
      <c r="Y158" s="10">
        <v>43103</v>
      </c>
      <c r="Z158" s="10">
        <v>43192</v>
      </c>
      <c r="AA158" s="1"/>
      <c r="AB158" s="1"/>
      <c r="AC158" s="2">
        <v>11220</v>
      </c>
      <c r="AD158" s="12"/>
      <c r="AE158" s="12"/>
      <c r="AF158" s="12"/>
      <c r="AG158" s="12"/>
      <c r="AH158" s="2"/>
      <c r="AI158" s="12"/>
      <c r="AJ158" s="12"/>
      <c r="AK158" s="2"/>
      <c r="AL158" s="24"/>
      <c r="AM158" s="43"/>
      <c r="AN158" s="2"/>
      <c r="AO158" s="43"/>
      <c r="AP158" s="18"/>
      <c r="AQ158" s="12"/>
      <c r="AR158" s="2"/>
      <c r="AS158" s="2"/>
      <c r="AT158" s="43"/>
      <c r="AU158" s="43"/>
      <c r="AV158" s="1"/>
      <c r="AW158" s="63"/>
      <c r="AX158" s="63"/>
      <c r="AY158" s="63"/>
      <c r="AZ158" s="63"/>
      <c r="BA158" s="63"/>
      <c r="BB158" s="63"/>
      <c r="BC158" s="63"/>
      <c r="BD158" s="63"/>
      <c r="BE158" s="63"/>
      <c r="BF158" s="63"/>
      <c r="BG158" s="63"/>
    </row>
    <row r="159" spans="1:59" ht="25.5" x14ac:dyDescent="0.25">
      <c r="A159" s="113">
        <v>39</v>
      </c>
      <c r="B159" s="111" t="s">
        <v>303</v>
      </c>
      <c r="C159" s="11" t="s">
        <v>302</v>
      </c>
      <c r="D159" s="11" t="s">
        <v>7</v>
      </c>
      <c r="E159" s="11" t="s">
        <v>6</v>
      </c>
      <c r="F159" s="19" t="s">
        <v>5</v>
      </c>
      <c r="G159" s="34">
        <v>11458</v>
      </c>
      <c r="H159" s="35" t="s">
        <v>355</v>
      </c>
      <c r="I159" s="36" t="s">
        <v>354</v>
      </c>
      <c r="J159" s="15" t="s">
        <v>353</v>
      </c>
      <c r="K159" s="15" t="s">
        <v>352</v>
      </c>
      <c r="L159" s="37">
        <v>45120</v>
      </c>
      <c r="M159" s="34">
        <v>11546</v>
      </c>
      <c r="N159" s="39">
        <v>42063</v>
      </c>
      <c r="O159" s="39">
        <v>42428</v>
      </c>
      <c r="P159" s="15" t="s">
        <v>1</v>
      </c>
      <c r="Q159" s="39"/>
      <c r="R159" s="37"/>
      <c r="S159" s="40"/>
      <c r="T159" s="11" t="s">
        <v>12</v>
      </c>
      <c r="U159" s="10" t="s">
        <v>116</v>
      </c>
      <c r="V159" s="10">
        <v>42487</v>
      </c>
      <c r="W159" s="9">
        <v>11803</v>
      </c>
      <c r="X159" s="6" t="s">
        <v>201</v>
      </c>
      <c r="Y159" s="10">
        <v>42489</v>
      </c>
      <c r="Z159" s="10">
        <v>42853</v>
      </c>
      <c r="AA159" s="24"/>
      <c r="AB159" s="24"/>
      <c r="AC159" s="2">
        <v>45120</v>
      </c>
      <c r="AD159" s="2"/>
      <c r="AE159" s="2"/>
      <c r="AF159" s="2"/>
      <c r="AG159" s="2"/>
      <c r="AH159" s="2">
        <v>120320</v>
      </c>
      <c r="AI159" s="2">
        <v>95780</v>
      </c>
      <c r="AJ159" s="2">
        <v>11280</v>
      </c>
      <c r="AK159" s="12">
        <f>SUM(AI159:AJ159)</f>
        <v>107060</v>
      </c>
      <c r="AL159" s="63"/>
      <c r="AM159" s="63"/>
      <c r="AN159" s="71"/>
      <c r="AO159" s="63"/>
      <c r="AP159" s="18"/>
      <c r="AQ159" s="2"/>
      <c r="AR159" s="71"/>
      <c r="AS159" s="71"/>
      <c r="AT159" s="63"/>
      <c r="AU159" s="63"/>
      <c r="AV159" s="63"/>
      <c r="AW159" s="63"/>
      <c r="AX159" s="63"/>
      <c r="AY159" s="63"/>
      <c r="AZ159" s="63"/>
      <c r="BA159" s="63"/>
      <c r="BB159" s="63"/>
      <c r="BC159" s="63"/>
      <c r="BD159" s="63"/>
      <c r="BE159" s="63"/>
      <c r="BF159" s="63"/>
      <c r="BG159" s="63"/>
    </row>
    <row r="160" spans="1:59" x14ac:dyDescent="0.25">
      <c r="A160" s="113"/>
      <c r="B160" s="111"/>
      <c r="C160" s="11"/>
      <c r="D160" s="11"/>
      <c r="E160" s="11"/>
      <c r="F160" s="19"/>
      <c r="G160" s="34"/>
      <c r="H160" s="35"/>
      <c r="I160" s="36"/>
      <c r="J160" s="15"/>
      <c r="K160" s="15"/>
      <c r="L160" s="37"/>
      <c r="M160" s="34"/>
      <c r="N160" s="39"/>
      <c r="O160" s="39"/>
      <c r="P160" s="15"/>
      <c r="Q160" s="39"/>
      <c r="R160" s="37"/>
      <c r="S160" s="40"/>
      <c r="T160" s="11"/>
      <c r="U160" s="10" t="s">
        <v>150</v>
      </c>
      <c r="V160" s="10">
        <v>42852</v>
      </c>
      <c r="W160" s="9">
        <v>12045</v>
      </c>
      <c r="X160" s="6" t="s">
        <v>115</v>
      </c>
      <c r="Y160" s="10">
        <v>42854</v>
      </c>
      <c r="Z160" s="10">
        <v>43036</v>
      </c>
      <c r="AA160" s="24"/>
      <c r="AB160" s="24"/>
      <c r="AC160" s="2"/>
      <c r="AD160" s="2"/>
      <c r="AE160" s="2"/>
      <c r="AF160" s="2"/>
      <c r="AG160" s="2"/>
      <c r="AH160" s="2"/>
      <c r="AI160" s="2"/>
      <c r="AJ160" s="2"/>
      <c r="AK160" s="12"/>
      <c r="AL160" s="63"/>
      <c r="AM160" s="63"/>
      <c r="AN160" s="71"/>
      <c r="AO160" s="63"/>
      <c r="AP160" s="18"/>
      <c r="AQ160" s="2"/>
      <c r="AR160" s="71"/>
      <c r="AS160" s="71"/>
      <c r="AT160" s="63"/>
      <c r="AU160" s="63"/>
      <c r="AV160" s="63"/>
      <c r="AW160" s="63"/>
      <c r="AX160" s="63"/>
      <c r="AY160" s="63"/>
      <c r="AZ160" s="63"/>
      <c r="BA160" s="63"/>
      <c r="BB160" s="63"/>
      <c r="BC160" s="63"/>
      <c r="BD160" s="63"/>
      <c r="BE160" s="63"/>
      <c r="BF160" s="63"/>
      <c r="BG160" s="63"/>
    </row>
    <row r="161" spans="1:59" ht="25.5" x14ac:dyDescent="0.25">
      <c r="A161" s="113"/>
      <c r="B161" s="111"/>
      <c r="C161" s="11"/>
      <c r="D161" s="11"/>
      <c r="E161" s="11"/>
      <c r="F161" s="19"/>
      <c r="G161" s="34"/>
      <c r="H161" s="35"/>
      <c r="I161" s="36"/>
      <c r="J161" s="15"/>
      <c r="K161" s="15"/>
      <c r="L161" s="37"/>
      <c r="M161" s="34"/>
      <c r="N161" s="39"/>
      <c r="O161" s="39"/>
      <c r="P161" s="15"/>
      <c r="Q161" s="39"/>
      <c r="R161" s="37"/>
      <c r="S161" s="40"/>
      <c r="T161" s="11"/>
      <c r="U161" s="10" t="s">
        <v>236</v>
      </c>
      <c r="V161" s="10">
        <v>42972</v>
      </c>
      <c r="W161" s="9">
        <v>12143</v>
      </c>
      <c r="X161" s="6" t="s">
        <v>201</v>
      </c>
      <c r="Y161" s="10">
        <v>42976</v>
      </c>
      <c r="Z161" s="10">
        <v>43128</v>
      </c>
      <c r="AA161" s="24"/>
      <c r="AB161" s="24"/>
      <c r="AC161" s="2">
        <v>18800</v>
      </c>
      <c r="AD161" s="2"/>
      <c r="AE161" s="2"/>
      <c r="AF161" s="2"/>
      <c r="AG161" s="2"/>
      <c r="AH161" s="2"/>
      <c r="AI161" s="2"/>
      <c r="AJ161" s="2"/>
      <c r="AK161" s="12"/>
      <c r="AL161" s="63"/>
      <c r="AM161" s="63"/>
      <c r="AN161" s="71"/>
      <c r="AO161" s="63"/>
      <c r="AP161" s="18"/>
      <c r="AQ161" s="2"/>
      <c r="AR161" s="71"/>
      <c r="AS161" s="71"/>
      <c r="AT161" s="63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3"/>
    </row>
    <row r="162" spans="1:59" ht="25.5" x14ac:dyDescent="0.25">
      <c r="A162" s="113"/>
      <c r="B162" s="111"/>
      <c r="C162" s="11"/>
      <c r="D162" s="11"/>
      <c r="E162" s="11"/>
      <c r="F162" s="19"/>
      <c r="G162" s="34"/>
      <c r="H162" s="35"/>
      <c r="I162" s="36"/>
      <c r="J162" s="15"/>
      <c r="K162" s="15"/>
      <c r="L162" s="37"/>
      <c r="M162" s="34"/>
      <c r="N162" s="39"/>
      <c r="O162" s="39"/>
      <c r="P162" s="15"/>
      <c r="Q162" s="39"/>
      <c r="R162" s="37"/>
      <c r="S162" s="40"/>
      <c r="T162" s="11"/>
      <c r="U162" s="10" t="s">
        <v>235</v>
      </c>
      <c r="V162" s="10">
        <v>43104</v>
      </c>
      <c r="W162" s="9">
        <v>12243</v>
      </c>
      <c r="X162" s="6" t="s">
        <v>201</v>
      </c>
      <c r="Y162" s="10">
        <v>43129</v>
      </c>
      <c r="Z162" s="10">
        <v>43218</v>
      </c>
      <c r="AA162" s="24"/>
      <c r="AB162" s="24"/>
      <c r="AC162" s="2">
        <v>11280</v>
      </c>
      <c r="AD162" s="2"/>
      <c r="AE162" s="2"/>
      <c r="AF162" s="2"/>
      <c r="AG162" s="2"/>
      <c r="AH162" s="2"/>
      <c r="AI162" s="2"/>
      <c r="AJ162" s="2"/>
      <c r="AK162" s="12"/>
      <c r="AL162" s="63"/>
      <c r="AM162" s="63"/>
      <c r="AN162" s="71"/>
      <c r="AO162" s="63"/>
      <c r="AP162" s="18"/>
      <c r="AQ162" s="2"/>
      <c r="AR162" s="71"/>
      <c r="AS162" s="71"/>
      <c r="AT162" s="63"/>
      <c r="AU162" s="63"/>
      <c r="AV162" s="63"/>
      <c r="AW162" s="63"/>
      <c r="AX162" s="63"/>
      <c r="AY162" s="63"/>
      <c r="AZ162" s="63"/>
      <c r="BA162" s="63"/>
      <c r="BB162" s="63"/>
      <c r="BC162" s="63"/>
      <c r="BD162" s="63"/>
      <c r="BE162" s="63"/>
      <c r="BF162" s="63"/>
      <c r="BG162" s="63"/>
    </row>
    <row r="163" spans="1:59" ht="25.5" x14ac:dyDescent="0.25">
      <c r="A163" s="113">
        <v>40</v>
      </c>
      <c r="B163" s="111" t="s">
        <v>291</v>
      </c>
      <c r="C163" s="11" t="s">
        <v>290</v>
      </c>
      <c r="D163" s="11" t="s">
        <v>7</v>
      </c>
      <c r="E163" s="11" t="s">
        <v>41</v>
      </c>
      <c r="F163" s="19" t="s">
        <v>332</v>
      </c>
      <c r="G163" s="34">
        <v>11458</v>
      </c>
      <c r="H163" s="35" t="s">
        <v>351</v>
      </c>
      <c r="I163" s="36" t="s">
        <v>95</v>
      </c>
      <c r="J163" s="15" t="s">
        <v>94</v>
      </c>
      <c r="K163" s="15" t="s">
        <v>333</v>
      </c>
      <c r="L163" s="70">
        <v>130800</v>
      </c>
      <c r="M163" s="34">
        <v>11539</v>
      </c>
      <c r="N163" s="39">
        <v>42095</v>
      </c>
      <c r="O163" s="39">
        <v>42461</v>
      </c>
      <c r="P163" s="15" t="s">
        <v>1</v>
      </c>
      <c r="Q163" s="39"/>
      <c r="R163" s="37"/>
      <c r="S163" s="40"/>
      <c r="T163" s="11" t="s">
        <v>12</v>
      </c>
      <c r="U163" s="10" t="s">
        <v>116</v>
      </c>
      <c r="V163" s="10">
        <v>42460</v>
      </c>
      <c r="W163" s="9">
        <v>11797</v>
      </c>
      <c r="X163" s="6" t="s">
        <v>201</v>
      </c>
      <c r="Y163" s="10">
        <v>42462</v>
      </c>
      <c r="Z163" s="10">
        <v>42826</v>
      </c>
      <c r="AA163" s="43"/>
      <c r="AB163" s="24"/>
      <c r="AC163" s="2">
        <v>130800</v>
      </c>
      <c r="AD163" s="2"/>
      <c r="AE163" s="2"/>
      <c r="AF163" s="2"/>
      <c r="AG163" s="2"/>
      <c r="AH163" s="2">
        <v>392400</v>
      </c>
      <c r="AI163" s="2">
        <v>306796.84999999998</v>
      </c>
      <c r="AJ163" s="2">
        <v>28961.3</v>
      </c>
      <c r="AK163" s="12">
        <f>SUM(AI163:AJ163)</f>
        <v>335758.14999999997</v>
      </c>
      <c r="AL163" s="63"/>
      <c r="AM163" s="63"/>
      <c r="AN163" s="71"/>
      <c r="AO163" s="63"/>
      <c r="AP163" s="18"/>
      <c r="AQ163" s="2"/>
      <c r="AR163" s="71"/>
      <c r="AS163" s="71"/>
      <c r="AT163" s="63"/>
      <c r="AU163" s="63"/>
      <c r="AV163" s="63"/>
      <c r="AW163" s="63"/>
      <c r="AX163" s="63"/>
      <c r="AY163" s="63"/>
      <c r="AZ163" s="63"/>
      <c r="BA163" s="63"/>
      <c r="BB163" s="63"/>
      <c r="BC163" s="63"/>
      <c r="BD163" s="63"/>
      <c r="BE163" s="63"/>
      <c r="BF163" s="63"/>
      <c r="BG163" s="63"/>
    </row>
    <row r="164" spans="1:59" ht="25.5" x14ac:dyDescent="0.25">
      <c r="A164" s="113"/>
      <c r="B164" s="111"/>
      <c r="C164" s="11"/>
      <c r="D164" s="11"/>
      <c r="E164" s="11"/>
      <c r="F164" s="19"/>
      <c r="G164" s="34"/>
      <c r="H164" s="35"/>
      <c r="I164" s="36"/>
      <c r="J164" s="15"/>
      <c r="K164" s="15"/>
      <c r="L164" s="70"/>
      <c r="M164" s="34"/>
      <c r="N164" s="39"/>
      <c r="O164" s="39"/>
      <c r="P164" s="15"/>
      <c r="Q164" s="39"/>
      <c r="R164" s="37"/>
      <c r="S164" s="40"/>
      <c r="T164" s="11"/>
      <c r="U164" s="10" t="s">
        <v>150</v>
      </c>
      <c r="V164" s="10">
        <v>42825</v>
      </c>
      <c r="W164" s="9">
        <v>12027</v>
      </c>
      <c r="X164" s="6" t="s">
        <v>201</v>
      </c>
      <c r="Y164" s="10">
        <v>42827</v>
      </c>
      <c r="Z164" s="10">
        <v>43191</v>
      </c>
      <c r="AA164" s="43"/>
      <c r="AB164" s="24"/>
      <c r="AC164" s="2">
        <v>130800</v>
      </c>
      <c r="AD164" s="2"/>
      <c r="AE164" s="2"/>
      <c r="AF164" s="2"/>
      <c r="AG164" s="2"/>
      <c r="AH164" s="2"/>
      <c r="AI164" s="2"/>
      <c r="AJ164" s="2"/>
      <c r="AK164" s="12"/>
      <c r="AL164" s="63"/>
      <c r="AM164" s="63"/>
      <c r="AN164" s="71"/>
      <c r="AO164" s="63"/>
      <c r="AP164" s="18"/>
      <c r="AQ164" s="2"/>
      <c r="AR164" s="71"/>
      <c r="AS164" s="71"/>
      <c r="AT164" s="63"/>
      <c r="AU164" s="63"/>
      <c r="AV164" s="63"/>
      <c r="AW164" s="63"/>
      <c r="AX164" s="63"/>
      <c r="AY164" s="63"/>
      <c r="AZ164" s="63"/>
      <c r="BA164" s="63"/>
      <c r="BB164" s="63"/>
      <c r="BC164" s="63"/>
      <c r="BD164" s="63"/>
      <c r="BE164" s="63"/>
      <c r="BF164" s="63"/>
      <c r="BG164" s="63"/>
    </row>
    <row r="165" spans="1:59" ht="25.5" x14ac:dyDescent="0.25">
      <c r="A165" s="113">
        <v>41</v>
      </c>
      <c r="B165" s="111" t="s">
        <v>303</v>
      </c>
      <c r="C165" s="11" t="s">
        <v>347</v>
      </c>
      <c r="D165" s="11" t="s">
        <v>7</v>
      </c>
      <c r="E165" s="11" t="s">
        <v>41</v>
      </c>
      <c r="F165" s="19" t="s">
        <v>34</v>
      </c>
      <c r="G165" s="34">
        <v>11459</v>
      </c>
      <c r="H165" s="35" t="s">
        <v>350</v>
      </c>
      <c r="I165" s="36" t="s">
        <v>52</v>
      </c>
      <c r="J165" s="15" t="s">
        <v>51</v>
      </c>
      <c r="K165" s="15" t="s">
        <v>345</v>
      </c>
      <c r="L165" s="70">
        <v>43560</v>
      </c>
      <c r="M165" s="34">
        <v>11497</v>
      </c>
      <c r="N165" s="39">
        <v>42037</v>
      </c>
      <c r="O165" s="39">
        <v>42402</v>
      </c>
      <c r="P165" s="15" t="s">
        <v>1</v>
      </c>
      <c r="Q165" s="39"/>
      <c r="R165" s="37"/>
      <c r="S165" s="40"/>
      <c r="T165" s="11" t="s">
        <v>12</v>
      </c>
      <c r="U165" s="10" t="s">
        <v>116</v>
      </c>
      <c r="V165" s="10">
        <v>42401</v>
      </c>
      <c r="W165" s="9">
        <v>11738</v>
      </c>
      <c r="X165" s="6" t="s">
        <v>201</v>
      </c>
      <c r="Y165" s="10">
        <v>42403</v>
      </c>
      <c r="Z165" s="10">
        <v>42768</v>
      </c>
      <c r="AA165" s="9"/>
      <c r="AB165" s="24"/>
      <c r="AC165" s="2">
        <v>43560</v>
      </c>
      <c r="AD165" s="2"/>
      <c r="AE165" s="2"/>
      <c r="AF165" s="2"/>
      <c r="AG165" s="2"/>
      <c r="AH165" s="2">
        <v>105270</v>
      </c>
      <c r="AI165" s="2">
        <v>100021.35</v>
      </c>
      <c r="AJ165" s="2">
        <v>7788</v>
      </c>
      <c r="AK165" s="12">
        <f>SUM(AI165:AJ165)</f>
        <v>107809.35</v>
      </c>
      <c r="AL165" s="63"/>
      <c r="AM165" s="63"/>
      <c r="AN165" s="71"/>
      <c r="AO165" s="63"/>
      <c r="AP165" s="18"/>
      <c r="AQ165" s="2"/>
      <c r="AR165" s="71"/>
      <c r="AS165" s="71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</row>
    <row r="166" spans="1:59" ht="25.5" x14ac:dyDescent="0.25">
      <c r="A166" s="113"/>
      <c r="B166" s="111"/>
      <c r="C166" s="11"/>
      <c r="D166" s="11"/>
      <c r="E166" s="11"/>
      <c r="F166" s="19"/>
      <c r="G166" s="34"/>
      <c r="H166" s="35"/>
      <c r="I166" s="36"/>
      <c r="J166" s="15"/>
      <c r="K166" s="15"/>
      <c r="L166" s="70"/>
      <c r="M166" s="34"/>
      <c r="N166" s="39"/>
      <c r="O166" s="39"/>
      <c r="P166" s="15"/>
      <c r="Q166" s="39"/>
      <c r="R166" s="37"/>
      <c r="S166" s="40"/>
      <c r="T166" s="11"/>
      <c r="U166" s="10" t="s">
        <v>150</v>
      </c>
      <c r="V166" s="10">
        <v>42767</v>
      </c>
      <c r="W166" s="9">
        <v>11998</v>
      </c>
      <c r="X166" s="6" t="s">
        <v>349</v>
      </c>
      <c r="Y166" s="10">
        <v>42769</v>
      </c>
      <c r="Z166" s="10">
        <v>42949</v>
      </c>
      <c r="AA166" s="9"/>
      <c r="AB166" s="24"/>
      <c r="AC166" s="2"/>
      <c r="AD166" s="2"/>
      <c r="AE166" s="2"/>
      <c r="AF166" s="2"/>
      <c r="AG166" s="2"/>
      <c r="AH166" s="2"/>
      <c r="AI166" s="2"/>
      <c r="AJ166" s="2"/>
      <c r="AK166" s="12"/>
      <c r="AL166" s="63"/>
      <c r="AM166" s="63"/>
      <c r="AN166" s="71"/>
      <c r="AO166" s="63"/>
      <c r="AP166" s="18"/>
      <c r="AQ166" s="2"/>
      <c r="AR166" s="71"/>
      <c r="AS166" s="71"/>
      <c r="AT166" s="63"/>
      <c r="AU166" s="63"/>
      <c r="AV166" s="63"/>
      <c r="AW166" s="63"/>
      <c r="AX166" s="63"/>
      <c r="AY166" s="63"/>
      <c r="AZ166" s="63"/>
      <c r="BA166" s="63"/>
      <c r="BB166" s="63"/>
      <c r="BC166" s="63"/>
      <c r="BD166" s="63"/>
      <c r="BE166" s="63"/>
      <c r="BF166" s="63"/>
      <c r="BG166" s="63"/>
    </row>
    <row r="167" spans="1:59" ht="25.5" x14ac:dyDescent="0.25">
      <c r="A167" s="113"/>
      <c r="B167" s="111"/>
      <c r="C167" s="11"/>
      <c r="D167" s="11"/>
      <c r="E167" s="11"/>
      <c r="F167" s="19"/>
      <c r="G167" s="34"/>
      <c r="H167" s="35"/>
      <c r="I167" s="36"/>
      <c r="J167" s="15"/>
      <c r="K167" s="15"/>
      <c r="L167" s="70"/>
      <c r="M167" s="34"/>
      <c r="N167" s="39"/>
      <c r="O167" s="39"/>
      <c r="P167" s="15"/>
      <c r="Q167" s="39"/>
      <c r="R167" s="37"/>
      <c r="S167" s="40"/>
      <c r="T167" s="11"/>
      <c r="U167" s="10" t="s">
        <v>236</v>
      </c>
      <c r="V167" s="10">
        <v>42948</v>
      </c>
      <c r="W167" s="9">
        <v>12112</v>
      </c>
      <c r="X167" s="6" t="s">
        <v>201</v>
      </c>
      <c r="Y167" s="10">
        <v>42950</v>
      </c>
      <c r="Z167" s="10">
        <v>43102</v>
      </c>
      <c r="AA167" s="9"/>
      <c r="AB167" s="24"/>
      <c r="AC167" s="2">
        <v>18150</v>
      </c>
      <c r="AD167" s="2"/>
      <c r="AE167" s="2"/>
      <c r="AF167" s="2"/>
      <c r="AG167" s="2"/>
      <c r="AH167" s="2"/>
      <c r="AI167" s="2"/>
      <c r="AJ167" s="2"/>
      <c r="AK167" s="12"/>
      <c r="AL167" s="63"/>
      <c r="AM167" s="63"/>
      <c r="AN167" s="71"/>
      <c r="AO167" s="63"/>
      <c r="AP167" s="18"/>
      <c r="AQ167" s="2"/>
      <c r="AR167" s="71"/>
      <c r="AS167" s="71"/>
      <c r="AT167" s="63"/>
      <c r="AU167" s="63"/>
      <c r="AV167" s="63"/>
      <c r="AW167" s="63"/>
      <c r="AX167" s="63"/>
      <c r="AY167" s="63"/>
      <c r="AZ167" s="63"/>
      <c r="BA167" s="63"/>
      <c r="BB167" s="63"/>
      <c r="BC167" s="63"/>
      <c r="BD167" s="63"/>
      <c r="BE167" s="63"/>
      <c r="BF167" s="63"/>
      <c r="BG167" s="63"/>
    </row>
    <row r="168" spans="1:59" ht="25.5" x14ac:dyDescent="0.25">
      <c r="A168" s="113"/>
      <c r="B168" s="111"/>
      <c r="C168" s="11"/>
      <c r="D168" s="11"/>
      <c r="E168" s="11"/>
      <c r="F168" s="19"/>
      <c r="G168" s="34"/>
      <c r="H168" s="35"/>
      <c r="I168" s="36"/>
      <c r="J168" s="15"/>
      <c r="K168" s="15"/>
      <c r="L168" s="70"/>
      <c r="M168" s="34"/>
      <c r="N168" s="39"/>
      <c r="O168" s="39"/>
      <c r="P168" s="15"/>
      <c r="Q168" s="39"/>
      <c r="R168" s="37"/>
      <c r="S168" s="40"/>
      <c r="T168" s="11"/>
      <c r="U168" s="10" t="s">
        <v>235</v>
      </c>
      <c r="V168" s="10">
        <v>43104</v>
      </c>
      <c r="W168" s="9">
        <v>12223</v>
      </c>
      <c r="X168" s="6" t="s">
        <v>201</v>
      </c>
      <c r="Y168" s="10">
        <v>43103</v>
      </c>
      <c r="Z168" s="10">
        <v>43192</v>
      </c>
      <c r="AA168" s="9"/>
      <c r="AB168" s="24"/>
      <c r="AC168" s="2"/>
      <c r="AD168" s="2"/>
      <c r="AE168" s="2"/>
      <c r="AF168" s="2"/>
      <c r="AG168" s="2"/>
      <c r="AH168" s="2"/>
      <c r="AI168" s="2"/>
      <c r="AJ168" s="2"/>
      <c r="AK168" s="12"/>
      <c r="AL168" s="63"/>
      <c r="AM168" s="63"/>
      <c r="AN168" s="71"/>
      <c r="AO168" s="63"/>
      <c r="AP168" s="18"/>
      <c r="AQ168" s="2"/>
      <c r="AR168" s="71"/>
      <c r="AS168" s="71"/>
      <c r="AT168" s="63"/>
      <c r="AU168" s="63"/>
      <c r="AV168" s="63"/>
      <c r="AW168" s="63"/>
      <c r="AX168" s="63"/>
      <c r="AY168" s="63"/>
      <c r="AZ168" s="63"/>
      <c r="BA168" s="63"/>
      <c r="BB168" s="63"/>
      <c r="BC168" s="63"/>
      <c r="BD168" s="63"/>
      <c r="BE168" s="63"/>
      <c r="BF168" s="63"/>
      <c r="BG168" s="63"/>
    </row>
    <row r="169" spans="1:59" ht="25.5" x14ac:dyDescent="0.25">
      <c r="A169" s="113">
        <v>42</v>
      </c>
      <c r="B169" s="111" t="s">
        <v>303</v>
      </c>
      <c r="C169" s="11" t="s">
        <v>347</v>
      </c>
      <c r="D169" s="11" t="s">
        <v>7</v>
      </c>
      <c r="E169" s="11" t="s">
        <v>41</v>
      </c>
      <c r="F169" s="40" t="s">
        <v>34</v>
      </c>
      <c r="G169" s="34">
        <v>11459</v>
      </c>
      <c r="H169" s="35" t="s">
        <v>348</v>
      </c>
      <c r="I169" s="36" t="s">
        <v>52</v>
      </c>
      <c r="J169" s="15" t="s">
        <v>51</v>
      </c>
      <c r="K169" s="15" t="s">
        <v>345</v>
      </c>
      <c r="L169" s="37">
        <v>45672</v>
      </c>
      <c r="M169" s="34">
        <v>11497</v>
      </c>
      <c r="N169" s="39">
        <v>42037</v>
      </c>
      <c r="O169" s="39">
        <v>42402</v>
      </c>
      <c r="P169" s="15" t="s">
        <v>1</v>
      </c>
      <c r="Q169" s="39"/>
      <c r="R169" s="37"/>
      <c r="S169" s="11"/>
      <c r="T169" s="11" t="s">
        <v>12</v>
      </c>
      <c r="U169" s="10" t="s">
        <v>116</v>
      </c>
      <c r="V169" s="10">
        <v>42401</v>
      </c>
      <c r="W169" s="9">
        <v>11738</v>
      </c>
      <c r="X169" s="6" t="s">
        <v>201</v>
      </c>
      <c r="Y169" s="10">
        <v>42403</v>
      </c>
      <c r="Z169" s="10">
        <v>42768</v>
      </c>
      <c r="AA169" s="9"/>
      <c r="AB169" s="24"/>
      <c r="AC169" s="2">
        <v>45672</v>
      </c>
      <c r="AD169" s="2"/>
      <c r="AE169" s="2"/>
      <c r="AF169" s="2"/>
      <c r="AG169" s="2"/>
      <c r="AH169" s="2">
        <v>144628</v>
      </c>
      <c r="AI169" s="2">
        <v>101839.71</v>
      </c>
      <c r="AJ169" s="2">
        <v>9445.7999999999993</v>
      </c>
      <c r="AK169" s="12">
        <f>SUM(AI169:AJ169)</f>
        <v>111285.51000000001</v>
      </c>
      <c r="AL169" s="63"/>
      <c r="AM169" s="63"/>
      <c r="AN169" s="71"/>
      <c r="AO169" s="63"/>
      <c r="AP169" s="18"/>
      <c r="AQ169" s="2"/>
      <c r="AR169" s="71"/>
      <c r="AS169" s="71"/>
      <c r="AT169" s="63"/>
      <c r="AU169" s="63"/>
      <c r="AV169" s="63"/>
      <c r="AW169" s="63"/>
      <c r="AX169" s="63"/>
      <c r="AY169" s="63"/>
      <c r="AZ169" s="63"/>
      <c r="BA169" s="63"/>
      <c r="BB169" s="63"/>
      <c r="BC169" s="63"/>
      <c r="BD169" s="63"/>
      <c r="BE169" s="63"/>
      <c r="BF169" s="63"/>
      <c r="BG169" s="63"/>
    </row>
    <row r="170" spans="1:59" ht="25.5" x14ac:dyDescent="0.25">
      <c r="A170" s="113"/>
      <c r="B170" s="111"/>
      <c r="C170" s="11"/>
      <c r="D170" s="11"/>
      <c r="E170" s="11"/>
      <c r="F170" s="40"/>
      <c r="G170" s="34"/>
      <c r="H170" s="35"/>
      <c r="I170" s="36"/>
      <c r="J170" s="15"/>
      <c r="K170" s="15"/>
      <c r="L170" s="37"/>
      <c r="M170" s="34"/>
      <c r="N170" s="39"/>
      <c r="O170" s="39"/>
      <c r="P170" s="15"/>
      <c r="Q170" s="39"/>
      <c r="R170" s="37"/>
      <c r="S170" s="11"/>
      <c r="T170" s="11"/>
      <c r="U170" s="10" t="s">
        <v>150</v>
      </c>
      <c r="V170" s="10">
        <v>42767</v>
      </c>
      <c r="W170" s="9">
        <v>11998</v>
      </c>
      <c r="X170" s="6" t="s">
        <v>201</v>
      </c>
      <c r="Y170" s="10">
        <v>42769</v>
      </c>
      <c r="Z170" s="10">
        <v>42949</v>
      </c>
      <c r="AA170" s="9"/>
      <c r="AB170" s="24"/>
      <c r="AC170" s="2">
        <v>22836</v>
      </c>
      <c r="AD170" s="2"/>
      <c r="AE170" s="2"/>
      <c r="AF170" s="2"/>
      <c r="AG170" s="2"/>
      <c r="AH170" s="2"/>
      <c r="AI170" s="2"/>
      <c r="AJ170" s="2"/>
      <c r="AK170" s="12"/>
      <c r="AL170" s="63"/>
      <c r="AM170" s="63"/>
      <c r="AN170" s="71"/>
      <c r="AO170" s="63"/>
      <c r="AP170" s="18"/>
      <c r="AQ170" s="2"/>
      <c r="AR170" s="71"/>
      <c r="AS170" s="71"/>
      <c r="AT170" s="63"/>
      <c r="AU170" s="63"/>
      <c r="AV170" s="63"/>
      <c r="AW170" s="63"/>
      <c r="AX170" s="63"/>
      <c r="AY170" s="63"/>
      <c r="AZ170" s="63"/>
      <c r="BA170" s="63"/>
      <c r="BB170" s="63"/>
      <c r="BC170" s="63"/>
      <c r="BD170" s="63"/>
      <c r="BE170" s="63"/>
      <c r="BF170" s="63"/>
      <c r="BG170" s="63"/>
    </row>
    <row r="171" spans="1:59" ht="25.5" x14ac:dyDescent="0.25">
      <c r="A171" s="113"/>
      <c r="B171" s="111"/>
      <c r="C171" s="11"/>
      <c r="D171" s="11"/>
      <c r="E171" s="11"/>
      <c r="F171" s="40"/>
      <c r="G171" s="34"/>
      <c r="H171" s="35"/>
      <c r="I171" s="36"/>
      <c r="J171" s="15"/>
      <c r="K171" s="15"/>
      <c r="L171" s="37"/>
      <c r="M171" s="34"/>
      <c r="N171" s="39"/>
      <c r="O171" s="39"/>
      <c r="P171" s="15"/>
      <c r="Q171" s="39"/>
      <c r="R171" s="37"/>
      <c r="S171" s="11"/>
      <c r="T171" s="11"/>
      <c r="U171" s="10" t="s">
        <v>236</v>
      </c>
      <c r="V171" s="10">
        <v>42948</v>
      </c>
      <c r="W171" s="9">
        <v>12112</v>
      </c>
      <c r="X171" s="6" t="s">
        <v>201</v>
      </c>
      <c r="Y171" s="10">
        <v>42950</v>
      </c>
      <c r="Z171" s="10">
        <v>43102</v>
      </c>
      <c r="AA171" s="9"/>
      <c r="AB171" s="24"/>
      <c r="AC171" s="2">
        <v>19030</v>
      </c>
      <c r="AD171" s="2"/>
      <c r="AE171" s="2"/>
      <c r="AF171" s="2"/>
      <c r="AG171" s="2"/>
      <c r="AH171" s="2"/>
      <c r="AI171" s="2"/>
      <c r="AJ171" s="2"/>
      <c r="AK171" s="12"/>
      <c r="AL171" s="63"/>
      <c r="AM171" s="63"/>
      <c r="AN171" s="71"/>
      <c r="AO171" s="63"/>
      <c r="AP171" s="18"/>
      <c r="AQ171" s="2"/>
      <c r="AR171" s="71"/>
      <c r="AS171" s="71"/>
      <c r="AT171" s="63"/>
      <c r="AU171" s="63"/>
      <c r="AV171" s="63"/>
      <c r="AW171" s="63"/>
      <c r="AX171" s="63"/>
      <c r="AY171" s="63"/>
      <c r="AZ171" s="63"/>
      <c r="BA171" s="63"/>
      <c r="BB171" s="63"/>
      <c r="BC171" s="63"/>
      <c r="BD171" s="63"/>
      <c r="BE171" s="63"/>
      <c r="BF171" s="63"/>
      <c r="BG171" s="63"/>
    </row>
    <row r="172" spans="1:59" ht="25.5" x14ac:dyDescent="0.25">
      <c r="A172" s="113"/>
      <c r="B172" s="111"/>
      <c r="C172" s="11"/>
      <c r="D172" s="11"/>
      <c r="E172" s="11"/>
      <c r="F172" s="40"/>
      <c r="G172" s="34"/>
      <c r="H172" s="35"/>
      <c r="I172" s="36"/>
      <c r="J172" s="15"/>
      <c r="K172" s="15"/>
      <c r="L172" s="37"/>
      <c r="M172" s="34"/>
      <c r="N172" s="39"/>
      <c r="O172" s="39"/>
      <c r="P172" s="15"/>
      <c r="Q172" s="39"/>
      <c r="R172" s="37"/>
      <c r="S172" s="11"/>
      <c r="T172" s="11"/>
      <c r="U172" s="10" t="s">
        <v>235</v>
      </c>
      <c r="V172" s="10">
        <v>43104</v>
      </c>
      <c r="W172" s="9">
        <v>12223</v>
      </c>
      <c r="X172" s="6" t="s">
        <v>201</v>
      </c>
      <c r="Y172" s="10">
        <v>43103</v>
      </c>
      <c r="Z172" s="10">
        <v>43192</v>
      </c>
      <c r="AA172" s="9"/>
      <c r="AB172" s="24"/>
      <c r="AC172" s="2">
        <v>11418</v>
      </c>
      <c r="AD172" s="2"/>
      <c r="AE172" s="2"/>
      <c r="AF172" s="2"/>
      <c r="AG172" s="2"/>
      <c r="AH172" s="2"/>
      <c r="AI172" s="2"/>
      <c r="AJ172" s="2"/>
      <c r="AK172" s="12"/>
      <c r="AL172" s="63"/>
      <c r="AM172" s="63"/>
      <c r="AN172" s="71"/>
      <c r="AO172" s="63"/>
      <c r="AP172" s="18"/>
      <c r="AQ172" s="2"/>
      <c r="AR172" s="71"/>
      <c r="AS172" s="71"/>
      <c r="AT172" s="63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</row>
    <row r="173" spans="1:59" ht="25.5" x14ac:dyDescent="0.25">
      <c r="A173" s="113">
        <v>43</v>
      </c>
      <c r="B173" s="111" t="s">
        <v>303</v>
      </c>
      <c r="C173" s="11" t="s">
        <v>347</v>
      </c>
      <c r="D173" s="11" t="s">
        <v>7</v>
      </c>
      <c r="E173" s="11" t="s">
        <v>41</v>
      </c>
      <c r="F173" s="40" t="s">
        <v>34</v>
      </c>
      <c r="G173" s="34">
        <v>11459</v>
      </c>
      <c r="H173" s="35" t="s">
        <v>346</v>
      </c>
      <c r="I173" s="16" t="s">
        <v>52</v>
      </c>
      <c r="J173" s="15" t="s">
        <v>51</v>
      </c>
      <c r="K173" s="15" t="s">
        <v>345</v>
      </c>
      <c r="L173" s="37">
        <v>46200</v>
      </c>
      <c r="M173" s="34">
        <v>11502</v>
      </c>
      <c r="N173" s="39">
        <v>42037</v>
      </c>
      <c r="O173" s="39">
        <v>42402</v>
      </c>
      <c r="P173" s="15" t="s">
        <v>1</v>
      </c>
      <c r="Q173" s="39"/>
      <c r="R173" s="37"/>
      <c r="S173" s="11"/>
      <c r="T173" s="11" t="s">
        <v>12</v>
      </c>
      <c r="U173" s="10" t="s">
        <v>116</v>
      </c>
      <c r="V173" s="10">
        <v>42401</v>
      </c>
      <c r="W173" s="9">
        <v>11738</v>
      </c>
      <c r="X173" s="6" t="s">
        <v>201</v>
      </c>
      <c r="Y173" s="10">
        <v>42403</v>
      </c>
      <c r="Z173" s="10">
        <v>42768</v>
      </c>
      <c r="AA173" s="9"/>
      <c r="AB173" s="24"/>
      <c r="AC173" s="2">
        <v>46200</v>
      </c>
      <c r="AD173" s="2"/>
      <c r="AE173" s="2"/>
      <c r="AF173" s="2"/>
      <c r="AG173" s="2"/>
      <c r="AH173" s="2">
        <v>146300</v>
      </c>
      <c r="AI173" s="2">
        <v>102042.25</v>
      </c>
      <c r="AJ173" s="2">
        <v>9135</v>
      </c>
      <c r="AK173" s="12">
        <f>SUM(AI173:AJ173)</f>
        <v>111177.25</v>
      </c>
      <c r="AL173" s="63"/>
      <c r="AM173" s="63"/>
      <c r="AN173" s="71"/>
      <c r="AO173" s="63"/>
      <c r="AP173" s="18"/>
      <c r="AQ173" s="2"/>
      <c r="AR173" s="71"/>
      <c r="AS173" s="71"/>
      <c r="AT173" s="63"/>
      <c r="AU173" s="63"/>
      <c r="AV173" s="63"/>
      <c r="AW173" s="63"/>
      <c r="AX173" s="63"/>
      <c r="AY173" s="63"/>
      <c r="AZ173" s="63"/>
      <c r="BA173" s="63"/>
      <c r="BB173" s="63"/>
      <c r="BC173" s="63"/>
      <c r="BD173" s="63"/>
      <c r="BE173" s="63"/>
      <c r="BF173" s="63"/>
      <c r="BG173" s="63"/>
    </row>
    <row r="174" spans="1:59" ht="25.5" x14ac:dyDescent="0.25">
      <c r="A174" s="113"/>
      <c r="B174" s="111"/>
      <c r="C174" s="11"/>
      <c r="D174" s="11"/>
      <c r="E174" s="11"/>
      <c r="F174" s="40"/>
      <c r="G174" s="34"/>
      <c r="H174" s="35"/>
      <c r="I174" s="16"/>
      <c r="J174" s="15"/>
      <c r="K174" s="15"/>
      <c r="L174" s="37"/>
      <c r="M174" s="34"/>
      <c r="N174" s="39"/>
      <c r="O174" s="39"/>
      <c r="P174" s="15"/>
      <c r="Q174" s="39"/>
      <c r="R174" s="37"/>
      <c r="S174" s="11"/>
      <c r="T174" s="11"/>
      <c r="U174" s="10" t="s">
        <v>150</v>
      </c>
      <c r="V174" s="10">
        <v>42767</v>
      </c>
      <c r="W174" s="9">
        <v>11998</v>
      </c>
      <c r="X174" s="6" t="s">
        <v>201</v>
      </c>
      <c r="Y174" s="10">
        <v>42769</v>
      </c>
      <c r="Z174" s="10">
        <v>42949</v>
      </c>
      <c r="AA174" s="9"/>
      <c r="AB174" s="24"/>
      <c r="AC174" s="2">
        <v>23100</v>
      </c>
      <c r="AD174" s="2"/>
      <c r="AE174" s="2"/>
      <c r="AF174" s="2"/>
      <c r="AG174" s="2"/>
      <c r="AH174" s="2"/>
      <c r="AI174" s="2"/>
      <c r="AJ174" s="2"/>
      <c r="AK174" s="12"/>
      <c r="AL174" s="63"/>
      <c r="AM174" s="63"/>
      <c r="AN174" s="71"/>
      <c r="AO174" s="63"/>
      <c r="AP174" s="18"/>
      <c r="AQ174" s="2"/>
      <c r="AR174" s="71"/>
      <c r="AS174" s="71"/>
      <c r="AT174" s="63"/>
      <c r="AU174" s="63"/>
      <c r="AV174" s="63"/>
      <c r="AW174" s="63"/>
      <c r="AX174" s="63"/>
      <c r="AY174" s="63"/>
      <c r="AZ174" s="63"/>
      <c r="BA174" s="63"/>
      <c r="BB174" s="63"/>
      <c r="BC174" s="63"/>
      <c r="BD174" s="63"/>
      <c r="BE174" s="63"/>
      <c r="BF174" s="63"/>
      <c r="BG174" s="63"/>
    </row>
    <row r="175" spans="1:59" ht="25.5" x14ac:dyDescent="0.25">
      <c r="A175" s="113"/>
      <c r="B175" s="111"/>
      <c r="C175" s="11"/>
      <c r="D175" s="11"/>
      <c r="E175" s="11"/>
      <c r="F175" s="40"/>
      <c r="G175" s="34"/>
      <c r="H175" s="35"/>
      <c r="I175" s="16"/>
      <c r="J175" s="15"/>
      <c r="K175" s="15"/>
      <c r="L175" s="37"/>
      <c r="M175" s="34"/>
      <c r="N175" s="39"/>
      <c r="O175" s="39"/>
      <c r="P175" s="15"/>
      <c r="Q175" s="39"/>
      <c r="R175" s="37"/>
      <c r="S175" s="11"/>
      <c r="T175" s="11"/>
      <c r="U175" s="10" t="s">
        <v>236</v>
      </c>
      <c r="V175" s="10">
        <v>42948</v>
      </c>
      <c r="W175" s="9">
        <v>12112</v>
      </c>
      <c r="X175" s="6" t="s">
        <v>201</v>
      </c>
      <c r="Y175" s="10">
        <v>42769</v>
      </c>
      <c r="Z175" s="10">
        <v>42949</v>
      </c>
      <c r="AA175" s="9"/>
      <c r="AB175" s="24"/>
      <c r="AC175" s="2">
        <v>19250</v>
      </c>
      <c r="AD175" s="2"/>
      <c r="AE175" s="2"/>
      <c r="AF175" s="2"/>
      <c r="AG175" s="2"/>
      <c r="AH175" s="2"/>
      <c r="AI175" s="2"/>
      <c r="AJ175" s="2"/>
      <c r="AK175" s="12"/>
      <c r="AL175" s="63"/>
      <c r="AM175" s="63"/>
      <c r="AN175" s="71"/>
      <c r="AO175" s="63"/>
      <c r="AP175" s="18"/>
      <c r="AQ175" s="2"/>
      <c r="AR175" s="71"/>
      <c r="AS175" s="71"/>
      <c r="AT175" s="63"/>
      <c r="AU175" s="63"/>
      <c r="AV175" s="63"/>
      <c r="AW175" s="63"/>
      <c r="AX175" s="63"/>
      <c r="AY175" s="63"/>
      <c r="AZ175" s="63"/>
      <c r="BA175" s="63"/>
      <c r="BB175" s="63"/>
      <c r="BC175" s="63"/>
      <c r="BD175" s="63"/>
      <c r="BE175" s="63"/>
      <c r="BF175" s="63"/>
      <c r="BG175" s="63"/>
    </row>
    <row r="176" spans="1:59" ht="25.5" x14ac:dyDescent="0.25">
      <c r="A176" s="113"/>
      <c r="B176" s="111"/>
      <c r="C176" s="11"/>
      <c r="D176" s="11"/>
      <c r="E176" s="11"/>
      <c r="F176" s="40"/>
      <c r="G176" s="34"/>
      <c r="H176" s="35"/>
      <c r="I176" s="16"/>
      <c r="J176" s="15"/>
      <c r="K176" s="15"/>
      <c r="L176" s="37"/>
      <c r="M176" s="34"/>
      <c r="N176" s="39"/>
      <c r="O176" s="39"/>
      <c r="P176" s="15"/>
      <c r="Q176" s="39"/>
      <c r="R176" s="37"/>
      <c r="S176" s="11"/>
      <c r="T176" s="11"/>
      <c r="U176" s="10" t="s">
        <v>235</v>
      </c>
      <c r="V176" s="10">
        <v>43104</v>
      </c>
      <c r="W176" s="9">
        <v>12223</v>
      </c>
      <c r="X176" s="6" t="s">
        <v>201</v>
      </c>
      <c r="Y176" s="10">
        <v>43103</v>
      </c>
      <c r="Z176" s="10">
        <v>43192</v>
      </c>
      <c r="AA176" s="9"/>
      <c r="AB176" s="24"/>
      <c r="AC176" s="2">
        <v>11550</v>
      </c>
      <c r="AD176" s="2"/>
      <c r="AE176" s="2"/>
      <c r="AF176" s="2"/>
      <c r="AG176" s="2"/>
      <c r="AH176" s="2"/>
      <c r="AI176" s="2"/>
      <c r="AJ176" s="2"/>
      <c r="AK176" s="12"/>
      <c r="AL176" s="63"/>
      <c r="AM176" s="63"/>
      <c r="AN176" s="71"/>
      <c r="AO176" s="63"/>
      <c r="AP176" s="18"/>
      <c r="AQ176" s="2"/>
      <c r="AR176" s="71"/>
      <c r="AS176" s="71"/>
      <c r="AT176" s="63"/>
      <c r="AU176" s="63"/>
      <c r="AV176" s="63"/>
      <c r="AW176" s="63"/>
      <c r="AX176" s="63"/>
      <c r="AY176" s="63"/>
      <c r="AZ176" s="63"/>
      <c r="BA176" s="63"/>
      <c r="BB176" s="63"/>
      <c r="BC176" s="63"/>
      <c r="BD176" s="63"/>
      <c r="BE176" s="63"/>
      <c r="BF176" s="63"/>
      <c r="BG176" s="63"/>
    </row>
    <row r="177" spans="1:59" ht="25.5" x14ac:dyDescent="0.25">
      <c r="A177" s="113">
        <v>44</v>
      </c>
      <c r="B177" s="111" t="s">
        <v>291</v>
      </c>
      <c r="C177" s="11" t="s">
        <v>290</v>
      </c>
      <c r="D177" s="11" t="s">
        <v>7</v>
      </c>
      <c r="E177" s="11" t="s">
        <v>41</v>
      </c>
      <c r="F177" s="40" t="s">
        <v>40</v>
      </c>
      <c r="G177" s="34">
        <v>11458</v>
      </c>
      <c r="H177" s="35" t="s">
        <v>344</v>
      </c>
      <c r="I177" s="16" t="s">
        <v>52</v>
      </c>
      <c r="J177" s="15" t="s">
        <v>51</v>
      </c>
      <c r="K177" s="15" t="s">
        <v>333</v>
      </c>
      <c r="L177" s="37">
        <v>96000</v>
      </c>
      <c r="M177" s="34">
        <v>11533</v>
      </c>
      <c r="N177" s="39">
        <v>42095</v>
      </c>
      <c r="O177" s="39">
        <v>42461</v>
      </c>
      <c r="P177" s="15" t="s">
        <v>1</v>
      </c>
      <c r="Q177" s="39"/>
      <c r="R177" s="37"/>
      <c r="S177" s="11"/>
      <c r="T177" s="11" t="s">
        <v>12</v>
      </c>
      <c r="U177" s="10" t="s">
        <v>116</v>
      </c>
      <c r="V177" s="10">
        <v>42460</v>
      </c>
      <c r="W177" s="9">
        <v>11797</v>
      </c>
      <c r="X177" s="6" t="s">
        <v>201</v>
      </c>
      <c r="Y177" s="10">
        <v>42462</v>
      </c>
      <c r="Z177" s="10">
        <v>42826</v>
      </c>
      <c r="AA177" s="9"/>
      <c r="AB177" s="24"/>
      <c r="AC177" s="2">
        <v>96000</v>
      </c>
      <c r="AD177" s="2"/>
      <c r="AE177" s="2"/>
      <c r="AF177" s="2"/>
      <c r="AG177" s="2"/>
      <c r="AH177" s="2">
        <v>288000</v>
      </c>
      <c r="AI177" s="2">
        <v>209426.4</v>
      </c>
      <c r="AJ177" s="2">
        <v>20360</v>
      </c>
      <c r="AK177" s="12">
        <f>SUM(AI177:AJ177)</f>
        <v>229786.4</v>
      </c>
      <c r="AL177" s="63"/>
      <c r="AM177" s="63"/>
      <c r="AN177" s="2"/>
      <c r="AO177" s="63"/>
      <c r="AP177" s="18"/>
      <c r="AQ177" s="2"/>
      <c r="AR177" s="71"/>
      <c r="AS177" s="71"/>
      <c r="AT177" s="63"/>
      <c r="AU177" s="63"/>
      <c r="AV177" s="63"/>
      <c r="AW177" s="63"/>
      <c r="AX177" s="63"/>
      <c r="AY177" s="63"/>
      <c r="AZ177" s="63"/>
      <c r="BA177" s="63"/>
      <c r="BB177" s="63"/>
      <c r="BC177" s="63"/>
      <c r="BD177" s="63"/>
      <c r="BE177" s="63"/>
      <c r="BF177" s="63"/>
      <c r="BG177" s="63"/>
    </row>
    <row r="178" spans="1:59" ht="25.5" x14ac:dyDescent="0.25">
      <c r="A178" s="113"/>
      <c r="B178" s="111"/>
      <c r="C178" s="11"/>
      <c r="D178" s="11"/>
      <c r="E178" s="11"/>
      <c r="F178" s="40"/>
      <c r="G178" s="34"/>
      <c r="H178" s="35"/>
      <c r="I178" s="16"/>
      <c r="J178" s="15"/>
      <c r="K178" s="15"/>
      <c r="L178" s="37"/>
      <c r="M178" s="34"/>
      <c r="N178" s="39"/>
      <c r="O178" s="39"/>
      <c r="P178" s="15"/>
      <c r="Q178" s="39"/>
      <c r="R178" s="37"/>
      <c r="S178" s="11"/>
      <c r="T178" s="11"/>
      <c r="U178" s="10" t="s">
        <v>150</v>
      </c>
      <c r="V178" s="10">
        <v>42825</v>
      </c>
      <c r="W178" s="9">
        <v>12026</v>
      </c>
      <c r="X178" s="6" t="s">
        <v>201</v>
      </c>
      <c r="Y178" s="10">
        <v>42827</v>
      </c>
      <c r="Z178" s="10">
        <v>43191</v>
      </c>
      <c r="AA178" s="9"/>
      <c r="AB178" s="24"/>
      <c r="AC178" s="2">
        <v>96000</v>
      </c>
      <c r="AD178" s="2"/>
      <c r="AE178" s="2"/>
      <c r="AF178" s="2"/>
      <c r="AG178" s="2"/>
      <c r="AH178" s="2"/>
      <c r="AI178" s="2"/>
      <c r="AJ178" s="2"/>
      <c r="AK178" s="12"/>
      <c r="AL178" s="63"/>
      <c r="AM178" s="63"/>
      <c r="AN178" s="2"/>
      <c r="AO178" s="63"/>
      <c r="AP178" s="18"/>
      <c r="AQ178" s="2"/>
      <c r="AR178" s="71"/>
      <c r="AS178" s="71"/>
      <c r="AT178" s="63"/>
      <c r="AU178" s="63"/>
      <c r="AV178" s="63"/>
      <c r="AW178" s="63"/>
      <c r="AX178" s="63"/>
      <c r="AY178" s="63"/>
      <c r="AZ178" s="63"/>
      <c r="BA178" s="63"/>
      <c r="BB178" s="63"/>
      <c r="BC178" s="63"/>
      <c r="BD178" s="63"/>
      <c r="BE178" s="63"/>
      <c r="BF178" s="63"/>
      <c r="BG178" s="63"/>
    </row>
    <row r="179" spans="1:59" ht="25.5" x14ac:dyDescent="0.25">
      <c r="A179" s="113">
        <v>45</v>
      </c>
      <c r="B179" s="111" t="s">
        <v>291</v>
      </c>
      <c r="C179" s="11" t="s">
        <v>290</v>
      </c>
      <c r="D179" s="11" t="s">
        <v>7</v>
      </c>
      <c r="E179" s="11" t="s">
        <v>41</v>
      </c>
      <c r="F179" s="40" t="s">
        <v>40</v>
      </c>
      <c r="G179" s="34">
        <v>11458</v>
      </c>
      <c r="H179" s="35" t="s">
        <v>343</v>
      </c>
      <c r="I179" s="16" t="s">
        <v>52</v>
      </c>
      <c r="J179" s="15" t="s">
        <v>51</v>
      </c>
      <c r="K179" s="15" t="s">
        <v>333</v>
      </c>
      <c r="L179" s="37">
        <v>96000</v>
      </c>
      <c r="M179" s="34">
        <v>11533</v>
      </c>
      <c r="N179" s="39">
        <v>42095</v>
      </c>
      <c r="O179" s="39">
        <v>42461</v>
      </c>
      <c r="P179" s="15" t="s">
        <v>1</v>
      </c>
      <c r="Q179" s="39"/>
      <c r="R179" s="37"/>
      <c r="S179" s="11"/>
      <c r="T179" s="11" t="s">
        <v>12</v>
      </c>
      <c r="U179" s="10" t="s">
        <v>116</v>
      </c>
      <c r="V179" s="10">
        <v>42460</v>
      </c>
      <c r="W179" s="9">
        <v>11797</v>
      </c>
      <c r="X179" s="6" t="s">
        <v>201</v>
      </c>
      <c r="Y179" s="10">
        <v>42462</v>
      </c>
      <c r="Z179" s="10">
        <v>42826</v>
      </c>
      <c r="AA179" s="9"/>
      <c r="AB179" s="24"/>
      <c r="AC179" s="2">
        <v>96000</v>
      </c>
      <c r="AD179" s="2"/>
      <c r="AE179" s="2"/>
      <c r="AF179" s="2"/>
      <c r="AG179" s="2"/>
      <c r="AH179" s="2">
        <v>288000</v>
      </c>
      <c r="AI179" s="2">
        <v>224807.2</v>
      </c>
      <c r="AJ179" s="2">
        <v>15560</v>
      </c>
      <c r="AK179" s="12">
        <f>SUM(AI179:AJ179)</f>
        <v>240367.2</v>
      </c>
      <c r="AL179" s="63"/>
      <c r="AM179" s="63"/>
      <c r="AN179" s="2"/>
      <c r="AO179" s="63"/>
      <c r="AP179" s="18"/>
      <c r="AQ179" s="2"/>
      <c r="AR179" s="71"/>
      <c r="AS179" s="71"/>
      <c r="AT179" s="63"/>
      <c r="AU179" s="63"/>
      <c r="AV179" s="63"/>
      <c r="AW179" s="63"/>
      <c r="AX179" s="63"/>
      <c r="AY179" s="63"/>
      <c r="AZ179" s="63"/>
      <c r="BA179" s="63"/>
      <c r="BB179" s="63"/>
      <c r="BC179" s="63"/>
      <c r="BD179" s="63"/>
      <c r="BE179" s="63"/>
      <c r="BF179" s="63"/>
      <c r="BG179" s="63"/>
    </row>
    <row r="180" spans="1:59" ht="25.5" x14ac:dyDescent="0.25">
      <c r="A180" s="113"/>
      <c r="B180" s="111"/>
      <c r="C180" s="11"/>
      <c r="D180" s="11"/>
      <c r="E180" s="11"/>
      <c r="F180" s="40"/>
      <c r="G180" s="34"/>
      <c r="H180" s="35"/>
      <c r="I180" s="16"/>
      <c r="J180" s="15"/>
      <c r="K180" s="15"/>
      <c r="L180" s="37"/>
      <c r="M180" s="34"/>
      <c r="N180" s="39"/>
      <c r="O180" s="39"/>
      <c r="P180" s="15"/>
      <c r="Q180" s="39"/>
      <c r="R180" s="37"/>
      <c r="S180" s="11"/>
      <c r="T180" s="11"/>
      <c r="U180" s="10" t="s">
        <v>150</v>
      </c>
      <c r="V180" s="10">
        <v>42825</v>
      </c>
      <c r="W180" s="9">
        <v>12026</v>
      </c>
      <c r="X180" s="6" t="s">
        <v>201</v>
      </c>
      <c r="Y180" s="10">
        <v>42827</v>
      </c>
      <c r="Z180" s="10">
        <v>43191</v>
      </c>
      <c r="AA180" s="9"/>
      <c r="AB180" s="24"/>
      <c r="AC180" s="2">
        <v>96000</v>
      </c>
      <c r="AD180" s="2"/>
      <c r="AE180" s="2"/>
      <c r="AF180" s="2"/>
      <c r="AG180" s="2"/>
      <c r="AH180" s="2"/>
      <c r="AI180" s="2"/>
      <c r="AJ180" s="2"/>
      <c r="AK180" s="12"/>
      <c r="AL180" s="63"/>
      <c r="AM180" s="63"/>
      <c r="AN180" s="2"/>
      <c r="AO180" s="63"/>
      <c r="AP180" s="18"/>
      <c r="AQ180" s="2"/>
      <c r="AR180" s="71"/>
      <c r="AS180" s="71"/>
      <c r="AT180" s="63"/>
      <c r="AU180" s="63"/>
      <c r="AV180" s="63"/>
      <c r="AW180" s="63"/>
      <c r="AX180" s="63"/>
      <c r="AY180" s="63"/>
      <c r="AZ180" s="63"/>
      <c r="BA180" s="63"/>
      <c r="BB180" s="63"/>
      <c r="BC180" s="63"/>
      <c r="BD180" s="63"/>
      <c r="BE180" s="63"/>
      <c r="BF180" s="63"/>
      <c r="BG180" s="63"/>
    </row>
    <row r="181" spans="1:59" ht="25.5" x14ac:dyDescent="0.25">
      <c r="A181" s="113">
        <v>46</v>
      </c>
      <c r="B181" s="111" t="s">
        <v>291</v>
      </c>
      <c r="C181" s="11" t="s">
        <v>290</v>
      </c>
      <c r="D181" s="11" t="s">
        <v>7</v>
      </c>
      <c r="E181" s="11" t="s">
        <v>41</v>
      </c>
      <c r="F181" s="40" t="s">
        <v>40</v>
      </c>
      <c r="G181" s="34">
        <v>11458</v>
      </c>
      <c r="H181" s="35" t="s">
        <v>342</v>
      </c>
      <c r="I181" s="16" t="s">
        <v>52</v>
      </c>
      <c r="J181" s="15" t="s">
        <v>51</v>
      </c>
      <c r="K181" s="15" t="s">
        <v>333</v>
      </c>
      <c r="L181" s="37">
        <v>96000</v>
      </c>
      <c r="M181" s="34">
        <v>11533</v>
      </c>
      <c r="N181" s="39">
        <v>42095</v>
      </c>
      <c r="O181" s="39">
        <v>42461</v>
      </c>
      <c r="P181" s="15" t="s">
        <v>1</v>
      </c>
      <c r="Q181" s="39"/>
      <c r="R181" s="37"/>
      <c r="S181" s="11"/>
      <c r="T181" s="11" t="s">
        <v>12</v>
      </c>
      <c r="U181" s="10" t="s">
        <v>116</v>
      </c>
      <c r="V181" s="10">
        <v>42460</v>
      </c>
      <c r="W181" s="9">
        <v>11797</v>
      </c>
      <c r="X181" s="6" t="s">
        <v>201</v>
      </c>
      <c r="Y181" s="10">
        <v>42462</v>
      </c>
      <c r="Z181" s="10">
        <v>42826</v>
      </c>
      <c r="AA181" s="9"/>
      <c r="AB181" s="24"/>
      <c r="AC181" s="2">
        <v>96000</v>
      </c>
      <c r="AD181" s="2"/>
      <c r="AE181" s="2"/>
      <c r="AF181" s="2"/>
      <c r="AG181" s="2"/>
      <c r="AH181" s="2">
        <v>288000</v>
      </c>
      <c r="AI181" s="2">
        <v>205236</v>
      </c>
      <c r="AJ181" s="2">
        <v>20560</v>
      </c>
      <c r="AK181" s="12">
        <f>SUM(AI181:AJ181)</f>
        <v>225796</v>
      </c>
      <c r="AL181" s="63"/>
      <c r="AM181" s="63"/>
      <c r="AN181" s="71"/>
      <c r="AO181" s="63"/>
      <c r="AP181" s="18"/>
      <c r="AQ181" s="2"/>
      <c r="AR181" s="71"/>
      <c r="AS181" s="71"/>
      <c r="AT181" s="63"/>
      <c r="AU181" s="63"/>
      <c r="AV181" s="63"/>
      <c r="AW181" s="63"/>
      <c r="AX181" s="63"/>
      <c r="AY181" s="63"/>
      <c r="AZ181" s="63"/>
      <c r="BA181" s="63"/>
      <c r="BB181" s="63"/>
      <c r="BC181" s="63"/>
      <c r="BD181" s="63"/>
      <c r="BE181" s="63"/>
      <c r="BF181" s="63"/>
      <c r="BG181" s="63"/>
    </row>
    <row r="182" spans="1:59" ht="25.5" x14ac:dyDescent="0.25">
      <c r="A182" s="113"/>
      <c r="B182" s="111"/>
      <c r="C182" s="11"/>
      <c r="D182" s="11"/>
      <c r="E182" s="11"/>
      <c r="F182" s="40"/>
      <c r="G182" s="34"/>
      <c r="H182" s="35"/>
      <c r="I182" s="16"/>
      <c r="J182" s="15"/>
      <c r="K182" s="15"/>
      <c r="L182" s="37"/>
      <c r="M182" s="34"/>
      <c r="N182" s="39"/>
      <c r="O182" s="39"/>
      <c r="P182" s="15"/>
      <c r="Q182" s="39"/>
      <c r="R182" s="37"/>
      <c r="S182" s="11"/>
      <c r="T182" s="11"/>
      <c r="U182" s="10" t="s">
        <v>150</v>
      </c>
      <c r="V182" s="10">
        <v>42825</v>
      </c>
      <c r="W182" s="9">
        <v>12026</v>
      </c>
      <c r="X182" s="6" t="s">
        <v>201</v>
      </c>
      <c r="Y182" s="10">
        <v>42827</v>
      </c>
      <c r="Z182" s="10">
        <v>43191</v>
      </c>
      <c r="AA182" s="9"/>
      <c r="AB182" s="24"/>
      <c r="AC182" s="2">
        <v>96000</v>
      </c>
      <c r="AD182" s="2"/>
      <c r="AE182" s="2"/>
      <c r="AF182" s="2"/>
      <c r="AG182" s="2"/>
      <c r="AH182" s="2"/>
      <c r="AI182" s="2"/>
      <c r="AJ182" s="2"/>
      <c r="AK182" s="12"/>
      <c r="AL182" s="63"/>
      <c r="AM182" s="63"/>
      <c r="AN182" s="71"/>
      <c r="AO182" s="63"/>
      <c r="AP182" s="18"/>
      <c r="AQ182" s="2"/>
      <c r="AR182" s="71"/>
      <c r="AS182" s="71"/>
      <c r="AT182" s="63"/>
      <c r="AU182" s="63"/>
      <c r="AV182" s="63"/>
      <c r="AW182" s="63"/>
      <c r="AX182" s="63"/>
      <c r="AY182" s="63"/>
      <c r="AZ182" s="63"/>
      <c r="BA182" s="63"/>
      <c r="BB182" s="63"/>
      <c r="BC182" s="63"/>
      <c r="BD182" s="63"/>
      <c r="BE182" s="63"/>
      <c r="BF182" s="63"/>
      <c r="BG182" s="63"/>
    </row>
    <row r="183" spans="1:59" ht="25.5" x14ac:dyDescent="0.25">
      <c r="A183" s="113">
        <v>47</v>
      </c>
      <c r="B183" s="111" t="s">
        <v>291</v>
      </c>
      <c r="C183" s="11" t="s">
        <v>290</v>
      </c>
      <c r="D183" s="11" t="s">
        <v>7</v>
      </c>
      <c r="E183" s="11" t="s">
        <v>41</v>
      </c>
      <c r="F183" s="40" t="s">
        <v>297</v>
      </c>
      <c r="G183" s="34">
        <v>11458</v>
      </c>
      <c r="H183" s="35" t="s">
        <v>341</v>
      </c>
      <c r="I183" s="16" t="s">
        <v>52</v>
      </c>
      <c r="J183" s="15" t="s">
        <v>51</v>
      </c>
      <c r="K183" s="15" t="s">
        <v>333</v>
      </c>
      <c r="L183" s="37">
        <v>242400</v>
      </c>
      <c r="M183" s="34">
        <v>11533</v>
      </c>
      <c r="N183" s="39">
        <v>42095</v>
      </c>
      <c r="O183" s="39">
        <v>42461</v>
      </c>
      <c r="P183" s="15" t="s">
        <v>1</v>
      </c>
      <c r="Q183" s="39"/>
      <c r="R183" s="37"/>
      <c r="S183" s="11"/>
      <c r="T183" s="11" t="s">
        <v>12</v>
      </c>
      <c r="U183" s="10" t="s">
        <v>116</v>
      </c>
      <c r="V183" s="10">
        <v>42460</v>
      </c>
      <c r="W183" s="9">
        <v>11797</v>
      </c>
      <c r="X183" s="6" t="s">
        <v>201</v>
      </c>
      <c r="Y183" s="10">
        <v>42462</v>
      </c>
      <c r="Z183" s="10">
        <v>42826</v>
      </c>
      <c r="AA183" s="9"/>
      <c r="AB183" s="24"/>
      <c r="AC183" s="2">
        <v>242400</v>
      </c>
      <c r="AD183" s="2"/>
      <c r="AE183" s="2"/>
      <c r="AF183" s="2"/>
      <c r="AG183" s="2"/>
      <c r="AH183" s="2">
        <v>727200</v>
      </c>
      <c r="AI183" s="2">
        <v>740819.85</v>
      </c>
      <c r="AJ183" s="2">
        <v>74790.5</v>
      </c>
      <c r="AK183" s="12">
        <f>SUM(AI183:AJ183)</f>
        <v>815610.35</v>
      </c>
      <c r="AL183" s="63"/>
      <c r="AM183" s="63"/>
      <c r="AN183" s="71"/>
      <c r="AO183" s="63"/>
      <c r="AP183" s="18"/>
      <c r="AQ183" s="2"/>
      <c r="AR183" s="71"/>
      <c r="AS183" s="71"/>
      <c r="AT183" s="63"/>
      <c r="AU183" s="63"/>
      <c r="AV183" s="63"/>
      <c r="AW183" s="63"/>
      <c r="AX183" s="63"/>
      <c r="AY183" s="63"/>
      <c r="AZ183" s="63"/>
      <c r="BA183" s="63"/>
      <c r="BB183" s="63"/>
      <c r="BC183" s="63"/>
      <c r="BD183" s="63"/>
      <c r="BE183" s="63"/>
      <c r="BF183" s="63"/>
      <c r="BG183" s="63"/>
    </row>
    <row r="184" spans="1:59" ht="25.5" x14ac:dyDescent="0.25">
      <c r="A184" s="113"/>
      <c r="B184" s="111"/>
      <c r="C184" s="11"/>
      <c r="D184" s="11"/>
      <c r="E184" s="11"/>
      <c r="F184" s="40"/>
      <c r="G184" s="34"/>
      <c r="H184" s="35"/>
      <c r="I184" s="16"/>
      <c r="J184" s="15"/>
      <c r="K184" s="15"/>
      <c r="L184" s="37"/>
      <c r="M184" s="34"/>
      <c r="N184" s="39"/>
      <c r="O184" s="39"/>
      <c r="P184" s="15"/>
      <c r="Q184" s="39"/>
      <c r="R184" s="37"/>
      <c r="S184" s="11"/>
      <c r="T184" s="11"/>
      <c r="U184" s="10" t="s">
        <v>150</v>
      </c>
      <c r="V184" s="10">
        <v>42825</v>
      </c>
      <c r="W184" s="9">
        <v>12026</v>
      </c>
      <c r="X184" s="6" t="s">
        <v>201</v>
      </c>
      <c r="Y184" s="10">
        <v>42827</v>
      </c>
      <c r="Z184" s="10">
        <v>43191</v>
      </c>
      <c r="AA184" s="9"/>
      <c r="AB184" s="24"/>
      <c r="AC184" s="2">
        <v>242400</v>
      </c>
      <c r="AD184" s="2"/>
      <c r="AE184" s="2"/>
      <c r="AF184" s="2"/>
      <c r="AG184" s="2"/>
      <c r="AH184" s="2"/>
      <c r="AI184" s="2"/>
      <c r="AJ184" s="2"/>
      <c r="AK184" s="12"/>
      <c r="AL184" s="63"/>
      <c r="AM184" s="63"/>
      <c r="AN184" s="71"/>
      <c r="AO184" s="63"/>
      <c r="AP184" s="18"/>
      <c r="AQ184" s="2"/>
      <c r="AR184" s="71"/>
      <c r="AS184" s="71"/>
      <c r="AT184" s="63"/>
      <c r="AU184" s="63"/>
      <c r="AV184" s="63"/>
      <c r="AW184" s="63"/>
      <c r="AX184" s="63"/>
      <c r="AY184" s="63"/>
      <c r="AZ184" s="63"/>
      <c r="BA184" s="63"/>
      <c r="BB184" s="63"/>
      <c r="BC184" s="63"/>
      <c r="BD184" s="63"/>
      <c r="BE184" s="63"/>
      <c r="BF184" s="63"/>
      <c r="BG184" s="63"/>
    </row>
    <row r="185" spans="1:59" ht="25.5" x14ac:dyDescent="0.25">
      <c r="A185" s="113">
        <v>48</v>
      </c>
      <c r="B185" s="111" t="s">
        <v>291</v>
      </c>
      <c r="C185" s="11" t="s">
        <v>290</v>
      </c>
      <c r="D185" s="11" t="s">
        <v>7</v>
      </c>
      <c r="E185" s="11" t="s">
        <v>41</v>
      </c>
      <c r="F185" s="40" t="s">
        <v>332</v>
      </c>
      <c r="G185" s="34">
        <v>11458</v>
      </c>
      <c r="H185" s="35" t="s">
        <v>340</v>
      </c>
      <c r="I185" s="16" t="s">
        <v>52</v>
      </c>
      <c r="J185" s="15" t="s">
        <v>51</v>
      </c>
      <c r="K185" s="15" t="s">
        <v>333</v>
      </c>
      <c r="L185" s="37">
        <v>122400</v>
      </c>
      <c r="M185" s="34">
        <v>11555</v>
      </c>
      <c r="N185" s="39">
        <v>42095</v>
      </c>
      <c r="O185" s="39">
        <v>42461</v>
      </c>
      <c r="P185" s="15" t="s">
        <v>1</v>
      </c>
      <c r="Q185" s="39"/>
      <c r="R185" s="37"/>
      <c r="S185" s="11"/>
      <c r="T185" s="11" t="s">
        <v>12</v>
      </c>
      <c r="U185" s="10" t="s">
        <v>116</v>
      </c>
      <c r="V185" s="10">
        <v>42460</v>
      </c>
      <c r="W185" s="9">
        <v>11797</v>
      </c>
      <c r="X185" s="6" t="s">
        <v>201</v>
      </c>
      <c r="Y185" s="10">
        <v>42462</v>
      </c>
      <c r="Z185" s="10">
        <v>42826</v>
      </c>
      <c r="AA185" s="9"/>
      <c r="AB185" s="24"/>
      <c r="AC185" s="2">
        <v>122400</v>
      </c>
      <c r="AD185" s="2"/>
      <c r="AE185" s="2"/>
      <c r="AF185" s="2"/>
      <c r="AG185" s="2"/>
      <c r="AH185" s="2">
        <v>367200</v>
      </c>
      <c r="AI185" s="2">
        <v>264669.59999999998</v>
      </c>
      <c r="AJ185" s="2"/>
      <c r="AK185" s="12">
        <f>SUM(AI185:AJ185)</f>
        <v>264669.59999999998</v>
      </c>
      <c r="AL185" s="63"/>
      <c r="AM185" s="63"/>
      <c r="AN185" s="71"/>
      <c r="AO185" s="63"/>
      <c r="AP185" s="18"/>
      <c r="AQ185" s="2"/>
      <c r="AR185" s="71"/>
      <c r="AS185" s="71"/>
      <c r="AT185" s="63"/>
      <c r="AU185" s="63"/>
      <c r="AV185" s="63"/>
      <c r="AW185" s="63"/>
      <c r="AX185" s="63"/>
      <c r="AY185" s="63"/>
      <c r="AZ185" s="63"/>
      <c r="BA185" s="63"/>
      <c r="BB185" s="63"/>
      <c r="BC185" s="63"/>
      <c r="BD185" s="63"/>
      <c r="BE185" s="63"/>
      <c r="BF185" s="63"/>
      <c r="BG185" s="63"/>
    </row>
    <row r="186" spans="1:59" ht="25.5" x14ac:dyDescent="0.25">
      <c r="A186" s="113"/>
      <c r="B186" s="111"/>
      <c r="C186" s="11"/>
      <c r="D186" s="11"/>
      <c r="E186" s="11"/>
      <c r="F186" s="40"/>
      <c r="G186" s="34"/>
      <c r="H186" s="35"/>
      <c r="I186" s="16"/>
      <c r="J186" s="15"/>
      <c r="K186" s="15"/>
      <c r="L186" s="37"/>
      <c r="M186" s="34"/>
      <c r="N186" s="39"/>
      <c r="O186" s="39"/>
      <c r="P186" s="15"/>
      <c r="Q186" s="39"/>
      <c r="R186" s="37"/>
      <c r="S186" s="11"/>
      <c r="T186" s="11"/>
      <c r="U186" s="10" t="s">
        <v>150</v>
      </c>
      <c r="V186" s="10">
        <v>42825</v>
      </c>
      <c r="W186" s="9">
        <v>12026</v>
      </c>
      <c r="X186" s="6" t="s">
        <v>201</v>
      </c>
      <c r="Y186" s="10">
        <v>42827</v>
      </c>
      <c r="Z186" s="10">
        <v>43191</v>
      </c>
      <c r="AA186" s="9"/>
      <c r="AB186" s="24"/>
      <c r="AC186" s="2">
        <v>122400</v>
      </c>
      <c r="AD186" s="2"/>
      <c r="AE186" s="2"/>
      <c r="AF186" s="2"/>
      <c r="AG186" s="2"/>
      <c r="AH186" s="2"/>
      <c r="AI186" s="2"/>
      <c r="AJ186" s="2"/>
      <c r="AK186" s="12"/>
      <c r="AL186" s="63"/>
      <c r="AM186" s="63"/>
      <c r="AN186" s="71"/>
      <c r="AO186" s="63"/>
      <c r="AP186" s="18"/>
      <c r="AQ186" s="2"/>
      <c r="AR186" s="71"/>
      <c r="AS186" s="71"/>
      <c r="AT186" s="63"/>
      <c r="AU186" s="63"/>
      <c r="AV186" s="63"/>
      <c r="AW186" s="63"/>
      <c r="AX186" s="63"/>
      <c r="AY186" s="63"/>
      <c r="AZ186" s="63"/>
      <c r="BA186" s="63"/>
      <c r="BB186" s="63"/>
      <c r="BC186" s="63"/>
      <c r="BD186" s="63"/>
      <c r="BE186" s="63"/>
      <c r="BF186" s="63"/>
      <c r="BG186" s="63"/>
    </row>
    <row r="187" spans="1:59" ht="25.5" x14ac:dyDescent="0.25">
      <c r="A187" s="113">
        <v>49</v>
      </c>
      <c r="B187" s="111" t="s">
        <v>291</v>
      </c>
      <c r="C187" s="11" t="s">
        <v>290</v>
      </c>
      <c r="D187" s="11" t="s">
        <v>7</v>
      </c>
      <c r="E187" s="11" t="s">
        <v>41</v>
      </c>
      <c r="F187" s="40" t="s">
        <v>40</v>
      </c>
      <c r="G187" s="34">
        <v>11458</v>
      </c>
      <c r="H187" s="35" t="s">
        <v>339</v>
      </c>
      <c r="I187" s="16" t="s">
        <v>338</v>
      </c>
      <c r="J187" s="15" t="s">
        <v>337</v>
      </c>
      <c r="K187" s="15" t="s">
        <v>333</v>
      </c>
      <c r="L187" s="70">
        <v>80400</v>
      </c>
      <c r="M187" s="34">
        <v>11536</v>
      </c>
      <c r="N187" s="39">
        <v>42095</v>
      </c>
      <c r="O187" s="39">
        <v>42461</v>
      </c>
      <c r="P187" s="15" t="s">
        <v>1</v>
      </c>
      <c r="Q187" s="39"/>
      <c r="R187" s="37"/>
      <c r="S187" s="40"/>
      <c r="T187" s="11" t="s">
        <v>0</v>
      </c>
      <c r="U187" s="10" t="s">
        <v>116</v>
      </c>
      <c r="V187" s="10">
        <v>42460</v>
      </c>
      <c r="W187" s="9">
        <v>11807</v>
      </c>
      <c r="X187" s="6" t="s">
        <v>201</v>
      </c>
      <c r="Y187" s="10">
        <v>42460</v>
      </c>
      <c r="Z187" s="10">
        <v>42826</v>
      </c>
      <c r="AA187" s="9"/>
      <c r="AB187" s="24"/>
      <c r="AC187" s="2">
        <v>80400</v>
      </c>
      <c r="AD187" s="2"/>
      <c r="AE187" s="2"/>
      <c r="AF187" s="2"/>
      <c r="AG187" s="2"/>
      <c r="AH187" s="2">
        <v>241200</v>
      </c>
      <c r="AI187" s="2">
        <v>180508.15</v>
      </c>
      <c r="AJ187" s="2">
        <v>18157</v>
      </c>
      <c r="AK187" s="12">
        <f>SUM(AI187:AJ187)</f>
        <v>198665.15</v>
      </c>
      <c r="AL187" s="63"/>
      <c r="AM187" s="63"/>
      <c r="AN187" s="63"/>
      <c r="AO187" s="63"/>
      <c r="AP187" s="18"/>
      <c r="AQ187" s="2"/>
      <c r="AR187" s="71"/>
      <c r="AS187" s="71"/>
      <c r="AT187" s="63"/>
      <c r="AU187" s="63"/>
      <c r="AV187" s="63"/>
      <c r="AW187" s="63"/>
      <c r="AX187" s="63"/>
      <c r="AY187" s="63"/>
      <c r="AZ187" s="63"/>
      <c r="BA187" s="63"/>
      <c r="BB187" s="63"/>
      <c r="BC187" s="63"/>
      <c r="BD187" s="63"/>
      <c r="BE187" s="63"/>
      <c r="BF187" s="63"/>
      <c r="BG187" s="63"/>
    </row>
    <row r="188" spans="1:59" ht="25.5" x14ac:dyDescent="0.25">
      <c r="A188" s="113"/>
      <c r="B188" s="111"/>
      <c r="C188" s="11"/>
      <c r="D188" s="11"/>
      <c r="E188" s="11"/>
      <c r="F188" s="40"/>
      <c r="G188" s="34"/>
      <c r="H188" s="35"/>
      <c r="I188" s="16"/>
      <c r="J188" s="15"/>
      <c r="K188" s="15"/>
      <c r="L188" s="70"/>
      <c r="M188" s="34"/>
      <c r="N188" s="39"/>
      <c r="O188" s="39"/>
      <c r="P188" s="15"/>
      <c r="Q188" s="39"/>
      <c r="R188" s="37"/>
      <c r="S188" s="40"/>
      <c r="T188" s="11"/>
      <c r="U188" s="10" t="s">
        <v>150</v>
      </c>
      <c r="V188" s="10">
        <v>42825</v>
      </c>
      <c r="W188" s="9">
        <v>12027</v>
      </c>
      <c r="X188" s="6" t="s">
        <v>201</v>
      </c>
      <c r="Y188" s="10">
        <v>42827</v>
      </c>
      <c r="Z188" s="10">
        <v>43191</v>
      </c>
      <c r="AA188" s="9"/>
      <c r="AB188" s="24"/>
      <c r="AC188" s="2">
        <v>80400</v>
      </c>
      <c r="AD188" s="2"/>
      <c r="AE188" s="2"/>
      <c r="AF188" s="2"/>
      <c r="AG188" s="2"/>
      <c r="AH188" s="2"/>
      <c r="AI188" s="2"/>
      <c r="AJ188" s="2"/>
      <c r="AK188" s="12"/>
      <c r="AL188" s="63"/>
      <c r="AM188" s="63"/>
      <c r="AN188" s="63"/>
      <c r="AO188" s="63"/>
      <c r="AP188" s="18"/>
      <c r="AQ188" s="2"/>
      <c r="AR188" s="71"/>
      <c r="AS188" s="71"/>
      <c r="AT188" s="63"/>
      <c r="AU188" s="63"/>
      <c r="AV188" s="63"/>
      <c r="AW188" s="63"/>
      <c r="AX188" s="63"/>
      <c r="AY188" s="63"/>
      <c r="AZ188" s="63"/>
      <c r="BA188" s="63"/>
      <c r="BB188" s="63"/>
      <c r="BC188" s="63"/>
      <c r="BD188" s="63"/>
      <c r="BE188" s="63"/>
      <c r="BF188" s="63"/>
      <c r="BG188" s="63"/>
    </row>
    <row r="189" spans="1:59" ht="25.5" x14ac:dyDescent="0.25">
      <c r="A189" s="113">
        <v>50</v>
      </c>
      <c r="B189" s="111" t="s">
        <v>291</v>
      </c>
      <c r="C189" s="11" t="s">
        <v>290</v>
      </c>
      <c r="D189" s="11" t="s">
        <v>7</v>
      </c>
      <c r="E189" s="11" t="s">
        <v>41</v>
      </c>
      <c r="F189" s="19" t="s">
        <v>40</v>
      </c>
      <c r="G189" s="34">
        <v>11458</v>
      </c>
      <c r="H189" s="35" t="s">
        <v>336</v>
      </c>
      <c r="I189" s="36" t="s">
        <v>295</v>
      </c>
      <c r="J189" s="15" t="s">
        <v>294</v>
      </c>
      <c r="K189" s="15" t="s">
        <v>333</v>
      </c>
      <c r="L189" s="70">
        <v>94800</v>
      </c>
      <c r="M189" s="34">
        <v>11536</v>
      </c>
      <c r="N189" s="39">
        <v>42095</v>
      </c>
      <c r="O189" s="39">
        <v>42461</v>
      </c>
      <c r="P189" s="15" t="s">
        <v>1</v>
      </c>
      <c r="Q189" s="39"/>
      <c r="R189" s="37"/>
      <c r="S189" s="40"/>
      <c r="T189" s="11" t="s">
        <v>12</v>
      </c>
      <c r="U189" s="10" t="s">
        <v>116</v>
      </c>
      <c r="V189" s="10">
        <v>42460</v>
      </c>
      <c r="W189" s="9">
        <v>11797</v>
      </c>
      <c r="X189" s="6" t="s">
        <v>201</v>
      </c>
      <c r="Y189" s="10">
        <v>42462</v>
      </c>
      <c r="Z189" s="10">
        <v>42826</v>
      </c>
      <c r="AA189" s="9"/>
      <c r="AB189" s="24"/>
      <c r="AC189" s="2">
        <v>94800</v>
      </c>
      <c r="AD189" s="2"/>
      <c r="AE189" s="2"/>
      <c r="AF189" s="2"/>
      <c r="AG189" s="2"/>
      <c r="AH189" s="2">
        <v>284400</v>
      </c>
      <c r="AI189" s="2">
        <v>206675.06</v>
      </c>
      <c r="AJ189" s="2">
        <v>21586.75</v>
      </c>
      <c r="AK189" s="12">
        <f>SUM(AI189:AJ189)</f>
        <v>228261.81</v>
      </c>
      <c r="AL189" s="63"/>
      <c r="AM189" s="63"/>
      <c r="AN189" s="63"/>
      <c r="AO189" s="63"/>
      <c r="AP189" s="18"/>
      <c r="AQ189" s="2"/>
      <c r="AR189" s="71"/>
      <c r="AS189" s="71"/>
      <c r="AT189" s="63"/>
      <c r="AU189" s="63"/>
      <c r="AV189" s="63"/>
      <c r="AW189" s="63"/>
      <c r="AX189" s="63"/>
      <c r="AY189" s="63"/>
      <c r="AZ189" s="63"/>
      <c r="BA189" s="63"/>
      <c r="BB189" s="63"/>
      <c r="BC189" s="63"/>
      <c r="BD189" s="63"/>
      <c r="BE189" s="63"/>
      <c r="BF189" s="63"/>
      <c r="BG189" s="63"/>
    </row>
    <row r="190" spans="1:59" ht="25.5" x14ac:dyDescent="0.25">
      <c r="A190" s="113"/>
      <c r="B190" s="111"/>
      <c r="C190" s="11"/>
      <c r="D190" s="11"/>
      <c r="E190" s="11"/>
      <c r="F190" s="19"/>
      <c r="G190" s="34"/>
      <c r="H190" s="35"/>
      <c r="I190" s="36"/>
      <c r="J190" s="15"/>
      <c r="K190" s="15"/>
      <c r="L190" s="70"/>
      <c r="M190" s="34"/>
      <c r="N190" s="39"/>
      <c r="O190" s="39"/>
      <c r="P190" s="15"/>
      <c r="Q190" s="39"/>
      <c r="R190" s="37"/>
      <c r="S190" s="40"/>
      <c r="T190" s="11"/>
      <c r="U190" s="10" t="s">
        <v>150</v>
      </c>
      <c r="V190" s="10">
        <v>42825</v>
      </c>
      <c r="W190" s="9">
        <v>12030</v>
      </c>
      <c r="X190" s="6" t="s">
        <v>201</v>
      </c>
      <c r="Y190" s="10">
        <v>42827</v>
      </c>
      <c r="Z190" s="10">
        <v>43191</v>
      </c>
      <c r="AA190" s="9"/>
      <c r="AB190" s="24"/>
      <c r="AC190" s="2">
        <v>94800</v>
      </c>
      <c r="AD190" s="2"/>
      <c r="AE190" s="2"/>
      <c r="AF190" s="2"/>
      <c r="AG190" s="2"/>
      <c r="AH190" s="2"/>
      <c r="AI190" s="2"/>
      <c r="AJ190" s="2"/>
      <c r="AK190" s="12"/>
      <c r="AL190" s="63"/>
      <c r="AM190" s="63"/>
      <c r="AN190" s="63"/>
      <c r="AO190" s="63"/>
      <c r="AP190" s="18"/>
      <c r="AQ190" s="2"/>
      <c r="AR190" s="71"/>
      <c r="AS190" s="71"/>
      <c r="AT190" s="63"/>
      <c r="AU190" s="63"/>
      <c r="AV190" s="63"/>
      <c r="AW190" s="63"/>
      <c r="AX190" s="63"/>
      <c r="AY190" s="63"/>
      <c r="AZ190" s="63"/>
      <c r="BA190" s="63"/>
      <c r="BB190" s="63"/>
      <c r="BC190" s="63"/>
      <c r="BD190" s="63"/>
      <c r="BE190" s="63"/>
      <c r="BF190" s="63"/>
      <c r="BG190" s="63"/>
    </row>
    <row r="191" spans="1:59" ht="25.5" x14ac:dyDescent="0.25">
      <c r="A191" s="113">
        <v>51</v>
      </c>
      <c r="B191" s="111" t="s">
        <v>291</v>
      </c>
      <c r="C191" s="11" t="s">
        <v>290</v>
      </c>
      <c r="D191" s="11" t="s">
        <v>7</v>
      </c>
      <c r="E191" s="11" t="s">
        <v>41</v>
      </c>
      <c r="F191" s="19" t="s">
        <v>40</v>
      </c>
      <c r="G191" s="34">
        <v>11458</v>
      </c>
      <c r="H191" s="35" t="s">
        <v>335</v>
      </c>
      <c r="I191" s="36" t="s">
        <v>295</v>
      </c>
      <c r="J191" s="15" t="s">
        <v>294</v>
      </c>
      <c r="K191" s="15" t="s">
        <v>333</v>
      </c>
      <c r="L191" s="70">
        <v>94800</v>
      </c>
      <c r="M191" s="34">
        <v>11536</v>
      </c>
      <c r="N191" s="39">
        <v>42095</v>
      </c>
      <c r="O191" s="39">
        <v>42461</v>
      </c>
      <c r="P191" s="15" t="s">
        <v>1</v>
      </c>
      <c r="Q191" s="39"/>
      <c r="R191" s="37"/>
      <c r="S191" s="40"/>
      <c r="T191" s="11" t="s">
        <v>12</v>
      </c>
      <c r="U191" s="10" t="s">
        <v>116</v>
      </c>
      <c r="V191" s="10">
        <v>42460</v>
      </c>
      <c r="W191" s="9">
        <v>11797</v>
      </c>
      <c r="X191" s="6" t="s">
        <v>201</v>
      </c>
      <c r="Y191" s="10">
        <v>42462</v>
      </c>
      <c r="Z191" s="10">
        <v>42826</v>
      </c>
      <c r="AA191" s="9"/>
      <c r="AB191" s="24"/>
      <c r="AC191" s="2">
        <v>94800</v>
      </c>
      <c r="AD191" s="2"/>
      <c r="AE191" s="2"/>
      <c r="AF191" s="2"/>
      <c r="AG191" s="2"/>
      <c r="AH191" s="2">
        <v>284400</v>
      </c>
      <c r="AI191" s="2">
        <v>183896.2</v>
      </c>
      <c r="AJ191" s="2">
        <v>19987</v>
      </c>
      <c r="AK191" s="12">
        <f>SUM(AI191:AJ191)</f>
        <v>203883.2</v>
      </c>
      <c r="AL191" s="63"/>
      <c r="AM191" s="63"/>
      <c r="AN191" s="63"/>
      <c r="AO191" s="63"/>
      <c r="AP191" s="18"/>
      <c r="AQ191" s="2"/>
      <c r="AR191" s="71"/>
      <c r="AS191" s="71"/>
      <c r="AT191" s="63"/>
      <c r="AU191" s="63"/>
      <c r="AV191" s="63"/>
      <c r="AW191" s="63"/>
      <c r="AX191" s="63"/>
      <c r="AY191" s="63"/>
      <c r="AZ191" s="63"/>
      <c r="BA191" s="63"/>
      <c r="BB191" s="63"/>
      <c r="BC191" s="63"/>
      <c r="BD191" s="63"/>
      <c r="BE191" s="63"/>
      <c r="BF191" s="63"/>
      <c r="BG191" s="63"/>
    </row>
    <row r="192" spans="1:59" ht="25.5" x14ac:dyDescent="0.25">
      <c r="A192" s="113"/>
      <c r="B192" s="111"/>
      <c r="C192" s="11"/>
      <c r="D192" s="11"/>
      <c r="E192" s="11"/>
      <c r="F192" s="19"/>
      <c r="G192" s="34"/>
      <c r="H192" s="35"/>
      <c r="I192" s="36"/>
      <c r="J192" s="15"/>
      <c r="K192" s="15"/>
      <c r="L192" s="70"/>
      <c r="M192" s="34"/>
      <c r="N192" s="39"/>
      <c r="O192" s="39"/>
      <c r="P192" s="15"/>
      <c r="Q192" s="39"/>
      <c r="R192" s="37"/>
      <c r="S192" s="40"/>
      <c r="T192" s="11"/>
      <c r="U192" s="10" t="s">
        <v>150</v>
      </c>
      <c r="V192" s="10">
        <v>42825</v>
      </c>
      <c r="W192" s="9">
        <v>12027</v>
      </c>
      <c r="X192" s="6" t="s">
        <v>201</v>
      </c>
      <c r="Y192" s="10">
        <v>42827</v>
      </c>
      <c r="Z192" s="10">
        <v>43191</v>
      </c>
      <c r="AA192" s="9"/>
      <c r="AB192" s="24"/>
      <c r="AC192" s="2">
        <v>94800</v>
      </c>
      <c r="AD192" s="2"/>
      <c r="AE192" s="2"/>
      <c r="AF192" s="2"/>
      <c r="AG192" s="2"/>
      <c r="AH192" s="2"/>
      <c r="AI192" s="2"/>
      <c r="AJ192" s="2"/>
      <c r="AK192" s="12"/>
      <c r="AL192" s="63"/>
      <c r="AM192" s="63"/>
      <c r="AN192" s="63"/>
      <c r="AO192" s="63"/>
      <c r="AP192" s="18"/>
      <c r="AQ192" s="2"/>
      <c r="AR192" s="71"/>
      <c r="AS192" s="71"/>
      <c r="AT192" s="63"/>
      <c r="AU192" s="63"/>
      <c r="AV192" s="63"/>
      <c r="AW192" s="63"/>
      <c r="AX192" s="63"/>
      <c r="AY192" s="63"/>
      <c r="AZ192" s="63"/>
      <c r="BA192" s="63"/>
      <c r="BB192" s="63"/>
      <c r="BC192" s="63"/>
      <c r="BD192" s="63"/>
      <c r="BE192" s="63"/>
      <c r="BF192" s="63"/>
      <c r="BG192" s="63"/>
    </row>
    <row r="193" spans="1:59" ht="25.5" x14ac:dyDescent="0.25">
      <c r="A193" s="113">
        <v>52</v>
      </c>
      <c r="B193" s="111" t="s">
        <v>291</v>
      </c>
      <c r="C193" s="11" t="s">
        <v>290</v>
      </c>
      <c r="D193" s="11" t="s">
        <v>7</v>
      </c>
      <c r="E193" s="11" t="s">
        <v>41</v>
      </c>
      <c r="F193" s="19" t="s">
        <v>332</v>
      </c>
      <c r="G193" s="34">
        <v>11458</v>
      </c>
      <c r="H193" s="35" t="s">
        <v>334</v>
      </c>
      <c r="I193" s="36" t="s">
        <v>295</v>
      </c>
      <c r="J193" s="15" t="s">
        <v>294</v>
      </c>
      <c r="K193" s="15" t="s">
        <v>333</v>
      </c>
      <c r="L193" s="70">
        <v>132000</v>
      </c>
      <c r="M193" s="34">
        <v>11542</v>
      </c>
      <c r="N193" s="39">
        <v>42095</v>
      </c>
      <c r="O193" s="39">
        <v>42461</v>
      </c>
      <c r="P193" s="15" t="s">
        <v>1</v>
      </c>
      <c r="Q193" s="39"/>
      <c r="R193" s="37"/>
      <c r="S193" s="40"/>
      <c r="T193" s="11" t="s">
        <v>12</v>
      </c>
      <c r="U193" s="10" t="s">
        <v>116</v>
      </c>
      <c r="V193" s="10">
        <v>42460</v>
      </c>
      <c r="W193" s="9">
        <v>11797</v>
      </c>
      <c r="X193" s="6" t="s">
        <v>201</v>
      </c>
      <c r="Y193" s="10">
        <v>42462</v>
      </c>
      <c r="Z193" s="10">
        <v>42826</v>
      </c>
      <c r="AA193" s="9"/>
      <c r="AB193" s="24"/>
      <c r="AC193" s="2">
        <v>132000</v>
      </c>
      <c r="AD193" s="2"/>
      <c r="AE193" s="2"/>
      <c r="AF193" s="2"/>
      <c r="AG193" s="2"/>
      <c r="AH193" s="2">
        <v>396000</v>
      </c>
      <c r="AI193" s="2">
        <v>272558</v>
      </c>
      <c r="AJ193" s="2">
        <v>29590</v>
      </c>
      <c r="AK193" s="12">
        <f>SUM(AI193:AJ193)</f>
        <v>302148</v>
      </c>
      <c r="AL193" s="63"/>
      <c r="AM193" s="63"/>
      <c r="AN193" s="63"/>
      <c r="AO193" s="63"/>
      <c r="AP193" s="18"/>
      <c r="AQ193" s="2"/>
      <c r="AR193" s="71"/>
      <c r="AS193" s="71"/>
      <c r="AT193" s="63"/>
      <c r="AU193" s="63"/>
      <c r="AV193" s="63"/>
      <c r="AW193" s="63"/>
      <c r="AX193" s="63"/>
      <c r="AY193" s="63"/>
      <c r="AZ193" s="63"/>
      <c r="BA193" s="63"/>
      <c r="BB193" s="63"/>
      <c r="BC193" s="63"/>
      <c r="BD193" s="63"/>
      <c r="BE193" s="63"/>
      <c r="BF193" s="63"/>
      <c r="BG193" s="63"/>
    </row>
    <row r="194" spans="1:59" ht="25.5" x14ac:dyDescent="0.25">
      <c r="A194" s="113"/>
      <c r="B194" s="111"/>
      <c r="C194" s="11"/>
      <c r="D194" s="11"/>
      <c r="E194" s="11"/>
      <c r="F194" s="19"/>
      <c r="G194" s="34"/>
      <c r="H194" s="35"/>
      <c r="I194" s="36"/>
      <c r="J194" s="15"/>
      <c r="K194" s="15"/>
      <c r="L194" s="70"/>
      <c r="M194" s="34"/>
      <c r="N194" s="39"/>
      <c r="O194" s="39"/>
      <c r="P194" s="15"/>
      <c r="Q194" s="39"/>
      <c r="R194" s="37"/>
      <c r="S194" s="40"/>
      <c r="T194" s="11"/>
      <c r="U194" s="10" t="s">
        <v>150</v>
      </c>
      <c r="V194" s="10">
        <v>42825</v>
      </c>
      <c r="W194" s="9">
        <v>12027</v>
      </c>
      <c r="X194" s="6" t="s">
        <v>201</v>
      </c>
      <c r="Y194" s="10">
        <v>42827</v>
      </c>
      <c r="Z194" s="10">
        <v>43191</v>
      </c>
      <c r="AA194" s="9"/>
      <c r="AB194" s="24"/>
      <c r="AC194" s="2">
        <v>132000</v>
      </c>
      <c r="AD194" s="2"/>
      <c r="AE194" s="2"/>
      <c r="AF194" s="2"/>
      <c r="AG194" s="2"/>
      <c r="AH194" s="2"/>
      <c r="AI194" s="2"/>
      <c r="AJ194" s="2"/>
      <c r="AK194" s="12"/>
      <c r="AL194" s="63"/>
      <c r="AM194" s="63"/>
      <c r="AN194" s="63"/>
      <c r="AO194" s="63"/>
      <c r="AP194" s="18"/>
      <c r="AQ194" s="2"/>
      <c r="AR194" s="71"/>
      <c r="AS194" s="71"/>
      <c r="AT194" s="63"/>
      <c r="AU194" s="63"/>
      <c r="AV194" s="63"/>
      <c r="AW194" s="63"/>
      <c r="AX194" s="63"/>
      <c r="AY194" s="63"/>
      <c r="AZ194" s="63"/>
      <c r="BA194" s="63"/>
      <c r="BB194" s="63"/>
      <c r="BC194" s="63"/>
      <c r="BD194" s="63"/>
      <c r="BE194" s="63"/>
      <c r="BF194" s="63"/>
      <c r="BG194" s="63"/>
    </row>
    <row r="195" spans="1:59" ht="25.5" x14ac:dyDescent="0.25">
      <c r="A195" s="113">
        <v>53</v>
      </c>
      <c r="B195" s="111" t="s">
        <v>291</v>
      </c>
      <c r="C195" s="11" t="s">
        <v>290</v>
      </c>
      <c r="D195" s="11" t="s">
        <v>7</v>
      </c>
      <c r="E195" s="11" t="s">
        <v>41</v>
      </c>
      <c r="F195" s="19" t="s">
        <v>332</v>
      </c>
      <c r="G195" s="34">
        <v>11458</v>
      </c>
      <c r="H195" s="35" t="s">
        <v>331</v>
      </c>
      <c r="I195" s="36" t="s">
        <v>295</v>
      </c>
      <c r="J195" s="15" t="s">
        <v>294</v>
      </c>
      <c r="K195" s="15" t="s">
        <v>330</v>
      </c>
      <c r="L195" s="70">
        <v>132000</v>
      </c>
      <c r="M195" s="34">
        <v>11550</v>
      </c>
      <c r="N195" s="39">
        <v>42122</v>
      </c>
      <c r="O195" s="39">
        <v>42488</v>
      </c>
      <c r="P195" s="15" t="s">
        <v>1</v>
      </c>
      <c r="Q195" s="39"/>
      <c r="R195" s="37"/>
      <c r="S195" s="40"/>
      <c r="T195" s="11" t="s">
        <v>12</v>
      </c>
      <c r="U195" s="10" t="s">
        <v>116</v>
      </c>
      <c r="V195" s="10">
        <v>42487</v>
      </c>
      <c r="W195" s="9">
        <v>11834</v>
      </c>
      <c r="X195" s="6" t="s">
        <v>201</v>
      </c>
      <c r="Y195" s="10">
        <v>42489</v>
      </c>
      <c r="Z195" s="10">
        <v>42853</v>
      </c>
      <c r="AA195" s="9"/>
      <c r="AB195" s="24"/>
      <c r="AC195" s="2">
        <v>132000</v>
      </c>
      <c r="AD195" s="2"/>
      <c r="AE195" s="2"/>
      <c r="AF195" s="2"/>
      <c r="AG195" s="2"/>
      <c r="AH195" s="2">
        <v>396000</v>
      </c>
      <c r="AI195" s="2">
        <v>264571.7</v>
      </c>
      <c r="AJ195" s="2">
        <v>28160</v>
      </c>
      <c r="AK195" s="12">
        <f>SUM(AI195:AJ195)</f>
        <v>292731.7</v>
      </c>
      <c r="AL195" s="63"/>
      <c r="AM195" s="63"/>
      <c r="AN195" s="63"/>
      <c r="AO195" s="63"/>
      <c r="AP195" s="18"/>
      <c r="AQ195" s="2"/>
      <c r="AR195" s="71"/>
      <c r="AS195" s="71"/>
      <c r="AT195" s="63"/>
      <c r="AU195" s="63"/>
      <c r="AV195" s="63"/>
      <c r="AW195" s="63"/>
      <c r="AX195" s="63"/>
      <c r="AY195" s="63"/>
      <c r="AZ195" s="63"/>
      <c r="BA195" s="63"/>
      <c r="BB195" s="63"/>
      <c r="BC195" s="63"/>
      <c r="BD195" s="63"/>
      <c r="BE195" s="63"/>
      <c r="BF195" s="63"/>
      <c r="BG195" s="63"/>
    </row>
    <row r="196" spans="1:59" ht="25.5" x14ac:dyDescent="0.25">
      <c r="A196" s="113"/>
      <c r="B196" s="111"/>
      <c r="C196" s="11"/>
      <c r="D196" s="11"/>
      <c r="E196" s="11"/>
      <c r="F196" s="19"/>
      <c r="G196" s="34"/>
      <c r="H196" s="35"/>
      <c r="I196" s="36"/>
      <c r="J196" s="15"/>
      <c r="K196" s="15"/>
      <c r="L196" s="70"/>
      <c r="M196" s="34"/>
      <c r="N196" s="39"/>
      <c r="O196" s="39"/>
      <c r="P196" s="15"/>
      <c r="Q196" s="39"/>
      <c r="R196" s="37"/>
      <c r="S196" s="40"/>
      <c r="T196" s="11"/>
      <c r="U196" s="10" t="s">
        <v>150</v>
      </c>
      <c r="V196" s="10">
        <v>42852</v>
      </c>
      <c r="W196" s="9">
        <v>12045</v>
      </c>
      <c r="X196" s="6" t="s">
        <v>201</v>
      </c>
      <c r="Y196" s="10">
        <v>42854</v>
      </c>
      <c r="Z196" s="10">
        <v>43218</v>
      </c>
      <c r="AA196" s="9"/>
      <c r="AB196" s="24"/>
      <c r="AC196" s="2">
        <v>132000</v>
      </c>
      <c r="AD196" s="2"/>
      <c r="AE196" s="2"/>
      <c r="AF196" s="2"/>
      <c r="AG196" s="2"/>
      <c r="AH196" s="2"/>
      <c r="AI196" s="2"/>
      <c r="AJ196" s="2"/>
      <c r="AK196" s="12"/>
      <c r="AL196" s="63"/>
      <c r="AM196" s="63"/>
      <c r="AN196" s="63"/>
      <c r="AO196" s="63"/>
      <c r="AP196" s="18"/>
      <c r="AQ196" s="2"/>
      <c r="AR196" s="71"/>
      <c r="AS196" s="71"/>
      <c r="AT196" s="63"/>
      <c r="AU196" s="63"/>
      <c r="AV196" s="63"/>
      <c r="AW196" s="63"/>
      <c r="AX196" s="63"/>
      <c r="AY196" s="63"/>
      <c r="AZ196" s="63"/>
      <c r="BA196" s="63"/>
      <c r="BB196" s="63"/>
      <c r="BC196" s="63"/>
      <c r="BD196" s="63"/>
      <c r="BE196" s="63"/>
      <c r="BF196" s="63"/>
      <c r="BG196" s="63"/>
    </row>
    <row r="197" spans="1:59" ht="25.5" x14ac:dyDescent="0.25">
      <c r="A197" s="113">
        <v>54</v>
      </c>
      <c r="B197" s="111" t="s">
        <v>329</v>
      </c>
      <c r="C197" s="11" t="s">
        <v>328</v>
      </c>
      <c r="D197" s="11" t="s">
        <v>7</v>
      </c>
      <c r="E197" s="11" t="s">
        <v>6</v>
      </c>
      <c r="F197" s="19" t="s">
        <v>327</v>
      </c>
      <c r="G197" s="34">
        <v>11523</v>
      </c>
      <c r="H197" s="35" t="s">
        <v>326</v>
      </c>
      <c r="I197" s="36" t="s">
        <v>325</v>
      </c>
      <c r="J197" s="15" t="s">
        <v>324</v>
      </c>
      <c r="K197" s="15" t="s">
        <v>298</v>
      </c>
      <c r="L197" s="70">
        <v>529720</v>
      </c>
      <c r="M197" s="34">
        <v>11558</v>
      </c>
      <c r="N197" s="39">
        <v>42126</v>
      </c>
      <c r="O197" s="39">
        <v>42492</v>
      </c>
      <c r="P197" s="15" t="s">
        <v>1</v>
      </c>
      <c r="Q197" s="39"/>
      <c r="R197" s="37"/>
      <c r="S197" s="40"/>
      <c r="T197" s="39" t="s">
        <v>45</v>
      </c>
      <c r="U197" s="10" t="s">
        <v>116</v>
      </c>
      <c r="V197" s="10">
        <v>42492</v>
      </c>
      <c r="W197" s="9">
        <v>11801</v>
      </c>
      <c r="X197" s="6" t="s">
        <v>201</v>
      </c>
      <c r="Y197" s="10">
        <v>42493</v>
      </c>
      <c r="Z197" s="10">
        <v>42857</v>
      </c>
      <c r="AA197" s="1"/>
      <c r="AB197" s="1"/>
      <c r="AC197" s="2">
        <v>529720</v>
      </c>
      <c r="AD197" s="12"/>
      <c r="AE197" s="12"/>
      <c r="AF197" s="12"/>
      <c r="AG197" s="12"/>
      <c r="AH197" s="2">
        <v>1589160</v>
      </c>
      <c r="AI197" s="12">
        <v>466334.82</v>
      </c>
      <c r="AJ197" s="12">
        <v>16337.68</v>
      </c>
      <c r="AK197" s="66">
        <f>SUM(AI197:AJ197)</f>
        <v>482672.5</v>
      </c>
      <c r="AL197" s="18"/>
      <c r="AM197" s="9"/>
      <c r="AN197" s="6"/>
      <c r="AO197" s="9"/>
      <c r="AP197" s="18"/>
      <c r="AQ197" s="12"/>
      <c r="AR197" s="2"/>
      <c r="AS197" s="2"/>
      <c r="AT197" s="24"/>
      <c r="AU197" s="24"/>
      <c r="AV197" s="1"/>
      <c r="AW197" s="63"/>
      <c r="AX197" s="63"/>
      <c r="AY197" s="63"/>
      <c r="AZ197" s="63"/>
      <c r="BA197" s="63"/>
      <c r="BB197" s="63"/>
      <c r="BC197" s="63"/>
      <c r="BD197" s="63"/>
      <c r="BE197" s="63"/>
      <c r="BF197" s="63"/>
      <c r="BG197" s="63"/>
    </row>
    <row r="198" spans="1:59" ht="25.5" x14ac:dyDescent="0.25">
      <c r="A198" s="113"/>
      <c r="B198" s="111"/>
      <c r="C198" s="11"/>
      <c r="D198" s="11"/>
      <c r="E198" s="11"/>
      <c r="F198" s="19"/>
      <c r="G198" s="34"/>
      <c r="H198" s="35"/>
      <c r="I198" s="36"/>
      <c r="J198" s="15"/>
      <c r="K198" s="15"/>
      <c r="L198" s="70"/>
      <c r="M198" s="34"/>
      <c r="N198" s="39"/>
      <c r="O198" s="39"/>
      <c r="P198" s="15"/>
      <c r="Q198" s="39"/>
      <c r="R198" s="37"/>
      <c r="S198" s="40"/>
      <c r="T198" s="39"/>
      <c r="U198" s="10" t="s">
        <v>150</v>
      </c>
      <c r="V198" s="10">
        <v>42853</v>
      </c>
      <c r="W198" s="9">
        <v>12114</v>
      </c>
      <c r="X198" s="6" t="s">
        <v>201</v>
      </c>
      <c r="Y198" s="10">
        <v>42858</v>
      </c>
      <c r="Z198" s="10">
        <v>43222</v>
      </c>
      <c r="AA198" s="1"/>
      <c r="AB198" s="1"/>
      <c r="AC198" s="2">
        <v>529720</v>
      </c>
      <c r="AD198" s="12"/>
      <c r="AE198" s="12"/>
      <c r="AF198" s="12"/>
      <c r="AG198" s="12"/>
      <c r="AH198" s="2"/>
      <c r="AI198" s="12"/>
      <c r="AJ198" s="12"/>
      <c r="AK198" s="66"/>
      <c r="AL198" s="18"/>
      <c r="AM198" s="9"/>
      <c r="AN198" s="6"/>
      <c r="AO198" s="9"/>
      <c r="AP198" s="18"/>
      <c r="AQ198" s="12"/>
      <c r="AR198" s="2"/>
      <c r="AS198" s="2"/>
      <c r="AT198" s="24"/>
      <c r="AU198" s="24"/>
      <c r="AV198" s="1"/>
      <c r="AW198" s="63"/>
      <c r="AX198" s="63"/>
      <c r="AY198" s="63"/>
      <c r="AZ198" s="63"/>
      <c r="BA198" s="63"/>
      <c r="BB198" s="63"/>
      <c r="BC198" s="63"/>
      <c r="BD198" s="63"/>
      <c r="BE198" s="63"/>
      <c r="BF198" s="63"/>
      <c r="BG198" s="63"/>
    </row>
    <row r="199" spans="1:59" ht="25.5" x14ac:dyDescent="0.25">
      <c r="A199" s="113">
        <v>55</v>
      </c>
      <c r="B199" s="111" t="s">
        <v>314</v>
      </c>
      <c r="C199" s="11" t="s">
        <v>313</v>
      </c>
      <c r="D199" s="11" t="s">
        <v>7</v>
      </c>
      <c r="E199" s="11" t="s">
        <v>6</v>
      </c>
      <c r="F199" s="40" t="s">
        <v>312</v>
      </c>
      <c r="G199" s="34">
        <v>11198</v>
      </c>
      <c r="H199" s="35" t="s">
        <v>323</v>
      </c>
      <c r="I199" s="16" t="s">
        <v>322</v>
      </c>
      <c r="J199" s="15" t="s">
        <v>321</v>
      </c>
      <c r="K199" s="15" t="s">
        <v>320</v>
      </c>
      <c r="L199" s="37">
        <v>19200</v>
      </c>
      <c r="M199" s="34">
        <v>11593</v>
      </c>
      <c r="N199" s="39">
        <v>42188</v>
      </c>
      <c r="O199" s="39">
        <v>42554</v>
      </c>
      <c r="P199" s="15" t="s">
        <v>1</v>
      </c>
      <c r="Q199" s="39"/>
      <c r="R199" s="37"/>
      <c r="S199" s="11"/>
      <c r="T199" s="11" t="s">
        <v>0</v>
      </c>
      <c r="U199" s="10" t="s">
        <v>116</v>
      </c>
      <c r="V199" s="10">
        <v>42552</v>
      </c>
      <c r="W199" s="3" t="s">
        <v>307</v>
      </c>
      <c r="X199" s="6" t="s">
        <v>201</v>
      </c>
      <c r="Y199" s="10">
        <v>42555</v>
      </c>
      <c r="Z199" s="10">
        <v>42919</v>
      </c>
      <c r="AA199" s="9"/>
      <c r="AB199" s="24"/>
      <c r="AC199" s="2">
        <v>19200</v>
      </c>
      <c r="AD199" s="2"/>
      <c r="AE199" s="2"/>
      <c r="AF199" s="2"/>
      <c r="AG199" s="2"/>
      <c r="AH199" s="2">
        <v>52800</v>
      </c>
      <c r="AI199" s="2">
        <v>46400</v>
      </c>
      <c r="AJ199" s="2">
        <v>4800</v>
      </c>
      <c r="AK199" s="12">
        <f>SUM(AI199:AJ199)</f>
        <v>51200</v>
      </c>
      <c r="AL199" s="63"/>
      <c r="AM199" s="63"/>
      <c r="AN199" s="12"/>
      <c r="AO199" s="63"/>
      <c r="AP199" s="18"/>
      <c r="AQ199" s="2"/>
      <c r="AR199" s="71"/>
      <c r="AS199" s="71"/>
      <c r="AT199" s="63"/>
      <c r="AU199" s="63"/>
      <c r="AV199" s="63"/>
      <c r="AW199" s="63"/>
      <c r="AX199" s="63"/>
      <c r="AY199" s="63"/>
      <c r="AZ199" s="63"/>
      <c r="BA199" s="63"/>
      <c r="BB199" s="63"/>
      <c r="BC199" s="63"/>
      <c r="BD199" s="63"/>
      <c r="BE199" s="63"/>
      <c r="BF199" s="63"/>
      <c r="BG199" s="63"/>
    </row>
    <row r="200" spans="1:59" ht="25.5" x14ac:dyDescent="0.25">
      <c r="A200" s="113"/>
      <c r="B200" s="111"/>
      <c r="C200" s="11"/>
      <c r="D200" s="11"/>
      <c r="E200" s="11"/>
      <c r="F200" s="40"/>
      <c r="G200" s="34"/>
      <c r="H200" s="35"/>
      <c r="I200" s="16"/>
      <c r="J200" s="15"/>
      <c r="K200" s="15"/>
      <c r="L200" s="37"/>
      <c r="M200" s="34"/>
      <c r="N200" s="39"/>
      <c r="O200" s="39"/>
      <c r="P200" s="15"/>
      <c r="Q200" s="39"/>
      <c r="R200" s="37"/>
      <c r="S200" s="11"/>
      <c r="T200" s="11"/>
      <c r="U200" s="10" t="s">
        <v>150</v>
      </c>
      <c r="V200" s="10">
        <v>42919</v>
      </c>
      <c r="W200" s="3" t="s">
        <v>275</v>
      </c>
      <c r="X200" s="6" t="s">
        <v>201</v>
      </c>
      <c r="Y200" s="10">
        <v>42920</v>
      </c>
      <c r="Z200" s="10">
        <v>43103</v>
      </c>
      <c r="AA200" s="9"/>
      <c r="AB200" s="24"/>
      <c r="AC200" s="2">
        <v>9600</v>
      </c>
      <c r="AD200" s="2"/>
      <c r="AE200" s="2"/>
      <c r="AF200" s="2"/>
      <c r="AG200" s="2"/>
      <c r="AH200" s="2"/>
      <c r="AI200" s="2"/>
      <c r="AJ200" s="2"/>
      <c r="AK200" s="12"/>
      <c r="AL200" s="63"/>
      <c r="AM200" s="63"/>
      <c r="AN200" s="12"/>
      <c r="AO200" s="63"/>
      <c r="AP200" s="18"/>
      <c r="AQ200" s="2"/>
      <c r="AR200" s="71"/>
      <c r="AS200" s="71"/>
      <c r="AT200" s="63"/>
      <c r="AU200" s="63"/>
      <c r="AV200" s="63"/>
      <c r="AW200" s="63"/>
      <c r="AX200" s="63"/>
      <c r="AY200" s="63"/>
      <c r="AZ200" s="63"/>
      <c r="BA200" s="63"/>
      <c r="BB200" s="63"/>
      <c r="BC200" s="63"/>
      <c r="BD200" s="63"/>
      <c r="BE200" s="63"/>
      <c r="BF200" s="63"/>
      <c r="BG200" s="63"/>
    </row>
    <row r="201" spans="1:59" ht="25.5" x14ac:dyDescent="0.25">
      <c r="A201" s="113"/>
      <c r="B201" s="111"/>
      <c r="C201" s="11"/>
      <c r="D201" s="11"/>
      <c r="E201" s="11"/>
      <c r="F201" s="40"/>
      <c r="G201" s="34"/>
      <c r="H201" s="35"/>
      <c r="I201" s="16"/>
      <c r="J201" s="15"/>
      <c r="K201" s="15"/>
      <c r="L201" s="37"/>
      <c r="M201" s="34"/>
      <c r="N201" s="39"/>
      <c r="O201" s="39"/>
      <c r="P201" s="15"/>
      <c r="Q201" s="39"/>
      <c r="R201" s="37"/>
      <c r="S201" s="11"/>
      <c r="T201" s="11"/>
      <c r="U201" s="10" t="s">
        <v>236</v>
      </c>
      <c r="V201" s="10">
        <v>43109</v>
      </c>
      <c r="W201" s="3" t="s">
        <v>304</v>
      </c>
      <c r="X201" s="6" t="s">
        <v>201</v>
      </c>
      <c r="Y201" s="10">
        <v>43104</v>
      </c>
      <c r="Z201" s="10">
        <v>43193</v>
      </c>
      <c r="AA201" s="9"/>
      <c r="AB201" s="24"/>
      <c r="AC201" s="2">
        <v>4800</v>
      </c>
      <c r="AD201" s="2"/>
      <c r="AE201" s="2"/>
      <c r="AF201" s="2"/>
      <c r="AG201" s="2"/>
      <c r="AH201" s="2"/>
      <c r="AI201" s="2"/>
      <c r="AJ201" s="2"/>
      <c r="AK201" s="12"/>
      <c r="AL201" s="63"/>
      <c r="AM201" s="63"/>
      <c r="AN201" s="12"/>
      <c r="AO201" s="63"/>
      <c r="AP201" s="18"/>
      <c r="AQ201" s="2"/>
      <c r="AR201" s="71"/>
      <c r="AS201" s="71"/>
      <c r="AT201" s="63"/>
      <c r="AU201" s="63"/>
      <c r="AV201" s="63"/>
      <c r="AW201" s="63"/>
      <c r="AX201" s="63"/>
      <c r="AY201" s="63"/>
      <c r="AZ201" s="63"/>
      <c r="BA201" s="63"/>
      <c r="BB201" s="63"/>
      <c r="BC201" s="63"/>
      <c r="BD201" s="63"/>
      <c r="BE201" s="63"/>
      <c r="BF201" s="63"/>
      <c r="BG201" s="63"/>
    </row>
    <row r="202" spans="1:59" ht="25.5" x14ac:dyDescent="0.25">
      <c r="A202" s="113">
        <v>56</v>
      </c>
      <c r="B202" s="111" t="s">
        <v>314</v>
      </c>
      <c r="C202" s="11" t="s">
        <v>313</v>
      </c>
      <c r="D202" s="11" t="s">
        <v>7</v>
      </c>
      <c r="E202" s="11" t="s">
        <v>6</v>
      </c>
      <c r="F202" s="40" t="s">
        <v>312</v>
      </c>
      <c r="G202" s="34">
        <v>11198</v>
      </c>
      <c r="H202" s="35" t="s">
        <v>319</v>
      </c>
      <c r="I202" s="16" t="s">
        <v>318</v>
      </c>
      <c r="J202" s="15" t="s">
        <v>317</v>
      </c>
      <c r="K202" s="15" t="s">
        <v>316</v>
      </c>
      <c r="L202" s="37">
        <v>22800</v>
      </c>
      <c r="M202" s="34">
        <v>11593</v>
      </c>
      <c r="N202" s="39">
        <v>42186</v>
      </c>
      <c r="O202" s="39">
        <v>42552</v>
      </c>
      <c r="P202" s="15" t="s">
        <v>1</v>
      </c>
      <c r="Q202" s="39"/>
      <c r="R202" s="37"/>
      <c r="S202" s="11"/>
      <c r="T202" s="11" t="s">
        <v>0</v>
      </c>
      <c r="U202" s="10" t="s">
        <v>116</v>
      </c>
      <c r="V202" s="10">
        <v>42551</v>
      </c>
      <c r="W202" s="3" t="s">
        <v>307</v>
      </c>
      <c r="X202" s="6" t="s">
        <v>201</v>
      </c>
      <c r="Y202" s="10">
        <v>42553</v>
      </c>
      <c r="Z202" s="10">
        <v>42917</v>
      </c>
      <c r="AA202" s="9"/>
      <c r="AB202" s="24"/>
      <c r="AC202" s="2">
        <v>22800</v>
      </c>
      <c r="AD202" s="2"/>
      <c r="AE202" s="2"/>
      <c r="AF202" s="2"/>
      <c r="AG202" s="2"/>
      <c r="AH202" s="2">
        <v>62700</v>
      </c>
      <c r="AI202" s="2">
        <v>55100</v>
      </c>
      <c r="AJ202" s="2">
        <v>5700</v>
      </c>
      <c r="AK202" s="12">
        <f>SUM(AI202:AJ202)</f>
        <v>60800</v>
      </c>
      <c r="AL202" s="63"/>
      <c r="AM202" s="63"/>
      <c r="AN202" s="71"/>
      <c r="AO202" s="63"/>
      <c r="AP202" s="18"/>
      <c r="AQ202" s="2"/>
      <c r="AR202" s="71"/>
      <c r="AS202" s="71"/>
      <c r="AT202" s="63"/>
      <c r="AU202" s="63"/>
      <c r="AV202" s="63"/>
      <c r="AW202" s="63"/>
      <c r="AX202" s="63"/>
      <c r="AY202" s="63"/>
      <c r="AZ202" s="63"/>
      <c r="BA202" s="63"/>
      <c r="BB202" s="63"/>
      <c r="BC202" s="63"/>
      <c r="BD202" s="63"/>
      <c r="BE202" s="63"/>
      <c r="BF202" s="63"/>
      <c r="BG202" s="63"/>
    </row>
    <row r="203" spans="1:59" ht="25.5" x14ac:dyDescent="0.25">
      <c r="A203" s="113"/>
      <c r="B203" s="111"/>
      <c r="C203" s="11"/>
      <c r="D203" s="11"/>
      <c r="E203" s="11"/>
      <c r="F203" s="40"/>
      <c r="G203" s="34"/>
      <c r="H203" s="35"/>
      <c r="I203" s="16"/>
      <c r="J203" s="15"/>
      <c r="K203" s="15"/>
      <c r="L203" s="37"/>
      <c r="M203" s="34"/>
      <c r="N203" s="39"/>
      <c r="O203" s="39"/>
      <c r="P203" s="15"/>
      <c r="Q203" s="39"/>
      <c r="R203" s="37"/>
      <c r="S203" s="11"/>
      <c r="T203" s="11"/>
      <c r="U203" s="10" t="s">
        <v>150</v>
      </c>
      <c r="V203" s="10">
        <v>42916</v>
      </c>
      <c r="W203" s="3" t="s">
        <v>275</v>
      </c>
      <c r="X203" s="6" t="s">
        <v>201</v>
      </c>
      <c r="Y203" s="10">
        <v>42918</v>
      </c>
      <c r="Z203" s="10">
        <v>43101</v>
      </c>
      <c r="AA203" s="9"/>
      <c r="AB203" s="24"/>
      <c r="AC203" s="2">
        <v>11400</v>
      </c>
      <c r="AD203" s="2"/>
      <c r="AE203" s="2"/>
      <c r="AF203" s="2"/>
      <c r="AG203" s="2"/>
      <c r="AH203" s="2"/>
      <c r="AI203" s="2"/>
      <c r="AJ203" s="2"/>
      <c r="AK203" s="12"/>
      <c r="AL203" s="63"/>
      <c r="AM203" s="63"/>
      <c r="AN203" s="71"/>
      <c r="AO203" s="63"/>
      <c r="AP203" s="18"/>
      <c r="AQ203" s="2"/>
      <c r="AR203" s="71"/>
      <c r="AS203" s="71"/>
      <c r="AT203" s="63"/>
      <c r="AU203" s="63"/>
      <c r="AV203" s="63"/>
      <c r="AW203" s="63"/>
      <c r="AX203" s="63"/>
      <c r="AY203" s="63"/>
      <c r="AZ203" s="63"/>
      <c r="BA203" s="63"/>
      <c r="BB203" s="63"/>
      <c r="BC203" s="63"/>
      <c r="BD203" s="63"/>
      <c r="BE203" s="63"/>
      <c r="BF203" s="63"/>
      <c r="BG203" s="63"/>
    </row>
    <row r="204" spans="1:59" ht="25.5" x14ac:dyDescent="0.25">
      <c r="A204" s="113"/>
      <c r="B204" s="111"/>
      <c r="C204" s="11"/>
      <c r="D204" s="11"/>
      <c r="E204" s="11"/>
      <c r="F204" s="40"/>
      <c r="G204" s="34"/>
      <c r="H204" s="35"/>
      <c r="I204" s="16"/>
      <c r="J204" s="15"/>
      <c r="K204" s="15"/>
      <c r="L204" s="37"/>
      <c r="M204" s="34"/>
      <c r="N204" s="39"/>
      <c r="O204" s="39"/>
      <c r="P204" s="15"/>
      <c r="Q204" s="39"/>
      <c r="R204" s="37"/>
      <c r="S204" s="11"/>
      <c r="T204" s="11"/>
      <c r="U204" s="10" t="s">
        <v>236</v>
      </c>
      <c r="V204" s="10">
        <v>43102</v>
      </c>
      <c r="W204" s="3" t="s">
        <v>315</v>
      </c>
      <c r="X204" s="6" t="s">
        <v>201</v>
      </c>
      <c r="Y204" s="10">
        <v>43102</v>
      </c>
      <c r="Z204" s="10">
        <v>43191</v>
      </c>
      <c r="AA204" s="9"/>
      <c r="AB204" s="24"/>
      <c r="AC204" s="2">
        <v>5700</v>
      </c>
      <c r="AD204" s="2"/>
      <c r="AE204" s="2"/>
      <c r="AF204" s="2"/>
      <c r="AG204" s="2"/>
      <c r="AH204" s="2"/>
      <c r="AI204" s="2"/>
      <c r="AJ204" s="2"/>
      <c r="AK204" s="12"/>
      <c r="AL204" s="63"/>
      <c r="AM204" s="63"/>
      <c r="AN204" s="71"/>
      <c r="AO204" s="63"/>
      <c r="AP204" s="18"/>
      <c r="AQ204" s="2"/>
      <c r="AR204" s="71"/>
      <c r="AS204" s="71"/>
      <c r="AT204" s="63"/>
      <c r="AU204" s="63"/>
      <c r="AV204" s="63"/>
      <c r="AW204" s="63"/>
      <c r="AX204" s="63"/>
      <c r="AY204" s="63"/>
      <c r="AZ204" s="63"/>
      <c r="BA204" s="63"/>
      <c r="BB204" s="63"/>
      <c r="BC204" s="63"/>
      <c r="BD204" s="63"/>
      <c r="BE204" s="63"/>
      <c r="BF204" s="63"/>
      <c r="BG204" s="63"/>
    </row>
    <row r="205" spans="1:59" ht="25.5" x14ac:dyDescent="0.25">
      <c r="A205" s="113">
        <v>57</v>
      </c>
      <c r="B205" s="111" t="s">
        <v>314</v>
      </c>
      <c r="C205" s="11" t="s">
        <v>313</v>
      </c>
      <c r="D205" s="11" t="s">
        <v>7</v>
      </c>
      <c r="E205" s="11" t="s">
        <v>6</v>
      </c>
      <c r="F205" s="19" t="s">
        <v>312</v>
      </c>
      <c r="G205" s="34">
        <v>11198</v>
      </c>
      <c r="H205" s="35" t="s">
        <v>311</v>
      </c>
      <c r="I205" s="36" t="s">
        <v>310</v>
      </c>
      <c r="J205" s="15" t="s">
        <v>309</v>
      </c>
      <c r="K205" s="15" t="s">
        <v>308</v>
      </c>
      <c r="L205" s="70">
        <v>22320</v>
      </c>
      <c r="M205" s="34">
        <v>11591</v>
      </c>
      <c r="N205" s="39">
        <v>42190</v>
      </c>
      <c r="O205" s="39">
        <v>42556</v>
      </c>
      <c r="P205" s="15" t="s">
        <v>1</v>
      </c>
      <c r="Q205" s="39"/>
      <c r="R205" s="37"/>
      <c r="S205" s="40"/>
      <c r="T205" s="11" t="s">
        <v>0</v>
      </c>
      <c r="U205" s="10" t="s">
        <v>116</v>
      </c>
      <c r="V205" s="10">
        <v>42555</v>
      </c>
      <c r="W205" s="3" t="s">
        <v>307</v>
      </c>
      <c r="X205" s="6" t="s">
        <v>201</v>
      </c>
      <c r="Y205" s="10">
        <v>42557</v>
      </c>
      <c r="Z205" s="10">
        <v>42921</v>
      </c>
      <c r="AA205" s="9"/>
      <c r="AB205" s="24"/>
      <c r="AC205" s="2">
        <v>22320</v>
      </c>
      <c r="AD205" s="2"/>
      <c r="AE205" s="2"/>
      <c r="AF205" s="2"/>
      <c r="AG205" s="2"/>
      <c r="AH205" s="2">
        <v>69420</v>
      </c>
      <c r="AI205" s="2">
        <v>53940</v>
      </c>
      <c r="AJ205" s="2">
        <v>5580</v>
      </c>
      <c r="AK205" s="12">
        <f>SUM(AI205:AJ205)</f>
        <v>59520</v>
      </c>
      <c r="AL205" s="63"/>
      <c r="AM205" s="63"/>
      <c r="AN205" s="71"/>
      <c r="AO205" s="63"/>
      <c r="AP205" s="18"/>
      <c r="AQ205" s="2"/>
      <c r="AR205" s="71"/>
      <c r="AS205" s="71"/>
      <c r="AT205" s="63"/>
      <c r="AU205" s="63"/>
      <c r="AV205" s="63"/>
      <c r="AW205" s="63"/>
      <c r="AX205" s="63"/>
      <c r="AY205" s="63"/>
      <c r="AZ205" s="63"/>
      <c r="BA205" s="63"/>
      <c r="BB205" s="63"/>
      <c r="BC205" s="63"/>
      <c r="BD205" s="63"/>
      <c r="BE205" s="63"/>
      <c r="BF205" s="63"/>
      <c r="BG205" s="63"/>
    </row>
    <row r="206" spans="1:59" x14ac:dyDescent="0.25">
      <c r="A206" s="113"/>
      <c r="B206" s="111"/>
      <c r="C206" s="11"/>
      <c r="D206" s="11"/>
      <c r="E206" s="11"/>
      <c r="F206" s="19"/>
      <c r="G206" s="34"/>
      <c r="H206" s="35"/>
      <c r="I206" s="36"/>
      <c r="J206" s="15"/>
      <c r="K206" s="15"/>
      <c r="L206" s="70"/>
      <c r="M206" s="34"/>
      <c r="N206" s="39"/>
      <c r="O206" s="39"/>
      <c r="P206" s="15"/>
      <c r="Q206" s="39"/>
      <c r="R206" s="37"/>
      <c r="S206" s="40"/>
      <c r="T206" s="11"/>
      <c r="U206" s="10" t="s">
        <v>150</v>
      </c>
      <c r="V206" s="10">
        <v>42920</v>
      </c>
      <c r="W206" s="3" t="s">
        <v>306</v>
      </c>
      <c r="X206" s="6" t="s">
        <v>305</v>
      </c>
      <c r="Y206" s="10">
        <v>42922</v>
      </c>
      <c r="Z206" s="10">
        <v>43105</v>
      </c>
      <c r="AA206" s="9"/>
      <c r="AB206" s="24"/>
      <c r="AC206" s="2">
        <v>19200</v>
      </c>
      <c r="AD206" s="2"/>
      <c r="AE206" s="2"/>
      <c r="AF206" s="2"/>
      <c r="AG206" s="2"/>
      <c r="AH206" s="2"/>
      <c r="AI206" s="2"/>
      <c r="AJ206" s="2"/>
      <c r="AK206" s="12"/>
      <c r="AL206" s="63"/>
      <c r="AM206" s="63"/>
      <c r="AN206" s="71"/>
      <c r="AO206" s="63"/>
      <c r="AP206" s="18"/>
      <c r="AQ206" s="2"/>
      <c r="AR206" s="71"/>
      <c r="AS206" s="71"/>
      <c r="AT206" s="63"/>
      <c r="AU206" s="63"/>
      <c r="AV206" s="63"/>
      <c r="AW206" s="63"/>
      <c r="AX206" s="63"/>
      <c r="AY206" s="63"/>
      <c r="AZ206" s="63"/>
      <c r="BA206" s="63"/>
      <c r="BB206" s="63"/>
      <c r="BC206" s="63"/>
      <c r="BD206" s="63"/>
      <c r="BE206" s="63"/>
      <c r="BF206" s="63"/>
      <c r="BG206" s="63"/>
    </row>
    <row r="207" spans="1:59" ht="25.5" x14ac:dyDescent="0.25">
      <c r="A207" s="113"/>
      <c r="B207" s="111"/>
      <c r="C207" s="11"/>
      <c r="D207" s="11"/>
      <c r="E207" s="11"/>
      <c r="F207" s="19"/>
      <c r="G207" s="34"/>
      <c r="H207" s="35"/>
      <c r="I207" s="36"/>
      <c r="J207" s="15"/>
      <c r="K207" s="15"/>
      <c r="L207" s="70"/>
      <c r="M207" s="34"/>
      <c r="N207" s="39"/>
      <c r="O207" s="39"/>
      <c r="P207" s="15"/>
      <c r="Q207" s="39"/>
      <c r="R207" s="37"/>
      <c r="S207" s="40"/>
      <c r="T207" s="11"/>
      <c r="U207" s="10" t="s">
        <v>236</v>
      </c>
      <c r="V207" s="10">
        <v>43106</v>
      </c>
      <c r="W207" s="3" t="s">
        <v>304</v>
      </c>
      <c r="X207" s="6" t="s">
        <v>201</v>
      </c>
      <c r="Y207" s="10">
        <v>43106</v>
      </c>
      <c r="Z207" s="10">
        <v>43195</v>
      </c>
      <c r="AA207" s="9"/>
      <c r="AB207" s="24"/>
      <c r="AC207" s="2">
        <v>5580</v>
      </c>
      <c r="AD207" s="2"/>
      <c r="AE207" s="2"/>
      <c r="AF207" s="2"/>
      <c r="AG207" s="2"/>
      <c r="AH207" s="2"/>
      <c r="AI207" s="2"/>
      <c r="AJ207" s="2"/>
      <c r="AK207" s="12"/>
      <c r="AL207" s="63"/>
      <c r="AM207" s="63"/>
      <c r="AN207" s="71"/>
      <c r="AO207" s="63"/>
      <c r="AP207" s="18"/>
      <c r="AQ207" s="2"/>
      <c r="AR207" s="71"/>
      <c r="AS207" s="71"/>
      <c r="AT207" s="63"/>
      <c r="AU207" s="63"/>
      <c r="AV207" s="63"/>
      <c r="AW207" s="63"/>
      <c r="AX207" s="63"/>
      <c r="AY207" s="63"/>
      <c r="AZ207" s="63"/>
      <c r="BA207" s="63"/>
      <c r="BB207" s="63"/>
      <c r="BC207" s="63"/>
      <c r="BD207" s="63"/>
      <c r="BE207" s="63"/>
      <c r="BF207" s="63"/>
      <c r="BG207" s="63"/>
    </row>
    <row r="208" spans="1:59" ht="25.5" x14ac:dyDescent="0.25">
      <c r="A208" s="113">
        <v>58</v>
      </c>
      <c r="B208" s="111" t="s">
        <v>303</v>
      </c>
      <c r="C208" s="11" t="s">
        <v>302</v>
      </c>
      <c r="D208" s="11" t="s">
        <v>7</v>
      </c>
      <c r="E208" s="11" t="s">
        <v>6</v>
      </c>
      <c r="F208" s="19" t="s">
        <v>5</v>
      </c>
      <c r="G208" s="34">
        <v>11458</v>
      </c>
      <c r="H208" s="35" t="s">
        <v>301</v>
      </c>
      <c r="I208" s="36" t="s">
        <v>300</v>
      </c>
      <c r="J208" s="15" t="s">
        <v>299</v>
      </c>
      <c r="K208" s="15" t="s">
        <v>298</v>
      </c>
      <c r="L208" s="70">
        <v>44280</v>
      </c>
      <c r="M208" s="34">
        <v>11576</v>
      </c>
      <c r="N208" s="39">
        <v>42126</v>
      </c>
      <c r="O208" s="39">
        <v>42492</v>
      </c>
      <c r="P208" s="15" t="s">
        <v>1</v>
      </c>
      <c r="Q208" s="39"/>
      <c r="R208" s="37"/>
      <c r="S208" s="40"/>
      <c r="T208" s="11" t="s">
        <v>0</v>
      </c>
      <c r="U208" s="10" t="s">
        <v>116</v>
      </c>
      <c r="V208" s="10">
        <v>42489</v>
      </c>
      <c r="W208" s="9">
        <v>11803</v>
      </c>
      <c r="X208" s="6" t="s">
        <v>201</v>
      </c>
      <c r="Y208" s="10">
        <v>42493</v>
      </c>
      <c r="Z208" s="10">
        <v>42857</v>
      </c>
      <c r="AA208" s="9"/>
      <c r="AB208" s="24"/>
      <c r="AC208" s="2">
        <v>44280</v>
      </c>
      <c r="AD208" s="2"/>
      <c r="AE208" s="2"/>
      <c r="AF208" s="2"/>
      <c r="AG208" s="2"/>
      <c r="AH208" s="2">
        <v>121770</v>
      </c>
      <c r="AI208" s="2">
        <v>110700</v>
      </c>
      <c r="AJ208" s="2">
        <v>11070</v>
      </c>
      <c r="AK208" s="12">
        <f>SUM(AI208:AJ208)</f>
        <v>121770</v>
      </c>
      <c r="AL208" s="63"/>
      <c r="AM208" s="63"/>
      <c r="AN208" s="71"/>
      <c r="AO208" s="63"/>
      <c r="AP208" s="18"/>
      <c r="AQ208" s="2"/>
      <c r="AR208" s="71"/>
      <c r="AS208" s="71"/>
      <c r="AT208" s="63"/>
      <c r="AU208" s="63"/>
      <c r="AV208" s="63"/>
      <c r="AW208" s="63"/>
      <c r="AX208" s="63"/>
      <c r="AY208" s="63"/>
      <c r="AZ208" s="63"/>
      <c r="BA208" s="63"/>
      <c r="BB208" s="63"/>
      <c r="BC208" s="63"/>
      <c r="BD208" s="63"/>
      <c r="BE208" s="63"/>
      <c r="BF208" s="63"/>
      <c r="BG208" s="63"/>
    </row>
    <row r="209" spans="1:59" ht="25.5" x14ac:dyDescent="0.25">
      <c r="A209" s="113"/>
      <c r="B209" s="111"/>
      <c r="C209" s="11"/>
      <c r="D209" s="11"/>
      <c r="E209" s="11"/>
      <c r="F209" s="19"/>
      <c r="G209" s="34"/>
      <c r="H209" s="35"/>
      <c r="I209" s="36"/>
      <c r="J209" s="15"/>
      <c r="K209" s="15"/>
      <c r="L209" s="70"/>
      <c r="M209" s="34"/>
      <c r="N209" s="39"/>
      <c r="O209" s="39"/>
      <c r="P209" s="15"/>
      <c r="Q209" s="39"/>
      <c r="R209" s="37"/>
      <c r="S209" s="40"/>
      <c r="T209" s="11"/>
      <c r="U209" s="10" t="s">
        <v>150</v>
      </c>
      <c r="V209" s="10">
        <v>42857</v>
      </c>
      <c r="W209" s="9">
        <v>12047</v>
      </c>
      <c r="X209" s="6" t="s">
        <v>201</v>
      </c>
      <c r="Y209" s="10">
        <v>42858</v>
      </c>
      <c r="Z209" s="10">
        <v>43041</v>
      </c>
      <c r="AA209" s="9"/>
      <c r="AB209" s="24"/>
      <c r="AC209" s="2">
        <v>22140</v>
      </c>
      <c r="AD209" s="2"/>
      <c r="AE209" s="2"/>
      <c r="AF209" s="2"/>
      <c r="AG209" s="2"/>
      <c r="AH209" s="2"/>
      <c r="AI209" s="2"/>
      <c r="AJ209" s="2"/>
      <c r="AK209" s="12"/>
      <c r="AL209" s="63"/>
      <c r="AM209" s="63"/>
      <c r="AN209" s="71"/>
      <c r="AO209" s="63"/>
      <c r="AP209" s="18"/>
      <c r="AQ209" s="2"/>
      <c r="AR209" s="71"/>
      <c r="AS209" s="71"/>
      <c r="AT209" s="63"/>
      <c r="AU209" s="63"/>
      <c r="AV209" s="63"/>
      <c r="AW209" s="63"/>
      <c r="AX209" s="63"/>
      <c r="AY209" s="63"/>
      <c r="AZ209" s="63"/>
      <c r="BA209" s="63"/>
      <c r="BB209" s="63"/>
      <c r="BC209" s="63"/>
      <c r="BD209" s="63"/>
      <c r="BE209" s="63"/>
      <c r="BF209" s="63"/>
      <c r="BG209" s="63"/>
    </row>
    <row r="210" spans="1:59" x14ac:dyDescent="0.25">
      <c r="A210" s="113"/>
      <c r="B210" s="111"/>
      <c r="C210" s="11"/>
      <c r="D210" s="11"/>
      <c r="E210" s="11"/>
      <c r="F210" s="19"/>
      <c r="G210" s="34"/>
      <c r="H210" s="35"/>
      <c r="I210" s="36"/>
      <c r="J210" s="15"/>
      <c r="K210" s="15"/>
      <c r="L210" s="70"/>
      <c r="M210" s="34"/>
      <c r="N210" s="39"/>
      <c r="O210" s="39"/>
      <c r="P210" s="15"/>
      <c r="Q210" s="39"/>
      <c r="R210" s="37"/>
      <c r="S210" s="40"/>
      <c r="T210" s="11"/>
      <c r="U210" s="10" t="s">
        <v>236</v>
      </c>
      <c r="V210" s="10">
        <v>43042</v>
      </c>
      <c r="W210" s="9">
        <v>12203</v>
      </c>
      <c r="X210" s="6" t="s">
        <v>115</v>
      </c>
      <c r="Y210" s="10">
        <v>43042</v>
      </c>
      <c r="Z210" s="10">
        <v>43102</v>
      </c>
      <c r="AA210" s="9"/>
      <c r="AB210" s="24"/>
      <c r="AC210" s="2"/>
      <c r="AD210" s="2"/>
      <c r="AE210" s="2"/>
      <c r="AF210" s="2"/>
      <c r="AG210" s="2"/>
      <c r="AH210" s="2"/>
      <c r="AI210" s="2"/>
      <c r="AJ210" s="2"/>
      <c r="AK210" s="12"/>
      <c r="AL210" s="63"/>
      <c r="AM210" s="63"/>
      <c r="AN210" s="71"/>
      <c r="AO210" s="63"/>
      <c r="AP210" s="18"/>
      <c r="AQ210" s="2"/>
      <c r="AR210" s="71"/>
      <c r="AS210" s="71"/>
      <c r="AT210" s="63"/>
      <c r="AU210" s="63"/>
      <c r="AV210" s="63"/>
      <c r="AW210" s="63"/>
      <c r="AX210" s="63"/>
      <c r="AY210" s="63"/>
      <c r="AZ210" s="63"/>
      <c r="BA210" s="63"/>
      <c r="BB210" s="63"/>
      <c r="BC210" s="63"/>
      <c r="BD210" s="63"/>
      <c r="BE210" s="63"/>
      <c r="BF210" s="63"/>
      <c r="BG210" s="63"/>
    </row>
    <row r="211" spans="1:59" ht="25.5" x14ac:dyDescent="0.25">
      <c r="A211" s="113"/>
      <c r="B211" s="111"/>
      <c r="C211" s="11"/>
      <c r="D211" s="11"/>
      <c r="E211" s="11"/>
      <c r="F211" s="19"/>
      <c r="G211" s="34"/>
      <c r="H211" s="35"/>
      <c r="I211" s="36"/>
      <c r="J211" s="15"/>
      <c r="K211" s="15"/>
      <c r="L211" s="70"/>
      <c r="M211" s="34"/>
      <c r="N211" s="39"/>
      <c r="O211" s="39"/>
      <c r="P211" s="15"/>
      <c r="Q211" s="39"/>
      <c r="R211" s="37"/>
      <c r="S211" s="40"/>
      <c r="T211" s="11"/>
      <c r="U211" s="10" t="s">
        <v>235</v>
      </c>
      <c r="V211" s="10">
        <v>43103</v>
      </c>
      <c r="W211" s="9">
        <v>12218</v>
      </c>
      <c r="X211" s="6" t="s">
        <v>201</v>
      </c>
      <c r="Y211" s="10">
        <v>43103</v>
      </c>
      <c r="Z211" s="10">
        <v>43192</v>
      </c>
      <c r="AA211" s="9"/>
      <c r="AB211" s="24"/>
      <c r="AC211" s="2">
        <v>11070</v>
      </c>
      <c r="AD211" s="2"/>
      <c r="AE211" s="2"/>
      <c r="AF211" s="2"/>
      <c r="AG211" s="2"/>
      <c r="AH211" s="2"/>
      <c r="AI211" s="2"/>
      <c r="AJ211" s="2"/>
      <c r="AK211" s="12"/>
      <c r="AL211" s="63"/>
      <c r="AM211" s="63"/>
      <c r="AN211" s="71"/>
      <c r="AO211" s="63"/>
      <c r="AP211" s="18"/>
      <c r="AQ211" s="2"/>
      <c r="AR211" s="71"/>
      <c r="AS211" s="71"/>
      <c r="AT211" s="63"/>
      <c r="AU211" s="63"/>
      <c r="AV211" s="63"/>
      <c r="AW211" s="63"/>
      <c r="AX211" s="63"/>
      <c r="AY211" s="63"/>
      <c r="AZ211" s="63"/>
      <c r="BA211" s="63"/>
      <c r="BB211" s="63"/>
      <c r="BC211" s="63"/>
      <c r="BD211" s="63"/>
      <c r="BE211" s="63"/>
      <c r="BF211" s="63"/>
      <c r="BG211" s="63"/>
    </row>
    <row r="212" spans="1:59" x14ac:dyDescent="0.25">
      <c r="A212" s="113">
        <v>59</v>
      </c>
      <c r="B212" s="111" t="s">
        <v>291</v>
      </c>
      <c r="C212" s="11" t="s">
        <v>290</v>
      </c>
      <c r="D212" s="11" t="s">
        <v>7</v>
      </c>
      <c r="E212" s="11" t="s">
        <v>41</v>
      </c>
      <c r="F212" s="19" t="s">
        <v>297</v>
      </c>
      <c r="G212" s="34">
        <v>11458</v>
      </c>
      <c r="H212" s="35" t="s">
        <v>296</v>
      </c>
      <c r="I212" s="36" t="s">
        <v>295</v>
      </c>
      <c r="J212" s="15" t="s">
        <v>294</v>
      </c>
      <c r="K212" s="15" t="s">
        <v>293</v>
      </c>
      <c r="L212" s="70">
        <v>254400</v>
      </c>
      <c r="M212" s="34">
        <v>11586</v>
      </c>
      <c r="N212" s="39">
        <v>42177</v>
      </c>
      <c r="O212" s="39">
        <v>42543</v>
      </c>
      <c r="P212" s="15" t="s">
        <v>1</v>
      </c>
      <c r="Q212" s="35"/>
      <c r="R212" s="37"/>
      <c r="S212" s="11"/>
      <c r="T212" s="11" t="s">
        <v>12</v>
      </c>
      <c r="U212" s="3" t="s">
        <v>116</v>
      </c>
      <c r="V212" s="10">
        <v>42542</v>
      </c>
      <c r="W212" s="3" t="s">
        <v>292</v>
      </c>
      <c r="X212" s="6" t="s">
        <v>115</v>
      </c>
      <c r="Y212" s="10">
        <v>42544</v>
      </c>
      <c r="Z212" s="10">
        <v>42816</v>
      </c>
      <c r="AA212" s="1"/>
      <c r="AB212" s="1"/>
      <c r="AC212" s="2"/>
      <c r="AD212" s="12"/>
      <c r="AE212" s="12"/>
      <c r="AF212" s="12"/>
      <c r="AG212" s="12"/>
      <c r="AH212" s="2"/>
      <c r="AI212" s="12">
        <v>110376.42</v>
      </c>
      <c r="AJ212" s="12"/>
      <c r="AK212" s="66">
        <f>SUM(AI212:AJ212)</f>
        <v>110376.42</v>
      </c>
      <c r="AL212" s="24"/>
      <c r="AM212" s="24"/>
      <c r="AN212" s="24"/>
      <c r="AO212" s="24"/>
      <c r="AP212" s="18"/>
      <c r="AQ212" s="12"/>
      <c r="AR212" s="2"/>
      <c r="AS212" s="2"/>
      <c r="AT212" s="24"/>
      <c r="AU212" s="24"/>
      <c r="AV212" s="1"/>
      <c r="AW212" s="63"/>
      <c r="AX212" s="63"/>
      <c r="AY212" s="63"/>
      <c r="AZ212" s="63"/>
      <c r="BA212" s="63"/>
      <c r="BB212" s="63"/>
      <c r="BC212" s="63"/>
      <c r="BD212" s="63"/>
      <c r="BE212" s="63"/>
      <c r="BF212" s="63"/>
      <c r="BG212" s="63"/>
    </row>
    <row r="213" spans="1:59" x14ac:dyDescent="0.25">
      <c r="A213" s="113"/>
      <c r="B213" s="111"/>
      <c r="C213" s="11"/>
      <c r="D213" s="11"/>
      <c r="E213" s="11"/>
      <c r="F213" s="19"/>
      <c r="G213" s="34"/>
      <c r="H213" s="35"/>
      <c r="I213" s="36"/>
      <c r="J213" s="15"/>
      <c r="K213" s="15"/>
      <c r="L213" s="70"/>
      <c r="M213" s="34"/>
      <c r="N213" s="39"/>
      <c r="O213" s="39"/>
      <c r="P213" s="15"/>
      <c r="Q213" s="35"/>
      <c r="R213" s="37"/>
      <c r="S213" s="11"/>
      <c r="T213" s="11"/>
      <c r="U213" s="3" t="s">
        <v>150</v>
      </c>
      <c r="V213" s="10">
        <v>42815</v>
      </c>
      <c r="W213" s="3" t="s">
        <v>244</v>
      </c>
      <c r="X213" s="6" t="s">
        <v>115</v>
      </c>
      <c r="Y213" s="10">
        <v>42817</v>
      </c>
      <c r="Z213" s="10">
        <v>43181</v>
      </c>
      <c r="AA213" s="1"/>
      <c r="AB213" s="1"/>
      <c r="AC213" s="2"/>
      <c r="AD213" s="12"/>
      <c r="AE213" s="12"/>
      <c r="AF213" s="12"/>
      <c r="AG213" s="12"/>
      <c r="AH213" s="2"/>
      <c r="AI213" s="12"/>
      <c r="AJ213" s="12"/>
      <c r="AK213" s="66"/>
      <c r="AL213" s="24"/>
      <c r="AM213" s="24"/>
      <c r="AN213" s="24"/>
      <c r="AO213" s="24"/>
      <c r="AP213" s="18"/>
      <c r="AQ213" s="12"/>
      <c r="AR213" s="2"/>
      <c r="AS213" s="2"/>
      <c r="AT213" s="24"/>
      <c r="AU213" s="24"/>
      <c r="AV213" s="1"/>
      <c r="AW213" s="63"/>
      <c r="AX213" s="63"/>
      <c r="AY213" s="63"/>
      <c r="AZ213" s="63"/>
      <c r="BA213" s="63"/>
      <c r="BB213" s="63"/>
      <c r="BC213" s="63"/>
      <c r="BD213" s="63"/>
      <c r="BE213" s="63"/>
      <c r="BF213" s="63"/>
      <c r="BG213" s="63"/>
    </row>
    <row r="214" spans="1:59" ht="25.5" x14ac:dyDescent="0.25">
      <c r="A214" s="113">
        <v>60</v>
      </c>
      <c r="B214" s="111" t="s">
        <v>291</v>
      </c>
      <c r="C214" s="11" t="s">
        <v>290</v>
      </c>
      <c r="D214" s="11" t="s">
        <v>7</v>
      </c>
      <c r="E214" s="11" t="s">
        <v>41</v>
      </c>
      <c r="F214" s="40" t="s">
        <v>289</v>
      </c>
      <c r="G214" s="34">
        <v>11458</v>
      </c>
      <c r="H214" s="15" t="s">
        <v>288</v>
      </c>
      <c r="I214" s="16" t="s">
        <v>52</v>
      </c>
      <c r="J214" s="15" t="s">
        <v>51</v>
      </c>
      <c r="K214" s="39">
        <v>42177</v>
      </c>
      <c r="L214" s="37">
        <v>319200</v>
      </c>
      <c r="M214" s="34">
        <v>11586</v>
      </c>
      <c r="N214" s="39">
        <v>42177</v>
      </c>
      <c r="O214" s="39">
        <v>42543</v>
      </c>
      <c r="P214" s="35" t="s">
        <v>1</v>
      </c>
      <c r="Q214" s="35"/>
      <c r="R214" s="37"/>
      <c r="S214" s="11"/>
      <c r="T214" s="11" t="s">
        <v>12</v>
      </c>
      <c r="U214" s="1" t="s">
        <v>116</v>
      </c>
      <c r="V214" s="10">
        <v>42542</v>
      </c>
      <c r="W214" s="3" t="s">
        <v>287</v>
      </c>
      <c r="X214" s="6" t="s">
        <v>201</v>
      </c>
      <c r="Y214" s="10">
        <v>42544</v>
      </c>
      <c r="Z214" s="10">
        <v>42908</v>
      </c>
      <c r="AA214" s="1"/>
      <c r="AB214" s="1"/>
      <c r="AC214" s="12">
        <v>319200</v>
      </c>
      <c r="AD214" s="12"/>
      <c r="AE214" s="12"/>
      <c r="AF214" s="12"/>
      <c r="AG214" s="12"/>
      <c r="AH214" s="2">
        <v>904400</v>
      </c>
      <c r="AI214" s="2">
        <v>807987.88</v>
      </c>
      <c r="AJ214" s="2">
        <v>86326.31</v>
      </c>
      <c r="AK214" s="2">
        <f>SUM(AI214:AJ214)</f>
        <v>894314.19</v>
      </c>
      <c r="AL214" s="24"/>
      <c r="AM214" s="24"/>
      <c r="AN214" s="24"/>
      <c r="AO214" s="24"/>
      <c r="AP214" s="3"/>
      <c r="AQ214" s="2"/>
      <c r="AR214" s="2"/>
      <c r="AS214" s="2"/>
      <c r="AT214" s="24"/>
      <c r="AU214" s="24"/>
      <c r="AV214" s="1"/>
      <c r="AW214" s="63"/>
      <c r="AX214" s="63"/>
      <c r="AY214" s="63"/>
      <c r="AZ214" s="63"/>
      <c r="BA214" s="63"/>
      <c r="BB214" s="63"/>
      <c r="BC214" s="63"/>
      <c r="BD214" s="63"/>
      <c r="BE214" s="63"/>
      <c r="BF214" s="63"/>
      <c r="BG214" s="63"/>
    </row>
    <row r="215" spans="1:59" x14ac:dyDescent="0.25">
      <c r="A215" s="113"/>
      <c r="B215" s="111"/>
      <c r="C215" s="11"/>
      <c r="D215" s="11"/>
      <c r="E215" s="11"/>
      <c r="F215" s="40"/>
      <c r="G215" s="34"/>
      <c r="H215" s="15"/>
      <c r="I215" s="16"/>
      <c r="J215" s="15"/>
      <c r="K215" s="39"/>
      <c r="L215" s="37"/>
      <c r="M215" s="34"/>
      <c r="N215" s="39"/>
      <c r="O215" s="39"/>
      <c r="P215" s="35"/>
      <c r="Q215" s="35"/>
      <c r="R215" s="37"/>
      <c r="S215" s="11"/>
      <c r="T215" s="11"/>
      <c r="U215" s="1" t="s">
        <v>150</v>
      </c>
      <c r="V215" s="10">
        <v>42907</v>
      </c>
      <c r="W215" s="3" t="s">
        <v>286</v>
      </c>
      <c r="X215" s="6" t="s">
        <v>285</v>
      </c>
      <c r="Y215" s="10">
        <v>42909</v>
      </c>
      <c r="Z215" s="10">
        <v>43091</v>
      </c>
      <c r="AA215" s="1"/>
      <c r="AB215" s="1"/>
      <c r="AC215" s="12">
        <v>159600</v>
      </c>
      <c r="AD215" s="12"/>
      <c r="AE215" s="12"/>
      <c r="AF215" s="12"/>
      <c r="AG215" s="12"/>
      <c r="AH215" s="2"/>
      <c r="AI215" s="2"/>
      <c r="AJ215" s="2"/>
      <c r="AK215" s="2"/>
      <c r="AL215" s="24"/>
      <c r="AM215" s="24"/>
      <c r="AN215" s="24"/>
      <c r="AO215" s="24"/>
      <c r="AP215" s="3"/>
      <c r="AQ215" s="2"/>
      <c r="AR215" s="2"/>
      <c r="AS215" s="2"/>
      <c r="AT215" s="24"/>
      <c r="AU215" s="24"/>
      <c r="AV215" s="1"/>
      <c r="AW215" s="63"/>
      <c r="AX215" s="63"/>
      <c r="AY215" s="63"/>
      <c r="AZ215" s="63"/>
      <c r="BA215" s="63"/>
      <c r="BB215" s="63"/>
      <c r="BC215" s="63"/>
      <c r="BD215" s="63"/>
      <c r="BE215" s="63"/>
      <c r="BF215" s="63"/>
      <c r="BG215" s="63"/>
    </row>
    <row r="216" spans="1:59" ht="25.5" x14ac:dyDescent="0.25">
      <c r="A216" s="113"/>
      <c r="B216" s="111"/>
      <c r="C216" s="11"/>
      <c r="D216" s="11"/>
      <c r="E216" s="11"/>
      <c r="F216" s="40"/>
      <c r="G216" s="34"/>
      <c r="H216" s="15"/>
      <c r="I216" s="16"/>
      <c r="J216" s="15"/>
      <c r="K216" s="39"/>
      <c r="L216" s="37"/>
      <c r="M216" s="34"/>
      <c r="N216" s="39"/>
      <c r="O216" s="39"/>
      <c r="P216" s="35"/>
      <c r="Q216" s="35"/>
      <c r="R216" s="37"/>
      <c r="S216" s="11"/>
      <c r="T216" s="11"/>
      <c r="U216" s="1" t="s">
        <v>236</v>
      </c>
      <c r="V216" s="10">
        <v>43092</v>
      </c>
      <c r="W216" s="3" t="s">
        <v>284</v>
      </c>
      <c r="X216" s="6" t="s">
        <v>201</v>
      </c>
      <c r="Y216" s="10">
        <v>43092</v>
      </c>
      <c r="Z216" s="10">
        <v>43212</v>
      </c>
      <c r="AA216" s="1"/>
      <c r="AB216" s="1"/>
      <c r="AC216" s="12">
        <v>106400</v>
      </c>
      <c r="AD216" s="12"/>
      <c r="AE216" s="12"/>
      <c r="AF216" s="12"/>
      <c r="AG216" s="12"/>
      <c r="AH216" s="2"/>
      <c r="AI216" s="2"/>
      <c r="AJ216" s="2"/>
      <c r="AK216" s="2"/>
      <c r="AL216" s="24"/>
      <c r="AM216" s="24"/>
      <c r="AN216" s="24"/>
      <c r="AO216" s="24"/>
      <c r="AP216" s="3"/>
      <c r="AQ216" s="2"/>
      <c r="AR216" s="2"/>
      <c r="AS216" s="2"/>
      <c r="AT216" s="24"/>
      <c r="AU216" s="24"/>
      <c r="AV216" s="1"/>
      <c r="AW216" s="63"/>
      <c r="AX216" s="63"/>
      <c r="AY216" s="63"/>
      <c r="AZ216" s="63"/>
      <c r="BA216" s="63"/>
      <c r="BB216" s="63"/>
      <c r="BC216" s="63"/>
      <c r="BD216" s="63"/>
      <c r="BE216" s="63"/>
      <c r="BF216" s="63"/>
      <c r="BG216" s="63"/>
    </row>
    <row r="217" spans="1:59" ht="25.5" x14ac:dyDescent="0.25">
      <c r="A217" s="113">
        <v>61</v>
      </c>
      <c r="B217" s="111" t="s">
        <v>283</v>
      </c>
      <c r="C217" s="11" t="s">
        <v>282</v>
      </c>
      <c r="D217" s="11" t="s">
        <v>7</v>
      </c>
      <c r="E217" s="11" t="s">
        <v>6</v>
      </c>
      <c r="F217" s="19" t="s">
        <v>281</v>
      </c>
      <c r="G217" s="34">
        <v>11291</v>
      </c>
      <c r="H217" s="15" t="s">
        <v>280</v>
      </c>
      <c r="I217" s="16" t="s">
        <v>279</v>
      </c>
      <c r="J217" s="15" t="s">
        <v>278</v>
      </c>
      <c r="K217" s="39">
        <v>42198</v>
      </c>
      <c r="L217" s="70">
        <v>31490</v>
      </c>
      <c r="M217" s="34">
        <v>11612</v>
      </c>
      <c r="N217" s="39">
        <v>42198</v>
      </c>
      <c r="O217" s="39">
        <v>42564</v>
      </c>
      <c r="P217" s="35" t="s">
        <v>1</v>
      </c>
      <c r="Q217" s="35"/>
      <c r="R217" s="37"/>
      <c r="S217" s="11"/>
      <c r="T217" s="11" t="s">
        <v>162</v>
      </c>
      <c r="U217" s="1" t="s">
        <v>116</v>
      </c>
      <c r="V217" s="10">
        <v>42563</v>
      </c>
      <c r="W217" s="3" t="s">
        <v>277</v>
      </c>
      <c r="X217" s="6" t="s">
        <v>115</v>
      </c>
      <c r="Y217" s="10">
        <v>42565</v>
      </c>
      <c r="Z217" s="10">
        <v>42899</v>
      </c>
      <c r="AA217" s="1"/>
      <c r="AB217" s="1"/>
      <c r="AC217" s="12"/>
      <c r="AD217" s="12"/>
      <c r="AE217" s="12"/>
      <c r="AF217" s="12"/>
      <c r="AG217" s="12"/>
      <c r="AH217" s="2"/>
      <c r="AI217" s="2">
        <v>17616.8</v>
      </c>
      <c r="AJ217" s="2">
        <v>2141</v>
      </c>
      <c r="AK217" s="2">
        <f>SUM(AI217:AJ217)</f>
        <v>19757.8</v>
      </c>
      <c r="AL217" s="43" t="s">
        <v>276</v>
      </c>
      <c r="AM217" s="9">
        <v>11612</v>
      </c>
      <c r="AN217" s="44" t="s">
        <v>251</v>
      </c>
      <c r="AO217" s="9">
        <v>11612</v>
      </c>
      <c r="AP217" s="3"/>
      <c r="AQ217" s="2"/>
      <c r="AR217" s="2"/>
      <c r="AS217" s="2"/>
      <c r="AT217" s="24"/>
      <c r="AU217" s="24"/>
      <c r="AV217" s="1"/>
      <c r="AW217" s="63"/>
      <c r="AX217" s="63"/>
      <c r="AY217" s="63"/>
      <c r="AZ217" s="63"/>
      <c r="BA217" s="63"/>
      <c r="BB217" s="63"/>
      <c r="BC217" s="63"/>
      <c r="BD217" s="63"/>
      <c r="BE217" s="63"/>
      <c r="BF217" s="63"/>
      <c r="BG217" s="63"/>
    </row>
    <row r="218" spans="1:59" x14ac:dyDescent="0.25">
      <c r="A218" s="113"/>
      <c r="B218" s="111"/>
      <c r="C218" s="11"/>
      <c r="D218" s="11"/>
      <c r="E218" s="11"/>
      <c r="F218" s="19"/>
      <c r="G218" s="34"/>
      <c r="H218" s="15"/>
      <c r="I218" s="16"/>
      <c r="J218" s="15"/>
      <c r="K218" s="39"/>
      <c r="L218" s="70"/>
      <c r="M218" s="34"/>
      <c r="N218" s="39"/>
      <c r="O218" s="39"/>
      <c r="P218" s="35"/>
      <c r="Q218" s="35"/>
      <c r="R218" s="37"/>
      <c r="S218" s="11"/>
      <c r="T218" s="11"/>
      <c r="U218" s="1" t="s">
        <v>150</v>
      </c>
      <c r="V218" s="10">
        <v>42898</v>
      </c>
      <c r="W218" s="3" t="s">
        <v>275</v>
      </c>
      <c r="X218" s="6" t="s">
        <v>115</v>
      </c>
      <c r="Y218" s="10">
        <v>42900</v>
      </c>
      <c r="Z218" s="10">
        <v>43264</v>
      </c>
      <c r="AA218" s="1"/>
      <c r="AB218" s="1"/>
      <c r="AC218" s="12"/>
      <c r="AD218" s="12"/>
      <c r="AE218" s="12"/>
      <c r="AF218" s="12"/>
      <c r="AG218" s="12"/>
      <c r="AH218" s="2"/>
      <c r="AI218" s="2"/>
      <c r="AJ218" s="2"/>
      <c r="AK218" s="2"/>
      <c r="AL218" s="43"/>
      <c r="AM218" s="9"/>
      <c r="AN218" s="44"/>
      <c r="AO218" s="9"/>
      <c r="AP218" s="3"/>
      <c r="AQ218" s="2"/>
      <c r="AR218" s="2"/>
      <c r="AS218" s="2"/>
      <c r="AT218" s="24"/>
      <c r="AU218" s="24"/>
      <c r="AV218" s="1"/>
      <c r="AW218" s="63"/>
      <c r="AX218" s="63"/>
      <c r="AY218" s="63"/>
      <c r="AZ218" s="63"/>
      <c r="BA218" s="63"/>
      <c r="BB218" s="63"/>
      <c r="BC218" s="63"/>
      <c r="BD218" s="63"/>
      <c r="BE218" s="63"/>
      <c r="BF218" s="63"/>
      <c r="BG218" s="63"/>
    </row>
    <row r="219" spans="1:59" x14ac:dyDescent="0.25">
      <c r="A219" s="113">
        <v>62</v>
      </c>
      <c r="B219" s="111" t="s">
        <v>274</v>
      </c>
      <c r="C219" s="11" t="s">
        <v>273</v>
      </c>
      <c r="D219" s="11" t="s">
        <v>7</v>
      </c>
      <c r="E219" s="11" t="s">
        <v>6</v>
      </c>
      <c r="F219" s="19" t="s">
        <v>272</v>
      </c>
      <c r="G219" s="34">
        <v>11747</v>
      </c>
      <c r="H219" s="15" t="s">
        <v>271</v>
      </c>
      <c r="I219" s="36" t="s">
        <v>270</v>
      </c>
      <c r="J219" s="15" t="s">
        <v>269</v>
      </c>
      <c r="K219" s="39">
        <v>42510</v>
      </c>
      <c r="L219" s="70">
        <v>105000</v>
      </c>
      <c r="M219" s="34">
        <v>11828</v>
      </c>
      <c r="N219" s="39">
        <v>42510</v>
      </c>
      <c r="O219" s="39">
        <v>42875</v>
      </c>
      <c r="P219" s="15" t="s">
        <v>1</v>
      </c>
      <c r="Q219" s="35"/>
      <c r="R219" s="37"/>
      <c r="S219" s="11"/>
      <c r="T219" s="39" t="s">
        <v>45</v>
      </c>
      <c r="U219" s="1" t="s">
        <v>116</v>
      </c>
      <c r="V219" s="10">
        <v>42873</v>
      </c>
      <c r="W219" s="3" t="s">
        <v>268</v>
      </c>
      <c r="X219" s="6" t="s">
        <v>115</v>
      </c>
      <c r="Y219" s="10">
        <v>42875</v>
      </c>
      <c r="Z219" s="10">
        <v>43058</v>
      </c>
      <c r="AA219" s="1"/>
      <c r="AB219" s="1"/>
      <c r="AC219" s="12"/>
      <c r="AD219" s="12"/>
      <c r="AE219" s="12"/>
      <c r="AF219" s="12"/>
      <c r="AG219" s="12"/>
      <c r="AH219" s="2"/>
      <c r="AI219" s="2">
        <v>38304</v>
      </c>
      <c r="AJ219" s="2"/>
      <c r="AK219" s="2">
        <f>SUM(AI219:AJ219)</f>
        <v>38304</v>
      </c>
      <c r="AL219" s="43"/>
      <c r="AM219" s="9"/>
      <c r="AN219" s="2"/>
      <c r="AO219" s="9"/>
      <c r="AP219" s="3"/>
      <c r="AQ219" s="2"/>
      <c r="AR219" s="2"/>
      <c r="AS219" s="2"/>
      <c r="AT219" s="24"/>
      <c r="AU219" s="24"/>
      <c r="AV219" s="1"/>
      <c r="AW219" s="63"/>
      <c r="AX219" s="63"/>
      <c r="AY219" s="63"/>
      <c r="AZ219" s="63"/>
      <c r="BA219" s="63"/>
      <c r="BB219" s="63"/>
      <c r="BC219" s="63"/>
      <c r="BD219" s="63"/>
      <c r="BE219" s="63"/>
      <c r="BF219" s="63"/>
      <c r="BG219" s="63"/>
    </row>
    <row r="220" spans="1:59" x14ac:dyDescent="0.25">
      <c r="A220" s="113"/>
      <c r="B220" s="111"/>
      <c r="C220" s="11"/>
      <c r="D220" s="11"/>
      <c r="E220" s="11"/>
      <c r="F220" s="19"/>
      <c r="G220" s="34"/>
      <c r="H220" s="15"/>
      <c r="I220" s="36"/>
      <c r="J220" s="15"/>
      <c r="K220" s="39"/>
      <c r="L220" s="70"/>
      <c r="M220" s="34"/>
      <c r="N220" s="39"/>
      <c r="O220" s="39"/>
      <c r="P220" s="15"/>
      <c r="Q220" s="35"/>
      <c r="R220" s="37"/>
      <c r="S220" s="11"/>
      <c r="T220" s="39"/>
      <c r="U220" s="1" t="s">
        <v>150</v>
      </c>
      <c r="V220" s="10">
        <v>43056</v>
      </c>
      <c r="W220" s="3" t="s">
        <v>267</v>
      </c>
      <c r="X220" s="6" t="s">
        <v>115</v>
      </c>
      <c r="Y220" s="10">
        <v>43028</v>
      </c>
      <c r="Z220" s="10">
        <v>43392</v>
      </c>
      <c r="AA220" s="1"/>
      <c r="AB220" s="1"/>
      <c r="AC220" s="12"/>
      <c r="AD220" s="12"/>
      <c r="AE220" s="12"/>
      <c r="AF220" s="12"/>
      <c r="AG220" s="12"/>
      <c r="AH220" s="2"/>
      <c r="AI220" s="2"/>
      <c r="AJ220" s="2"/>
      <c r="AK220" s="2"/>
      <c r="AL220" s="43"/>
      <c r="AM220" s="9"/>
      <c r="AN220" s="2"/>
      <c r="AO220" s="9"/>
      <c r="AP220" s="3"/>
      <c r="AQ220" s="2"/>
      <c r="AR220" s="2"/>
      <c r="AS220" s="2"/>
      <c r="AT220" s="24"/>
      <c r="AU220" s="24"/>
      <c r="AV220" s="1"/>
      <c r="AW220" s="63"/>
      <c r="AX220" s="63"/>
      <c r="AY220" s="63"/>
      <c r="AZ220" s="63"/>
      <c r="BA220" s="63"/>
      <c r="BB220" s="63"/>
      <c r="BC220" s="63"/>
      <c r="BD220" s="63"/>
      <c r="BE220" s="63"/>
      <c r="BF220" s="63"/>
      <c r="BG220" s="63"/>
    </row>
    <row r="221" spans="1:59" x14ac:dyDescent="0.25">
      <c r="A221" s="113">
        <v>63</v>
      </c>
      <c r="B221" s="111" t="s">
        <v>157</v>
      </c>
      <c r="C221" s="11" t="s">
        <v>156</v>
      </c>
      <c r="D221" s="11" t="s">
        <v>7</v>
      </c>
      <c r="E221" s="11" t="s">
        <v>6</v>
      </c>
      <c r="F221" s="19" t="s">
        <v>155</v>
      </c>
      <c r="G221" s="34">
        <v>11731</v>
      </c>
      <c r="H221" s="15" t="s">
        <v>114</v>
      </c>
      <c r="I221" s="36" t="s">
        <v>266</v>
      </c>
      <c r="J221" s="15" t="s">
        <v>153</v>
      </c>
      <c r="K221" s="39">
        <v>42515</v>
      </c>
      <c r="L221" s="70">
        <v>106800</v>
      </c>
      <c r="M221" s="34">
        <v>11815</v>
      </c>
      <c r="N221" s="39">
        <v>42515</v>
      </c>
      <c r="O221" s="39">
        <v>42880</v>
      </c>
      <c r="P221" s="15" t="s">
        <v>1</v>
      </c>
      <c r="Q221" s="35"/>
      <c r="R221" s="37"/>
      <c r="S221" s="11"/>
      <c r="T221" s="39" t="s">
        <v>45</v>
      </c>
      <c r="U221" s="1" t="s">
        <v>116</v>
      </c>
      <c r="V221" s="10">
        <v>42879</v>
      </c>
      <c r="W221" s="3" t="s">
        <v>265</v>
      </c>
      <c r="X221" s="6" t="s">
        <v>115</v>
      </c>
      <c r="Y221" s="10">
        <v>42881</v>
      </c>
      <c r="Z221" s="10">
        <v>43064</v>
      </c>
      <c r="AA221" s="1"/>
      <c r="AB221" s="1"/>
      <c r="AC221" s="12"/>
      <c r="AD221" s="12"/>
      <c r="AE221" s="12"/>
      <c r="AF221" s="12"/>
      <c r="AG221" s="12"/>
      <c r="AH221" s="2"/>
      <c r="AI221" s="2">
        <v>34450</v>
      </c>
      <c r="AJ221" s="2">
        <v>6939.8</v>
      </c>
      <c r="AK221" s="2">
        <f>SUM(AI221:AJ221)</f>
        <v>41389.800000000003</v>
      </c>
      <c r="AL221" s="43"/>
      <c r="AM221" s="9">
        <v>11790</v>
      </c>
      <c r="AN221" s="6" t="s">
        <v>151</v>
      </c>
      <c r="AO221" s="9">
        <v>11790</v>
      </c>
      <c r="AP221" s="3"/>
      <c r="AQ221" s="2"/>
      <c r="AR221" s="2"/>
      <c r="AS221" s="2"/>
      <c r="AT221" s="24"/>
      <c r="AU221" s="24"/>
      <c r="AV221" s="1"/>
      <c r="AW221" s="63"/>
      <c r="AX221" s="63"/>
      <c r="AY221" s="63"/>
      <c r="AZ221" s="63"/>
      <c r="BA221" s="63"/>
      <c r="BB221" s="63"/>
      <c r="BC221" s="63"/>
      <c r="BD221" s="63"/>
      <c r="BE221" s="63"/>
      <c r="BF221" s="63"/>
      <c r="BG221" s="63"/>
    </row>
    <row r="222" spans="1:59" x14ac:dyDescent="0.25">
      <c r="A222" s="113"/>
      <c r="B222" s="111"/>
      <c r="C222" s="11"/>
      <c r="D222" s="11"/>
      <c r="E222" s="11"/>
      <c r="F222" s="19"/>
      <c r="G222" s="34"/>
      <c r="H222" s="15"/>
      <c r="I222" s="36"/>
      <c r="J222" s="15"/>
      <c r="K222" s="39"/>
      <c r="L222" s="70"/>
      <c r="M222" s="34"/>
      <c r="N222" s="39"/>
      <c r="O222" s="39"/>
      <c r="P222" s="15"/>
      <c r="Q222" s="35"/>
      <c r="R222" s="37"/>
      <c r="S222" s="11"/>
      <c r="T222" s="39"/>
      <c r="U222" s="1" t="s">
        <v>150</v>
      </c>
      <c r="V222" s="10">
        <v>43063</v>
      </c>
      <c r="W222" s="3" t="s">
        <v>264</v>
      </c>
      <c r="X222" s="6" t="s">
        <v>115</v>
      </c>
      <c r="Y222" s="10">
        <v>43065</v>
      </c>
      <c r="Z222" s="10">
        <v>43429</v>
      </c>
      <c r="AA222" s="1"/>
      <c r="AB222" s="1"/>
      <c r="AC222" s="12"/>
      <c r="AD222" s="12"/>
      <c r="AE222" s="12"/>
      <c r="AF222" s="12"/>
      <c r="AG222" s="12"/>
      <c r="AH222" s="2"/>
      <c r="AI222" s="2"/>
      <c r="AJ222" s="2"/>
      <c r="AK222" s="2"/>
      <c r="AL222" s="43"/>
      <c r="AM222" s="9"/>
      <c r="AN222" s="6"/>
      <c r="AO222" s="9"/>
      <c r="AP222" s="3"/>
      <c r="AQ222" s="2"/>
      <c r="AR222" s="2"/>
      <c r="AS222" s="2"/>
      <c r="AT222" s="24"/>
      <c r="AU222" s="24"/>
      <c r="AV222" s="1"/>
      <c r="AW222" s="63"/>
      <c r="AX222" s="63"/>
      <c r="AY222" s="63"/>
      <c r="AZ222" s="63"/>
      <c r="BA222" s="63"/>
      <c r="BB222" s="63"/>
      <c r="BC222" s="63"/>
      <c r="BD222" s="63"/>
      <c r="BE222" s="63"/>
      <c r="BF222" s="63"/>
      <c r="BG222" s="63"/>
    </row>
    <row r="223" spans="1:59" ht="25.5" x14ac:dyDescent="0.25">
      <c r="A223" s="114">
        <v>64</v>
      </c>
      <c r="B223" s="25" t="s">
        <v>263</v>
      </c>
      <c r="C223" s="1" t="s">
        <v>261</v>
      </c>
      <c r="D223" s="1" t="s">
        <v>7</v>
      </c>
      <c r="E223" s="1" t="s">
        <v>6</v>
      </c>
      <c r="F223" s="17" t="s">
        <v>262</v>
      </c>
      <c r="G223" s="9">
        <v>11747</v>
      </c>
      <c r="H223" s="3" t="s">
        <v>261</v>
      </c>
      <c r="I223" s="7" t="s">
        <v>260</v>
      </c>
      <c r="J223" s="3" t="s">
        <v>259</v>
      </c>
      <c r="K223" s="10">
        <v>42444</v>
      </c>
      <c r="L223" s="2">
        <v>1235400</v>
      </c>
      <c r="M223" s="9">
        <v>11772</v>
      </c>
      <c r="N223" s="10">
        <v>42444</v>
      </c>
      <c r="O223" s="10">
        <v>42809</v>
      </c>
      <c r="P223" s="3" t="s">
        <v>1</v>
      </c>
      <c r="Q223" s="18"/>
      <c r="R223" s="12"/>
      <c r="S223" s="1"/>
      <c r="T223" s="10" t="s">
        <v>45</v>
      </c>
      <c r="U223" s="1" t="s">
        <v>116</v>
      </c>
      <c r="V223" s="10">
        <v>42808</v>
      </c>
      <c r="W223" s="3" t="s">
        <v>217</v>
      </c>
      <c r="X223" s="6" t="s">
        <v>115</v>
      </c>
      <c r="Y223" s="10">
        <v>42810</v>
      </c>
      <c r="Z223" s="10">
        <v>43174</v>
      </c>
      <c r="AA223" s="1"/>
      <c r="AB223" s="1"/>
      <c r="AC223" s="12"/>
      <c r="AD223" s="12"/>
      <c r="AE223" s="12"/>
      <c r="AF223" s="12"/>
      <c r="AG223" s="12"/>
      <c r="AH223" s="2"/>
      <c r="AI223" s="2">
        <v>240208</v>
      </c>
      <c r="AJ223" s="2">
        <v>28961</v>
      </c>
      <c r="AK223" s="2">
        <f>SUM(AI223:AJ223)</f>
        <v>269169</v>
      </c>
      <c r="AL223" s="43"/>
      <c r="AM223" s="9"/>
      <c r="AN223" s="46"/>
      <c r="AO223" s="9"/>
      <c r="AP223" s="3"/>
      <c r="AQ223" s="2"/>
      <c r="AR223" s="2"/>
      <c r="AS223" s="2"/>
      <c r="AT223" s="24"/>
      <c r="AU223" s="24"/>
      <c r="AV223" s="1"/>
      <c r="AW223" s="63"/>
      <c r="AX223" s="63"/>
      <c r="AY223" s="63"/>
      <c r="AZ223" s="63"/>
      <c r="BA223" s="63"/>
      <c r="BB223" s="63"/>
      <c r="BC223" s="63"/>
      <c r="BD223" s="63"/>
      <c r="BE223" s="63"/>
      <c r="BF223" s="63"/>
      <c r="BG223" s="63"/>
    </row>
    <row r="224" spans="1:59" ht="25.5" x14ac:dyDescent="0.25">
      <c r="A224" s="113">
        <v>65</v>
      </c>
      <c r="B224" s="111" t="s">
        <v>258</v>
      </c>
      <c r="C224" s="11" t="s">
        <v>257</v>
      </c>
      <c r="D224" s="11" t="s">
        <v>7</v>
      </c>
      <c r="E224" s="11" t="s">
        <v>6</v>
      </c>
      <c r="F224" s="40" t="s">
        <v>256</v>
      </c>
      <c r="G224" s="34">
        <v>11567</v>
      </c>
      <c r="H224" s="15" t="s">
        <v>255</v>
      </c>
      <c r="I224" s="16" t="s">
        <v>254</v>
      </c>
      <c r="J224" s="15" t="s">
        <v>253</v>
      </c>
      <c r="K224" s="39">
        <v>42359</v>
      </c>
      <c r="L224" s="37">
        <v>306825</v>
      </c>
      <c r="M224" s="34">
        <v>11728</v>
      </c>
      <c r="N224" s="39">
        <v>42359</v>
      </c>
      <c r="O224" s="39">
        <v>42725</v>
      </c>
      <c r="P224" s="15" t="s">
        <v>1</v>
      </c>
      <c r="Q224" s="35"/>
      <c r="R224" s="37"/>
      <c r="S224" s="11"/>
      <c r="T224" s="39" t="s">
        <v>45</v>
      </c>
      <c r="U224" s="1" t="s">
        <v>116</v>
      </c>
      <c r="V224" s="10">
        <v>42724</v>
      </c>
      <c r="W224" s="9">
        <v>11963</v>
      </c>
      <c r="X224" s="6" t="s">
        <v>115</v>
      </c>
      <c r="Y224" s="10">
        <v>42726</v>
      </c>
      <c r="Z224" s="10">
        <v>42907</v>
      </c>
      <c r="AA224" s="1"/>
      <c r="AB224" s="1"/>
      <c r="AC224" s="12"/>
      <c r="AD224" s="12"/>
      <c r="AE224" s="12"/>
      <c r="AF224" s="12"/>
      <c r="AG224" s="12"/>
      <c r="AH224" s="2"/>
      <c r="AI224" s="2">
        <v>223024.4</v>
      </c>
      <c r="AJ224" s="2">
        <v>7008.4</v>
      </c>
      <c r="AK224" s="2">
        <f>SUM(AI224:AJ224)</f>
        <v>230032.8</v>
      </c>
      <c r="AL224" s="43" t="s">
        <v>252</v>
      </c>
      <c r="AM224" s="9">
        <v>11601</v>
      </c>
      <c r="AN224" s="44" t="s">
        <v>251</v>
      </c>
      <c r="AO224" s="9">
        <v>11583</v>
      </c>
      <c r="AP224" s="3"/>
      <c r="AQ224" s="2"/>
      <c r="AR224" s="2"/>
      <c r="AS224" s="2"/>
      <c r="AT224" s="24"/>
      <c r="AU224" s="24"/>
      <c r="AV224" s="1"/>
      <c r="AW224" s="63"/>
      <c r="AX224" s="63"/>
      <c r="AY224" s="63"/>
      <c r="AZ224" s="63"/>
      <c r="BA224" s="63"/>
      <c r="BB224" s="63"/>
      <c r="BC224" s="63"/>
      <c r="BD224" s="63"/>
      <c r="BE224" s="63"/>
      <c r="BF224" s="63"/>
      <c r="BG224" s="63"/>
    </row>
    <row r="225" spans="1:59" x14ac:dyDescent="0.25">
      <c r="A225" s="113"/>
      <c r="B225" s="111"/>
      <c r="C225" s="11"/>
      <c r="D225" s="11"/>
      <c r="E225" s="11"/>
      <c r="F225" s="40"/>
      <c r="G225" s="34"/>
      <c r="H225" s="15"/>
      <c r="I225" s="16"/>
      <c r="J225" s="15"/>
      <c r="K225" s="39"/>
      <c r="L225" s="37"/>
      <c r="M225" s="34"/>
      <c r="N225" s="39"/>
      <c r="O225" s="39"/>
      <c r="P225" s="15"/>
      <c r="Q225" s="35"/>
      <c r="R225" s="37"/>
      <c r="S225" s="11"/>
      <c r="T225" s="39"/>
      <c r="U225" s="1" t="s">
        <v>150</v>
      </c>
      <c r="V225" s="10">
        <v>42906</v>
      </c>
      <c r="W225" s="9">
        <v>12082</v>
      </c>
      <c r="X225" s="6" t="s">
        <v>115</v>
      </c>
      <c r="Y225" s="10">
        <v>42908</v>
      </c>
      <c r="Z225" s="10">
        <v>43090</v>
      </c>
      <c r="AA225" s="1"/>
      <c r="AB225" s="1"/>
      <c r="AC225" s="12"/>
      <c r="AD225" s="12"/>
      <c r="AE225" s="12"/>
      <c r="AF225" s="12"/>
      <c r="AG225" s="12"/>
      <c r="AH225" s="2"/>
      <c r="AI225" s="2"/>
      <c r="AJ225" s="2"/>
      <c r="AK225" s="2"/>
      <c r="AL225" s="43"/>
      <c r="AM225" s="9"/>
      <c r="AN225" s="44"/>
      <c r="AO225" s="9"/>
      <c r="AP225" s="3"/>
      <c r="AQ225" s="2"/>
      <c r="AR225" s="2"/>
      <c r="AS225" s="2"/>
      <c r="AT225" s="24"/>
      <c r="AU225" s="24"/>
      <c r="AV225" s="1"/>
      <c r="AW225" s="63"/>
      <c r="AX225" s="63"/>
      <c r="AY225" s="63"/>
      <c r="AZ225" s="63"/>
      <c r="BA225" s="63"/>
      <c r="BB225" s="63"/>
      <c r="BC225" s="63"/>
      <c r="BD225" s="63"/>
      <c r="BE225" s="63"/>
      <c r="BF225" s="63"/>
      <c r="BG225" s="63"/>
    </row>
    <row r="226" spans="1:59" x14ac:dyDescent="0.25">
      <c r="A226" s="114">
        <v>66</v>
      </c>
      <c r="B226" s="25" t="s">
        <v>250</v>
      </c>
      <c r="C226" s="1" t="s">
        <v>249</v>
      </c>
      <c r="D226" s="1" t="s">
        <v>7</v>
      </c>
      <c r="E226" s="1" t="s">
        <v>6</v>
      </c>
      <c r="F226" s="17" t="s">
        <v>248</v>
      </c>
      <c r="G226" s="9">
        <v>11752</v>
      </c>
      <c r="H226" s="3" t="s">
        <v>247</v>
      </c>
      <c r="I226" s="7" t="s">
        <v>246</v>
      </c>
      <c r="J226" s="3" t="s">
        <v>245</v>
      </c>
      <c r="K226" s="10">
        <v>42453</v>
      </c>
      <c r="L226" s="2">
        <v>106041.4</v>
      </c>
      <c r="M226" s="9">
        <v>11797</v>
      </c>
      <c r="N226" s="10">
        <v>42453</v>
      </c>
      <c r="O226" s="10">
        <v>42818</v>
      </c>
      <c r="P226" s="3" t="s">
        <v>1</v>
      </c>
      <c r="Q226" s="18"/>
      <c r="R226" s="12"/>
      <c r="S226" s="1"/>
      <c r="T226" s="10" t="s">
        <v>45</v>
      </c>
      <c r="U226" s="1" t="s">
        <v>116</v>
      </c>
      <c r="V226" s="10">
        <v>42817</v>
      </c>
      <c r="W226" s="3" t="s">
        <v>244</v>
      </c>
      <c r="X226" s="6" t="s">
        <v>115</v>
      </c>
      <c r="Y226" s="10">
        <v>42819</v>
      </c>
      <c r="Z226" s="10">
        <v>43183</v>
      </c>
      <c r="AA226" s="1"/>
      <c r="AB226" s="1"/>
      <c r="AC226" s="12"/>
      <c r="AD226" s="12"/>
      <c r="AE226" s="12"/>
      <c r="AF226" s="12"/>
      <c r="AG226" s="12"/>
      <c r="AH226" s="2"/>
      <c r="AI226" s="2">
        <v>41530</v>
      </c>
      <c r="AJ226" s="2">
        <v>1178</v>
      </c>
      <c r="AK226" s="2">
        <f>SUM(AI226:AJ226)</f>
        <v>42708</v>
      </c>
      <c r="AL226" s="43"/>
      <c r="AM226" s="9"/>
      <c r="AN226" s="46"/>
      <c r="AO226" s="9"/>
      <c r="AP226" s="3"/>
      <c r="AQ226" s="2"/>
      <c r="AR226" s="2"/>
      <c r="AS226" s="2"/>
      <c r="AT226" s="24"/>
      <c r="AU226" s="24"/>
      <c r="AV226" s="1"/>
      <c r="AW226" s="63"/>
      <c r="AX226" s="63"/>
      <c r="AY226" s="63"/>
      <c r="AZ226" s="63"/>
      <c r="BA226" s="63"/>
      <c r="BB226" s="63"/>
      <c r="BC226" s="63"/>
      <c r="BD226" s="63"/>
      <c r="BE226" s="63"/>
      <c r="BF226" s="63"/>
      <c r="BG226" s="63"/>
    </row>
    <row r="227" spans="1:59" ht="25.5" x14ac:dyDescent="0.25">
      <c r="A227" s="113">
        <v>67</v>
      </c>
      <c r="B227" s="111" t="s">
        <v>243</v>
      </c>
      <c r="C227" s="11" t="s">
        <v>242</v>
      </c>
      <c r="D227" s="11" t="s">
        <v>7</v>
      </c>
      <c r="E227" s="11" t="s">
        <v>128</v>
      </c>
      <c r="F227" s="40" t="s">
        <v>241</v>
      </c>
      <c r="G227" s="34">
        <v>11071</v>
      </c>
      <c r="H227" s="15" t="s">
        <v>240</v>
      </c>
      <c r="I227" s="16" t="s">
        <v>239</v>
      </c>
      <c r="J227" s="15" t="s">
        <v>100</v>
      </c>
      <c r="K227" s="39">
        <v>42060</v>
      </c>
      <c r="L227" s="37">
        <v>369278.35</v>
      </c>
      <c r="M227" s="34">
        <v>11728</v>
      </c>
      <c r="N227" s="39">
        <v>42060</v>
      </c>
      <c r="O227" s="39">
        <v>42425</v>
      </c>
      <c r="P227" s="15" t="s">
        <v>1</v>
      </c>
      <c r="Q227" s="35"/>
      <c r="R227" s="37"/>
      <c r="S227" s="11"/>
      <c r="T227" s="11" t="s">
        <v>12</v>
      </c>
      <c r="U227" s="1" t="s">
        <v>238</v>
      </c>
      <c r="V227" s="10">
        <v>42424</v>
      </c>
      <c r="W227" s="9">
        <v>11764</v>
      </c>
      <c r="X227" s="6" t="s">
        <v>115</v>
      </c>
      <c r="Y227" s="10">
        <v>42426</v>
      </c>
      <c r="Z227" s="10">
        <v>42515</v>
      </c>
      <c r="AA227" s="1"/>
      <c r="AB227" s="1"/>
      <c r="AC227" s="12"/>
      <c r="AD227" s="12"/>
      <c r="AE227" s="12"/>
      <c r="AF227" s="12"/>
      <c r="AG227" s="12"/>
      <c r="AH227" s="2"/>
      <c r="AI227" s="2">
        <v>349385</v>
      </c>
      <c r="AJ227" s="2"/>
      <c r="AK227" s="2">
        <f>SUM(AI227:AJ227)</f>
        <v>349385</v>
      </c>
      <c r="AL227" s="43" t="s">
        <v>237</v>
      </c>
      <c r="AM227" s="9">
        <v>11071</v>
      </c>
      <c r="AN227" s="6" t="s">
        <v>10</v>
      </c>
      <c r="AO227" s="9">
        <v>11071</v>
      </c>
      <c r="AP227" s="3"/>
      <c r="AQ227" s="2"/>
      <c r="AR227" s="2"/>
      <c r="AS227" s="2"/>
      <c r="AT227" s="24"/>
      <c r="AU227" s="24"/>
      <c r="AV227" s="1"/>
      <c r="AW227" s="63"/>
      <c r="AX227" s="63"/>
      <c r="AY227" s="63"/>
      <c r="AZ227" s="63"/>
      <c r="BA227" s="63"/>
      <c r="BB227" s="63"/>
      <c r="BC227" s="63"/>
      <c r="BD227" s="63"/>
      <c r="BE227" s="63"/>
      <c r="BF227" s="63"/>
      <c r="BG227" s="63"/>
    </row>
    <row r="228" spans="1:59" x14ac:dyDescent="0.25">
      <c r="A228" s="113"/>
      <c r="B228" s="111"/>
      <c r="C228" s="11"/>
      <c r="D228" s="11"/>
      <c r="E228" s="11"/>
      <c r="F228" s="40"/>
      <c r="G228" s="34"/>
      <c r="H228" s="15"/>
      <c r="I228" s="16"/>
      <c r="J228" s="15"/>
      <c r="K228" s="39"/>
      <c r="L228" s="37"/>
      <c r="M228" s="34"/>
      <c r="N228" s="39"/>
      <c r="O228" s="39"/>
      <c r="P228" s="15"/>
      <c r="Q228" s="35"/>
      <c r="R228" s="37"/>
      <c r="S228" s="11"/>
      <c r="T228" s="11"/>
      <c r="U228" s="1" t="s">
        <v>150</v>
      </c>
      <c r="V228" s="10">
        <v>42515</v>
      </c>
      <c r="W228" s="9">
        <v>11838</v>
      </c>
      <c r="X228" s="6" t="s">
        <v>115</v>
      </c>
      <c r="Y228" s="10">
        <v>42516</v>
      </c>
      <c r="Z228" s="10">
        <v>42668</v>
      </c>
      <c r="AA228" s="1"/>
      <c r="AB228" s="1"/>
      <c r="AC228" s="12"/>
      <c r="AD228" s="12"/>
      <c r="AE228" s="12"/>
      <c r="AF228" s="12"/>
      <c r="AG228" s="12"/>
      <c r="AH228" s="2"/>
      <c r="AI228" s="2"/>
      <c r="AJ228" s="2"/>
      <c r="AK228" s="2"/>
      <c r="AL228" s="43"/>
      <c r="AM228" s="9"/>
      <c r="AN228" s="46"/>
      <c r="AO228" s="9"/>
      <c r="AP228" s="3"/>
      <c r="AQ228" s="2"/>
      <c r="AR228" s="2"/>
      <c r="AS228" s="2"/>
      <c r="AT228" s="24"/>
      <c r="AU228" s="24"/>
      <c r="AV228" s="1"/>
      <c r="AW228" s="63"/>
      <c r="AX228" s="63"/>
      <c r="AY228" s="63"/>
      <c r="AZ228" s="63"/>
      <c r="BA228" s="63"/>
      <c r="BB228" s="63"/>
      <c r="BC228" s="63"/>
      <c r="BD228" s="63"/>
      <c r="BE228" s="63"/>
      <c r="BF228" s="63"/>
      <c r="BG228" s="63"/>
    </row>
    <row r="229" spans="1:59" x14ac:dyDescent="0.25">
      <c r="A229" s="113"/>
      <c r="B229" s="111"/>
      <c r="C229" s="11"/>
      <c r="D229" s="11"/>
      <c r="E229" s="11"/>
      <c r="F229" s="40"/>
      <c r="G229" s="34"/>
      <c r="H229" s="15"/>
      <c r="I229" s="16"/>
      <c r="J229" s="15"/>
      <c r="K229" s="39"/>
      <c r="L229" s="37"/>
      <c r="M229" s="34"/>
      <c r="N229" s="39"/>
      <c r="O229" s="39"/>
      <c r="P229" s="15"/>
      <c r="Q229" s="35"/>
      <c r="R229" s="37"/>
      <c r="S229" s="11"/>
      <c r="T229" s="11"/>
      <c r="U229" s="1" t="s">
        <v>236</v>
      </c>
      <c r="V229" s="10">
        <v>42667</v>
      </c>
      <c r="W229" s="9">
        <v>11951</v>
      </c>
      <c r="X229" s="6" t="s">
        <v>115</v>
      </c>
      <c r="Y229" s="10">
        <v>42669</v>
      </c>
      <c r="Z229" s="10">
        <v>42850</v>
      </c>
      <c r="AA229" s="1"/>
      <c r="AB229" s="1"/>
      <c r="AC229" s="12"/>
      <c r="AD229" s="12"/>
      <c r="AE229" s="12"/>
      <c r="AF229" s="12"/>
      <c r="AG229" s="12"/>
      <c r="AH229" s="2"/>
      <c r="AI229" s="2"/>
      <c r="AJ229" s="2"/>
      <c r="AK229" s="2"/>
      <c r="AL229" s="43"/>
      <c r="AM229" s="9"/>
      <c r="AN229" s="46"/>
      <c r="AO229" s="9"/>
      <c r="AP229" s="3"/>
      <c r="AQ229" s="2"/>
      <c r="AR229" s="2"/>
      <c r="AS229" s="2"/>
      <c r="AT229" s="24"/>
      <c r="AU229" s="24"/>
      <c r="AV229" s="1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3"/>
    </row>
    <row r="230" spans="1:59" x14ac:dyDescent="0.25">
      <c r="A230" s="113"/>
      <c r="B230" s="111"/>
      <c r="C230" s="11"/>
      <c r="D230" s="11"/>
      <c r="E230" s="11"/>
      <c r="F230" s="40"/>
      <c r="G230" s="34"/>
      <c r="H230" s="15"/>
      <c r="I230" s="16"/>
      <c r="J230" s="15"/>
      <c r="K230" s="39"/>
      <c r="L230" s="37"/>
      <c r="M230" s="34"/>
      <c r="N230" s="39"/>
      <c r="O230" s="39"/>
      <c r="P230" s="15"/>
      <c r="Q230" s="35"/>
      <c r="R230" s="37"/>
      <c r="S230" s="11"/>
      <c r="T230" s="11"/>
      <c r="U230" s="1" t="s">
        <v>235</v>
      </c>
      <c r="V230" s="10">
        <v>42849</v>
      </c>
      <c r="W230" s="9">
        <v>12064</v>
      </c>
      <c r="X230" s="6" t="s">
        <v>115</v>
      </c>
      <c r="Y230" s="10">
        <v>42851</v>
      </c>
      <c r="Z230" s="10">
        <v>43033</v>
      </c>
      <c r="AA230" s="1"/>
      <c r="AB230" s="1"/>
      <c r="AC230" s="12"/>
      <c r="AD230" s="12"/>
      <c r="AE230" s="12"/>
      <c r="AF230" s="12"/>
      <c r="AG230" s="12"/>
      <c r="AH230" s="2"/>
      <c r="AI230" s="2"/>
      <c r="AJ230" s="2"/>
      <c r="AK230" s="2"/>
      <c r="AL230" s="43"/>
      <c r="AM230" s="9"/>
      <c r="AN230" s="46"/>
      <c r="AO230" s="9"/>
      <c r="AP230" s="3"/>
      <c r="AQ230" s="2"/>
      <c r="AR230" s="2"/>
      <c r="AS230" s="2"/>
      <c r="AT230" s="24"/>
      <c r="AU230" s="24"/>
      <c r="AV230" s="1"/>
      <c r="AW230" s="63"/>
      <c r="AX230" s="63"/>
      <c r="AY230" s="63"/>
      <c r="AZ230" s="63"/>
      <c r="BA230" s="63"/>
      <c r="BB230" s="63"/>
      <c r="BC230" s="63"/>
      <c r="BD230" s="63"/>
      <c r="BE230" s="63"/>
      <c r="BF230" s="63"/>
      <c r="BG230" s="63"/>
    </row>
    <row r="231" spans="1:59" x14ac:dyDescent="0.25">
      <c r="A231" s="113"/>
      <c r="B231" s="111"/>
      <c r="C231" s="11"/>
      <c r="D231" s="11"/>
      <c r="E231" s="11"/>
      <c r="F231" s="40"/>
      <c r="G231" s="34"/>
      <c r="H231" s="15"/>
      <c r="I231" s="16"/>
      <c r="J231" s="15"/>
      <c r="K231" s="39"/>
      <c r="L231" s="37"/>
      <c r="M231" s="34"/>
      <c r="N231" s="39"/>
      <c r="O231" s="39"/>
      <c r="P231" s="15"/>
      <c r="Q231" s="35"/>
      <c r="R231" s="37"/>
      <c r="S231" s="11"/>
      <c r="T231" s="11"/>
      <c r="U231" s="1" t="s">
        <v>234</v>
      </c>
      <c r="V231" s="10">
        <v>43032</v>
      </c>
      <c r="W231" s="9">
        <v>12146</v>
      </c>
      <c r="X231" s="6" t="s">
        <v>115</v>
      </c>
      <c r="Y231" s="10">
        <v>43034</v>
      </c>
      <c r="Z231" s="10">
        <v>43398</v>
      </c>
      <c r="AA231" s="1"/>
      <c r="AB231" s="1"/>
      <c r="AC231" s="12"/>
      <c r="AD231" s="12"/>
      <c r="AE231" s="12"/>
      <c r="AF231" s="12"/>
      <c r="AG231" s="12"/>
      <c r="AH231" s="2"/>
      <c r="AI231" s="2"/>
      <c r="AJ231" s="2"/>
      <c r="AK231" s="2"/>
      <c r="AL231" s="43"/>
      <c r="AM231" s="9"/>
      <c r="AN231" s="46"/>
      <c r="AO231" s="9"/>
      <c r="AP231" s="3"/>
      <c r="AQ231" s="2"/>
      <c r="AR231" s="2"/>
      <c r="AS231" s="2"/>
      <c r="AT231" s="24"/>
      <c r="AU231" s="24"/>
      <c r="AV231" s="1"/>
      <c r="AW231" s="63"/>
      <c r="AX231" s="63"/>
      <c r="AY231" s="63"/>
      <c r="AZ231" s="63"/>
      <c r="BA231" s="63"/>
      <c r="BB231" s="63"/>
      <c r="BC231" s="63"/>
      <c r="BD231" s="63"/>
      <c r="BE231" s="63"/>
      <c r="BF231" s="63"/>
      <c r="BG231" s="63"/>
    </row>
    <row r="232" spans="1:59" ht="25.5" x14ac:dyDescent="0.25">
      <c r="A232" s="114">
        <v>68</v>
      </c>
      <c r="B232" s="25" t="s">
        <v>233</v>
      </c>
      <c r="C232" s="1" t="s">
        <v>232</v>
      </c>
      <c r="D232" s="1" t="s">
        <v>7</v>
      </c>
      <c r="E232" s="1" t="s">
        <v>6</v>
      </c>
      <c r="F232" s="17" t="s">
        <v>16</v>
      </c>
      <c r="G232" s="9">
        <v>11524</v>
      </c>
      <c r="H232" s="3" t="s">
        <v>231</v>
      </c>
      <c r="I232" s="33" t="s">
        <v>230</v>
      </c>
      <c r="J232" s="3" t="s">
        <v>13</v>
      </c>
      <c r="K232" s="10">
        <v>42311</v>
      </c>
      <c r="L232" s="2">
        <v>3264000</v>
      </c>
      <c r="M232" s="9">
        <v>11725</v>
      </c>
      <c r="N232" s="10">
        <v>42339</v>
      </c>
      <c r="O232" s="10">
        <v>42705</v>
      </c>
      <c r="P232" s="3" t="s">
        <v>1</v>
      </c>
      <c r="Q232" s="18"/>
      <c r="R232" s="12"/>
      <c r="S232" s="1"/>
      <c r="T232" s="1" t="s">
        <v>12</v>
      </c>
      <c r="U232" s="1" t="s">
        <v>116</v>
      </c>
      <c r="V232" s="10">
        <v>42675</v>
      </c>
      <c r="W232" s="9">
        <v>11946</v>
      </c>
      <c r="X232" s="6" t="s">
        <v>115</v>
      </c>
      <c r="Y232" s="10">
        <v>43052</v>
      </c>
      <c r="Z232" s="10">
        <v>43416</v>
      </c>
      <c r="AA232" s="1"/>
      <c r="AB232" s="1"/>
      <c r="AC232" s="12">
        <v>3500085.09</v>
      </c>
      <c r="AD232" s="12"/>
      <c r="AE232" s="12"/>
      <c r="AF232" s="12"/>
      <c r="AG232" s="12"/>
      <c r="AH232" s="2">
        <v>7000170.1799999997</v>
      </c>
      <c r="AI232" s="2">
        <v>6603604.6799999997</v>
      </c>
      <c r="AJ232" s="2">
        <v>877323.32</v>
      </c>
      <c r="AK232" s="2">
        <f t="shared" ref="AK232:AK246" si="0">SUM(AI232:AJ232)</f>
        <v>7480928</v>
      </c>
      <c r="AL232" s="43"/>
      <c r="AM232" s="9"/>
      <c r="AN232" s="46"/>
      <c r="AO232" s="9"/>
      <c r="AP232" s="3"/>
      <c r="AQ232" s="2"/>
      <c r="AR232" s="2"/>
      <c r="AS232" s="2"/>
      <c r="AT232" s="24"/>
      <c r="AU232" s="24"/>
      <c r="AV232" s="1"/>
      <c r="AW232" s="63"/>
      <c r="AX232" s="63"/>
      <c r="AY232" s="63"/>
      <c r="AZ232" s="63"/>
      <c r="BA232" s="63"/>
      <c r="BB232" s="63"/>
      <c r="BC232" s="63"/>
      <c r="BD232" s="63"/>
      <c r="BE232" s="63"/>
      <c r="BF232" s="63"/>
      <c r="BG232" s="63"/>
    </row>
    <row r="233" spans="1:59" x14ac:dyDescent="0.25">
      <c r="A233" s="114">
        <v>69</v>
      </c>
      <c r="B233" s="25" t="s">
        <v>229</v>
      </c>
      <c r="C233" s="1" t="s">
        <v>228</v>
      </c>
      <c r="D233" s="1" t="s">
        <v>7</v>
      </c>
      <c r="E233" s="1" t="s">
        <v>6</v>
      </c>
      <c r="F233" s="17" t="s">
        <v>227</v>
      </c>
      <c r="G233" s="9">
        <v>11738</v>
      </c>
      <c r="H233" s="3" t="s">
        <v>156</v>
      </c>
      <c r="I233" s="7" t="s">
        <v>226</v>
      </c>
      <c r="J233" s="3" t="s">
        <v>225</v>
      </c>
      <c r="K233" s="10">
        <v>42626</v>
      </c>
      <c r="L233" s="2">
        <v>190409.4</v>
      </c>
      <c r="M233" s="9">
        <v>11899</v>
      </c>
      <c r="N233" s="10">
        <v>42626</v>
      </c>
      <c r="O233" s="10">
        <v>42991</v>
      </c>
      <c r="P233" s="3" t="s">
        <v>1</v>
      </c>
      <c r="Q233" s="18"/>
      <c r="R233" s="12"/>
      <c r="S233" s="1"/>
      <c r="T233" s="10" t="s">
        <v>45</v>
      </c>
      <c r="U233" s="1" t="s">
        <v>116</v>
      </c>
      <c r="V233" s="10">
        <v>42989</v>
      </c>
      <c r="W233" s="9">
        <v>12145</v>
      </c>
      <c r="X233" s="6" t="s">
        <v>115</v>
      </c>
      <c r="Y233" s="10">
        <v>42991</v>
      </c>
      <c r="Z233" s="10">
        <v>43355</v>
      </c>
      <c r="AA233" s="1"/>
      <c r="AB233" s="1"/>
      <c r="AC233" s="12"/>
      <c r="AD233" s="12"/>
      <c r="AE233" s="12"/>
      <c r="AF233" s="12"/>
      <c r="AG233" s="12"/>
      <c r="AH233" s="2"/>
      <c r="AI233" s="2">
        <v>81092.88</v>
      </c>
      <c r="AJ233" s="2">
        <v>3571.87</v>
      </c>
      <c r="AK233" s="2">
        <f t="shared" si="0"/>
        <v>84664.75</v>
      </c>
      <c r="AL233" s="43" t="s">
        <v>190</v>
      </c>
      <c r="AM233" s="9">
        <v>11812</v>
      </c>
      <c r="AN233" s="46" t="s">
        <v>224</v>
      </c>
      <c r="AO233" s="9">
        <v>11812</v>
      </c>
      <c r="AP233" s="3"/>
      <c r="AQ233" s="2"/>
      <c r="AR233" s="2"/>
      <c r="AS233" s="2"/>
      <c r="AT233" s="24"/>
      <c r="AU233" s="24"/>
      <c r="AV233" s="1"/>
      <c r="AW233" s="63"/>
      <c r="AX233" s="63"/>
      <c r="AY233" s="63"/>
      <c r="AZ233" s="63"/>
      <c r="BA233" s="63"/>
      <c r="BB233" s="63"/>
      <c r="BC233" s="63"/>
      <c r="BD233" s="63"/>
      <c r="BE233" s="63"/>
      <c r="BF233" s="63"/>
      <c r="BG233" s="63"/>
    </row>
    <row r="234" spans="1:59" x14ac:dyDescent="0.25">
      <c r="A234" s="114">
        <v>70</v>
      </c>
      <c r="B234" s="25" t="s">
        <v>223</v>
      </c>
      <c r="C234" s="1" t="s">
        <v>222</v>
      </c>
      <c r="D234" s="1" t="s">
        <v>7</v>
      </c>
      <c r="E234" s="1" t="s">
        <v>6</v>
      </c>
      <c r="F234" s="17" t="s">
        <v>221</v>
      </c>
      <c r="G234" s="9">
        <v>11818</v>
      </c>
      <c r="H234" s="3" t="s">
        <v>220</v>
      </c>
      <c r="I234" s="7" t="s">
        <v>219</v>
      </c>
      <c r="J234" s="3" t="s">
        <v>218</v>
      </c>
      <c r="K234" s="10">
        <v>42454</v>
      </c>
      <c r="L234" s="2">
        <v>154600</v>
      </c>
      <c r="M234" s="9">
        <v>11931</v>
      </c>
      <c r="N234" s="10">
        <v>42454</v>
      </c>
      <c r="O234" s="10">
        <v>42819</v>
      </c>
      <c r="P234" s="3" t="s">
        <v>1</v>
      </c>
      <c r="Q234" s="18"/>
      <c r="R234" s="12"/>
      <c r="S234" s="1"/>
      <c r="T234" s="10" t="s">
        <v>45</v>
      </c>
      <c r="U234" s="1" t="s">
        <v>116</v>
      </c>
      <c r="V234" s="10">
        <v>42818</v>
      </c>
      <c r="W234" s="3" t="s">
        <v>217</v>
      </c>
      <c r="X234" s="6" t="s">
        <v>115</v>
      </c>
      <c r="Y234" s="10">
        <v>42819</v>
      </c>
      <c r="Z234" s="10">
        <v>43183</v>
      </c>
      <c r="AA234" s="1"/>
      <c r="AB234" s="1"/>
      <c r="AC234" s="12"/>
      <c r="AD234" s="12"/>
      <c r="AE234" s="12"/>
      <c r="AF234" s="12"/>
      <c r="AG234" s="12"/>
      <c r="AH234" s="2"/>
      <c r="AI234" s="2">
        <v>90550</v>
      </c>
      <c r="AJ234" s="2">
        <v>9850</v>
      </c>
      <c r="AK234" s="2">
        <f t="shared" si="0"/>
        <v>100400</v>
      </c>
      <c r="AL234" s="43"/>
      <c r="AM234" s="9"/>
      <c r="AN234" s="46"/>
      <c r="AO234" s="9"/>
      <c r="AP234" s="3"/>
      <c r="AQ234" s="2"/>
      <c r="AR234" s="2"/>
      <c r="AS234" s="2"/>
      <c r="AT234" s="24"/>
      <c r="AU234" s="24"/>
      <c r="AV234" s="1"/>
      <c r="AW234" s="63"/>
      <c r="AX234" s="63"/>
      <c r="AY234" s="63"/>
      <c r="AZ234" s="63"/>
      <c r="BA234" s="63"/>
      <c r="BB234" s="63"/>
      <c r="BC234" s="63"/>
      <c r="BD234" s="63"/>
      <c r="BE234" s="63"/>
      <c r="BF234" s="63"/>
      <c r="BG234" s="63"/>
    </row>
    <row r="235" spans="1:59" x14ac:dyDescent="0.25">
      <c r="A235" s="114">
        <v>71</v>
      </c>
      <c r="B235" s="25" t="s">
        <v>216</v>
      </c>
      <c r="C235" s="1" t="s">
        <v>215</v>
      </c>
      <c r="D235" s="1" t="s">
        <v>7</v>
      </c>
      <c r="E235" s="1" t="s">
        <v>6</v>
      </c>
      <c r="F235" s="17" t="s">
        <v>214</v>
      </c>
      <c r="G235" s="9">
        <v>11815</v>
      </c>
      <c r="H235" s="3" t="s">
        <v>213</v>
      </c>
      <c r="I235" s="7" t="s">
        <v>212</v>
      </c>
      <c r="J235" s="3" t="s">
        <v>211</v>
      </c>
      <c r="K235" s="10">
        <v>42626</v>
      </c>
      <c r="L235" s="2">
        <v>357967.5</v>
      </c>
      <c r="M235" s="9">
        <v>11924</v>
      </c>
      <c r="N235" s="10">
        <v>42626</v>
      </c>
      <c r="O235" s="10">
        <v>42991</v>
      </c>
      <c r="P235" s="3" t="s">
        <v>1</v>
      </c>
      <c r="Q235" s="18"/>
      <c r="R235" s="12"/>
      <c r="S235" s="1"/>
      <c r="T235" s="10" t="s">
        <v>45</v>
      </c>
      <c r="U235" s="1" t="s">
        <v>116</v>
      </c>
      <c r="V235" s="10">
        <v>42989</v>
      </c>
      <c r="W235" s="9">
        <v>12146</v>
      </c>
      <c r="X235" s="6" t="s">
        <v>115</v>
      </c>
      <c r="Y235" s="10">
        <v>42991</v>
      </c>
      <c r="Z235" s="10">
        <v>43355</v>
      </c>
      <c r="AA235" s="1"/>
      <c r="AB235" s="1"/>
      <c r="AC235" s="12"/>
      <c r="AD235" s="12"/>
      <c r="AE235" s="12"/>
      <c r="AF235" s="12"/>
      <c r="AG235" s="12"/>
      <c r="AH235" s="2"/>
      <c r="AI235" s="2">
        <v>27962.1</v>
      </c>
      <c r="AJ235" s="2"/>
      <c r="AK235" s="2">
        <f t="shared" si="0"/>
        <v>27962.1</v>
      </c>
      <c r="AL235" s="43" t="s">
        <v>210</v>
      </c>
      <c r="AM235" s="9">
        <v>11847</v>
      </c>
      <c r="AN235" s="6" t="s">
        <v>209</v>
      </c>
      <c r="AO235" s="9">
        <v>11847</v>
      </c>
      <c r="AP235" s="3"/>
      <c r="AQ235" s="2"/>
      <c r="AR235" s="2"/>
      <c r="AS235" s="2"/>
      <c r="AT235" s="24"/>
      <c r="AU235" s="24"/>
      <c r="AV235" s="1"/>
      <c r="AW235" s="63"/>
      <c r="AX235" s="63"/>
      <c r="AY235" s="63"/>
      <c r="AZ235" s="63"/>
      <c r="BA235" s="63"/>
      <c r="BB235" s="63"/>
      <c r="BC235" s="63"/>
      <c r="BD235" s="63"/>
      <c r="BE235" s="63"/>
      <c r="BF235" s="63"/>
      <c r="BG235" s="63"/>
    </row>
    <row r="236" spans="1:59" ht="25.5" x14ac:dyDescent="0.25">
      <c r="A236" s="114">
        <v>72</v>
      </c>
      <c r="B236" s="25" t="s">
        <v>208</v>
      </c>
      <c r="C236" s="1" t="s">
        <v>207</v>
      </c>
      <c r="D236" s="1" t="s">
        <v>7</v>
      </c>
      <c r="E236" s="1" t="s">
        <v>6</v>
      </c>
      <c r="F236" s="17" t="s">
        <v>206</v>
      </c>
      <c r="G236" s="9">
        <v>11528</v>
      </c>
      <c r="H236" s="3" t="s">
        <v>205</v>
      </c>
      <c r="I236" s="7" t="s">
        <v>204</v>
      </c>
      <c r="J236" s="3" t="s">
        <v>203</v>
      </c>
      <c r="K236" s="10">
        <v>42552</v>
      </c>
      <c r="L236" s="2">
        <v>187200</v>
      </c>
      <c r="M236" s="9">
        <v>11844</v>
      </c>
      <c r="N236" s="10">
        <v>42552</v>
      </c>
      <c r="O236" s="73">
        <v>42917</v>
      </c>
      <c r="P236" s="3" t="s">
        <v>1</v>
      </c>
      <c r="Q236" s="18"/>
      <c r="R236" s="12"/>
      <c r="S236" s="1"/>
      <c r="T236" s="10" t="s">
        <v>45</v>
      </c>
      <c r="U236" s="1" t="s">
        <v>116</v>
      </c>
      <c r="V236" s="10">
        <v>42915</v>
      </c>
      <c r="W236" s="3" t="s">
        <v>202</v>
      </c>
      <c r="X236" s="6" t="s">
        <v>201</v>
      </c>
      <c r="Y236" s="10">
        <v>42917</v>
      </c>
      <c r="Z236" s="10">
        <v>43281</v>
      </c>
      <c r="AA236" s="1"/>
      <c r="AB236" s="1"/>
      <c r="AC236" s="12">
        <v>187200</v>
      </c>
      <c r="AD236" s="12"/>
      <c r="AE236" s="12"/>
      <c r="AF236" s="12"/>
      <c r="AG236" s="12"/>
      <c r="AH236" s="2">
        <v>374400</v>
      </c>
      <c r="AI236" s="2">
        <v>389547.6</v>
      </c>
      <c r="AJ236" s="2">
        <v>61308</v>
      </c>
      <c r="AK236" s="2">
        <f t="shared" si="0"/>
        <v>450855.6</v>
      </c>
      <c r="AL236" s="43" t="s">
        <v>200</v>
      </c>
      <c r="AM236" s="9">
        <v>11555</v>
      </c>
      <c r="AN236" s="6" t="s">
        <v>199</v>
      </c>
      <c r="AO236" s="9">
        <v>11555</v>
      </c>
      <c r="AP236" s="3"/>
      <c r="AQ236" s="2"/>
      <c r="AR236" s="2"/>
      <c r="AS236" s="2"/>
      <c r="AT236" s="24"/>
      <c r="AU236" s="24"/>
      <c r="AV236" s="1"/>
      <c r="AW236" s="63"/>
      <c r="AX236" s="63"/>
      <c r="AY236" s="63"/>
      <c r="AZ236" s="63"/>
      <c r="BA236" s="63"/>
      <c r="BB236" s="63"/>
      <c r="BC236" s="63"/>
      <c r="BD236" s="63"/>
      <c r="BE236" s="63"/>
      <c r="BF236" s="63"/>
      <c r="BG236" s="63"/>
    </row>
    <row r="237" spans="1:59" ht="25.5" x14ac:dyDescent="0.25">
      <c r="A237" s="114">
        <v>73</v>
      </c>
      <c r="B237" s="25" t="s">
        <v>198</v>
      </c>
      <c r="C237" s="1" t="s">
        <v>197</v>
      </c>
      <c r="D237" s="1" t="s">
        <v>7</v>
      </c>
      <c r="E237" s="1" t="s">
        <v>6</v>
      </c>
      <c r="F237" s="17" t="s">
        <v>196</v>
      </c>
      <c r="G237" s="9">
        <v>11725</v>
      </c>
      <c r="H237" s="3" t="s">
        <v>195</v>
      </c>
      <c r="I237" s="7" t="s">
        <v>194</v>
      </c>
      <c r="J237" s="3" t="s">
        <v>193</v>
      </c>
      <c r="K237" s="10">
        <v>42417</v>
      </c>
      <c r="L237" s="2">
        <v>226000</v>
      </c>
      <c r="M237" s="9">
        <v>11764</v>
      </c>
      <c r="N237" s="10">
        <v>42674</v>
      </c>
      <c r="O237" s="10">
        <v>43039</v>
      </c>
      <c r="P237" s="3" t="s">
        <v>1</v>
      </c>
      <c r="Q237" s="18"/>
      <c r="R237" s="12"/>
      <c r="S237" s="1"/>
      <c r="T237" s="1" t="s">
        <v>12</v>
      </c>
      <c r="U237" s="1" t="s">
        <v>116</v>
      </c>
      <c r="V237" s="10">
        <v>43026</v>
      </c>
      <c r="W237" s="9">
        <v>12178</v>
      </c>
      <c r="X237" s="6" t="s">
        <v>115</v>
      </c>
      <c r="Y237" s="10">
        <v>43404</v>
      </c>
      <c r="Z237" s="10">
        <v>43403</v>
      </c>
      <c r="AA237" s="1"/>
      <c r="AB237" s="1"/>
      <c r="AC237" s="12"/>
      <c r="AD237" s="12"/>
      <c r="AE237" s="12"/>
      <c r="AF237" s="12"/>
      <c r="AG237" s="12"/>
      <c r="AH237" s="2"/>
      <c r="AI237" s="2">
        <v>7350</v>
      </c>
      <c r="AJ237" s="2"/>
      <c r="AK237" s="2">
        <f t="shared" si="0"/>
        <v>7350</v>
      </c>
      <c r="AL237" s="43"/>
      <c r="AM237" s="9"/>
      <c r="AN237" s="46"/>
      <c r="AO237" s="9"/>
      <c r="AP237" s="3"/>
      <c r="AQ237" s="2"/>
      <c r="AR237" s="2"/>
      <c r="AS237" s="2"/>
      <c r="AT237" s="24"/>
      <c r="AU237" s="24"/>
      <c r="AV237" s="1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3"/>
    </row>
    <row r="238" spans="1:59" ht="25.5" x14ac:dyDescent="0.25">
      <c r="A238" s="114">
        <v>74</v>
      </c>
      <c r="B238" s="25" t="s">
        <v>192</v>
      </c>
      <c r="C238" s="1" t="s">
        <v>191</v>
      </c>
      <c r="D238" s="1" t="s">
        <v>7</v>
      </c>
      <c r="E238" s="1" t="s">
        <v>6</v>
      </c>
      <c r="F238" s="17" t="s">
        <v>183</v>
      </c>
      <c r="G238" s="9">
        <v>11871</v>
      </c>
      <c r="H238" s="3" t="s">
        <v>190</v>
      </c>
      <c r="I238" s="7" t="s">
        <v>181</v>
      </c>
      <c r="J238" s="3" t="s">
        <v>180</v>
      </c>
      <c r="K238" s="10">
        <v>42724</v>
      </c>
      <c r="L238" s="2">
        <v>1096995</v>
      </c>
      <c r="M238" s="9">
        <v>11963</v>
      </c>
      <c r="N238" s="10">
        <v>42724</v>
      </c>
      <c r="O238" s="10">
        <v>43089</v>
      </c>
      <c r="P238" s="3" t="s">
        <v>1</v>
      </c>
      <c r="Q238" s="18"/>
      <c r="R238" s="12"/>
      <c r="S238" s="1"/>
      <c r="T238" s="1" t="s">
        <v>162</v>
      </c>
      <c r="U238" s="1" t="s">
        <v>116</v>
      </c>
      <c r="V238" s="10">
        <v>43087</v>
      </c>
      <c r="W238" s="9">
        <v>12216</v>
      </c>
      <c r="X238" s="6" t="s">
        <v>115</v>
      </c>
      <c r="Y238" s="10">
        <v>43089</v>
      </c>
      <c r="Z238" s="10">
        <v>43453</v>
      </c>
      <c r="AA238" s="1"/>
      <c r="AB238" s="1"/>
      <c r="AC238" s="12"/>
      <c r="AD238" s="12"/>
      <c r="AE238" s="12"/>
      <c r="AF238" s="12"/>
      <c r="AG238" s="12"/>
      <c r="AH238" s="2"/>
      <c r="AI238" s="2">
        <v>15839.58</v>
      </c>
      <c r="AJ238" s="2"/>
      <c r="AK238" s="2">
        <f t="shared" si="0"/>
        <v>15839.58</v>
      </c>
      <c r="AL238" s="43" t="s">
        <v>114</v>
      </c>
      <c r="AM238" s="9">
        <v>11920</v>
      </c>
      <c r="AN238" s="6" t="s">
        <v>189</v>
      </c>
      <c r="AO238" s="9">
        <v>11920</v>
      </c>
      <c r="AP238" s="3"/>
      <c r="AQ238" s="2"/>
      <c r="AR238" s="2"/>
      <c r="AS238" s="2"/>
      <c r="AT238" s="24"/>
      <c r="AU238" s="24"/>
      <c r="AV238" s="1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3"/>
    </row>
    <row r="239" spans="1:59" ht="25.5" x14ac:dyDescent="0.25">
      <c r="A239" s="114">
        <v>75</v>
      </c>
      <c r="B239" s="25" t="s">
        <v>188</v>
      </c>
      <c r="C239" s="1" t="s">
        <v>187</v>
      </c>
      <c r="D239" s="1" t="s">
        <v>7</v>
      </c>
      <c r="E239" s="1" t="s">
        <v>128</v>
      </c>
      <c r="F239" s="17" t="s">
        <v>183</v>
      </c>
      <c r="G239" s="9">
        <v>11003</v>
      </c>
      <c r="H239" s="3" t="s">
        <v>186</v>
      </c>
      <c r="I239" s="7" t="s">
        <v>181</v>
      </c>
      <c r="J239" s="3" t="s">
        <v>180</v>
      </c>
      <c r="K239" s="10">
        <v>42825</v>
      </c>
      <c r="L239" s="2">
        <v>161079.98000000001</v>
      </c>
      <c r="M239" s="9">
        <v>12029</v>
      </c>
      <c r="N239" s="10">
        <v>42825</v>
      </c>
      <c r="O239" s="10">
        <v>43190</v>
      </c>
      <c r="P239" s="3" t="s">
        <v>1</v>
      </c>
      <c r="Q239" s="18"/>
      <c r="R239" s="12"/>
      <c r="S239" s="1"/>
      <c r="T239" s="1" t="s">
        <v>12</v>
      </c>
      <c r="U239" s="1"/>
      <c r="V239" s="10"/>
      <c r="W239" s="1"/>
      <c r="X239" s="6"/>
      <c r="Y239" s="10"/>
      <c r="Z239" s="10"/>
      <c r="AA239" s="1"/>
      <c r="AB239" s="1"/>
      <c r="AC239" s="12"/>
      <c r="AD239" s="12"/>
      <c r="AE239" s="12"/>
      <c r="AF239" s="12"/>
      <c r="AG239" s="12"/>
      <c r="AH239" s="2"/>
      <c r="AI239" s="2">
        <v>8722</v>
      </c>
      <c r="AJ239" s="2"/>
      <c r="AK239" s="2">
        <f t="shared" si="0"/>
        <v>8722</v>
      </c>
      <c r="AL239" s="43"/>
      <c r="AM239" s="9"/>
      <c r="AN239" s="6"/>
      <c r="AO239" s="9"/>
      <c r="AP239" s="3"/>
      <c r="AQ239" s="2"/>
      <c r="AR239" s="2"/>
      <c r="AS239" s="2"/>
      <c r="AT239" s="24"/>
      <c r="AU239" s="24"/>
      <c r="AV239" s="1"/>
      <c r="AW239" s="63"/>
      <c r="AX239" s="63"/>
      <c r="AY239" s="63"/>
      <c r="AZ239" s="63"/>
      <c r="BA239" s="63"/>
      <c r="BB239" s="63"/>
      <c r="BC239" s="63"/>
      <c r="BD239" s="63"/>
      <c r="BE239" s="63"/>
      <c r="BF239" s="63"/>
      <c r="BG239" s="63"/>
    </row>
    <row r="240" spans="1:59" ht="25.5" x14ac:dyDescent="0.25">
      <c r="A240" s="114">
        <v>76</v>
      </c>
      <c r="B240" s="25" t="s">
        <v>185</v>
      </c>
      <c r="C240" s="1" t="s">
        <v>184</v>
      </c>
      <c r="D240" s="1" t="s">
        <v>7</v>
      </c>
      <c r="E240" s="1" t="s">
        <v>128</v>
      </c>
      <c r="F240" s="17" t="s">
        <v>183</v>
      </c>
      <c r="G240" s="9">
        <v>11999</v>
      </c>
      <c r="H240" s="3" t="s">
        <v>182</v>
      </c>
      <c r="I240" s="7" t="s">
        <v>181</v>
      </c>
      <c r="J240" s="3" t="s">
        <v>180</v>
      </c>
      <c r="K240" s="10">
        <v>42817</v>
      </c>
      <c r="L240" s="2">
        <v>225470.99</v>
      </c>
      <c r="M240" s="9">
        <v>12020</v>
      </c>
      <c r="N240" s="10">
        <v>42817</v>
      </c>
      <c r="O240" s="10">
        <v>43182</v>
      </c>
      <c r="P240" s="3" t="s">
        <v>1</v>
      </c>
      <c r="Q240" s="18"/>
      <c r="R240" s="12"/>
      <c r="S240" s="1"/>
      <c r="T240" s="10" t="s">
        <v>45</v>
      </c>
      <c r="U240" s="1"/>
      <c r="V240" s="10"/>
      <c r="W240" s="1"/>
      <c r="X240" s="6"/>
      <c r="Y240" s="10"/>
      <c r="Z240" s="10"/>
      <c r="AA240" s="1"/>
      <c r="AB240" s="1"/>
      <c r="AC240" s="12"/>
      <c r="AD240" s="12"/>
      <c r="AE240" s="12"/>
      <c r="AF240" s="12"/>
      <c r="AG240" s="12"/>
      <c r="AH240" s="2"/>
      <c r="AI240" s="2">
        <v>5975</v>
      </c>
      <c r="AJ240" s="2"/>
      <c r="AK240" s="2">
        <f t="shared" si="0"/>
        <v>5975</v>
      </c>
      <c r="AL240" s="43"/>
      <c r="AM240" s="9"/>
      <c r="AN240" s="6"/>
      <c r="AO240" s="9"/>
      <c r="AP240" s="3"/>
      <c r="AQ240" s="2"/>
      <c r="AR240" s="2"/>
      <c r="AS240" s="2"/>
      <c r="AT240" s="24"/>
      <c r="AU240" s="24"/>
      <c r="AV240" s="1"/>
      <c r="AW240" s="63"/>
      <c r="AX240" s="63"/>
      <c r="AY240" s="63"/>
      <c r="AZ240" s="63"/>
      <c r="BA240" s="63"/>
      <c r="BB240" s="63"/>
      <c r="BC240" s="63"/>
      <c r="BD240" s="63"/>
      <c r="BE240" s="63"/>
      <c r="BF240" s="63"/>
      <c r="BG240" s="63"/>
    </row>
    <row r="241" spans="1:59" x14ac:dyDescent="0.25">
      <c r="A241" s="114">
        <v>77</v>
      </c>
      <c r="B241" s="25" t="s">
        <v>179</v>
      </c>
      <c r="C241" s="1" t="s">
        <v>178</v>
      </c>
      <c r="D241" s="1" t="s">
        <v>7</v>
      </c>
      <c r="E241" s="1" t="s">
        <v>6</v>
      </c>
      <c r="F241" s="76" t="s">
        <v>177</v>
      </c>
      <c r="G241" s="9">
        <v>11952</v>
      </c>
      <c r="H241" s="3" t="s">
        <v>64</v>
      </c>
      <c r="I241" s="7" t="s">
        <v>176</v>
      </c>
      <c r="J241" s="3" t="s">
        <v>175</v>
      </c>
      <c r="K241" s="10">
        <v>42744</v>
      </c>
      <c r="L241" s="2">
        <v>2615500</v>
      </c>
      <c r="M241" s="9">
        <v>12000</v>
      </c>
      <c r="N241" s="10">
        <v>42744</v>
      </c>
      <c r="O241" s="10">
        <v>43109</v>
      </c>
      <c r="P241" s="3" t="s">
        <v>1</v>
      </c>
      <c r="Q241" s="18"/>
      <c r="R241" s="12"/>
      <c r="S241" s="1"/>
      <c r="T241" s="10" t="s">
        <v>45</v>
      </c>
      <c r="U241" s="1" t="s">
        <v>116</v>
      </c>
      <c r="V241" s="10">
        <v>43110</v>
      </c>
      <c r="W241" s="9">
        <v>12243</v>
      </c>
      <c r="X241" s="6" t="s">
        <v>115</v>
      </c>
      <c r="Y241" s="10">
        <v>43110</v>
      </c>
      <c r="Z241" s="10">
        <v>43474</v>
      </c>
      <c r="AA241" s="1"/>
      <c r="AB241" s="1"/>
      <c r="AC241" s="12"/>
      <c r="AD241" s="12"/>
      <c r="AE241" s="12"/>
      <c r="AF241" s="12"/>
      <c r="AG241" s="12"/>
      <c r="AH241" s="2"/>
      <c r="AI241" s="2">
        <v>479399.63</v>
      </c>
      <c r="AJ241" s="2">
        <v>231957.89</v>
      </c>
      <c r="AK241" s="2">
        <f t="shared" si="0"/>
        <v>711357.52</v>
      </c>
      <c r="AL241" s="43"/>
      <c r="AM241" s="9"/>
      <c r="AN241" s="6"/>
      <c r="AO241" s="9"/>
      <c r="AP241" s="3"/>
      <c r="AQ241" s="2"/>
      <c r="AR241" s="2"/>
      <c r="AS241" s="2"/>
      <c r="AT241" s="24"/>
      <c r="AU241" s="24"/>
      <c r="AV241" s="1"/>
      <c r="AW241" s="63"/>
      <c r="AX241" s="63"/>
      <c r="AY241" s="63"/>
      <c r="AZ241" s="63"/>
      <c r="BA241" s="63"/>
      <c r="BB241" s="63"/>
      <c r="BC241" s="63"/>
      <c r="BD241" s="63"/>
      <c r="BE241" s="63"/>
      <c r="BF241" s="63"/>
      <c r="BG241" s="63"/>
    </row>
    <row r="242" spans="1:59" x14ac:dyDescent="0.25">
      <c r="A242" s="114">
        <v>78</v>
      </c>
      <c r="B242" s="25" t="s">
        <v>149</v>
      </c>
      <c r="C242" s="1" t="s">
        <v>148</v>
      </c>
      <c r="D242" s="1" t="s">
        <v>7</v>
      </c>
      <c r="E242" s="1" t="s">
        <v>6</v>
      </c>
      <c r="F242" s="17" t="s">
        <v>147</v>
      </c>
      <c r="G242" s="9">
        <v>11972</v>
      </c>
      <c r="H242" s="3" t="s">
        <v>49</v>
      </c>
      <c r="I242" s="7" t="s">
        <v>174</v>
      </c>
      <c r="J242" s="3" t="s">
        <v>173</v>
      </c>
      <c r="K242" s="10">
        <v>42790</v>
      </c>
      <c r="L242" s="2">
        <v>252376.5</v>
      </c>
      <c r="M242" s="9">
        <v>12011</v>
      </c>
      <c r="N242" s="10">
        <v>42790</v>
      </c>
      <c r="O242" s="10">
        <v>43155</v>
      </c>
      <c r="P242" s="3" t="s">
        <v>1</v>
      </c>
      <c r="Q242" s="18"/>
      <c r="R242" s="12"/>
      <c r="S242" s="1"/>
      <c r="T242" s="10" t="s">
        <v>45</v>
      </c>
      <c r="U242" s="1"/>
      <c r="V242" s="10"/>
      <c r="W242" s="1"/>
      <c r="X242" s="6"/>
      <c r="Y242" s="10"/>
      <c r="Z242" s="10"/>
      <c r="AA242" s="1"/>
      <c r="AB242" s="1"/>
      <c r="AC242" s="12"/>
      <c r="AD242" s="12"/>
      <c r="AE242" s="12"/>
      <c r="AF242" s="12"/>
      <c r="AG242" s="12"/>
      <c r="AH242" s="2"/>
      <c r="AI242" s="2">
        <v>184200.75</v>
      </c>
      <c r="AJ242" s="2">
        <v>10500</v>
      </c>
      <c r="AK242" s="2">
        <f t="shared" si="0"/>
        <v>194700.75</v>
      </c>
      <c r="AL242" s="43"/>
      <c r="AM242" s="9"/>
      <c r="AN242" s="6"/>
      <c r="AO242" s="9"/>
      <c r="AP242" s="3"/>
      <c r="AQ242" s="2"/>
      <c r="AR242" s="2"/>
      <c r="AS242" s="2"/>
      <c r="AT242" s="24"/>
      <c r="AU242" s="24"/>
      <c r="AV242" s="1"/>
      <c r="AW242" s="63"/>
      <c r="AX242" s="63"/>
      <c r="AY242" s="63"/>
      <c r="AZ242" s="63"/>
      <c r="BA242" s="63"/>
      <c r="BB242" s="63"/>
      <c r="BC242" s="63"/>
      <c r="BD242" s="63"/>
      <c r="BE242" s="63"/>
      <c r="BF242" s="63"/>
      <c r="BG242" s="63"/>
    </row>
    <row r="243" spans="1:59" ht="25.5" x14ac:dyDescent="0.25">
      <c r="A243" s="114">
        <v>79</v>
      </c>
      <c r="B243" s="25" t="s">
        <v>172</v>
      </c>
      <c r="C243" s="1" t="s">
        <v>24</v>
      </c>
      <c r="D243" s="1" t="s">
        <v>7</v>
      </c>
      <c r="E243" s="1" t="s">
        <v>6</v>
      </c>
      <c r="F243" s="17" t="s">
        <v>171</v>
      </c>
      <c r="G243" s="9">
        <v>11968</v>
      </c>
      <c r="H243" s="3" t="s">
        <v>61</v>
      </c>
      <c r="I243" s="7" t="s">
        <v>170</v>
      </c>
      <c r="J243" s="3" t="s">
        <v>169</v>
      </c>
      <c r="K243" s="10">
        <v>42755</v>
      </c>
      <c r="L243" s="2">
        <v>1149641</v>
      </c>
      <c r="M243" s="9">
        <v>12004</v>
      </c>
      <c r="N243" s="10">
        <v>42755</v>
      </c>
      <c r="O243" s="10">
        <v>43120</v>
      </c>
      <c r="P243" s="3" t="s">
        <v>1</v>
      </c>
      <c r="Q243" s="18"/>
      <c r="R243" s="12"/>
      <c r="S243" s="1"/>
      <c r="T243" s="1" t="s">
        <v>162</v>
      </c>
      <c r="U243" s="1" t="s">
        <v>116</v>
      </c>
      <c r="V243" s="10">
        <v>43120</v>
      </c>
      <c r="W243" s="9">
        <v>12258</v>
      </c>
      <c r="X243" s="6" t="s">
        <v>115</v>
      </c>
      <c r="Y243" s="10">
        <v>43121</v>
      </c>
      <c r="Z243" s="10">
        <v>43485</v>
      </c>
      <c r="AA243" s="1"/>
      <c r="AB243" s="1"/>
      <c r="AC243" s="12"/>
      <c r="AD243" s="12"/>
      <c r="AE243" s="12"/>
      <c r="AF243" s="12"/>
      <c r="AG243" s="12"/>
      <c r="AH243" s="2"/>
      <c r="AI243" s="2">
        <v>75882</v>
      </c>
      <c r="AJ243" s="2">
        <v>20000</v>
      </c>
      <c r="AK243" s="2">
        <f t="shared" si="0"/>
        <v>95882</v>
      </c>
      <c r="AL243" s="43"/>
      <c r="AM243" s="9"/>
      <c r="AN243" s="6"/>
      <c r="AO243" s="9"/>
      <c r="AP243" s="3"/>
      <c r="AQ243" s="2"/>
      <c r="AR243" s="2"/>
      <c r="AS243" s="2"/>
      <c r="AT243" s="24"/>
      <c r="AU243" s="24"/>
      <c r="AV243" s="1"/>
      <c r="AW243" s="63"/>
      <c r="AX243" s="63"/>
      <c r="AY243" s="63"/>
      <c r="AZ243" s="63"/>
      <c r="BA243" s="63"/>
      <c r="BB243" s="63"/>
      <c r="BC243" s="63"/>
      <c r="BD243" s="63"/>
      <c r="BE243" s="63"/>
      <c r="BF243" s="63"/>
      <c r="BG243" s="63"/>
    </row>
    <row r="244" spans="1:59" ht="25.5" x14ac:dyDescent="0.25">
      <c r="A244" s="114">
        <v>80</v>
      </c>
      <c r="B244" s="25" t="s">
        <v>168</v>
      </c>
      <c r="C244" s="1" t="s">
        <v>167</v>
      </c>
      <c r="D244" s="1" t="s">
        <v>35</v>
      </c>
      <c r="E244" s="1" t="s">
        <v>6</v>
      </c>
      <c r="F244" s="17" t="s">
        <v>166</v>
      </c>
      <c r="G244" s="9" t="s">
        <v>159</v>
      </c>
      <c r="H244" s="3" t="s">
        <v>165</v>
      </c>
      <c r="I244" s="7" t="s">
        <v>164</v>
      </c>
      <c r="J244" s="3" t="s">
        <v>163</v>
      </c>
      <c r="K244" s="10">
        <v>42674</v>
      </c>
      <c r="L244" s="2">
        <v>27956.240000000002</v>
      </c>
      <c r="M244" s="9">
        <v>11931</v>
      </c>
      <c r="N244" s="10">
        <v>42674</v>
      </c>
      <c r="O244" s="10">
        <v>43039</v>
      </c>
      <c r="P244" s="3" t="s">
        <v>1</v>
      </c>
      <c r="Q244" s="18"/>
      <c r="R244" s="12"/>
      <c r="S244" s="1"/>
      <c r="T244" s="1" t="s">
        <v>162</v>
      </c>
      <c r="U244" s="1" t="s">
        <v>116</v>
      </c>
      <c r="V244" s="10">
        <v>43005</v>
      </c>
      <c r="W244" s="9">
        <v>12170</v>
      </c>
      <c r="X244" s="6" t="s">
        <v>115</v>
      </c>
      <c r="Y244" s="10" t="s">
        <v>161</v>
      </c>
      <c r="Z244" s="10">
        <v>43373</v>
      </c>
      <c r="AA244" s="1"/>
      <c r="AB244" s="1"/>
      <c r="AC244" s="12"/>
      <c r="AD244" s="12"/>
      <c r="AE244" s="12"/>
      <c r="AF244" s="12"/>
      <c r="AG244" s="12"/>
      <c r="AH244" s="2"/>
      <c r="AI244" s="2">
        <v>1175.8900000000001</v>
      </c>
      <c r="AJ244" s="2"/>
      <c r="AK244" s="2">
        <f t="shared" si="0"/>
        <v>1175.8900000000001</v>
      </c>
      <c r="AL244" s="43" t="s">
        <v>134</v>
      </c>
      <c r="AM244" s="9" t="s">
        <v>159</v>
      </c>
      <c r="AN244" s="6" t="s">
        <v>160</v>
      </c>
      <c r="AO244" s="9" t="s">
        <v>159</v>
      </c>
      <c r="AP244" s="3"/>
      <c r="AQ244" s="2"/>
      <c r="AR244" s="2"/>
      <c r="AS244" s="2"/>
      <c r="AT244" s="24"/>
      <c r="AU244" s="24"/>
      <c r="AV244" s="1"/>
      <c r="AW244" s="63"/>
      <c r="AX244" s="63"/>
      <c r="AY244" s="63"/>
      <c r="AZ244" s="63"/>
      <c r="BA244" s="63"/>
      <c r="BB244" s="63"/>
      <c r="BC244" s="63"/>
      <c r="BD244" s="63"/>
      <c r="BE244" s="63"/>
      <c r="BF244" s="63"/>
      <c r="BG244" s="63"/>
    </row>
    <row r="245" spans="1:59" x14ac:dyDescent="0.25">
      <c r="A245" s="114">
        <v>81</v>
      </c>
      <c r="B245" s="25" t="s">
        <v>50</v>
      </c>
      <c r="C245" s="1" t="s">
        <v>49</v>
      </c>
      <c r="D245" s="1" t="s">
        <v>7</v>
      </c>
      <c r="E245" s="1" t="s">
        <v>6</v>
      </c>
      <c r="F245" s="17" t="s">
        <v>158</v>
      </c>
      <c r="G245" s="9">
        <v>11974</v>
      </c>
      <c r="H245" s="3" t="s">
        <v>24</v>
      </c>
      <c r="I245" s="7" t="s">
        <v>47</v>
      </c>
      <c r="J245" s="3" t="s">
        <v>46</v>
      </c>
      <c r="K245" s="10">
        <v>42781</v>
      </c>
      <c r="L245" s="2">
        <v>141400</v>
      </c>
      <c r="M245" s="9">
        <v>12012</v>
      </c>
      <c r="N245" s="10">
        <v>42781</v>
      </c>
      <c r="O245" s="10">
        <v>43146</v>
      </c>
      <c r="P245" s="3" t="s">
        <v>1</v>
      </c>
      <c r="Q245" s="18"/>
      <c r="R245" s="12"/>
      <c r="S245" s="1"/>
      <c r="T245" s="10" t="s">
        <v>45</v>
      </c>
      <c r="U245" s="1"/>
      <c r="V245" s="10"/>
      <c r="W245" s="1"/>
      <c r="X245" s="6"/>
      <c r="Y245" s="10"/>
      <c r="Z245" s="10"/>
      <c r="AA245" s="1"/>
      <c r="AB245" s="1"/>
      <c r="AC245" s="12"/>
      <c r="AD245" s="12"/>
      <c r="AE245" s="12"/>
      <c r="AF245" s="12"/>
      <c r="AG245" s="12"/>
      <c r="AH245" s="2"/>
      <c r="AI245" s="2">
        <v>53160</v>
      </c>
      <c r="AJ245" s="2"/>
      <c r="AK245" s="2">
        <f t="shared" si="0"/>
        <v>53160</v>
      </c>
      <c r="AL245" s="43"/>
      <c r="AM245" s="9"/>
      <c r="AN245" s="6"/>
      <c r="AO245" s="9"/>
      <c r="AP245" s="3"/>
      <c r="AQ245" s="2"/>
      <c r="AR245" s="2"/>
      <c r="AS245" s="2"/>
      <c r="AT245" s="24"/>
      <c r="AU245" s="24"/>
      <c r="AV245" s="1"/>
      <c r="AW245" s="63"/>
      <c r="AX245" s="63"/>
      <c r="AY245" s="63"/>
      <c r="AZ245" s="63"/>
      <c r="BA245" s="63"/>
      <c r="BB245" s="63"/>
      <c r="BC245" s="63"/>
      <c r="BD245" s="63"/>
      <c r="BE245" s="63"/>
      <c r="BF245" s="63"/>
      <c r="BG245" s="63"/>
    </row>
    <row r="246" spans="1:59" x14ac:dyDescent="0.25">
      <c r="A246" s="113">
        <v>82</v>
      </c>
      <c r="B246" s="111" t="s">
        <v>157</v>
      </c>
      <c r="C246" s="11" t="s">
        <v>156</v>
      </c>
      <c r="D246" s="11" t="s">
        <v>7</v>
      </c>
      <c r="E246" s="11" t="s">
        <v>6</v>
      </c>
      <c r="F246" s="19" t="s">
        <v>155</v>
      </c>
      <c r="G246" s="34">
        <v>11731</v>
      </c>
      <c r="H246" s="15" t="s">
        <v>114</v>
      </c>
      <c r="I246" s="16" t="s">
        <v>154</v>
      </c>
      <c r="J246" s="15" t="s">
        <v>153</v>
      </c>
      <c r="K246" s="39">
        <v>42515</v>
      </c>
      <c r="L246" s="70">
        <v>106800</v>
      </c>
      <c r="M246" s="34">
        <v>11815</v>
      </c>
      <c r="N246" s="39">
        <v>42515</v>
      </c>
      <c r="O246" s="39">
        <v>42880</v>
      </c>
      <c r="P246" s="15" t="s">
        <v>1</v>
      </c>
      <c r="Q246" s="35"/>
      <c r="R246" s="37"/>
      <c r="S246" s="11"/>
      <c r="T246" s="39" t="s">
        <v>45</v>
      </c>
      <c r="U246" s="1" t="s">
        <v>116</v>
      </c>
      <c r="V246" s="10">
        <v>42879</v>
      </c>
      <c r="W246" s="9">
        <v>12072</v>
      </c>
      <c r="X246" s="6" t="s">
        <v>115</v>
      </c>
      <c r="Y246" s="10">
        <v>42881</v>
      </c>
      <c r="Z246" s="10">
        <v>43064</v>
      </c>
      <c r="AA246" s="1"/>
      <c r="AB246" s="1"/>
      <c r="AC246" s="12"/>
      <c r="AD246" s="12"/>
      <c r="AE246" s="12"/>
      <c r="AF246" s="12"/>
      <c r="AG246" s="12"/>
      <c r="AH246" s="2"/>
      <c r="AI246" s="2">
        <v>7390.1</v>
      </c>
      <c r="AJ246" s="2"/>
      <c r="AK246" s="2">
        <f t="shared" si="0"/>
        <v>7390.1</v>
      </c>
      <c r="AL246" s="43" t="s">
        <v>152</v>
      </c>
      <c r="AM246" s="9">
        <v>11790</v>
      </c>
      <c r="AN246" s="6" t="s">
        <v>151</v>
      </c>
      <c r="AO246" s="9">
        <v>11790</v>
      </c>
      <c r="AP246" s="3"/>
      <c r="AQ246" s="2"/>
      <c r="AR246" s="2"/>
      <c r="AS246" s="2"/>
      <c r="AT246" s="24"/>
      <c r="AU246" s="24"/>
      <c r="AV246" s="1"/>
      <c r="AW246" s="63"/>
      <c r="AX246" s="63"/>
      <c r="AY246" s="63"/>
      <c r="AZ246" s="63"/>
      <c r="BA246" s="63"/>
      <c r="BB246" s="63"/>
      <c r="BC246" s="63"/>
      <c r="BD246" s="63"/>
      <c r="BE246" s="63"/>
      <c r="BF246" s="63"/>
      <c r="BG246" s="63"/>
    </row>
    <row r="247" spans="1:59" x14ac:dyDescent="0.25">
      <c r="A247" s="113"/>
      <c r="B247" s="111"/>
      <c r="C247" s="11"/>
      <c r="D247" s="11"/>
      <c r="E247" s="11"/>
      <c r="F247" s="19"/>
      <c r="G247" s="34"/>
      <c r="H247" s="15"/>
      <c r="I247" s="16"/>
      <c r="J247" s="15"/>
      <c r="K247" s="39"/>
      <c r="L247" s="70"/>
      <c r="M247" s="34"/>
      <c r="N247" s="39"/>
      <c r="O247" s="39"/>
      <c r="P247" s="15"/>
      <c r="Q247" s="35"/>
      <c r="R247" s="37"/>
      <c r="S247" s="11"/>
      <c r="T247" s="39"/>
      <c r="U247" s="1" t="s">
        <v>150</v>
      </c>
      <c r="V247" s="10">
        <v>43063</v>
      </c>
      <c r="W247" s="9">
        <v>12188</v>
      </c>
      <c r="X247" s="6" t="s">
        <v>115</v>
      </c>
      <c r="Y247" s="10">
        <v>43065</v>
      </c>
      <c r="Z247" s="10">
        <v>43429</v>
      </c>
      <c r="AA247" s="1"/>
      <c r="AB247" s="1"/>
      <c r="AC247" s="12"/>
      <c r="AD247" s="12"/>
      <c r="AE247" s="12"/>
      <c r="AF247" s="12"/>
      <c r="AG247" s="12"/>
      <c r="AH247" s="2"/>
      <c r="AI247" s="2"/>
      <c r="AJ247" s="2"/>
      <c r="AK247" s="2"/>
      <c r="AL247" s="43"/>
      <c r="AM247" s="9"/>
      <c r="AN247" s="6"/>
      <c r="AO247" s="9"/>
      <c r="AP247" s="3"/>
      <c r="AQ247" s="2"/>
      <c r="AR247" s="2"/>
      <c r="AS247" s="2"/>
      <c r="AT247" s="24"/>
      <c r="AU247" s="24"/>
      <c r="AV247" s="1"/>
      <c r="AW247" s="63"/>
      <c r="AX247" s="63"/>
      <c r="AY247" s="63"/>
      <c r="AZ247" s="63"/>
      <c r="BA247" s="63"/>
      <c r="BB247" s="63"/>
      <c r="BC247" s="63"/>
      <c r="BD247" s="63"/>
      <c r="BE247" s="63"/>
      <c r="BF247" s="63"/>
      <c r="BG247" s="63"/>
    </row>
    <row r="248" spans="1:59" x14ac:dyDescent="0.25">
      <c r="A248" s="114">
        <v>83</v>
      </c>
      <c r="B248" s="25" t="s">
        <v>149</v>
      </c>
      <c r="C248" s="1" t="s">
        <v>148</v>
      </c>
      <c r="D248" s="1" t="s">
        <v>7</v>
      </c>
      <c r="E248" s="1" t="s">
        <v>6</v>
      </c>
      <c r="F248" s="17" t="s">
        <v>147</v>
      </c>
      <c r="G248" s="9">
        <v>11972</v>
      </c>
      <c r="H248" s="3" t="s">
        <v>146</v>
      </c>
      <c r="I248" s="7" t="s">
        <v>145</v>
      </c>
      <c r="J248" s="3" t="s">
        <v>100</v>
      </c>
      <c r="K248" s="10">
        <v>42790</v>
      </c>
      <c r="L248" s="2">
        <v>28146</v>
      </c>
      <c r="M248" s="9">
        <v>12015</v>
      </c>
      <c r="N248" s="10">
        <v>42790</v>
      </c>
      <c r="O248" s="10">
        <v>43155</v>
      </c>
      <c r="P248" s="3" t="s">
        <v>1</v>
      </c>
      <c r="Q248" s="18"/>
      <c r="R248" s="12"/>
      <c r="S248" s="1"/>
      <c r="T248" s="10" t="s">
        <v>45</v>
      </c>
      <c r="U248" s="1"/>
      <c r="V248" s="10"/>
      <c r="W248" s="1"/>
      <c r="X248" s="6"/>
      <c r="Y248" s="10"/>
      <c r="Z248" s="10"/>
      <c r="AA248" s="1"/>
      <c r="AB248" s="1"/>
      <c r="AC248" s="12"/>
      <c r="AD248" s="12"/>
      <c r="AE248" s="12"/>
      <c r="AF248" s="12"/>
      <c r="AG248" s="12"/>
      <c r="AH248" s="2"/>
      <c r="AI248" s="2">
        <v>2278.8000000000002</v>
      </c>
      <c r="AJ248" s="2">
        <v>8690.4</v>
      </c>
      <c r="AK248" s="2">
        <f t="shared" ref="AK248:AK268" si="1">SUM(AI248:AJ248)</f>
        <v>10969.2</v>
      </c>
      <c r="AL248" s="43"/>
      <c r="AM248" s="9"/>
      <c r="AN248" s="6"/>
      <c r="AO248" s="9"/>
      <c r="AP248" s="3"/>
      <c r="AQ248" s="2"/>
      <c r="AR248" s="2"/>
      <c r="AS248" s="2"/>
      <c r="AT248" s="24"/>
      <c r="AU248" s="24"/>
      <c r="AV248" s="1"/>
      <c r="AW248" s="63"/>
      <c r="AX248" s="63"/>
      <c r="AY248" s="63"/>
      <c r="AZ248" s="63"/>
      <c r="BA248" s="63"/>
      <c r="BB248" s="63"/>
      <c r="BC248" s="63"/>
      <c r="BD248" s="63"/>
      <c r="BE248" s="63"/>
      <c r="BF248" s="63"/>
      <c r="BG248" s="63"/>
    </row>
    <row r="249" spans="1:59" x14ac:dyDescent="0.25">
      <c r="A249" s="114">
        <v>84</v>
      </c>
      <c r="B249" s="25" t="s">
        <v>9</v>
      </c>
      <c r="C249" s="1" t="s">
        <v>8</v>
      </c>
      <c r="D249" s="1" t="s">
        <v>7</v>
      </c>
      <c r="E249" s="1" t="s">
        <v>6</v>
      </c>
      <c r="F249" s="17" t="s">
        <v>40</v>
      </c>
      <c r="G249" s="9">
        <v>11947</v>
      </c>
      <c r="H249" s="3" t="s">
        <v>76</v>
      </c>
      <c r="I249" s="7" t="s">
        <v>144</v>
      </c>
      <c r="J249" s="3" t="s">
        <v>143</v>
      </c>
      <c r="K249" s="10">
        <v>43000</v>
      </c>
      <c r="L249" s="2">
        <v>32160</v>
      </c>
      <c r="M249" s="9">
        <v>12153</v>
      </c>
      <c r="N249" s="10">
        <v>42919</v>
      </c>
      <c r="O249" s="10">
        <v>43284</v>
      </c>
      <c r="P249" s="3" t="s">
        <v>1</v>
      </c>
      <c r="Q249" s="18"/>
      <c r="R249" s="12"/>
      <c r="S249" s="1"/>
      <c r="T249" s="10" t="s">
        <v>0</v>
      </c>
      <c r="U249" s="1"/>
      <c r="V249" s="10"/>
      <c r="W249" s="1"/>
      <c r="X249" s="6"/>
      <c r="Y249" s="10"/>
      <c r="Z249" s="10"/>
      <c r="AA249" s="1"/>
      <c r="AB249" s="1"/>
      <c r="AC249" s="12"/>
      <c r="AD249" s="12"/>
      <c r="AE249" s="12"/>
      <c r="AF249" s="12"/>
      <c r="AG249" s="12"/>
      <c r="AH249" s="2"/>
      <c r="AI249" s="2">
        <v>4663.2</v>
      </c>
      <c r="AJ249" s="2">
        <v>6324.8</v>
      </c>
      <c r="AK249" s="2">
        <f t="shared" si="1"/>
        <v>10988</v>
      </c>
      <c r="AL249" s="43"/>
      <c r="AM249" s="9"/>
      <c r="AN249" s="6"/>
      <c r="AO249" s="9"/>
      <c r="AP249" s="3"/>
      <c r="AQ249" s="2"/>
      <c r="AR249" s="2"/>
      <c r="AS249" s="2"/>
      <c r="AT249" s="24"/>
      <c r="AU249" s="24"/>
      <c r="AV249" s="1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3"/>
    </row>
    <row r="250" spans="1:59" x14ac:dyDescent="0.25">
      <c r="A250" s="114">
        <v>85</v>
      </c>
      <c r="B250" s="25" t="s">
        <v>142</v>
      </c>
      <c r="C250" s="1" t="s">
        <v>141</v>
      </c>
      <c r="D250" s="1" t="s">
        <v>7</v>
      </c>
      <c r="E250" s="1" t="s">
        <v>6</v>
      </c>
      <c r="F250" s="17" t="s">
        <v>140</v>
      </c>
      <c r="G250" s="9">
        <v>12021</v>
      </c>
      <c r="H250" s="3" t="s">
        <v>139</v>
      </c>
      <c r="I250" s="7" t="s">
        <v>138</v>
      </c>
      <c r="J250" s="3" t="s">
        <v>137</v>
      </c>
      <c r="K250" s="10">
        <v>42891</v>
      </c>
      <c r="L250" s="2">
        <v>3360000</v>
      </c>
      <c r="M250" s="9">
        <v>12069</v>
      </c>
      <c r="N250" s="10">
        <v>42917</v>
      </c>
      <c r="O250" s="10">
        <v>43282</v>
      </c>
      <c r="P250" s="3" t="s">
        <v>1</v>
      </c>
      <c r="Q250" s="18"/>
      <c r="R250" s="12"/>
      <c r="S250" s="1"/>
      <c r="T250" s="10" t="s">
        <v>12</v>
      </c>
      <c r="U250" s="1"/>
      <c r="V250" s="10"/>
      <c r="W250" s="1"/>
      <c r="X250" s="6"/>
      <c r="Y250" s="10"/>
      <c r="Z250" s="10"/>
      <c r="AA250" s="1"/>
      <c r="AB250" s="1"/>
      <c r="AC250" s="12"/>
      <c r="AD250" s="12"/>
      <c r="AE250" s="12"/>
      <c r="AF250" s="12"/>
      <c r="AG250" s="12"/>
      <c r="AH250" s="2"/>
      <c r="AI250" s="2">
        <v>765332.8</v>
      </c>
      <c r="AJ250" s="2">
        <v>982505.2</v>
      </c>
      <c r="AK250" s="2">
        <f t="shared" si="1"/>
        <v>1747838</v>
      </c>
      <c r="AL250" s="43"/>
      <c r="AM250" s="9"/>
      <c r="AN250" s="6"/>
      <c r="AO250" s="9"/>
      <c r="AP250" s="3"/>
      <c r="AQ250" s="2"/>
      <c r="AR250" s="2"/>
      <c r="AS250" s="2"/>
      <c r="AT250" s="24"/>
      <c r="AU250" s="24"/>
      <c r="AV250" s="1"/>
      <c r="AW250" s="63"/>
      <c r="AX250" s="63"/>
      <c r="AY250" s="63"/>
      <c r="AZ250" s="63"/>
      <c r="BA250" s="63"/>
      <c r="BB250" s="63"/>
      <c r="BC250" s="63"/>
      <c r="BD250" s="63"/>
      <c r="BE250" s="63"/>
      <c r="BF250" s="63"/>
      <c r="BG250" s="63"/>
    </row>
    <row r="251" spans="1:59" x14ac:dyDescent="0.25">
      <c r="A251" s="114">
        <v>86</v>
      </c>
      <c r="B251" s="25" t="s">
        <v>9</v>
      </c>
      <c r="C251" s="1" t="s">
        <v>8</v>
      </c>
      <c r="D251" s="1" t="s">
        <v>7</v>
      </c>
      <c r="E251" s="1" t="s">
        <v>6</v>
      </c>
      <c r="F251" s="17" t="s">
        <v>40</v>
      </c>
      <c r="G251" s="9">
        <v>11947</v>
      </c>
      <c r="H251" s="3" t="s">
        <v>69</v>
      </c>
      <c r="I251" s="33" t="s">
        <v>32</v>
      </c>
      <c r="J251" s="3" t="s">
        <v>136</v>
      </c>
      <c r="K251" s="10">
        <v>42899</v>
      </c>
      <c r="L251" s="2">
        <v>71760</v>
      </c>
      <c r="M251" s="9">
        <v>12082</v>
      </c>
      <c r="N251" s="10">
        <v>42899</v>
      </c>
      <c r="O251" s="10">
        <v>43264</v>
      </c>
      <c r="P251" s="3" t="s">
        <v>1</v>
      </c>
      <c r="Q251" s="18"/>
      <c r="R251" s="12"/>
      <c r="S251" s="1"/>
      <c r="T251" s="10" t="s">
        <v>12</v>
      </c>
      <c r="U251" s="1"/>
      <c r="V251" s="10"/>
      <c r="W251" s="1"/>
      <c r="X251" s="6"/>
      <c r="Y251" s="10"/>
      <c r="Z251" s="10"/>
      <c r="AA251" s="1"/>
      <c r="AB251" s="1"/>
      <c r="AC251" s="12"/>
      <c r="AD251" s="12"/>
      <c r="AE251" s="12"/>
      <c r="AF251" s="12"/>
      <c r="AG251" s="12"/>
      <c r="AH251" s="2"/>
      <c r="AI251" s="2">
        <v>24787.1</v>
      </c>
      <c r="AJ251" s="2">
        <v>11780.6</v>
      </c>
      <c r="AK251" s="2">
        <f t="shared" si="1"/>
        <v>36567.699999999997</v>
      </c>
      <c r="AL251" s="43"/>
      <c r="AM251" s="9"/>
      <c r="AN251" s="6"/>
      <c r="AO251" s="9"/>
      <c r="AP251" s="3"/>
      <c r="AQ251" s="2"/>
      <c r="AR251" s="2"/>
      <c r="AS251" s="2"/>
      <c r="AT251" s="24"/>
      <c r="AU251" s="24"/>
      <c r="AV251" s="1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3"/>
    </row>
    <row r="252" spans="1:59" ht="25.5" x14ac:dyDescent="0.25">
      <c r="A252" s="114">
        <v>87</v>
      </c>
      <c r="B252" s="25" t="s">
        <v>135</v>
      </c>
      <c r="C252" s="1" t="s">
        <v>134</v>
      </c>
      <c r="D252" s="1" t="s">
        <v>35</v>
      </c>
      <c r="E252" s="1" t="s">
        <v>6</v>
      </c>
      <c r="F252" s="17" t="s">
        <v>133</v>
      </c>
      <c r="G252" s="9">
        <v>11944</v>
      </c>
      <c r="H252" s="3" t="s">
        <v>132</v>
      </c>
      <c r="I252" s="33" t="s">
        <v>32</v>
      </c>
      <c r="J252" s="3" t="s">
        <v>31</v>
      </c>
      <c r="K252" s="10">
        <v>42929</v>
      </c>
      <c r="L252" s="2">
        <v>22560</v>
      </c>
      <c r="M252" s="9">
        <v>12096</v>
      </c>
      <c r="N252" s="10">
        <v>42929</v>
      </c>
      <c r="O252" s="10">
        <v>43294</v>
      </c>
      <c r="P252" s="3" t="s">
        <v>1</v>
      </c>
      <c r="Q252" s="18"/>
      <c r="R252" s="12"/>
      <c r="S252" s="1"/>
      <c r="T252" s="10" t="s">
        <v>45</v>
      </c>
      <c r="U252" s="1"/>
      <c r="V252" s="10"/>
      <c r="W252" s="1"/>
      <c r="X252" s="6"/>
      <c r="Y252" s="10"/>
      <c r="Z252" s="10"/>
      <c r="AA252" s="1"/>
      <c r="AB252" s="1"/>
      <c r="AC252" s="12"/>
      <c r="AD252" s="12"/>
      <c r="AE252" s="12"/>
      <c r="AF252" s="12"/>
      <c r="AG252" s="12"/>
      <c r="AH252" s="2"/>
      <c r="AI252" s="2">
        <v>22560</v>
      </c>
      <c r="AJ252" s="2"/>
      <c r="AK252" s="2">
        <f t="shared" si="1"/>
        <v>22560</v>
      </c>
      <c r="AL252" s="43" t="s">
        <v>64</v>
      </c>
      <c r="AM252" s="9">
        <v>11983</v>
      </c>
      <c r="AN252" s="6" t="s">
        <v>29</v>
      </c>
      <c r="AO252" s="9">
        <v>11983</v>
      </c>
      <c r="AP252" s="3"/>
      <c r="AQ252" s="2"/>
      <c r="AR252" s="2"/>
      <c r="AS252" s="2"/>
      <c r="AT252" s="24"/>
      <c r="AU252" s="24"/>
      <c r="AV252" s="1"/>
      <c r="AW252" s="63"/>
      <c r="AX252" s="63"/>
      <c r="AY252" s="63"/>
      <c r="AZ252" s="63"/>
      <c r="BA252" s="63"/>
      <c r="BB252" s="63"/>
      <c r="BC252" s="63"/>
      <c r="BD252" s="63"/>
      <c r="BE252" s="63"/>
      <c r="BF252" s="63"/>
      <c r="BG252" s="63"/>
    </row>
    <row r="253" spans="1:59" x14ac:dyDescent="0.25">
      <c r="A253" s="114">
        <v>88</v>
      </c>
      <c r="B253" s="25" t="s">
        <v>9</v>
      </c>
      <c r="C253" s="1" t="s">
        <v>8</v>
      </c>
      <c r="D253" s="1" t="s">
        <v>7</v>
      </c>
      <c r="E253" s="1" t="s">
        <v>6</v>
      </c>
      <c r="F253" s="17" t="s">
        <v>5</v>
      </c>
      <c r="G253" s="9">
        <v>11716</v>
      </c>
      <c r="H253" s="3" t="s">
        <v>108</v>
      </c>
      <c r="I253" s="33" t="s">
        <v>131</v>
      </c>
      <c r="J253" s="3" t="s">
        <v>130</v>
      </c>
      <c r="K253" s="10">
        <v>42891</v>
      </c>
      <c r="L253" s="2">
        <v>36000</v>
      </c>
      <c r="M253" s="9">
        <v>12076</v>
      </c>
      <c r="N253" s="10">
        <v>42891</v>
      </c>
      <c r="O253" s="10">
        <v>43256</v>
      </c>
      <c r="P253" s="3" t="s">
        <v>1</v>
      </c>
      <c r="Q253" s="18"/>
      <c r="R253" s="12"/>
      <c r="S253" s="1"/>
      <c r="T253" s="10" t="s">
        <v>12</v>
      </c>
      <c r="U253" s="1"/>
      <c r="V253" s="10"/>
      <c r="W253" s="1"/>
      <c r="X253" s="6"/>
      <c r="Y253" s="10"/>
      <c r="Z253" s="10"/>
      <c r="AA253" s="1"/>
      <c r="AB253" s="1"/>
      <c r="AC253" s="12"/>
      <c r="AD253" s="12"/>
      <c r="AE253" s="12"/>
      <c r="AF253" s="12"/>
      <c r="AG253" s="12"/>
      <c r="AH253" s="2"/>
      <c r="AI253" s="2">
        <v>18000</v>
      </c>
      <c r="AJ253" s="2">
        <v>9000</v>
      </c>
      <c r="AK253" s="2">
        <f t="shared" si="1"/>
        <v>27000</v>
      </c>
      <c r="AL253" s="43"/>
      <c r="AM253" s="9"/>
      <c r="AN253" s="6"/>
      <c r="AO253" s="9"/>
      <c r="AP253" s="3"/>
      <c r="AQ253" s="2"/>
      <c r="AR253" s="2"/>
      <c r="AS253" s="2"/>
      <c r="AT253" s="24"/>
      <c r="AU253" s="24"/>
      <c r="AV253" s="1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3"/>
    </row>
    <row r="254" spans="1:59" x14ac:dyDescent="0.25">
      <c r="A254" s="114">
        <v>89</v>
      </c>
      <c r="B254" s="25" t="s">
        <v>126</v>
      </c>
      <c r="C254" s="1" t="s">
        <v>129</v>
      </c>
      <c r="D254" s="1" t="s">
        <v>7</v>
      </c>
      <c r="E254" s="1" t="s">
        <v>128</v>
      </c>
      <c r="F254" s="17" t="s">
        <v>127</v>
      </c>
      <c r="G254" s="9">
        <v>12025</v>
      </c>
      <c r="H254" s="3" t="s">
        <v>126</v>
      </c>
      <c r="I254" s="33" t="s">
        <v>125</v>
      </c>
      <c r="J254" s="3" t="s">
        <v>124</v>
      </c>
      <c r="K254" s="10">
        <v>42899</v>
      </c>
      <c r="L254" s="2">
        <v>1440000</v>
      </c>
      <c r="M254" s="9">
        <v>12076</v>
      </c>
      <c r="N254" s="10">
        <v>42900</v>
      </c>
      <c r="O254" s="10">
        <v>43265</v>
      </c>
      <c r="P254" s="3" t="s">
        <v>1</v>
      </c>
      <c r="Q254" s="18"/>
      <c r="R254" s="12"/>
      <c r="S254" s="1"/>
      <c r="T254" s="10" t="s">
        <v>12</v>
      </c>
      <c r="U254" s="1" t="s">
        <v>123</v>
      </c>
      <c r="V254" s="10"/>
      <c r="W254" s="1"/>
      <c r="X254" s="6"/>
      <c r="Y254" s="10"/>
      <c r="Z254" s="10"/>
      <c r="AA254" s="1"/>
      <c r="AB254" s="1"/>
      <c r="AC254" s="12"/>
      <c r="AD254" s="12"/>
      <c r="AE254" s="12"/>
      <c r="AF254" s="12"/>
      <c r="AG254" s="12"/>
      <c r="AH254" s="2"/>
      <c r="AI254" s="2">
        <v>280914.88</v>
      </c>
      <c r="AJ254" s="2">
        <v>162451.35999999999</v>
      </c>
      <c r="AK254" s="2">
        <f t="shared" si="1"/>
        <v>443366.24</v>
      </c>
      <c r="AL254" s="43"/>
      <c r="AM254" s="9"/>
      <c r="AN254" s="6"/>
      <c r="AO254" s="9"/>
      <c r="AP254" s="3"/>
      <c r="AQ254" s="2"/>
      <c r="AR254" s="2"/>
      <c r="AS254" s="2"/>
      <c r="AT254" s="24"/>
      <c r="AU254" s="24"/>
      <c r="AV254" s="1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3"/>
    </row>
    <row r="255" spans="1:59" ht="25.5" x14ac:dyDescent="0.25">
      <c r="A255" s="114">
        <v>90</v>
      </c>
      <c r="B255" s="25" t="s">
        <v>122</v>
      </c>
      <c r="C255" s="1" t="s">
        <v>121</v>
      </c>
      <c r="D255" s="1" t="s">
        <v>7</v>
      </c>
      <c r="E255" s="1" t="s">
        <v>6</v>
      </c>
      <c r="F255" s="17" t="s">
        <v>120</v>
      </c>
      <c r="G255" s="9">
        <v>11716</v>
      </c>
      <c r="H255" s="3" t="s">
        <v>119</v>
      </c>
      <c r="I255" s="33" t="s">
        <v>118</v>
      </c>
      <c r="J255" s="3" t="s">
        <v>117</v>
      </c>
      <c r="K255" s="10">
        <v>42703</v>
      </c>
      <c r="L255" s="2">
        <v>1341000</v>
      </c>
      <c r="M255" s="9">
        <v>11946</v>
      </c>
      <c r="N255" s="10">
        <v>42703</v>
      </c>
      <c r="O255" s="10">
        <v>43068</v>
      </c>
      <c r="P255" s="3" t="s">
        <v>1</v>
      </c>
      <c r="Q255" s="18"/>
      <c r="R255" s="12"/>
      <c r="S255" s="1"/>
      <c r="T255" s="10" t="s">
        <v>45</v>
      </c>
      <c r="U255" s="1" t="s">
        <v>116</v>
      </c>
      <c r="V255" s="10">
        <v>43066</v>
      </c>
      <c r="W255" s="9">
        <v>12258</v>
      </c>
      <c r="X255" s="6" t="s">
        <v>115</v>
      </c>
      <c r="Y255" s="10">
        <v>43068</v>
      </c>
      <c r="Z255" s="10">
        <v>43432</v>
      </c>
      <c r="AA255" s="1"/>
      <c r="AB255" s="1"/>
      <c r="AC255" s="12"/>
      <c r="AD255" s="12"/>
      <c r="AE255" s="12"/>
      <c r="AF255" s="12"/>
      <c r="AG255" s="12"/>
      <c r="AH255" s="2"/>
      <c r="AI255" s="2">
        <v>15444</v>
      </c>
      <c r="AJ255" s="2">
        <v>3744</v>
      </c>
      <c r="AK255" s="2">
        <f t="shared" si="1"/>
        <v>19188</v>
      </c>
      <c r="AL255" s="43" t="s">
        <v>114</v>
      </c>
      <c r="AM255" s="9">
        <v>11878</v>
      </c>
      <c r="AN255" s="6" t="s">
        <v>29</v>
      </c>
      <c r="AO255" s="9">
        <v>11878</v>
      </c>
      <c r="AP255" s="3"/>
      <c r="AQ255" s="2"/>
      <c r="AR255" s="2"/>
      <c r="AS255" s="2"/>
      <c r="AT255" s="24"/>
      <c r="AU255" s="24"/>
      <c r="AV255" s="1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</row>
    <row r="256" spans="1:59" x14ac:dyDescent="0.25">
      <c r="A256" s="114">
        <v>91</v>
      </c>
      <c r="B256" s="25" t="s">
        <v>113</v>
      </c>
      <c r="C256" s="1" t="s">
        <v>111</v>
      </c>
      <c r="D256" s="1" t="s">
        <v>7</v>
      </c>
      <c r="E256" s="1" t="s">
        <v>6</v>
      </c>
      <c r="F256" s="17" t="s">
        <v>112</v>
      </c>
      <c r="G256" s="9">
        <v>11789</v>
      </c>
      <c r="H256" s="3" t="s">
        <v>111</v>
      </c>
      <c r="I256" s="33" t="s">
        <v>110</v>
      </c>
      <c r="J256" s="3" t="s">
        <v>109</v>
      </c>
      <c r="K256" s="10">
        <v>42772</v>
      </c>
      <c r="L256" s="2">
        <v>107170</v>
      </c>
      <c r="M256" s="9">
        <v>12000</v>
      </c>
      <c r="N256" s="10">
        <v>42772</v>
      </c>
      <c r="O256" s="10">
        <v>43137</v>
      </c>
      <c r="P256" s="3" t="s">
        <v>1</v>
      </c>
      <c r="Q256" s="18"/>
      <c r="R256" s="12"/>
      <c r="S256" s="1"/>
      <c r="T256" s="10" t="s">
        <v>45</v>
      </c>
      <c r="U256" s="1"/>
      <c r="V256" s="10"/>
      <c r="W256" s="1"/>
      <c r="X256" s="6"/>
      <c r="Y256" s="10"/>
      <c r="Z256" s="10"/>
      <c r="AA256" s="1"/>
      <c r="AB256" s="1"/>
      <c r="AC256" s="12"/>
      <c r="AD256" s="12"/>
      <c r="AE256" s="12"/>
      <c r="AF256" s="12"/>
      <c r="AG256" s="12"/>
      <c r="AH256" s="2"/>
      <c r="AI256" s="2">
        <v>15360</v>
      </c>
      <c r="AJ256" s="2"/>
      <c r="AK256" s="2">
        <f t="shared" si="1"/>
        <v>15360</v>
      </c>
      <c r="AL256" s="43"/>
      <c r="AM256" s="9"/>
      <c r="AN256" s="6"/>
      <c r="AO256" s="9"/>
      <c r="AP256" s="3"/>
      <c r="AQ256" s="2"/>
      <c r="AR256" s="2"/>
      <c r="AS256" s="2"/>
      <c r="AT256" s="24"/>
      <c r="AU256" s="24"/>
      <c r="AV256" s="1"/>
      <c r="AW256" s="63"/>
      <c r="AX256" s="63"/>
      <c r="AY256" s="63"/>
      <c r="AZ256" s="63"/>
      <c r="BA256" s="63"/>
      <c r="BB256" s="63"/>
      <c r="BC256" s="63"/>
      <c r="BD256" s="63"/>
      <c r="BE256" s="63"/>
      <c r="BF256" s="63"/>
      <c r="BG256" s="63"/>
    </row>
    <row r="257" spans="1:59" x14ac:dyDescent="0.25">
      <c r="A257" s="114">
        <v>92</v>
      </c>
      <c r="B257" s="25" t="s">
        <v>108</v>
      </c>
      <c r="C257" s="1" t="s">
        <v>106</v>
      </c>
      <c r="D257" s="1" t="s">
        <v>7</v>
      </c>
      <c r="E257" s="1" t="s">
        <v>6</v>
      </c>
      <c r="F257" s="17" t="s">
        <v>107</v>
      </c>
      <c r="G257" s="9">
        <v>11981</v>
      </c>
      <c r="H257" s="3" t="s">
        <v>106</v>
      </c>
      <c r="I257" s="33" t="s">
        <v>101</v>
      </c>
      <c r="J257" s="3" t="s">
        <v>100</v>
      </c>
      <c r="K257" s="10">
        <v>42898</v>
      </c>
      <c r="L257" s="2">
        <v>10647</v>
      </c>
      <c r="M257" s="9">
        <v>12096</v>
      </c>
      <c r="N257" s="10">
        <v>42898</v>
      </c>
      <c r="O257" s="10">
        <v>43263</v>
      </c>
      <c r="P257" s="3" t="s">
        <v>1</v>
      </c>
      <c r="Q257" s="18"/>
      <c r="R257" s="12"/>
      <c r="S257" s="1"/>
      <c r="T257" s="10" t="s">
        <v>12</v>
      </c>
      <c r="U257" s="1"/>
      <c r="V257" s="10"/>
      <c r="W257" s="1"/>
      <c r="X257" s="6"/>
      <c r="Y257" s="10"/>
      <c r="Z257" s="10"/>
      <c r="AA257" s="1"/>
      <c r="AB257" s="1"/>
      <c r="AC257" s="12"/>
      <c r="AD257" s="12"/>
      <c r="AE257" s="12"/>
      <c r="AF257" s="12"/>
      <c r="AG257" s="12"/>
      <c r="AH257" s="2"/>
      <c r="AI257" s="2">
        <v>2582</v>
      </c>
      <c r="AJ257" s="2">
        <v>8065</v>
      </c>
      <c r="AK257" s="2">
        <f t="shared" si="1"/>
        <v>10647</v>
      </c>
      <c r="AL257" s="43"/>
      <c r="AM257" s="9"/>
      <c r="AN257" s="6"/>
      <c r="AO257" s="9"/>
      <c r="AP257" s="3"/>
      <c r="AQ257" s="2"/>
      <c r="AR257" s="2"/>
      <c r="AS257" s="2"/>
      <c r="AT257" s="24"/>
      <c r="AU257" s="24"/>
      <c r="AV257" s="1"/>
      <c r="AW257" s="63"/>
      <c r="AX257" s="63"/>
      <c r="AY257" s="63"/>
      <c r="AZ257" s="63"/>
      <c r="BA257" s="63"/>
      <c r="BB257" s="63"/>
      <c r="BC257" s="63"/>
      <c r="BD257" s="63"/>
      <c r="BE257" s="63"/>
      <c r="BF257" s="63"/>
      <c r="BG257" s="63"/>
    </row>
    <row r="258" spans="1:59" x14ac:dyDescent="0.25">
      <c r="A258" s="114">
        <v>93</v>
      </c>
      <c r="B258" s="25" t="s">
        <v>105</v>
      </c>
      <c r="C258" s="1" t="s">
        <v>104</v>
      </c>
      <c r="D258" s="1" t="s">
        <v>7</v>
      </c>
      <c r="E258" s="1" t="s">
        <v>6</v>
      </c>
      <c r="F258" s="6" t="s">
        <v>103</v>
      </c>
      <c r="G258" s="9">
        <v>12062</v>
      </c>
      <c r="H258" s="3" t="s">
        <v>102</v>
      </c>
      <c r="I258" s="33" t="s">
        <v>101</v>
      </c>
      <c r="J258" s="3" t="s">
        <v>100</v>
      </c>
      <c r="K258" s="10">
        <v>42933</v>
      </c>
      <c r="L258" s="2">
        <v>158764.91</v>
      </c>
      <c r="M258" s="9">
        <v>12099</v>
      </c>
      <c r="N258" s="10">
        <v>42933</v>
      </c>
      <c r="O258" s="10">
        <v>43298</v>
      </c>
      <c r="P258" s="3" t="s">
        <v>1</v>
      </c>
      <c r="Q258" s="18"/>
      <c r="R258" s="12"/>
      <c r="S258" s="1"/>
      <c r="T258" s="10" t="s">
        <v>45</v>
      </c>
      <c r="U258" s="1"/>
      <c r="V258" s="10"/>
      <c r="W258" s="1"/>
      <c r="X258" s="6"/>
      <c r="Y258" s="10"/>
      <c r="Z258" s="10"/>
      <c r="AA258" s="1"/>
      <c r="AB258" s="1"/>
      <c r="AC258" s="12"/>
      <c r="AD258" s="12"/>
      <c r="AE258" s="12"/>
      <c r="AF258" s="12"/>
      <c r="AG258" s="12"/>
      <c r="AH258" s="2"/>
      <c r="AI258" s="2">
        <v>119997.75999999999</v>
      </c>
      <c r="AJ258" s="2">
        <v>32137.99</v>
      </c>
      <c r="AK258" s="2">
        <f t="shared" si="1"/>
        <v>152135.75</v>
      </c>
      <c r="AL258" s="43"/>
      <c r="AM258" s="9"/>
      <c r="AN258" s="6"/>
      <c r="AO258" s="9"/>
      <c r="AP258" s="3"/>
      <c r="AQ258" s="2"/>
      <c r="AR258" s="2"/>
      <c r="AS258" s="2"/>
      <c r="AT258" s="24"/>
      <c r="AU258" s="24"/>
      <c r="AV258" s="1"/>
      <c r="AW258" s="63"/>
      <c r="AX258" s="63"/>
      <c r="AY258" s="63"/>
      <c r="AZ258" s="63"/>
      <c r="BA258" s="63"/>
      <c r="BB258" s="63"/>
      <c r="BC258" s="63"/>
      <c r="BD258" s="63"/>
      <c r="BE258" s="63"/>
      <c r="BF258" s="63"/>
      <c r="BG258" s="63"/>
    </row>
    <row r="259" spans="1:59" x14ac:dyDescent="0.25">
      <c r="A259" s="114">
        <v>94</v>
      </c>
      <c r="B259" s="25" t="s">
        <v>99</v>
      </c>
      <c r="C259" s="1" t="s">
        <v>98</v>
      </c>
      <c r="D259" s="1" t="s">
        <v>7</v>
      </c>
      <c r="E259" s="1" t="s">
        <v>6</v>
      </c>
      <c r="F259" s="17" t="s">
        <v>97</v>
      </c>
      <c r="G259" s="9">
        <v>12092</v>
      </c>
      <c r="H259" s="3" t="s">
        <v>96</v>
      </c>
      <c r="I259" s="33" t="s">
        <v>95</v>
      </c>
      <c r="J259" s="3" t="s">
        <v>94</v>
      </c>
      <c r="K259" s="10">
        <v>42996</v>
      </c>
      <c r="L259" s="2">
        <v>120000</v>
      </c>
      <c r="M259" s="9">
        <v>12143</v>
      </c>
      <c r="N259" s="10">
        <v>42996</v>
      </c>
      <c r="O259" s="10">
        <v>43361</v>
      </c>
      <c r="P259" s="3" t="s">
        <v>1</v>
      </c>
      <c r="Q259" s="18"/>
      <c r="R259" s="12"/>
      <c r="S259" s="1"/>
      <c r="T259" s="10" t="s">
        <v>12</v>
      </c>
      <c r="U259" s="1"/>
      <c r="V259" s="10"/>
      <c r="W259" s="1"/>
      <c r="X259" s="6"/>
      <c r="Y259" s="10"/>
      <c r="Z259" s="10"/>
      <c r="AA259" s="1"/>
      <c r="AB259" s="1"/>
      <c r="AC259" s="12"/>
      <c r="AD259" s="12"/>
      <c r="AE259" s="12"/>
      <c r="AF259" s="12"/>
      <c r="AG259" s="12"/>
      <c r="AH259" s="2"/>
      <c r="AI259" s="2">
        <v>17333.330000000002</v>
      </c>
      <c r="AJ259" s="2">
        <v>30000</v>
      </c>
      <c r="AK259" s="2">
        <f t="shared" si="1"/>
        <v>47333.33</v>
      </c>
      <c r="AL259" s="43"/>
      <c r="AM259" s="9"/>
      <c r="AN259" s="6"/>
      <c r="AO259" s="9"/>
      <c r="AP259" s="3"/>
      <c r="AQ259" s="2"/>
      <c r="AR259" s="2"/>
      <c r="AS259" s="2"/>
      <c r="AT259" s="24"/>
      <c r="AU259" s="24"/>
      <c r="AV259" s="1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3"/>
    </row>
    <row r="260" spans="1:59" x14ac:dyDescent="0.25">
      <c r="A260" s="114">
        <v>95</v>
      </c>
      <c r="B260" s="25" t="s">
        <v>9</v>
      </c>
      <c r="C260" s="1" t="s">
        <v>8</v>
      </c>
      <c r="D260" s="1" t="s">
        <v>7</v>
      </c>
      <c r="E260" s="1" t="s">
        <v>41</v>
      </c>
      <c r="F260" s="17" t="s">
        <v>34</v>
      </c>
      <c r="G260" s="9">
        <v>11947</v>
      </c>
      <c r="H260" s="3" t="s">
        <v>93</v>
      </c>
      <c r="I260" s="33" t="s">
        <v>92</v>
      </c>
      <c r="J260" s="3" t="s">
        <v>91</v>
      </c>
      <c r="K260" s="10">
        <v>42916</v>
      </c>
      <c r="L260" s="2">
        <v>15180</v>
      </c>
      <c r="M260" s="9">
        <v>12114</v>
      </c>
      <c r="N260" s="10">
        <v>42919</v>
      </c>
      <c r="O260" s="10">
        <v>43284</v>
      </c>
      <c r="P260" s="3" t="s">
        <v>1</v>
      </c>
      <c r="Q260" s="18"/>
      <c r="R260" s="12"/>
      <c r="S260" s="1"/>
      <c r="T260" s="10" t="s">
        <v>0</v>
      </c>
      <c r="U260" s="1"/>
      <c r="V260" s="10"/>
      <c r="W260" s="1"/>
      <c r="X260" s="6"/>
      <c r="Y260" s="10"/>
      <c r="Z260" s="10"/>
      <c r="AA260" s="1"/>
      <c r="AB260" s="1"/>
      <c r="AC260" s="12"/>
      <c r="AD260" s="12"/>
      <c r="AE260" s="12"/>
      <c r="AF260" s="12"/>
      <c r="AG260" s="12"/>
      <c r="AH260" s="2"/>
      <c r="AI260" s="2">
        <v>10423.6</v>
      </c>
      <c r="AJ260" s="2">
        <v>6451.5</v>
      </c>
      <c r="AK260" s="2">
        <f t="shared" si="1"/>
        <v>16875.099999999999</v>
      </c>
      <c r="AL260" s="43"/>
      <c r="AM260" s="9"/>
      <c r="AN260" s="6"/>
      <c r="AO260" s="9"/>
      <c r="AP260" s="3"/>
      <c r="AQ260" s="2"/>
      <c r="AR260" s="2"/>
      <c r="AS260" s="2"/>
      <c r="AT260" s="24"/>
      <c r="AU260" s="24"/>
      <c r="AV260" s="1"/>
      <c r="AW260" s="63"/>
      <c r="AX260" s="63"/>
      <c r="AY260" s="63"/>
      <c r="AZ260" s="63"/>
      <c r="BA260" s="63"/>
      <c r="BB260" s="63"/>
      <c r="BC260" s="63"/>
      <c r="BD260" s="63"/>
      <c r="BE260" s="63"/>
      <c r="BF260" s="63"/>
      <c r="BG260" s="63"/>
    </row>
    <row r="261" spans="1:59" x14ac:dyDescent="0.25">
      <c r="A261" s="114">
        <v>96</v>
      </c>
      <c r="B261" s="25" t="s">
        <v>9</v>
      </c>
      <c r="C261" s="1" t="s">
        <v>8</v>
      </c>
      <c r="D261" s="1" t="s">
        <v>7</v>
      </c>
      <c r="E261" s="1" t="s">
        <v>41</v>
      </c>
      <c r="F261" s="17" t="s">
        <v>34</v>
      </c>
      <c r="G261" s="9">
        <v>11947</v>
      </c>
      <c r="H261" s="3" t="s">
        <v>90</v>
      </c>
      <c r="I261" s="33" t="s">
        <v>89</v>
      </c>
      <c r="J261" s="3" t="s">
        <v>88</v>
      </c>
      <c r="K261" s="10">
        <v>42979</v>
      </c>
      <c r="L261" s="2">
        <v>31080</v>
      </c>
      <c r="M261" s="9">
        <v>12146</v>
      </c>
      <c r="N261" s="10">
        <v>42919</v>
      </c>
      <c r="O261" s="10">
        <v>43284</v>
      </c>
      <c r="P261" s="3" t="s">
        <v>1</v>
      </c>
      <c r="Q261" s="18"/>
      <c r="R261" s="12"/>
      <c r="S261" s="1"/>
      <c r="T261" s="1" t="s">
        <v>0</v>
      </c>
      <c r="U261" s="1"/>
      <c r="V261" s="10"/>
      <c r="W261" s="1"/>
      <c r="X261" s="6"/>
      <c r="Y261" s="10"/>
      <c r="Z261" s="10"/>
      <c r="AA261" s="1"/>
      <c r="AB261" s="1"/>
      <c r="AC261" s="12"/>
      <c r="AD261" s="12"/>
      <c r="AE261" s="12"/>
      <c r="AF261" s="12"/>
      <c r="AG261" s="12"/>
      <c r="AH261" s="2"/>
      <c r="AI261" s="2">
        <v>6008.8</v>
      </c>
      <c r="AJ261" s="2">
        <v>6526.8</v>
      </c>
      <c r="AK261" s="2">
        <f t="shared" si="1"/>
        <v>12535.6</v>
      </c>
      <c r="AL261" s="43"/>
      <c r="AM261" s="9"/>
      <c r="AN261" s="6"/>
      <c r="AO261" s="9"/>
      <c r="AP261" s="3"/>
      <c r="AQ261" s="2"/>
      <c r="AR261" s="2"/>
      <c r="AS261" s="2"/>
      <c r="AT261" s="24"/>
      <c r="AU261" s="24"/>
      <c r="AV261" s="1"/>
      <c r="AW261" s="63"/>
      <c r="AX261" s="63"/>
      <c r="AY261" s="63"/>
      <c r="AZ261" s="63"/>
      <c r="BA261" s="63"/>
      <c r="BB261" s="63"/>
      <c r="BC261" s="63"/>
      <c r="BD261" s="63"/>
      <c r="BE261" s="63"/>
      <c r="BF261" s="63"/>
      <c r="BG261" s="63"/>
    </row>
    <row r="262" spans="1:59" x14ac:dyDescent="0.25">
      <c r="A262" s="114">
        <v>97</v>
      </c>
      <c r="B262" s="25" t="s">
        <v>9</v>
      </c>
      <c r="C262" s="1" t="s">
        <v>8</v>
      </c>
      <c r="D262" s="1" t="s">
        <v>7</v>
      </c>
      <c r="E262" s="1" t="s">
        <v>41</v>
      </c>
      <c r="F262" s="17" t="s">
        <v>87</v>
      </c>
      <c r="G262" s="9">
        <v>11947</v>
      </c>
      <c r="H262" s="3" t="s">
        <v>86</v>
      </c>
      <c r="I262" s="33" t="s">
        <v>85</v>
      </c>
      <c r="J262" s="3" t="s">
        <v>84</v>
      </c>
      <c r="K262" s="10">
        <v>42948</v>
      </c>
      <c r="L262" s="2">
        <v>35994</v>
      </c>
      <c r="M262" s="9">
        <v>12145</v>
      </c>
      <c r="N262" s="10">
        <v>42948</v>
      </c>
      <c r="O262" s="10">
        <v>43313</v>
      </c>
      <c r="P262" s="3" t="s">
        <v>1</v>
      </c>
      <c r="Q262" s="18"/>
      <c r="R262" s="12"/>
      <c r="S262" s="1"/>
      <c r="T262" s="10" t="s">
        <v>0</v>
      </c>
      <c r="U262" s="1"/>
      <c r="V262" s="10"/>
      <c r="W262" s="1"/>
      <c r="X262" s="6"/>
      <c r="Y262" s="10"/>
      <c r="Z262" s="10"/>
      <c r="AA262" s="1"/>
      <c r="AB262" s="1"/>
      <c r="AC262" s="12"/>
      <c r="AD262" s="12"/>
      <c r="AE262" s="12"/>
      <c r="AF262" s="12"/>
      <c r="AG262" s="12"/>
      <c r="AH262" s="2"/>
      <c r="AI262" s="2">
        <v>23396.1</v>
      </c>
      <c r="AJ262" s="2">
        <v>599.9</v>
      </c>
      <c r="AK262" s="2">
        <f t="shared" si="1"/>
        <v>23996</v>
      </c>
      <c r="AL262" s="43"/>
      <c r="AM262" s="9"/>
      <c r="AN262" s="6"/>
      <c r="AO262" s="9"/>
      <c r="AP262" s="3"/>
      <c r="AQ262" s="2"/>
      <c r="AR262" s="2"/>
      <c r="AS262" s="2"/>
      <c r="AT262" s="24"/>
      <c r="AU262" s="24"/>
      <c r="AV262" s="1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</row>
    <row r="263" spans="1:59" ht="25.5" x14ac:dyDescent="0.25">
      <c r="A263" s="114">
        <v>98</v>
      </c>
      <c r="B263" s="25" t="s">
        <v>83</v>
      </c>
      <c r="C263" s="1" t="s">
        <v>82</v>
      </c>
      <c r="D263" s="1" t="s">
        <v>7</v>
      </c>
      <c r="E263" s="1" t="s">
        <v>6</v>
      </c>
      <c r="F263" s="6" t="s">
        <v>81</v>
      </c>
      <c r="G263" s="9">
        <v>11997</v>
      </c>
      <c r="H263" s="3" t="s">
        <v>71</v>
      </c>
      <c r="I263" s="33" t="s">
        <v>80</v>
      </c>
      <c r="J263" s="3" t="s">
        <v>79</v>
      </c>
      <c r="K263" s="10">
        <v>42927</v>
      </c>
      <c r="L263" s="2">
        <v>1035504</v>
      </c>
      <c r="M263" s="9">
        <v>12112</v>
      </c>
      <c r="N263" s="10">
        <v>42927</v>
      </c>
      <c r="O263" s="10">
        <v>43292</v>
      </c>
      <c r="P263" s="3" t="s">
        <v>1</v>
      </c>
      <c r="Q263" s="18"/>
      <c r="R263" s="12"/>
      <c r="S263" s="1"/>
      <c r="T263" s="10" t="s">
        <v>45</v>
      </c>
      <c r="U263" s="1"/>
      <c r="V263" s="10"/>
      <c r="W263" s="1"/>
      <c r="X263" s="6"/>
      <c r="Y263" s="10"/>
      <c r="Z263" s="10"/>
      <c r="AA263" s="1"/>
      <c r="AB263" s="1"/>
      <c r="AC263" s="12"/>
      <c r="AD263" s="12"/>
      <c r="AE263" s="12"/>
      <c r="AF263" s="12"/>
      <c r="AG263" s="12"/>
      <c r="AH263" s="2"/>
      <c r="AI263" s="2">
        <v>14446</v>
      </c>
      <c r="AJ263" s="2">
        <v>10000.700000000001</v>
      </c>
      <c r="AK263" s="2">
        <f t="shared" si="1"/>
        <v>24446.7</v>
      </c>
      <c r="AL263" s="43" t="s">
        <v>78</v>
      </c>
      <c r="AM263" s="9">
        <v>12041</v>
      </c>
      <c r="AN263" s="6" t="s">
        <v>29</v>
      </c>
      <c r="AO263" s="9">
        <v>12041</v>
      </c>
      <c r="AP263" s="3"/>
      <c r="AQ263" s="2"/>
      <c r="AR263" s="2"/>
      <c r="AS263" s="2"/>
      <c r="AT263" s="24"/>
      <c r="AU263" s="24"/>
      <c r="AV263" s="1"/>
      <c r="AW263" s="63"/>
      <c r="AX263" s="63"/>
      <c r="AY263" s="63"/>
      <c r="AZ263" s="63"/>
      <c r="BA263" s="63"/>
      <c r="BB263" s="63"/>
      <c r="BC263" s="63"/>
      <c r="BD263" s="63"/>
      <c r="BE263" s="63"/>
      <c r="BF263" s="63"/>
      <c r="BG263" s="63"/>
    </row>
    <row r="264" spans="1:59" ht="25.5" x14ac:dyDescent="0.25">
      <c r="A264" s="114">
        <v>99</v>
      </c>
      <c r="B264" s="25" t="s">
        <v>77</v>
      </c>
      <c r="C264" s="1" t="s">
        <v>76</v>
      </c>
      <c r="D264" s="1" t="s">
        <v>7</v>
      </c>
      <c r="E264" s="1" t="s">
        <v>6</v>
      </c>
      <c r="F264" s="17" t="s">
        <v>75</v>
      </c>
      <c r="G264" s="9">
        <v>11993</v>
      </c>
      <c r="H264" s="3" t="s">
        <v>74</v>
      </c>
      <c r="I264" s="33" t="s">
        <v>73</v>
      </c>
      <c r="J264" s="3" t="s">
        <v>72</v>
      </c>
      <c r="K264" s="10">
        <v>42885</v>
      </c>
      <c r="L264" s="2">
        <v>600000</v>
      </c>
      <c r="M264" s="9">
        <v>12065</v>
      </c>
      <c r="N264" s="10">
        <v>42885</v>
      </c>
      <c r="O264" s="10">
        <v>43250</v>
      </c>
      <c r="P264" s="3" t="s">
        <v>1</v>
      </c>
      <c r="Q264" s="18"/>
      <c r="R264" s="12"/>
      <c r="S264" s="1"/>
      <c r="T264" s="10" t="s">
        <v>45</v>
      </c>
      <c r="U264" s="1"/>
      <c r="V264" s="10"/>
      <c r="W264" s="1"/>
      <c r="X264" s="6"/>
      <c r="Y264" s="10"/>
      <c r="Z264" s="10"/>
      <c r="AA264" s="1"/>
      <c r="AB264" s="1"/>
      <c r="AC264" s="12"/>
      <c r="AD264" s="12"/>
      <c r="AE264" s="12"/>
      <c r="AF264" s="12"/>
      <c r="AG264" s="12"/>
      <c r="AH264" s="2"/>
      <c r="AI264" s="2">
        <v>62594.41</v>
      </c>
      <c r="AJ264" s="2">
        <v>30004.81</v>
      </c>
      <c r="AK264" s="2">
        <f t="shared" si="1"/>
        <v>92599.22</v>
      </c>
      <c r="AL264" s="43" t="s">
        <v>71</v>
      </c>
      <c r="AM264" s="9">
        <v>12020</v>
      </c>
      <c r="AN264" s="6" t="s">
        <v>29</v>
      </c>
      <c r="AO264" s="9">
        <v>11020</v>
      </c>
      <c r="AP264" s="3"/>
      <c r="AQ264" s="2"/>
      <c r="AR264" s="2"/>
      <c r="AS264" s="2"/>
      <c r="AT264" s="24"/>
      <c r="AU264" s="24"/>
      <c r="AV264" s="1"/>
      <c r="AW264" s="63"/>
      <c r="AX264" s="63"/>
      <c r="AY264" s="63"/>
      <c r="AZ264" s="63"/>
      <c r="BA264" s="63"/>
      <c r="BB264" s="63"/>
      <c r="BC264" s="63"/>
      <c r="BD264" s="63"/>
      <c r="BE264" s="63"/>
      <c r="BF264" s="63"/>
      <c r="BG264" s="63"/>
    </row>
    <row r="265" spans="1:59" ht="25.5" x14ac:dyDescent="0.25">
      <c r="A265" s="114">
        <v>100</v>
      </c>
      <c r="B265" s="25" t="s">
        <v>70</v>
      </c>
      <c r="C265" s="1" t="s">
        <v>69</v>
      </c>
      <c r="D265" s="1" t="s">
        <v>7</v>
      </c>
      <c r="E265" s="1" t="s">
        <v>6</v>
      </c>
      <c r="F265" s="17" t="s">
        <v>68</v>
      </c>
      <c r="G265" s="9">
        <v>12007</v>
      </c>
      <c r="H265" s="3" t="s">
        <v>67</v>
      </c>
      <c r="I265" s="33" t="s">
        <v>66</v>
      </c>
      <c r="J265" s="3" t="s">
        <v>65</v>
      </c>
      <c r="K265" s="10">
        <v>42873</v>
      </c>
      <c r="L265" s="2">
        <v>47400</v>
      </c>
      <c r="M265" s="9">
        <v>12072</v>
      </c>
      <c r="N265" s="10">
        <v>42873</v>
      </c>
      <c r="O265" s="10">
        <v>43238</v>
      </c>
      <c r="P265" s="3" t="s">
        <v>1</v>
      </c>
      <c r="Q265" s="18"/>
      <c r="R265" s="12"/>
      <c r="S265" s="1"/>
      <c r="T265" s="10" t="s">
        <v>12</v>
      </c>
      <c r="U265" s="1"/>
      <c r="V265" s="10"/>
      <c r="W265" s="1"/>
      <c r="X265" s="6"/>
      <c r="Y265" s="10"/>
      <c r="Z265" s="10"/>
      <c r="AA265" s="1"/>
      <c r="AB265" s="1"/>
      <c r="AC265" s="12"/>
      <c r="AD265" s="12"/>
      <c r="AE265" s="12"/>
      <c r="AF265" s="12"/>
      <c r="AG265" s="12"/>
      <c r="AH265" s="2"/>
      <c r="AI265" s="2">
        <v>5200</v>
      </c>
      <c r="AJ265" s="2">
        <v>5200</v>
      </c>
      <c r="AK265" s="2">
        <f t="shared" si="1"/>
        <v>10400</v>
      </c>
      <c r="AL265" s="43" t="s">
        <v>64</v>
      </c>
      <c r="AM265" s="9">
        <v>12031</v>
      </c>
      <c r="AN265" s="6" t="s">
        <v>63</v>
      </c>
      <c r="AO265" s="9">
        <v>12031</v>
      </c>
      <c r="AP265" s="3"/>
      <c r="AQ265" s="2"/>
      <c r="AR265" s="2"/>
      <c r="AS265" s="2"/>
      <c r="AT265" s="24"/>
      <c r="AU265" s="24"/>
      <c r="AV265" s="1"/>
      <c r="AW265" s="63"/>
      <c r="AX265" s="63"/>
      <c r="AY265" s="63"/>
      <c r="AZ265" s="63"/>
      <c r="BA265" s="63"/>
      <c r="BB265" s="63"/>
      <c r="BC265" s="63"/>
      <c r="BD265" s="63"/>
      <c r="BE265" s="63"/>
      <c r="BF265" s="63"/>
      <c r="BG265" s="63"/>
    </row>
    <row r="266" spans="1:59" x14ac:dyDescent="0.25">
      <c r="A266" s="114">
        <v>101</v>
      </c>
      <c r="B266" s="25" t="s">
        <v>62</v>
      </c>
      <c r="C266" s="1" t="s">
        <v>61</v>
      </c>
      <c r="D266" s="1" t="s">
        <v>7</v>
      </c>
      <c r="E266" s="1" t="s">
        <v>6</v>
      </c>
      <c r="F266" s="17" t="s">
        <v>60</v>
      </c>
      <c r="G266" s="9">
        <v>12055</v>
      </c>
      <c r="H266" s="3" t="s">
        <v>59</v>
      </c>
      <c r="I266" s="33" t="s">
        <v>58</v>
      </c>
      <c r="J266" s="3" t="s">
        <v>57</v>
      </c>
      <c r="K266" s="10">
        <v>42980</v>
      </c>
      <c r="L266" s="2">
        <v>118800</v>
      </c>
      <c r="M266" s="9">
        <v>12136</v>
      </c>
      <c r="N266" s="10">
        <v>42980</v>
      </c>
      <c r="O266" s="10">
        <v>43345</v>
      </c>
      <c r="P266" s="3" t="s">
        <v>1</v>
      </c>
      <c r="Q266" s="18"/>
      <c r="R266" s="12"/>
      <c r="S266" s="1"/>
      <c r="T266" s="10" t="s">
        <v>0</v>
      </c>
      <c r="U266" s="1"/>
      <c r="V266" s="10"/>
      <c r="W266" s="1"/>
      <c r="X266" s="6"/>
      <c r="Y266" s="10"/>
      <c r="Z266" s="10"/>
      <c r="AA266" s="1"/>
      <c r="AB266" s="1"/>
      <c r="AC266" s="12"/>
      <c r="AD266" s="12"/>
      <c r="AE266" s="12"/>
      <c r="AF266" s="12"/>
      <c r="AG266" s="12"/>
      <c r="AH266" s="2"/>
      <c r="AI266" s="2">
        <v>29700</v>
      </c>
      <c r="AJ266" s="2">
        <v>29700</v>
      </c>
      <c r="AK266" s="2">
        <f t="shared" si="1"/>
        <v>59400</v>
      </c>
      <c r="AL266" s="43"/>
      <c r="AM266" s="9"/>
      <c r="AN266" s="6"/>
      <c r="AO266" s="9"/>
      <c r="AP266" s="3"/>
      <c r="AQ266" s="2"/>
      <c r="AR266" s="2"/>
      <c r="AS266" s="2"/>
      <c r="AT266" s="24"/>
      <c r="AU266" s="24"/>
      <c r="AV266" s="1"/>
      <c r="AW266" s="63"/>
      <c r="AX266" s="63"/>
      <c r="AY266" s="63"/>
      <c r="AZ266" s="63"/>
      <c r="BA266" s="63"/>
      <c r="BB266" s="63"/>
      <c r="BC266" s="63"/>
      <c r="BD266" s="63"/>
      <c r="BE266" s="63"/>
      <c r="BF266" s="63"/>
      <c r="BG266" s="63"/>
    </row>
    <row r="267" spans="1:59" x14ac:dyDescent="0.25">
      <c r="A267" s="114">
        <v>102</v>
      </c>
      <c r="B267" s="25" t="s">
        <v>56</v>
      </c>
      <c r="C267" s="1" t="s">
        <v>55</v>
      </c>
      <c r="D267" s="1" t="s">
        <v>7</v>
      </c>
      <c r="E267" s="1" t="s">
        <v>41</v>
      </c>
      <c r="F267" s="17" t="s">
        <v>54</v>
      </c>
      <c r="G267" s="9">
        <v>11977</v>
      </c>
      <c r="H267" s="3" t="s">
        <v>53</v>
      </c>
      <c r="I267" s="33" t="s">
        <v>52</v>
      </c>
      <c r="J267" s="3" t="s">
        <v>51</v>
      </c>
      <c r="K267" s="10">
        <v>42998</v>
      </c>
      <c r="L267" s="2">
        <v>284140.79999999999</v>
      </c>
      <c r="M267" s="9">
        <v>12148</v>
      </c>
      <c r="N267" s="10">
        <v>42998</v>
      </c>
      <c r="O267" s="10">
        <v>43363</v>
      </c>
      <c r="P267" s="3" t="s">
        <v>1</v>
      </c>
      <c r="Q267" s="18"/>
      <c r="R267" s="12"/>
      <c r="S267" s="1"/>
      <c r="T267" s="10" t="s">
        <v>12</v>
      </c>
      <c r="U267" s="1"/>
      <c r="V267" s="10"/>
      <c r="W267" s="1"/>
      <c r="X267" s="6"/>
      <c r="Y267" s="10"/>
      <c r="Z267" s="10"/>
      <c r="AA267" s="1"/>
      <c r="AB267" s="1"/>
      <c r="AC267" s="12"/>
      <c r="AD267" s="12"/>
      <c r="AE267" s="12"/>
      <c r="AF267" s="12"/>
      <c r="AG267" s="12"/>
      <c r="AH267" s="2"/>
      <c r="AI267" s="2">
        <v>4439.7</v>
      </c>
      <c r="AJ267" s="2"/>
      <c r="AK267" s="2">
        <f t="shared" si="1"/>
        <v>4439.7</v>
      </c>
      <c r="AL267" s="43"/>
      <c r="AM267" s="9"/>
      <c r="AN267" s="6"/>
      <c r="AO267" s="9"/>
      <c r="AP267" s="3"/>
      <c r="AQ267" s="2"/>
      <c r="AR267" s="2"/>
      <c r="AS267" s="2"/>
      <c r="AT267" s="24"/>
      <c r="AU267" s="24"/>
      <c r="AV267" s="1"/>
      <c r="AW267" s="63"/>
      <c r="AX267" s="63"/>
      <c r="AY267" s="63"/>
      <c r="AZ267" s="63"/>
      <c r="BA267" s="63"/>
      <c r="BB267" s="63"/>
      <c r="BC267" s="63"/>
      <c r="BD267" s="63"/>
      <c r="BE267" s="63"/>
      <c r="BF267" s="63"/>
      <c r="BG267" s="63"/>
    </row>
    <row r="268" spans="1:59" x14ac:dyDescent="0.25">
      <c r="A268" s="114">
        <v>103</v>
      </c>
      <c r="B268" s="25" t="s">
        <v>50</v>
      </c>
      <c r="C268" s="1" t="s">
        <v>49</v>
      </c>
      <c r="D268" s="1" t="s">
        <v>7</v>
      </c>
      <c r="E268" s="1" t="s">
        <v>6</v>
      </c>
      <c r="F268" s="17" t="s">
        <v>48</v>
      </c>
      <c r="G268" s="9">
        <v>11974</v>
      </c>
      <c r="H268" s="3" t="s">
        <v>11</v>
      </c>
      <c r="I268" s="33" t="s">
        <v>47</v>
      </c>
      <c r="J268" s="3" t="s">
        <v>46</v>
      </c>
      <c r="K268" s="10">
        <v>42781</v>
      </c>
      <c r="L268" s="2">
        <v>141400</v>
      </c>
      <c r="M268" s="9">
        <v>12012</v>
      </c>
      <c r="N268" s="10">
        <v>42781</v>
      </c>
      <c r="O268" s="10">
        <v>43146</v>
      </c>
      <c r="P268" s="3" t="s">
        <v>1</v>
      </c>
      <c r="Q268" s="18"/>
      <c r="R268" s="12"/>
      <c r="S268" s="1"/>
      <c r="T268" s="10" t="s">
        <v>45</v>
      </c>
      <c r="U268" s="1"/>
      <c r="V268" s="10"/>
      <c r="W268" s="1"/>
      <c r="X268" s="6"/>
      <c r="Y268" s="10"/>
      <c r="Z268" s="10"/>
      <c r="AA268" s="1"/>
      <c r="AB268" s="1"/>
      <c r="AC268" s="12"/>
      <c r="AD268" s="12"/>
      <c r="AE268" s="12"/>
      <c r="AF268" s="12"/>
      <c r="AG268" s="12"/>
      <c r="AH268" s="2"/>
      <c r="AI268" s="2">
        <v>31620</v>
      </c>
      <c r="AJ268" s="2"/>
      <c r="AK268" s="2">
        <f t="shared" si="1"/>
        <v>31620</v>
      </c>
      <c r="AL268" s="43"/>
      <c r="AM268" s="9"/>
      <c r="AN268" s="6"/>
      <c r="AO268" s="9"/>
      <c r="AP268" s="3"/>
      <c r="AQ268" s="2"/>
      <c r="AR268" s="2"/>
      <c r="AS268" s="2"/>
      <c r="AT268" s="24"/>
      <c r="AU268" s="24"/>
      <c r="AV268" s="1"/>
      <c r="AW268" s="63"/>
      <c r="AX268" s="63"/>
      <c r="AY268" s="63"/>
      <c r="AZ268" s="63"/>
      <c r="BA268" s="63"/>
      <c r="BB268" s="63"/>
      <c r="BC268" s="63"/>
      <c r="BD268" s="63"/>
      <c r="BE268" s="63"/>
      <c r="BF268" s="63"/>
      <c r="BG268" s="63"/>
    </row>
    <row r="269" spans="1:59" x14ac:dyDescent="0.25">
      <c r="A269" s="114">
        <v>104</v>
      </c>
      <c r="B269" s="25" t="s">
        <v>9</v>
      </c>
      <c r="C269" s="1" t="s">
        <v>8</v>
      </c>
      <c r="D269" s="1" t="s">
        <v>7</v>
      </c>
      <c r="E269" s="1" t="s">
        <v>41</v>
      </c>
      <c r="F269" s="17" t="s">
        <v>40</v>
      </c>
      <c r="G269" s="9">
        <v>11947</v>
      </c>
      <c r="H269" s="3" t="s">
        <v>44</v>
      </c>
      <c r="I269" s="33" t="s">
        <v>43</v>
      </c>
      <c r="J269" s="3" t="s">
        <v>42</v>
      </c>
      <c r="K269" s="10">
        <v>43087</v>
      </c>
      <c r="L269" s="2">
        <v>57600</v>
      </c>
      <c r="M269" s="9">
        <v>12223</v>
      </c>
      <c r="N269" s="10">
        <v>43087</v>
      </c>
      <c r="O269" s="10">
        <v>43452</v>
      </c>
      <c r="P269" s="3" t="s">
        <v>1</v>
      </c>
      <c r="Q269" s="18"/>
      <c r="R269" s="12"/>
      <c r="S269" s="1"/>
      <c r="T269" s="10" t="s">
        <v>0</v>
      </c>
      <c r="U269" s="1"/>
      <c r="V269" s="10"/>
      <c r="W269" s="1"/>
      <c r="X269" s="6"/>
      <c r="Y269" s="10"/>
      <c r="Z269" s="10"/>
      <c r="AA269" s="1"/>
      <c r="AB269" s="1"/>
      <c r="AC269" s="12"/>
      <c r="AD269" s="12"/>
      <c r="AE269" s="12"/>
      <c r="AF269" s="12"/>
      <c r="AG269" s="12"/>
      <c r="AH269" s="2"/>
      <c r="AI269" s="2"/>
      <c r="AJ269" s="2">
        <v>19771.2</v>
      </c>
      <c r="AK269" s="2">
        <f>SUM(AJ269)</f>
        <v>19771.2</v>
      </c>
      <c r="AL269" s="43"/>
      <c r="AM269" s="9"/>
      <c r="AN269" s="6"/>
      <c r="AO269" s="9"/>
      <c r="AP269" s="3"/>
      <c r="AQ269" s="2"/>
      <c r="AR269" s="2"/>
      <c r="AS269" s="2"/>
      <c r="AT269" s="24"/>
      <c r="AU269" s="24"/>
      <c r="AV269" s="1"/>
      <c r="AW269" s="63"/>
      <c r="AX269" s="63"/>
      <c r="AY269" s="63"/>
      <c r="AZ269" s="63"/>
      <c r="BA269" s="63"/>
      <c r="BB269" s="63"/>
      <c r="BC269" s="63"/>
      <c r="BD269" s="63"/>
      <c r="BE269" s="63"/>
      <c r="BF269" s="63"/>
      <c r="BG269" s="63"/>
    </row>
    <row r="270" spans="1:59" x14ac:dyDescent="0.25">
      <c r="A270" s="114">
        <v>105</v>
      </c>
      <c r="B270" s="25" t="s">
        <v>9</v>
      </c>
      <c r="C270" s="1" t="s">
        <v>8</v>
      </c>
      <c r="D270" s="1" t="s">
        <v>7</v>
      </c>
      <c r="E270" s="1" t="s">
        <v>41</v>
      </c>
      <c r="F270" s="17" t="s">
        <v>40</v>
      </c>
      <c r="G270" s="9">
        <v>11947</v>
      </c>
      <c r="H270" s="3" t="s">
        <v>39</v>
      </c>
      <c r="I270" s="33" t="s">
        <v>38</v>
      </c>
      <c r="J270" s="3" t="s">
        <v>37</v>
      </c>
      <c r="K270" s="10">
        <v>42916</v>
      </c>
      <c r="L270" s="2">
        <v>36000</v>
      </c>
      <c r="M270" s="9">
        <v>12117</v>
      </c>
      <c r="N270" s="10">
        <v>42919</v>
      </c>
      <c r="O270" s="10">
        <v>43284</v>
      </c>
      <c r="P270" s="3" t="s">
        <v>1</v>
      </c>
      <c r="Q270" s="18"/>
      <c r="R270" s="12"/>
      <c r="S270" s="1"/>
      <c r="T270" s="10" t="s">
        <v>0</v>
      </c>
      <c r="U270" s="1"/>
      <c r="V270" s="10"/>
      <c r="W270" s="1"/>
      <c r="X270" s="6"/>
      <c r="Y270" s="10"/>
      <c r="Z270" s="10"/>
      <c r="AA270" s="1"/>
      <c r="AB270" s="1"/>
      <c r="AC270" s="12"/>
      <c r="AD270" s="12"/>
      <c r="AE270" s="12"/>
      <c r="AF270" s="12"/>
      <c r="AG270" s="12"/>
      <c r="AH270" s="2"/>
      <c r="AI270" s="2">
        <v>9771</v>
      </c>
      <c r="AJ270" s="2"/>
      <c r="AK270" s="2">
        <f>SUM(AI270:AJ270)</f>
        <v>9771</v>
      </c>
      <c r="AL270" s="43"/>
      <c r="AM270" s="9"/>
      <c r="AN270" s="6"/>
      <c r="AO270" s="9"/>
      <c r="AP270" s="3"/>
      <c r="AQ270" s="2"/>
      <c r="AR270" s="2"/>
      <c r="AS270" s="2"/>
      <c r="AT270" s="24"/>
      <c r="AU270" s="24"/>
      <c r="AV270" s="1"/>
      <c r="AW270" s="63"/>
      <c r="AX270" s="63"/>
      <c r="AY270" s="63"/>
      <c r="AZ270" s="63"/>
      <c r="BA270" s="63"/>
      <c r="BB270" s="63"/>
      <c r="BC270" s="63"/>
      <c r="BD270" s="63"/>
      <c r="BE270" s="63"/>
      <c r="BF270" s="63"/>
      <c r="BG270" s="63"/>
    </row>
    <row r="271" spans="1:59" ht="25.5" x14ac:dyDescent="0.25">
      <c r="A271" s="114">
        <v>106</v>
      </c>
      <c r="B271" s="25" t="s">
        <v>36</v>
      </c>
      <c r="C271" s="1" t="s">
        <v>30</v>
      </c>
      <c r="D271" s="1" t="s">
        <v>35</v>
      </c>
      <c r="E271" s="1" t="s">
        <v>6</v>
      </c>
      <c r="F271" s="17" t="s">
        <v>34</v>
      </c>
      <c r="G271" s="9">
        <v>12223</v>
      </c>
      <c r="H271" s="3" t="s">
        <v>33</v>
      </c>
      <c r="I271" s="33" t="s">
        <v>32</v>
      </c>
      <c r="J271" s="3" t="s">
        <v>31</v>
      </c>
      <c r="K271" s="10">
        <v>43080</v>
      </c>
      <c r="L271" s="2">
        <v>52008</v>
      </c>
      <c r="M271" s="9">
        <v>12223</v>
      </c>
      <c r="N271" s="10">
        <v>43080</v>
      </c>
      <c r="O271" s="10">
        <v>43445</v>
      </c>
      <c r="P271" s="3" t="s">
        <v>1</v>
      </c>
      <c r="Q271" s="18"/>
      <c r="R271" s="12"/>
      <c r="S271" s="1"/>
      <c r="T271" s="10" t="s">
        <v>12</v>
      </c>
      <c r="U271" s="1"/>
      <c r="V271" s="10"/>
      <c r="W271" s="1"/>
      <c r="X271" s="6"/>
      <c r="Y271" s="10"/>
      <c r="Z271" s="10"/>
      <c r="AA271" s="1"/>
      <c r="AB271" s="1"/>
      <c r="AC271" s="12"/>
      <c r="AD271" s="12"/>
      <c r="AE271" s="12"/>
      <c r="AF271" s="12"/>
      <c r="AG271" s="12"/>
      <c r="AH271" s="2"/>
      <c r="AI271" s="2"/>
      <c r="AJ271" s="2">
        <v>4846.2</v>
      </c>
      <c r="AK271" s="2">
        <f>SUM(AJ271)</f>
        <v>4846.2</v>
      </c>
      <c r="AL271" s="43" t="s">
        <v>30</v>
      </c>
      <c r="AM271" s="9">
        <v>11999</v>
      </c>
      <c r="AN271" s="6" t="s">
        <v>29</v>
      </c>
      <c r="AO271" s="9">
        <v>11999</v>
      </c>
      <c r="AP271" s="3"/>
      <c r="AQ271" s="2"/>
      <c r="AR271" s="2"/>
      <c r="AS271" s="2"/>
      <c r="AT271" s="24"/>
      <c r="AU271" s="24"/>
      <c r="AV271" s="1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3"/>
    </row>
    <row r="272" spans="1:59" x14ac:dyDescent="0.25">
      <c r="A272" s="114">
        <v>107</v>
      </c>
      <c r="B272" s="25" t="s">
        <v>9</v>
      </c>
      <c r="C272" s="1" t="s">
        <v>8</v>
      </c>
      <c r="D272" s="1" t="s">
        <v>7</v>
      </c>
      <c r="E272" s="1" t="s">
        <v>6</v>
      </c>
      <c r="F272" s="17" t="s">
        <v>5</v>
      </c>
      <c r="G272" s="9">
        <v>11716</v>
      </c>
      <c r="H272" s="3" t="s">
        <v>28</v>
      </c>
      <c r="I272" s="33" t="s">
        <v>27</v>
      </c>
      <c r="J272" s="3" t="s">
        <v>26</v>
      </c>
      <c r="K272" s="10">
        <v>43080</v>
      </c>
      <c r="L272" s="2">
        <v>19500</v>
      </c>
      <c r="M272" s="9">
        <v>12216</v>
      </c>
      <c r="N272" s="10">
        <v>43080</v>
      </c>
      <c r="O272" s="10">
        <v>43445</v>
      </c>
      <c r="P272" s="3" t="s">
        <v>1</v>
      </c>
      <c r="Q272" s="18"/>
      <c r="R272" s="12"/>
      <c r="S272" s="1"/>
      <c r="T272" s="10" t="s">
        <v>0</v>
      </c>
      <c r="U272" s="1"/>
      <c r="V272" s="10"/>
      <c r="W272" s="1"/>
      <c r="X272" s="6"/>
      <c r="Y272" s="10"/>
      <c r="Z272" s="10"/>
      <c r="AA272" s="1"/>
      <c r="AB272" s="1"/>
      <c r="AC272" s="12"/>
      <c r="AD272" s="12"/>
      <c r="AE272" s="12"/>
      <c r="AF272" s="12"/>
      <c r="AG272" s="12"/>
      <c r="AH272" s="2"/>
      <c r="AI272" s="2"/>
      <c r="AJ272" s="2">
        <v>8666.67</v>
      </c>
      <c r="AK272" s="2">
        <f>SUM(AJ272)</f>
        <v>8666.67</v>
      </c>
      <c r="AL272" s="43"/>
      <c r="AM272" s="9"/>
      <c r="AN272" s="6"/>
      <c r="AO272" s="9"/>
      <c r="AP272" s="3"/>
      <c r="AQ272" s="2"/>
      <c r="AR272" s="2"/>
      <c r="AS272" s="2"/>
      <c r="AT272" s="24"/>
      <c r="AU272" s="24"/>
      <c r="AV272" s="1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3"/>
    </row>
    <row r="273" spans="1:59" ht="25.5" x14ac:dyDescent="0.25">
      <c r="A273" s="114">
        <v>108</v>
      </c>
      <c r="B273" s="25" t="s">
        <v>25</v>
      </c>
      <c r="C273" s="1" t="s">
        <v>24</v>
      </c>
      <c r="D273" s="1" t="s">
        <v>7</v>
      </c>
      <c r="E273" s="1" t="s">
        <v>6</v>
      </c>
      <c r="F273" s="17" t="s">
        <v>23</v>
      </c>
      <c r="G273" s="9">
        <v>12160</v>
      </c>
      <c r="H273" s="3" t="s">
        <v>22</v>
      </c>
      <c r="I273" s="7" t="s">
        <v>21</v>
      </c>
      <c r="J273" s="3" t="s">
        <v>20</v>
      </c>
      <c r="K273" s="10">
        <v>43060</v>
      </c>
      <c r="L273" s="2">
        <v>187972</v>
      </c>
      <c r="M273" s="9">
        <v>12188</v>
      </c>
      <c r="N273" s="10">
        <v>43060</v>
      </c>
      <c r="O273" s="10">
        <v>43425</v>
      </c>
      <c r="P273" s="3" t="s">
        <v>1</v>
      </c>
      <c r="Q273" s="18"/>
      <c r="R273" s="12"/>
      <c r="S273" s="1"/>
      <c r="T273" s="10" t="s">
        <v>19</v>
      </c>
      <c r="U273" s="1"/>
      <c r="V273" s="10"/>
      <c r="W273" s="9"/>
      <c r="X273" s="6"/>
      <c r="Y273" s="10"/>
      <c r="Z273" s="10"/>
      <c r="AA273" s="1"/>
      <c r="AB273" s="1"/>
      <c r="AC273" s="12"/>
      <c r="AD273" s="12"/>
      <c r="AE273" s="12"/>
      <c r="AF273" s="12"/>
      <c r="AG273" s="12"/>
      <c r="AH273" s="2"/>
      <c r="AI273" s="2"/>
      <c r="AJ273" s="2">
        <v>100486.74</v>
      </c>
      <c r="AK273" s="2">
        <f>SUM(AJ273)</f>
        <v>100486.74</v>
      </c>
      <c r="AL273" s="43"/>
      <c r="AM273" s="9"/>
      <c r="AN273" s="6"/>
      <c r="AO273" s="9"/>
      <c r="AP273" s="93"/>
      <c r="AQ273" s="93"/>
      <c r="AR273" s="2"/>
      <c r="AS273" s="2"/>
      <c r="AT273" s="24"/>
      <c r="AU273" s="24"/>
      <c r="AV273" s="1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3"/>
    </row>
    <row r="274" spans="1:59" ht="25.5" x14ac:dyDescent="0.25">
      <c r="A274" s="114">
        <v>109</v>
      </c>
      <c r="B274" s="25" t="s">
        <v>18</v>
      </c>
      <c r="C274" s="1" t="s">
        <v>17</v>
      </c>
      <c r="D274" s="1" t="s">
        <v>7</v>
      </c>
      <c r="E274" s="1" t="s">
        <v>6</v>
      </c>
      <c r="F274" s="17" t="s">
        <v>16</v>
      </c>
      <c r="G274" s="9">
        <v>12178</v>
      </c>
      <c r="H274" s="3" t="s">
        <v>15</v>
      </c>
      <c r="I274" s="7" t="s">
        <v>14</v>
      </c>
      <c r="J274" s="3" t="s">
        <v>13</v>
      </c>
      <c r="K274" s="10">
        <v>43033</v>
      </c>
      <c r="L274" s="2">
        <v>5744372.04</v>
      </c>
      <c r="M274" s="9">
        <v>12178</v>
      </c>
      <c r="N274" s="10">
        <v>43040</v>
      </c>
      <c r="O274" s="10">
        <v>44866</v>
      </c>
      <c r="P274" s="3" t="s">
        <v>1</v>
      </c>
      <c r="Q274" s="18"/>
      <c r="R274" s="12"/>
      <c r="S274" s="1"/>
      <c r="T274" s="10" t="s">
        <v>12</v>
      </c>
      <c r="U274" s="1"/>
      <c r="V274" s="10"/>
      <c r="W274" s="9"/>
      <c r="X274" s="6"/>
      <c r="Y274" s="10"/>
      <c r="Z274" s="10"/>
      <c r="AA274" s="1"/>
      <c r="AB274" s="1"/>
      <c r="AC274" s="12"/>
      <c r="AD274" s="12"/>
      <c r="AE274" s="12"/>
      <c r="AF274" s="12"/>
      <c r="AG274" s="12"/>
      <c r="AH274" s="2"/>
      <c r="AI274" s="12"/>
      <c r="AJ274" s="12">
        <v>70338.25</v>
      </c>
      <c r="AK274" s="12">
        <f>SUM(AJ274)</f>
        <v>70338.25</v>
      </c>
      <c r="AL274" s="43" t="s">
        <v>11</v>
      </c>
      <c r="AM274" s="9">
        <v>11999</v>
      </c>
      <c r="AN274" s="6" t="s">
        <v>10</v>
      </c>
      <c r="AO274" s="9">
        <v>11999</v>
      </c>
      <c r="AP274" s="93"/>
      <c r="AQ274" s="93"/>
      <c r="AR274" s="2"/>
      <c r="AS274" s="2"/>
      <c r="AT274" s="24"/>
      <c r="AU274" s="24"/>
      <c r="AV274" s="1"/>
      <c r="AW274" s="63"/>
      <c r="AX274" s="63"/>
      <c r="AY274" s="63"/>
      <c r="AZ274" s="63"/>
      <c r="BA274" s="63"/>
      <c r="BB274" s="63"/>
      <c r="BC274" s="63"/>
      <c r="BD274" s="63"/>
      <c r="BE274" s="63"/>
      <c r="BF274" s="63"/>
      <c r="BG274" s="63"/>
    </row>
    <row r="275" spans="1:59" ht="13.5" thickBot="1" x14ac:dyDescent="0.3">
      <c r="A275" s="118">
        <v>110</v>
      </c>
      <c r="B275" s="48" t="s">
        <v>9</v>
      </c>
      <c r="C275" s="45" t="s">
        <v>8</v>
      </c>
      <c r="D275" s="45" t="s">
        <v>7</v>
      </c>
      <c r="E275" s="45" t="s">
        <v>6</v>
      </c>
      <c r="F275" s="119" t="s">
        <v>5</v>
      </c>
      <c r="G275" s="47">
        <v>11716</v>
      </c>
      <c r="H275" s="120" t="s">
        <v>4</v>
      </c>
      <c r="I275" s="121" t="s">
        <v>3</v>
      </c>
      <c r="J275" s="120" t="s">
        <v>2</v>
      </c>
      <c r="K275" s="72">
        <v>43102</v>
      </c>
      <c r="L275" s="77">
        <v>38880</v>
      </c>
      <c r="M275" s="47">
        <v>12226</v>
      </c>
      <c r="N275" s="72">
        <v>43102</v>
      </c>
      <c r="O275" s="72">
        <v>43102</v>
      </c>
      <c r="P275" s="120" t="s">
        <v>1</v>
      </c>
      <c r="Q275" s="41"/>
      <c r="R275" s="49"/>
      <c r="S275" s="45"/>
      <c r="T275" s="72" t="s">
        <v>0</v>
      </c>
      <c r="U275" s="45"/>
      <c r="V275" s="72"/>
      <c r="W275" s="47"/>
      <c r="X275" s="75"/>
      <c r="Y275" s="72"/>
      <c r="Z275" s="72"/>
      <c r="AA275" s="45"/>
      <c r="AB275" s="45"/>
      <c r="AC275" s="49"/>
      <c r="AD275" s="49"/>
      <c r="AE275" s="49"/>
      <c r="AF275" s="49"/>
      <c r="AG275" s="49"/>
      <c r="AH275" s="77"/>
      <c r="AI275" s="49"/>
      <c r="AJ275" s="49">
        <v>6480</v>
      </c>
      <c r="AK275" s="49">
        <f>SUM(AJ275)</f>
        <v>6480</v>
      </c>
      <c r="AL275" s="122"/>
      <c r="AM275" s="47"/>
      <c r="AN275" s="75"/>
      <c r="AO275" s="47"/>
      <c r="AP275" s="123"/>
      <c r="AQ275" s="123"/>
      <c r="AR275" s="77"/>
      <c r="AS275" s="77"/>
      <c r="AT275" s="124"/>
      <c r="AU275" s="124"/>
      <c r="AV275" s="45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</row>
    <row r="276" spans="1:59" ht="15.75" thickBot="1" x14ac:dyDescent="0.3">
      <c r="A276" s="125" t="s">
        <v>608</v>
      </c>
      <c r="B276" s="126"/>
      <c r="C276" s="126"/>
      <c r="D276" s="126"/>
      <c r="E276" s="126"/>
      <c r="F276" s="126"/>
      <c r="G276" s="126"/>
      <c r="H276" s="126"/>
      <c r="I276" s="126"/>
      <c r="J276" s="126"/>
      <c r="K276" s="126"/>
      <c r="L276" s="137">
        <f>SUM(L18:L275)</f>
        <v>85511136.62999998</v>
      </c>
      <c r="M276" s="128"/>
      <c r="N276" s="128"/>
      <c r="O276" s="128"/>
      <c r="P276" s="128"/>
      <c r="Q276" s="128"/>
      <c r="R276" s="127">
        <f>SUM(R18:R275)</f>
        <v>288000</v>
      </c>
      <c r="S276" s="128"/>
      <c r="T276" s="128"/>
      <c r="U276" s="128"/>
      <c r="V276" s="128"/>
      <c r="W276" s="128"/>
      <c r="X276" s="130"/>
      <c r="Y276" s="128"/>
      <c r="Z276" s="128"/>
      <c r="AA276" s="128"/>
      <c r="AB276" s="128"/>
      <c r="AC276" s="137">
        <f>SUM(AC18:AC275)</f>
        <v>80677436.689999998</v>
      </c>
      <c r="AD276" s="137"/>
      <c r="AE276" s="137"/>
      <c r="AF276" s="137"/>
      <c r="AG276" s="137">
        <f>SUM(AG18:AG275)</f>
        <v>3109663.92</v>
      </c>
      <c r="AH276" s="137">
        <f>SUM(AH18:AH275)</f>
        <v>133611830.16</v>
      </c>
      <c r="AI276" s="137">
        <f>SUM(AI18:AI275)</f>
        <v>141149460.28999996</v>
      </c>
      <c r="AJ276" s="137">
        <f>SUM(AJ18:AJ275)</f>
        <v>11331135.960000001</v>
      </c>
      <c r="AK276" s="137">
        <f>SUM(AK18:AK275)</f>
        <v>152480596.24999988</v>
      </c>
      <c r="AL276" s="131"/>
      <c r="AM276" s="131"/>
      <c r="AN276" s="131"/>
      <c r="AO276" s="132"/>
      <c r="AP276" s="133"/>
      <c r="AQ276" s="129"/>
      <c r="AR276" s="129"/>
      <c r="AS276" s="129"/>
      <c r="AT276" s="131"/>
      <c r="AU276" s="131"/>
      <c r="AV276" s="134"/>
      <c r="AW276" s="135"/>
      <c r="AX276" s="135"/>
      <c r="AY276" s="135"/>
      <c r="AZ276" s="135"/>
      <c r="BA276" s="135"/>
      <c r="BB276" s="135"/>
      <c r="BC276" s="135"/>
      <c r="BD276" s="135"/>
      <c r="BE276" s="135"/>
      <c r="BF276" s="135"/>
      <c r="BG276" s="136"/>
    </row>
    <row r="277" spans="1:59" x14ac:dyDescent="0.25">
      <c r="A277" s="78"/>
      <c r="B277" s="78"/>
      <c r="C277" s="78"/>
      <c r="D277" s="78"/>
      <c r="E277" s="78"/>
      <c r="F277" s="78"/>
      <c r="G277" s="78"/>
      <c r="H277" s="78"/>
      <c r="I277" s="78"/>
      <c r="J277" s="78"/>
      <c r="K277" s="78"/>
      <c r="L277" s="50"/>
      <c r="M277" s="51"/>
      <c r="N277" s="51"/>
      <c r="O277" s="51"/>
      <c r="P277" s="51"/>
      <c r="Q277" s="51"/>
      <c r="R277" s="52"/>
      <c r="S277" s="51"/>
      <c r="T277" s="51"/>
      <c r="U277" s="51"/>
      <c r="V277" s="51"/>
      <c r="W277" s="51"/>
      <c r="X277" s="53"/>
      <c r="Y277" s="51"/>
      <c r="Z277" s="51"/>
      <c r="AA277" s="51"/>
      <c r="AB277" s="51"/>
      <c r="AC277" s="52"/>
      <c r="AD277" s="54"/>
      <c r="AE277" s="54"/>
      <c r="AF277" s="54"/>
      <c r="AG277" s="54"/>
      <c r="AH277" s="52"/>
      <c r="AI277" s="52"/>
      <c r="AJ277" s="52"/>
      <c r="AK277" s="52"/>
      <c r="AL277" s="54"/>
      <c r="AM277" s="54"/>
      <c r="AN277" s="54"/>
      <c r="AO277" s="55"/>
      <c r="AP277" s="56"/>
      <c r="AQ277" s="52"/>
      <c r="AR277" s="52"/>
      <c r="AS277" s="52"/>
      <c r="AT277" s="54"/>
      <c r="AU277" s="54"/>
      <c r="AV277" s="79"/>
      <c r="AW277" s="80"/>
      <c r="AX277" s="80"/>
      <c r="AY277" s="80"/>
      <c r="AZ277" s="80"/>
      <c r="BA277" s="80"/>
      <c r="BB277" s="80"/>
      <c r="BC277" s="80"/>
      <c r="BD277" s="80"/>
      <c r="BE277" s="80"/>
      <c r="BF277" s="80"/>
      <c r="BG277" s="80"/>
    </row>
    <row r="278" spans="1:59" x14ac:dyDescent="0.25">
      <c r="AI278" s="81"/>
      <c r="AJ278" s="81"/>
      <c r="AO278" s="82"/>
    </row>
    <row r="279" spans="1:59" x14ac:dyDescent="0.25">
      <c r="A279" s="59" t="s">
        <v>609</v>
      </c>
      <c r="B279" s="59"/>
      <c r="C279" s="59"/>
      <c r="D279" s="59"/>
      <c r="AI279" s="81"/>
      <c r="AJ279" s="81"/>
      <c r="AO279" s="82"/>
    </row>
    <row r="280" spans="1:59" x14ac:dyDescent="0.25">
      <c r="A280" s="59"/>
      <c r="B280" s="59"/>
      <c r="C280" s="59"/>
      <c r="D280" s="59"/>
      <c r="AI280" s="81"/>
      <c r="AJ280" s="81"/>
      <c r="AO280" s="82"/>
    </row>
    <row r="281" spans="1:59" x14ac:dyDescent="0.25">
      <c r="A281" s="58" t="s">
        <v>610</v>
      </c>
      <c r="B281" s="58"/>
      <c r="C281" s="58"/>
      <c r="D281" s="58"/>
      <c r="E281" s="58"/>
      <c r="F281" s="83"/>
      <c r="AI281" s="81"/>
      <c r="AJ281" s="81"/>
      <c r="AO281" s="82"/>
    </row>
    <row r="282" spans="1:59" x14ac:dyDescent="0.25">
      <c r="AI282" s="81"/>
      <c r="AJ282" s="81"/>
      <c r="AO282" s="82"/>
    </row>
    <row r="284" spans="1:59" ht="13.5" thickBot="1" x14ac:dyDescent="0.3">
      <c r="AN284" s="57"/>
    </row>
    <row r="285" spans="1:59" x14ac:dyDescent="0.25">
      <c r="AN285" s="81"/>
    </row>
    <row r="286" spans="1:59" x14ac:dyDescent="0.25">
      <c r="AN286" s="81"/>
    </row>
    <row r="287" spans="1:59" x14ac:dyDescent="0.25">
      <c r="AN287" s="81"/>
    </row>
    <row r="288" spans="1:59" x14ac:dyDescent="0.25">
      <c r="AN288" s="81"/>
    </row>
    <row r="289" spans="40:40" x14ac:dyDescent="0.25">
      <c r="AN289" s="81"/>
    </row>
    <row r="290" spans="40:40" x14ac:dyDescent="0.25">
      <c r="AN290" s="81"/>
    </row>
    <row r="291" spans="40:40" x14ac:dyDescent="0.25">
      <c r="AN291" s="81"/>
    </row>
  </sheetData>
  <mergeCells count="1329">
    <mergeCell ref="Q205:Q207"/>
    <mergeCell ref="P205:P207"/>
    <mergeCell ref="O205:O207"/>
    <mergeCell ref="O208:O211"/>
    <mergeCell ref="N208:N211"/>
    <mergeCell ref="M208:M211"/>
    <mergeCell ref="L208:L211"/>
    <mergeCell ref="K208:K211"/>
    <mergeCell ref="J208:J211"/>
    <mergeCell ref="T48:T51"/>
    <mergeCell ref="T212:T213"/>
    <mergeCell ref="S212:S213"/>
    <mergeCell ref="R208:R211"/>
    <mergeCell ref="Q208:Q211"/>
    <mergeCell ref="P208:P211"/>
    <mergeCell ref="P199:P201"/>
    <mergeCell ref="S202:S204"/>
    <mergeCell ref="R202:R204"/>
    <mergeCell ref="Q202:Q204"/>
    <mergeCell ref="D202:D204"/>
    <mergeCell ref="C193:C194"/>
    <mergeCell ref="A193:A194"/>
    <mergeCell ref="C199:C201"/>
    <mergeCell ref="B199:B201"/>
    <mergeCell ref="A199:A201"/>
    <mergeCell ref="T224:T225"/>
    <mergeCell ref="S224:S225"/>
    <mergeCell ref="R224:R225"/>
    <mergeCell ref="A208:A211"/>
    <mergeCell ref="D208:D211"/>
    <mergeCell ref="C208:C211"/>
    <mergeCell ref="B208:B211"/>
    <mergeCell ref="I199:I201"/>
    <mergeCell ref="H199:H201"/>
    <mergeCell ref="G199:G201"/>
    <mergeCell ref="F199:F201"/>
    <mergeCell ref="E199:E201"/>
    <mergeCell ref="D199:D201"/>
    <mergeCell ref="O199:O201"/>
    <mergeCell ref="N199:N201"/>
    <mergeCell ref="M199:M201"/>
    <mergeCell ref="L199:L201"/>
    <mergeCell ref="K199:K201"/>
    <mergeCell ref="J199:J201"/>
    <mergeCell ref="I208:I211"/>
    <mergeCell ref="H208:H211"/>
    <mergeCell ref="G208:G211"/>
    <mergeCell ref="F208:F211"/>
    <mergeCell ref="E208:E211"/>
    <mergeCell ref="S205:S207"/>
    <mergeCell ref="R205:R207"/>
    <mergeCell ref="K169:K172"/>
    <mergeCell ref="J169:J172"/>
    <mergeCell ref="I169:I172"/>
    <mergeCell ref="H169:H172"/>
    <mergeCell ref="B205:B207"/>
    <mergeCell ref="A205:A207"/>
    <mergeCell ref="B173:B176"/>
    <mergeCell ref="A173:A176"/>
    <mergeCell ref="S169:S172"/>
    <mergeCell ref="R169:R172"/>
    <mergeCell ref="Q169:Q172"/>
    <mergeCell ref="P169:P172"/>
    <mergeCell ref="O169:O172"/>
    <mergeCell ref="N169:N172"/>
    <mergeCell ref="H205:H207"/>
    <mergeCell ref="G205:G207"/>
    <mergeCell ref="F205:F207"/>
    <mergeCell ref="E205:E207"/>
    <mergeCell ref="D205:D207"/>
    <mergeCell ref="C205:C207"/>
    <mergeCell ref="N205:N207"/>
    <mergeCell ref="M205:M207"/>
    <mergeCell ref="L205:L207"/>
    <mergeCell ref="K205:K207"/>
    <mergeCell ref="J205:J207"/>
    <mergeCell ref="I205:I207"/>
    <mergeCell ref="C202:C204"/>
    <mergeCell ref="B202:B204"/>
    <mergeCell ref="A202:A204"/>
    <mergeCell ref="E193:E194"/>
    <mergeCell ref="D193:D194"/>
    <mergeCell ref="B193:B194"/>
    <mergeCell ref="S173:S176"/>
    <mergeCell ref="R173:R176"/>
    <mergeCell ref="Q173:Q176"/>
    <mergeCell ref="P173:P176"/>
    <mergeCell ref="O173:O176"/>
    <mergeCell ref="N173:N176"/>
    <mergeCell ref="M173:M176"/>
    <mergeCell ref="L173:L176"/>
    <mergeCell ref="J202:J204"/>
    <mergeCell ref="I202:I204"/>
    <mergeCell ref="H202:H204"/>
    <mergeCell ref="G202:G204"/>
    <mergeCell ref="F202:F204"/>
    <mergeCell ref="E202:E204"/>
    <mergeCell ref="P202:P204"/>
    <mergeCell ref="O202:O204"/>
    <mergeCell ref="N202:N204"/>
    <mergeCell ref="M202:M204"/>
    <mergeCell ref="L202:L204"/>
    <mergeCell ref="K202:K204"/>
    <mergeCell ref="D165:D168"/>
    <mergeCell ref="C165:C168"/>
    <mergeCell ref="A169:A172"/>
    <mergeCell ref="F169:F172"/>
    <mergeCell ref="E169:E172"/>
    <mergeCell ref="D169:D172"/>
    <mergeCell ref="C169:C172"/>
    <mergeCell ref="K165:K168"/>
    <mergeCell ref="J165:J168"/>
    <mergeCell ref="I165:I168"/>
    <mergeCell ref="H165:H168"/>
    <mergeCell ref="G165:G168"/>
    <mergeCell ref="F165:F168"/>
    <mergeCell ref="E173:E176"/>
    <mergeCell ref="D173:D176"/>
    <mergeCell ref="C173:C176"/>
    <mergeCell ref="R165:R168"/>
    <mergeCell ref="Q165:Q168"/>
    <mergeCell ref="P165:P168"/>
    <mergeCell ref="O165:O168"/>
    <mergeCell ref="N165:N168"/>
    <mergeCell ref="M165:M168"/>
    <mergeCell ref="L165:L168"/>
    <mergeCell ref="K173:K176"/>
    <mergeCell ref="J173:J176"/>
    <mergeCell ref="I173:I176"/>
    <mergeCell ref="H173:H176"/>
    <mergeCell ref="G173:G176"/>
    <mergeCell ref="F173:F176"/>
    <mergeCell ref="B169:B172"/>
    <mergeCell ref="G169:G172"/>
    <mergeCell ref="M169:M172"/>
    <mergeCell ref="S155:S158"/>
    <mergeCell ref="R155:R158"/>
    <mergeCell ref="Q155:Q158"/>
    <mergeCell ref="P155:P158"/>
    <mergeCell ref="O155:O158"/>
    <mergeCell ref="N155:N158"/>
    <mergeCell ref="G159:G162"/>
    <mergeCell ref="F159:F162"/>
    <mergeCell ref="E159:E162"/>
    <mergeCell ref="D159:D162"/>
    <mergeCell ref="C159:C162"/>
    <mergeCell ref="J151:J154"/>
    <mergeCell ref="I151:I154"/>
    <mergeCell ref="H151:H154"/>
    <mergeCell ref="G151:G154"/>
    <mergeCell ref="F151:F154"/>
    <mergeCell ref="M159:M162"/>
    <mergeCell ref="L159:L162"/>
    <mergeCell ref="K159:K162"/>
    <mergeCell ref="J159:J162"/>
    <mergeCell ref="I159:I162"/>
    <mergeCell ref="H159:H162"/>
    <mergeCell ref="S159:S162"/>
    <mergeCell ref="R159:R162"/>
    <mergeCell ref="Q159:Q162"/>
    <mergeCell ref="P159:P162"/>
    <mergeCell ref="O159:O162"/>
    <mergeCell ref="N159:N162"/>
    <mergeCell ref="D155:D158"/>
    <mergeCell ref="C155:C158"/>
    <mergeCell ref="A135:A138"/>
    <mergeCell ref="F147:F150"/>
    <mergeCell ref="E147:E150"/>
    <mergeCell ref="D147:D150"/>
    <mergeCell ref="C147:C150"/>
    <mergeCell ref="M155:M158"/>
    <mergeCell ref="L155:L158"/>
    <mergeCell ref="K155:K158"/>
    <mergeCell ref="J155:J158"/>
    <mergeCell ref="I155:I158"/>
    <mergeCell ref="H155:H158"/>
    <mergeCell ref="E151:E154"/>
    <mergeCell ref="D151:D154"/>
    <mergeCell ref="C151:C154"/>
    <mergeCell ref="B151:B154"/>
    <mergeCell ref="B135:B138"/>
    <mergeCell ref="A115:A118"/>
    <mergeCell ref="R122:R125"/>
    <mergeCell ref="Q122:Q125"/>
    <mergeCell ref="P122:P125"/>
    <mergeCell ref="O122:O125"/>
    <mergeCell ref="N122:N125"/>
    <mergeCell ref="M122:M125"/>
    <mergeCell ref="J135:J138"/>
    <mergeCell ref="I135:I138"/>
    <mergeCell ref="H135:H138"/>
    <mergeCell ref="G135:G138"/>
    <mergeCell ref="F135:F138"/>
    <mergeCell ref="E135:E138"/>
    <mergeCell ref="B147:B150"/>
    <mergeCell ref="A147:A150"/>
    <mergeCell ref="R135:R138"/>
    <mergeCell ref="Q135:Q138"/>
    <mergeCell ref="P135:P138"/>
    <mergeCell ref="O135:O138"/>
    <mergeCell ref="N135:N138"/>
    <mergeCell ref="M135:M138"/>
    <mergeCell ref="L135:L138"/>
    <mergeCell ref="K135:K138"/>
    <mergeCell ref="L147:L150"/>
    <mergeCell ref="K147:K150"/>
    <mergeCell ref="J147:J150"/>
    <mergeCell ref="I147:I150"/>
    <mergeCell ref="H147:H150"/>
    <mergeCell ref="G147:G150"/>
    <mergeCell ref="R147:R150"/>
    <mergeCell ref="Q147:Q150"/>
    <mergeCell ref="G115:G118"/>
    <mergeCell ref="R115:R118"/>
    <mergeCell ref="Q115:Q118"/>
    <mergeCell ref="P115:P118"/>
    <mergeCell ref="O115:O118"/>
    <mergeCell ref="N115:N118"/>
    <mergeCell ref="M115:M118"/>
    <mergeCell ref="F131:F134"/>
    <mergeCell ref="E131:E134"/>
    <mergeCell ref="D131:D134"/>
    <mergeCell ref="C131:C134"/>
    <mergeCell ref="B131:B134"/>
    <mergeCell ref="A131:A134"/>
    <mergeCell ref="L131:L134"/>
    <mergeCell ref="K131:K134"/>
    <mergeCell ref="J131:J134"/>
    <mergeCell ref="I131:I134"/>
    <mergeCell ref="H131:H134"/>
    <mergeCell ref="G131:G134"/>
    <mergeCell ref="R131:R134"/>
    <mergeCell ref="Q131:Q134"/>
    <mergeCell ref="P131:P134"/>
    <mergeCell ref="O131:O134"/>
    <mergeCell ref="N131:N134"/>
    <mergeCell ref="M131:M134"/>
    <mergeCell ref="L122:L125"/>
    <mergeCell ref="K122:K125"/>
    <mergeCell ref="J122:J125"/>
    <mergeCell ref="I122:I125"/>
    <mergeCell ref="H122:H125"/>
    <mergeCell ref="G122:G125"/>
    <mergeCell ref="A122:A125"/>
    <mergeCell ref="P111:P114"/>
    <mergeCell ref="O111:O114"/>
    <mergeCell ref="N111:N114"/>
    <mergeCell ref="M111:M114"/>
    <mergeCell ref="L111:L114"/>
    <mergeCell ref="K111:K114"/>
    <mergeCell ref="J111:J114"/>
    <mergeCell ref="K126:K128"/>
    <mergeCell ref="C119:C121"/>
    <mergeCell ref="B119:B121"/>
    <mergeCell ref="A119:A121"/>
    <mergeCell ref="B129:B130"/>
    <mergeCell ref="A129:A130"/>
    <mergeCell ref="I126:I128"/>
    <mergeCell ref="H126:H128"/>
    <mergeCell ref="G126:G128"/>
    <mergeCell ref="F115:F118"/>
    <mergeCell ref="E115:E118"/>
    <mergeCell ref="D115:D118"/>
    <mergeCell ref="C115:C118"/>
    <mergeCell ref="B115:B118"/>
    <mergeCell ref="F122:F124"/>
    <mergeCell ref="E122:E124"/>
    <mergeCell ref="D122:D124"/>
    <mergeCell ref="C122:C124"/>
    <mergeCell ref="B122:B124"/>
    <mergeCell ref="L115:L118"/>
    <mergeCell ref="K115:K118"/>
    <mergeCell ref="J115:J118"/>
    <mergeCell ref="I115:I118"/>
    <mergeCell ref="H115:H118"/>
    <mergeCell ref="C111:C114"/>
    <mergeCell ref="B111:B114"/>
    <mergeCell ref="A111:A114"/>
    <mergeCell ref="I107:I110"/>
    <mergeCell ref="H107:H110"/>
    <mergeCell ref="G107:G110"/>
    <mergeCell ref="F107:F110"/>
    <mergeCell ref="E107:E110"/>
    <mergeCell ref="D107:D110"/>
    <mergeCell ref="C107:C110"/>
    <mergeCell ref="I111:I114"/>
    <mergeCell ref="H111:H114"/>
    <mergeCell ref="G111:G114"/>
    <mergeCell ref="F111:F114"/>
    <mergeCell ref="E111:E114"/>
    <mergeCell ref="D111:D114"/>
    <mergeCell ref="A107:A110"/>
    <mergeCell ref="H92:H94"/>
    <mergeCell ref="G92:G94"/>
    <mergeCell ref="P103:P106"/>
    <mergeCell ref="Q103:Q106"/>
    <mergeCell ref="R103:R106"/>
    <mergeCell ref="R107:R110"/>
    <mergeCell ref="Q107:Q110"/>
    <mergeCell ref="P107:P110"/>
    <mergeCell ref="B107:B110"/>
    <mergeCell ref="K103:K106"/>
    <mergeCell ref="L103:L106"/>
    <mergeCell ref="M103:M106"/>
    <mergeCell ref="N103:N106"/>
    <mergeCell ref="O103:O106"/>
    <mergeCell ref="O107:O110"/>
    <mergeCell ref="N107:N110"/>
    <mergeCell ref="M107:M110"/>
    <mergeCell ref="L107:L110"/>
    <mergeCell ref="O59:O63"/>
    <mergeCell ref="N59:N63"/>
    <mergeCell ref="E103:E106"/>
    <mergeCell ref="F103:F106"/>
    <mergeCell ref="G103:G106"/>
    <mergeCell ref="H103:H106"/>
    <mergeCell ref="I103:I106"/>
    <mergeCell ref="J103:J106"/>
    <mergeCell ref="D99:D102"/>
    <mergeCell ref="C99:C102"/>
    <mergeCell ref="B99:B102"/>
    <mergeCell ref="A99:A102"/>
    <mergeCell ref="A103:A106"/>
    <mergeCell ref="B103:B106"/>
    <mergeCell ref="C103:C106"/>
    <mergeCell ref="D103:D106"/>
    <mergeCell ref="E64:E67"/>
    <mergeCell ref="J99:J102"/>
    <mergeCell ref="I99:I102"/>
    <mergeCell ref="H99:H102"/>
    <mergeCell ref="G99:G102"/>
    <mergeCell ref="F99:F102"/>
    <mergeCell ref="E99:E102"/>
    <mergeCell ref="I68:I71"/>
    <mergeCell ref="I72:I75"/>
    <mergeCell ref="J72:J75"/>
    <mergeCell ref="I64:I67"/>
    <mergeCell ref="H64:H67"/>
    <mergeCell ref="G64:G67"/>
    <mergeCell ref="F64:F67"/>
    <mergeCell ref="K72:K75"/>
    <mergeCell ref="I92:I94"/>
    <mergeCell ref="E18:E23"/>
    <mergeCell ref="D18:D23"/>
    <mergeCell ref="C18:C23"/>
    <mergeCell ref="B18:B23"/>
    <mergeCell ref="A18:A23"/>
    <mergeCell ref="T24:T26"/>
    <mergeCell ref="S24:S26"/>
    <mergeCell ref="R24:R26"/>
    <mergeCell ref="Q24:Q26"/>
    <mergeCell ref="P24:P26"/>
    <mergeCell ref="K18:K23"/>
    <mergeCell ref="J18:J23"/>
    <mergeCell ref="I18:I23"/>
    <mergeCell ref="H18:H23"/>
    <mergeCell ref="G18:G23"/>
    <mergeCell ref="F18:F23"/>
    <mergeCell ref="A59:A63"/>
    <mergeCell ref="G59:G63"/>
    <mergeCell ref="F59:F63"/>
    <mergeCell ref="E59:E63"/>
    <mergeCell ref="D59:D63"/>
    <mergeCell ref="C59:C63"/>
    <mergeCell ref="B59:B63"/>
    <mergeCell ref="M59:M63"/>
    <mergeCell ref="L59:L63"/>
    <mergeCell ref="K59:K63"/>
    <mergeCell ref="J59:J63"/>
    <mergeCell ref="I59:I63"/>
    <mergeCell ref="H59:H63"/>
    <mergeCell ref="T59:T63"/>
    <mergeCell ref="S59:S63"/>
    <mergeCell ref="R59:R63"/>
    <mergeCell ref="C24:C26"/>
    <mergeCell ref="B24:B26"/>
    <mergeCell ref="A24:A26"/>
    <mergeCell ref="B219:B220"/>
    <mergeCell ref="A219:A220"/>
    <mergeCell ref="T221:T222"/>
    <mergeCell ref="S221:S222"/>
    <mergeCell ref="R221:R222"/>
    <mergeCell ref="Q221:Q222"/>
    <mergeCell ref="P221:P222"/>
    <mergeCell ref="I24:I26"/>
    <mergeCell ref="H24:H26"/>
    <mergeCell ref="G24:G26"/>
    <mergeCell ref="F24:F26"/>
    <mergeCell ref="E24:E26"/>
    <mergeCell ref="D24:D26"/>
    <mergeCell ref="O24:O26"/>
    <mergeCell ref="N24:N26"/>
    <mergeCell ref="M24:M26"/>
    <mergeCell ref="L24:L26"/>
    <mergeCell ref="K24:K26"/>
    <mergeCell ref="J24:J26"/>
    <mergeCell ref="T64:T67"/>
    <mergeCell ref="S64:S67"/>
    <mergeCell ref="R64:R67"/>
    <mergeCell ref="Q64:Q67"/>
    <mergeCell ref="P64:P67"/>
    <mergeCell ref="O64:O67"/>
    <mergeCell ref="N64:N67"/>
    <mergeCell ref="M64:M67"/>
    <mergeCell ref="L64:L67"/>
    <mergeCell ref="C64:C67"/>
    <mergeCell ref="C221:C222"/>
    <mergeCell ref="B221:B222"/>
    <mergeCell ref="A221:A222"/>
    <mergeCell ref="D246:D247"/>
    <mergeCell ref="C246:C247"/>
    <mergeCell ref="B246:B247"/>
    <mergeCell ref="A246:A247"/>
    <mergeCell ref="I221:I222"/>
    <mergeCell ref="H221:H222"/>
    <mergeCell ref="G221:G222"/>
    <mergeCell ref="F221:F222"/>
    <mergeCell ref="E221:E222"/>
    <mergeCell ref="D221:D222"/>
    <mergeCell ref="O221:O222"/>
    <mergeCell ref="N221:N222"/>
    <mergeCell ref="M221:M222"/>
    <mergeCell ref="L221:L222"/>
    <mergeCell ref="K221:K222"/>
    <mergeCell ref="J221:J222"/>
    <mergeCell ref="S34:S40"/>
    <mergeCell ref="R34:R40"/>
    <mergeCell ref="Q34:Q40"/>
    <mergeCell ref="P34:P40"/>
    <mergeCell ref="O34:O40"/>
    <mergeCell ref="N34:N40"/>
    <mergeCell ref="S227:S231"/>
    <mergeCell ref="A214:A216"/>
    <mergeCell ref="H217:H218"/>
    <mergeCell ref="C224:C225"/>
    <mergeCell ref="B224:B225"/>
    <mergeCell ref="A224:A225"/>
    <mergeCell ref="K224:K225"/>
    <mergeCell ref="J224:J225"/>
    <mergeCell ref="I224:I225"/>
    <mergeCell ref="H224:H225"/>
    <mergeCell ref="G224:G225"/>
    <mergeCell ref="G214:G216"/>
    <mergeCell ref="F214:F216"/>
    <mergeCell ref="E214:E216"/>
    <mergeCell ref="D214:D216"/>
    <mergeCell ref="C214:C216"/>
    <mergeCell ref="B214:B216"/>
    <mergeCell ref="M214:M216"/>
    <mergeCell ref="L214:L216"/>
    <mergeCell ref="K214:K216"/>
    <mergeCell ref="J214:J216"/>
    <mergeCell ref="I214:I216"/>
    <mergeCell ref="H214:H216"/>
    <mergeCell ref="S214:S216"/>
    <mergeCell ref="R214:R216"/>
    <mergeCell ref="Q214:Q216"/>
    <mergeCell ref="M34:M40"/>
    <mergeCell ref="L34:L40"/>
    <mergeCell ref="K34:K40"/>
    <mergeCell ref="J34:J40"/>
    <mergeCell ref="I34:I40"/>
    <mergeCell ref="H34:H40"/>
    <mergeCell ref="S56:S58"/>
    <mergeCell ref="R56:R58"/>
    <mergeCell ref="M56:M58"/>
    <mergeCell ref="L56:L58"/>
    <mergeCell ref="K56:K58"/>
    <mergeCell ref="N246:N247"/>
    <mergeCell ref="R219:R220"/>
    <mergeCell ref="Q219:Q220"/>
    <mergeCell ref="P219:P220"/>
    <mergeCell ref="O219:O220"/>
    <mergeCell ref="E219:E220"/>
    <mergeCell ref="R99:R102"/>
    <mergeCell ref="Q99:Q102"/>
    <mergeCell ref="P99:P102"/>
    <mergeCell ref="O99:O102"/>
    <mergeCell ref="N99:N102"/>
    <mergeCell ref="M99:M102"/>
    <mergeCell ref="L99:L102"/>
    <mergeCell ref="K99:K102"/>
    <mergeCell ref="J144:J146"/>
    <mergeCell ref="R227:R231"/>
    <mergeCell ref="Q227:Q231"/>
    <mergeCell ref="I219:I220"/>
    <mergeCell ref="H219:H220"/>
    <mergeCell ref="G219:G220"/>
    <mergeCell ref="F219:F220"/>
    <mergeCell ref="S246:S247"/>
    <mergeCell ref="R246:R247"/>
    <mergeCell ref="Q246:Q247"/>
    <mergeCell ref="P246:P247"/>
    <mergeCell ref="O246:O247"/>
    <mergeCell ref="M246:M247"/>
    <mergeCell ref="L246:L247"/>
    <mergeCell ref="K246:K247"/>
    <mergeCell ref="J246:J247"/>
    <mergeCell ref="T72:T75"/>
    <mergeCell ref="S72:S75"/>
    <mergeCell ref="T76:T79"/>
    <mergeCell ref="T246:T247"/>
    <mergeCell ref="T219:T220"/>
    <mergeCell ref="S219:S220"/>
    <mergeCell ref="T214:T216"/>
    <mergeCell ref="S129:S130"/>
    <mergeCell ref="T126:T128"/>
    <mergeCell ref="T227:T231"/>
    <mergeCell ref="S197:S198"/>
    <mergeCell ref="R197:R198"/>
    <mergeCell ref="N219:N220"/>
    <mergeCell ref="M219:M220"/>
    <mergeCell ref="L219:L220"/>
    <mergeCell ref="K219:K220"/>
    <mergeCell ref="P214:P216"/>
    <mergeCell ref="O214:O216"/>
    <mergeCell ref="N214:N216"/>
    <mergeCell ref="K107:K110"/>
    <mergeCell ref="J107:J110"/>
    <mergeCell ref="R111:R114"/>
    <mergeCell ref="Q111:Q114"/>
    <mergeCell ref="D219:D220"/>
    <mergeCell ref="A144:A146"/>
    <mergeCell ref="B126:B128"/>
    <mergeCell ref="A126:A128"/>
    <mergeCell ref="A179:A180"/>
    <mergeCell ref="A151:A154"/>
    <mergeCell ref="C217:C218"/>
    <mergeCell ref="L217:L218"/>
    <mergeCell ref="F224:F225"/>
    <mergeCell ref="E224:E225"/>
    <mergeCell ref="D224:D225"/>
    <mergeCell ref="A217:A218"/>
    <mergeCell ref="C219:C220"/>
    <mergeCell ref="F189:F190"/>
    <mergeCell ref="T56:T58"/>
    <mergeCell ref="C227:C231"/>
    <mergeCell ref="B227:B231"/>
    <mergeCell ref="A227:A231"/>
    <mergeCell ref="B217:B218"/>
    <mergeCell ref="G217:G218"/>
    <mergeCell ref="F217:F218"/>
    <mergeCell ref="E217:E218"/>
    <mergeCell ref="D217:D218"/>
    <mergeCell ref="D142:D143"/>
    <mergeCell ref="H142:H143"/>
    <mergeCell ref="G144:G146"/>
    <mergeCell ref="Q189:Q190"/>
    <mergeCell ref="P189:P190"/>
    <mergeCell ref="K189:K190"/>
    <mergeCell ref="J189:J190"/>
    <mergeCell ref="I189:I190"/>
    <mergeCell ref="H189:H190"/>
    <mergeCell ref="S199:S201"/>
    <mergeCell ref="R199:R201"/>
    <mergeCell ref="Q199:Q201"/>
    <mergeCell ref="N185:N186"/>
    <mergeCell ref="M185:M186"/>
    <mergeCell ref="M142:M143"/>
    <mergeCell ref="O181:O182"/>
    <mergeCell ref="F126:F128"/>
    <mergeCell ref="E126:E128"/>
    <mergeCell ref="D126:D128"/>
    <mergeCell ref="C126:C128"/>
    <mergeCell ref="Q144:Q146"/>
    <mergeCell ref="S126:S128"/>
    <mergeCell ref="R126:R128"/>
    <mergeCell ref="Q126:Q128"/>
    <mergeCell ref="P126:P128"/>
    <mergeCell ref="O126:O128"/>
    <mergeCell ref="L129:L130"/>
    <mergeCell ref="K129:K130"/>
    <mergeCell ref="J129:J130"/>
    <mergeCell ref="I129:I130"/>
    <mergeCell ref="H129:H130"/>
    <mergeCell ref="G129:G130"/>
    <mergeCell ref="R129:R130"/>
    <mergeCell ref="Q129:Q130"/>
    <mergeCell ref="P129:P130"/>
    <mergeCell ref="O129:O130"/>
    <mergeCell ref="N129:N130"/>
    <mergeCell ref="M129:M130"/>
    <mergeCell ref="G189:G190"/>
    <mergeCell ref="D135:D138"/>
    <mergeCell ref="C135:C138"/>
    <mergeCell ref="B195:B196"/>
    <mergeCell ref="G195:G196"/>
    <mergeCell ref="F195:F196"/>
    <mergeCell ref="C129:C130"/>
    <mergeCell ref="G142:G143"/>
    <mergeCell ref="B144:B146"/>
    <mergeCell ref="H193:H194"/>
    <mergeCell ref="A177:A178"/>
    <mergeCell ref="R189:R190"/>
    <mergeCell ref="Q197:Q198"/>
    <mergeCell ref="P197:P198"/>
    <mergeCell ref="O197:O198"/>
    <mergeCell ref="N197:N198"/>
    <mergeCell ref="M197:M198"/>
    <mergeCell ref="L197:L198"/>
    <mergeCell ref="F187:F188"/>
    <mergeCell ref="B155:B158"/>
    <mergeCell ref="A155:A158"/>
    <mergeCell ref="B159:B162"/>
    <mergeCell ref="A159:A162"/>
    <mergeCell ref="B165:B168"/>
    <mergeCell ref="A165:A168"/>
    <mergeCell ref="A163:A164"/>
    <mergeCell ref="K177:K178"/>
    <mergeCell ref="D195:D196"/>
    <mergeCell ref="K193:K194"/>
    <mergeCell ref="J193:J194"/>
    <mergeCell ref="B197:B198"/>
    <mergeCell ref="A197:A198"/>
    <mergeCell ref="A195:A196"/>
    <mergeCell ref="H185:H186"/>
    <mergeCell ref="J183:J184"/>
    <mergeCell ref="C144:C146"/>
    <mergeCell ref="N142:N143"/>
    <mergeCell ref="M144:M146"/>
    <mergeCell ref="A34:A40"/>
    <mergeCell ref="T217:T218"/>
    <mergeCell ref="S217:S218"/>
    <mergeCell ref="R217:R218"/>
    <mergeCell ref="Q217:Q218"/>
    <mergeCell ref="P217:P218"/>
    <mergeCell ref="O217:O218"/>
    <mergeCell ref="E187:E188"/>
    <mergeCell ref="N195:N196"/>
    <mergeCell ref="M195:M196"/>
    <mergeCell ref="L195:L196"/>
    <mergeCell ref="H195:H196"/>
    <mergeCell ref="D163:D164"/>
    <mergeCell ref="N177:N178"/>
    <mergeCell ref="N181:N182"/>
    <mergeCell ref="M181:M182"/>
    <mergeCell ref="L181:L182"/>
    <mergeCell ref="P84:P87"/>
    <mergeCell ref="F84:F87"/>
    <mergeCell ref="E84:E87"/>
    <mergeCell ref="F129:F130"/>
    <mergeCell ref="E129:E130"/>
    <mergeCell ref="D129:D130"/>
    <mergeCell ref="I119:I121"/>
    <mergeCell ref="H119:H121"/>
    <mergeCell ref="G119:G121"/>
    <mergeCell ref="F119:F121"/>
    <mergeCell ref="F48:F51"/>
    <mergeCell ref="K195:K196"/>
    <mergeCell ref="A281:E281"/>
    <mergeCell ref="A276:K276"/>
    <mergeCell ref="O48:O51"/>
    <mergeCell ref="P48:P51"/>
    <mergeCell ref="M48:M51"/>
    <mergeCell ref="A29:A33"/>
    <mergeCell ref="Q195:Q196"/>
    <mergeCell ref="L18:L23"/>
    <mergeCell ref="R29:R33"/>
    <mergeCell ref="Q29:Q33"/>
    <mergeCell ref="P30:P33"/>
    <mergeCell ref="K29:K33"/>
    <mergeCell ref="O29:O33"/>
    <mergeCell ref="N29:N33"/>
    <mergeCell ref="M29:M33"/>
    <mergeCell ref="L29:L33"/>
    <mergeCell ref="R18:R23"/>
    <mergeCell ref="Q18:Q23"/>
    <mergeCell ref="P18:P23"/>
    <mergeCell ref="O18:O23"/>
    <mergeCell ref="N18:N23"/>
    <mergeCell ref="M18:M23"/>
    <mergeCell ref="J56:J58"/>
    <mergeCell ref="I56:I58"/>
    <mergeCell ref="H56:H58"/>
    <mergeCell ref="B48:B51"/>
    <mergeCell ref="J29:J33"/>
    <mergeCell ref="D34:D40"/>
    <mergeCell ref="C34:C40"/>
    <mergeCell ref="B34:B40"/>
    <mergeCell ref="R45:R47"/>
    <mergeCell ref="Q45:Q47"/>
    <mergeCell ref="A1:AK3"/>
    <mergeCell ref="A6:AV6"/>
    <mergeCell ref="A7:J7"/>
    <mergeCell ref="A8:E8"/>
    <mergeCell ref="A10:AV10"/>
    <mergeCell ref="A11:AV11"/>
    <mergeCell ref="AD29:AD30"/>
    <mergeCell ref="AH29:AH30"/>
    <mergeCell ref="AI29:AI30"/>
    <mergeCell ref="AK29:AK30"/>
    <mergeCell ref="Z29:Z30"/>
    <mergeCell ref="I29:I33"/>
    <mergeCell ref="AA29:AA30"/>
    <mergeCell ref="W29:W30"/>
    <mergeCell ref="X29:X30"/>
    <mergeCell ref="AH16:AK16"/>
    <mergeCell ref="AL16:AL17"/>
    <mergeCell ref="AM16:AM17"/>
    <mergeCell ref="AN16:AN17"/>
    <mergeCell ref="AO16:AO17"/>
    <mergeCell ref="AP16:AP17"/>
    <mergeCell ref="AS16:AS17"/>
    <mergeCell ref="AT16:AT17"/>
    <mergeCell ref="AU16:AU17"/>
    <mergeCell ref="AV16:AV17"/>
    <mergeCell ref="AB29:AB30"/>
    <mergeCell ref="AC29:AC30"/>
    <mergeCell ref="V29:V30"/>
    <mergeCell ref="Y29:Y30"/>
    <mergeCell ref="S29:S33"/>
    <mergeCell ref="T18:T23"/>
    <mergeCell ref="S18:S23"/>
    <mergeCell ref="AQ16:AQ17"/>
    <mergeCell ref="AR16:AR17"/>
    <mergeCell ref="U16:AG16"/>
    <mergeCell ref="T195:T196"/>
    <mergeCell ref="S195:S196"/>
    <mergeCell ref="R195:R196"/>
    <mergeCell ref="T185:T186"/>
    <mergeCell ref="R185:R186"/>
    <mergeCell ref="T129:T130"/>
    <mergeCell ref="S139:S141"/>
    <mergeCell ref="A12:AV12"/>
    <mergeCell ref="A14:BG14"/>
    <mergeCell ref="A15:A17"/>
    <mergeCell ref="B15:G16"/>
    <mergeCell ref="H15:AK15"/>
    <mergeCell ref="AL15:AO15"/>
    <mergeCell ref="AP15:AU15"/>
    <mergeCell ref="AV15:BG15"/>
    <mergeCell ref="H16:T16"/>
    <mergeCell ref="BE16:BG16"/>
    <mergeCell ref="BA16:BB16"/>
    <mergeCell ref="BC16:BC17"/>
    <mergeCell ref="BD16:BD17"/>
    <mergeCell ref="AW16:AW17"/>
    <mergeCell ref="AX16:AZ16"/>
    <mergeCell ref="D48:D51"/>
    <mergeCell ref="T34:T40"/>
    <mergeCell ref="T29:T33"/>
    <mergeCell ref="U29:U30"/>
    <mergeCell ref="S45:S47"/>
    <mergeCell ref="J187:J188"/>
    <mergeCell ref="G187:G188"/>
    <mergeCell ref="D183:D184"/>
    <mergeCell ref="C183:C184"/>
    <mergeCell ref="B183:B184"/>
    <mergeCell ref="A183:A184"/>
    <mergeCell ref="F181:F182"/>
    <mergeCell ref="E179:E180"/>
    <mergeCell ref="D179:D180"/>
    <mergeCell ref="C179:C180"/>
    <mergeCell ref="I181:I182"/>
    <mergeCell ref="H181:H182"/>
    <mergeCell ref="K183:K184"/>
    <mergeCell ref="C181:C182"/>
    <mergeCell ref="H183:H184"/>
    <mergeCell ref="D187:D188"/>
    <mergeCell ref="A187:A188"/>
    <mergeCell ref="I179:I180"/>
    <mergeCell ref="T197:T198"/>
    <mergeCell ref="E195:E196"/>
    <mergeCell ref="D189:D190"/>
    <mergeCell ref="D191:D192"/>
    <mergeCell ref="C195:C196"/>
    <mergeCell ref="R187:R188"/>
    <mergeCell ref="Q187:Q188"/>
    <mergeCell ref="P195:P196"/>
    <mergeCell ref="O195:O196"/>
    <mergeCell ref="T187:T188"/>
    <mergeCell ref="T189:T190"/>
    <mergeCell ref="S189:S190"/>
    <mergeCell ref="K187:K188"/>
    <mergeCell ref="P187:P188"/>
    <mergeCell ref="O187:O188"/>
    <mergeCell ref="N187:N188"/>
    <mergeCell ref="C163:C164"/>
    <mergeCell ref="Q163:Q164"/>
    <mergeCell ref="B163:B164"/>
    <mergeCell ref="T183:T184"/>
    <mergeCell ref="T179:T180"/>
    <mergeCell ref="K179:K180"/>
    <mergeCell ref="T181:T182"/>
    <mergeCell ref="S181:S182"/>
    <mergeCell ref="R181:R182"/>
    <mergeCell ref="Q181:Q182"/>
    <mergeCell ref="B177:B178"/>
    <mergeCell ref="T163:T164"/>
    <mergeCell ref="S163:S164"/>
    <mergeCell ref="G163:G164"/>
    <mergeCell ref="F163:F164"/>
    <mergeCell ref="S179:S180"/>
    <mergeCell ref="R179:R180"/>
    <mergeCell ref="Q179:Q180"/>
    <mergeCell ref="P179:P180"/>
    <mergeCell ref="O179:O180"/>
    <mergeCell ref="B181:B182"/>
    <mergeCell ref="E181:E182"/>
    <mergeCell ref="D181:D182"/>
    <mergeCell ref="B179:B180"/>
    <mergeCell ref="I183:I184"/>
    <mergeCell ref="N183:N184"/>
    <mergeCell ref="M183:M184"/>
    <mergeCell ref="L183:L184"/>
    <mergeCell ref="N179:N180"/>
    <mergeCell ref="M179:M180"/>
    <mergeCell ref="F177:F178"/>
    <mergeCell ref="F179:F180"/>
    <mergeCell ref="B187:B188"/>
    <mergeCell ref="E189:E190"/>
    <mergeCell ref="O227:O231"/>
    <mergeCell ref="N227:N231"/>
    <mergeCell ref="M227:M231"/>
    <mergeCell ref="L227:L231"/>
    <mergeCell ref="K227:K231"/>
    <mergeCell ref="J227:J231"/>
    <mergeCell ref="I227:I231"/>
    <mergeCell ref="P183:P184"/>
    <mergeCell ref="O183:O184"/>
    <mergeCell ref="S165:S168"/>
    <mergeCell ref="C185:C186"/>
    <mergeCell ref="B185:B186"/>
    <mergeCell ref="A185:A186"/>
    <mergeCell ref="K185:K186"/>
    <mergeCell ref="R183:R184"/>
    <mergeCell ref="Q183:Q184"/>
    <mergeCell ref="S185:S186"/>
    <mergeCell ref="E177:E178"/>
    <mergeCell ref="J177:J178"/>
    <mergeCell ref="D177:D178"/>
    <mergeCell ref="C177:C178"/>
    <mergeCell ref="I177:I178"/>
    <mergeCell ref="H177:H178"/>
    <mergeCell ref="G177:G178"/>
    <mergeCell ref="J179:J180"/>
    <mergeCell ref="A181:A182"/>
    <mergeCell ref="G181:G182"/>
    <mergeCell ref="G183:G184"/>
    <mergeCell ref="F183:F184"/>
    <mergeCell ref="E183:E184"/>
    <mergeCell ref="D227:D231"/>
    <mergeCell ref="D185:D186"/>
    <mergeCell ref="H197:H198"/>
    <mergeCell ref="G197:G198"/>
    <mergeCell ref="F197:F198"/>
    <mergeCell ref="E197:E198"/>
    <mergeCell ref="D197:D198"/>
    <mergeCell ref="C197:C198"/>
    <mergeCell ref="O189:O190"/>
    <mergeCell ref="N189:N190"/>
    <mergeCell ref="M189:M190"/>
    <mergeCell ref="L189:L190"/>
    <mergeCell ref="O224:O225"/>
    <mergeCell ref="N224:N225"/>
    <mergeCell ref="M224:M225"/>
    <mergeCell ref="L224:L225"/>
    <mergeCell ref="M191:M192"/>
    <mergeCell ref="L191:L192"/>
    <mergeCell ref="C187:C188"/>
    <mergeCell ref="M187:M188"/>
    <mergeCell ref="L187:L188"/>
    <mergeCell ref="N217:N218"/>
    <mergeCell ref="M217:M218"/>
    <mergeCell ref="K217:K218"/>
    <mergeCell ref="J217:J218"/>
    <mergeCell ref="I217:I218"/>
    <mergeCell ref="K197:K198"/>
    <mergeCell ref="J197:J198"/>
    <mergeCell ref="I197:I198"/>
    <mergeCell ref="J195:J196"/>
    <mergeCell ref="I195:I196"/>
    <mergeCell ref="I193:I194"/>
    <mergeCell ref="P224:P225"/>
    <mergeCell ref="L144:L146"/>
    <mergeCell ref="K144:K146"/>
    <mergeCell ref="P181:P182"/>
    <mergeCell ref="K151:K154"/>
    <mergeCell ref="L193:L194"/>
    <mergeCell ref="I246:I247"/>
    <mergeCell ref="H246:H247"/>
    <mergeCell ref="G246:G247"/>
    <mergeCell ref="G185:G186"/>
    <mergeCell ref="F185:F186"/>
    <mergeCell ref="E185:E186"/>
    <mergeCell ref="G193:G194"/>
    <mergeCell ref="F193:F194"/>
    <mergeCell ref="G212:G213"/>
    <mergeCell ref="F212:F213"/>
    <mergeCell ref="E119:E121"/>
    <mergeCell ref="F142:F143"/>
    <mergeCell ref="P227:P231"/>
    <mergeCell ref="H227:H231"/>
    <mergeCell ref="G227:G231"/>
    <mergeCell ref="F227:F231"/>
    <mergeCell ref="E227:E231"/>
    <mergeCell ref="G179:G180"/>
    <mergeCell ref="L179:L180"/>
    <mergeCell ref="N126:N128"/>
    <mergeCell ref="M126:M128"/>
    <mergeCell ref="L126:L128"/>
    <mergeCell ref="J219:J220"/>
    <mergeCell ref="F246:F247"/>
    <mergeCell ref="E246:E247"/>
    <mergeCell ref="P147:P150"/>
    <mergeCell ref="Q185:Q186"/>
    <mergeCell ref="P185:P186"/>
    <mergeCell ref="O185:O186"/>
    <mergeCell ref="J126:J128"/>
    <mergeCell ref="K119:K121"/>
    <mergeCell ref="J119:J121"/>
    <mergeCell ref="O151:O154"/>
    <mergeCell ref="N151:N154"/>
    <mergeCell ref="M151:M154"/>
    <mergeCell ref="L151:L154"/>
    <mergeCell ref="E142:E143"/>
    <mergeCell ref="P139:P141"/>
    <mergeCell ref="O139:O141"/>
    <mergeCell ref="P119:P121"/>
    <mergeCell ref="O119:O121"/>
    <mergeCell ref="N119:N121"/>
    <mergeCell ref="M119:M121"/>
    <mergeCell ref="L119:L121"/>
    <mergeCell ref="I142:I143"/>
    <mergeCell ref="J139:J141"/>
    <mergeCell ref="I144:I146"/>
    <mergeCell ref="P144:P146"/>
    <mergeCell ref="O144:O146"/>
    <mergeCell ref="N144:N146"/>
    <mergeCell ref="O147:O150"/>
    <mergeCell ref="N147:N150"/>
    <mergeCell ref="M147:M150"/>
    <mergeCell ref="G155:G158"/>
    <mergeCell ref="F155:F158"/>
    <mergeCell ref="E155:E158"/>
    <mergeCell ref="E165:E168"/>
    <mergeCell ref="L169:L172"/>
    <mergeCell ref="A41:A44"/>
    <mergeCell ref="G45:G47"/>
    <mergeCell ref="F45:F47"/>
    <mergeCell ref="E48:E51"/>
    <mergeCell ref="G48:G51"/>
    <mergeCell ref="D41:D44"/>
    <mergeCell ref="F29:F33"/>
    <mergeCell ref="E29:E33"/>
    <mergeCell ref="D29:D33"/>
    <mergeCell ref="C29:C33"/>
    <mergeCell ref="B29:B33"/>
    <mergeCell ref="B41:B44"/>
    <mergeCell ref="B72:B75"/>
    <mergeCell ref="C72:C75"/>
    <mergeCell ref="D72:D75"/>
    <mergeCell ref="F72:F75"/>
    <mergeCell ref="G72:G75"/>
    <mergeCell ref="D45:D47"/>
    <mergeCell ref="E45:E47"/>
    <mergeCell ref="G52:G55"/>
    <mergeCell ref="F52:F55"/>
    <mergeCell ref="E52:E55"/>
    <mergeCell ref="D52:D55"/>
    <mergeCell ref="D56:D58"/>
    <mergeCell ref="C56:C58"/>
    <mergeCell ref="B56:B58"/>
    <mergeCell ref="A56:A58"/>
    <mergeCell ref="G34:G40"/>
    <mergeCell ref="F34:F40"/>
    <mergeCell ref="E34:E40"/>
    <mergeCell ref="D64:D67"/>
    <mergeCell ref="E56:E58"/>
    <mergeCell ref="H29:H33"/>
    <mergeCell ref="G29:G33"/>
    <mergeCell ref="G41:G44"/>
    <mergeCell ref="N84:N87"/>
    <mergeCell ref="M84:M87"/>
    <mergeCell ref="L84:L87"/>
    <mergeCell ref="N41:N44"/>
    <mergeCell ref="M41:M44"/>
    <mergeCell ref="L41:L44"/>
    <mergeCell ref="K41:K44"/>
    <mergeCell ref="N48:N51"/>
    <mergeCell ref="G56:G58"/>
    <mergeCell ref="F56:F58"/>
    <mergeCell ref="N45:N47"/>
    <mergeCell ref="M45:M47"/>
    <mergeCell ref="H45:H47"/>
    <mergeCell ref="C48:C51"/>
    <mergeCell ref="C41:C44"/>
    <mergeCell ref="I76:I79"/>
    <mergeCell ref="H76:H79"/>
    <mergeCell ref="I52:I55"/>
    <mergeCell ref="I45:I47"/>
    <mergeCell ref="K48:K51"/>
    <mergeCell ref="J48:J51"/>
    <mergeCell ref="I48:I51"/>
    <mergeCell ref="H52:H55"/>
    <mergeCell ref="K45:K47"/>
    <mergeCell ref="J45:J47"/>
    <mergeCell ref="J52:J55"/>
    <mergeCell ref="N56:N58"/>
    <mergeCell ref="K68:K71"/>
    <mergeCell ref="J68:J71"/>
    <mergeCell ref="A48:A51"/>
    <mergeCell ref="B45:B47"/>
    <mergeCell ref="A45:A47"/>
    <mergeCell ref="C45:C47"/>
    <mergeCell ref="C52:C55"/>
    <mergeCell ref="B52:B55"/>
    <mergeCell ref="A52:A55"/>
    <mergeCell ref="B80:B83"/>
    <mergeCell ref="P45:P47"/>
    <mergeCell ref="O45:O47"/>
    <mergeCell ref="L45:L47"/>
    <mergeCell ref="L48:L51"/>
    <mergeCell ref="E72:E75"/>
    <mergeCell ref="C92:C94"/>
    <mergeCell ref="H48:H51"/>
    <mergeCell ref="G68:G71"/>
    <mergeCell ref="F68:F71"/>
    <mergeCell ref="E68:E71"/>
    <mergeCell ref="N92:N94"/>
    <mergeCell ref="L92:L94"/>
    <mergeCell ref="B92:B94"/>
    <mergeCell ref="P56:P58"/>
    <mergeCell ref="O56:O58"/>
    <mergeCell ref="M68:M71"/>
    <mergeCell ref="P52:P55"/>
    <mergeCell ref="O52:O55"/>
    <mergeCell ref="N52:N55"/>
    <mergeCell ref="M52:M55"/>
    <mergeCell ref="L52:L55"/>
    <mergeCell ref="K52:K55"/>
    <mergeCell ref="B64:B67"/>
    <mergeCell ref="A64:A67"/>
    <mergeCell ref="M177:M178"/>
    <mergeCell ref="L177:L178"/>
    <mergeCell ref="Q139:Q141"/>
    <mergeCell ref="R163:R164"/>
    <mergeCell ref="P163:P164"/>
    <mergeCell ref="O163:O164"/>
    <mergeCell ref="T177:T178"/>
    <mergeCell ref="S177:S178"/>
    <mergeCell ref="R177:R178"/>
    <mergeCell ref="Q177:Q178"/>
    <mergeCell ref="P177:P178"/>
    <mergeCell ref="O177:O178"/>
    <mergeCell ref="D68:D71"/>
    <mergeCell ref="C68:C71"/>
    <mergeCell ref="B68:B71"/>
    <mergeCell ref="A68:A71"/>
    <mergeCell ref="A72:A75"/>
    <mergeCell ref="D92:D94"/>
    <mergeCell ref="C76:C79"/>
    <mergeCell ref="B76:B79"/>
    <mergeCell ref="A76:A79"/>
    <mergeCell ref="A80:A83"/>
    <mergeCell ref="A92:A94"/>
    <mergeCell ref="A95:A98"/>
    <mergeCell ref="F144:F146"/>
    <mergeCell ref="E144:E146"/>
    <mergeCell ref="D144:D146"/>
    <mergeCell ref="I139:I141"/>
    <mergeCell ref="T151:T154"/>
    <mergeCell ref="S151:S154"/>
    <mergeCell ref="T144:T146"/>
    <mergeCell ref="T139:T141"/>
    <mergeCell ref="K163:K164"/>
    <mergeCell ref="J163:J164"/>
    <mergeCell ref="I163:I164"/>
    <mergeCell ref="H163:H164"/>
    <mergeCell ref="T41:T44"/>
    <mergeCell ref="S41:S44"/>
    <mergeCell ref="R41:R44"/>
    <mergeCell ref="Q41:Q44"/>
    <mergeCell ref="P41:P44"/>
    <mergeCell ref="O41:O44"/>
    <mergeCell ref="H139:H141"/>
    <mergeCell ref="G139:G141"/>
    <mergeCell ref="F139:F141"/>
    <mergeCell ref="E139:E141"/>
    <mergeCell ref="D139:D141"/>
    <mergeCell ref="N139:N141"/>
    <mergeCell ref="M139:M141"/>
    <mergeCell ref="T119:T121"/>
    <mergeCell ref="S119:S121"/>
    <mergeCell ref="R119:R121"/>
    <mergeCell ref="Q119:Q121"/>
    <mergeCell ref="L139:L141"/>
    <mergeCell ref="K139:K141"/>
    <mergeCell ref="R139:R141"/>
    <mergeCell ref="S144:S146"/>
    <mergeCell ref="R144:R146"/>
    <mergeCell ref="R151:R154"/>
    <mergeCell ref="Q151:Q154"/>
    <mergeCell ref="P151:P154"/>
    <mergeCell ref="D119:D121"/>
    <mergeCell ref="Q56:Q58"/>
    <mergeCell ref="T68:T71"/>
    <mergeCell ref="R92:R94"/>
    <mergeCell ref="Q92:Q94"/>
    <mergeCell ref="P92:P94"/>
    <mergeCell ref="O92:O94"/>
    <mergeCell ref="M92:M94"/>
    <mergeCell ref="T45:T47"/>
    <mergeCell ref="S76:S79"/>
    <mergeCell ref="K64:K67"/>
    <mergeCell ref="J64:J67"/>
    <mergeCell ref="F41:F44"/>
    <mergeCell ref="E41:E44"/>
    <mergeCell ref="Q68:Q71"/>
    <mergeCell ref="P68:P71"/>
    <mergeCell ref="O68:O71"/>
    <mergeCell ref="N68:N71"/>
    <mergeCell ref="J41:J44"/>
    <mergeCell ref="I41:I44"/>
    <mergeCell ref="H41:H44"/>
    <mergeCell ref="H68:H71"/>
    <mergeCell ref="H72:H75"/>
    <mergeCell ref="N76:N79"/>
    <mergeCell ref="M76:M79"/>
    <mergeCell ref="L76:L79"/>
    <mergeCell ref="K76:K79"/>
    <mergeCell ref="J76:J79"/>
    <mergeCell ref="S68:S71"/>
    <mergeCell ref="T52:T55"/>
    <mergeCell ref="S52:S55"/>
    <mergeCell ref="R52:R55"/>
    <mergeCell ref="Q52:Q55"/>
    <mergeCell ref="Q59:Q63"/>
    <mergeCell ref="P59:P63"/>
    <mergeCell ref="H191:H192"/>
    <mergeCell ref="G191:G192"/>
    <mergeCell ref="F191:F192"/>
    <mergeCell ref="F92:F94"/>
    <mergeCell ref="T191:T192"/>
    <mergeCell ref="S191:S192"/>
    <mergeCell ref="T193:T194"/>
    <mergeCell ref="S193:S194"/>
    <mergeCell ref="R191:R192"/>
    <mergeCell ref="Q191:Q192"/>
    <mergeCell ref="P191:P192"/>
    <mergeCell ref="O191:O192"/>
    <mergeCell ref="N191:N192"/>
    <mergeCell ref="N163:N164"/>
    <mergeCell ref="M163:M164"/>
    <mergeCell ref="L163:L164"/>
    <mergeCell ref="S183:S184"/>
    <mergeCell ref="K92:K94"/>
    <mergeCell ref="J92:J94"/>
    <mergeCell ref="Q95:Q98"/>
    <mergeCell ref="P95:P98"/>
    <mergeCell ref="O95:O98"/>
    <mergeCell ref="P142:P143"/>
    <mergeCell ref="S187:S188"/>
    <mergeCell ref="J181:J182"/>
    <mergeCell ref="I187:I188"/>
    <mergeCell ref="H187:H188"/>
    <mergeCell ref="H179:H180"/>
    <mergeCell ref="J185:J186"/>
    <mergeCell ref="I185:I186"/>
    <mergeCell ref="L185:L186"/>
    <mergeCell ref="K181:K182"/>
    <mergeCell ref="T92:T94"/>
    <mergeCell ref="T95:T98"/>
    <mergeCell ref="S95:S98"/>
    <mergeCell ref="T115:T118"/>
    <mergeCell ref="S115:S118"/>
    <mergeCell ref="T122:T125"/>
    <mergeCell ref="S122:S125"/>
    <mergeCell ref="T131:T134"/>
    <mergeCell ref="T135:T138"/>
    <mergeCell ref="S135:S138"/>
    <mergeCell ref="S131:S134"/>
    <mergeCell ref="T111:T114"/>
    <mergeCell ref="S111:S114"/>
    <mergeCell ref="S107:S110"/>
    <mergeCell ref="S99:S102"/>
    <mergeCell ref="S88:S91"/>
    <mergeCell ref="S80:S83"/>
    <mergeCell ref="S84:S87"/>
    <mergeCell ref="S103:S106"/>
    <mergeCell ref="T99:T102"/>
    <mergeCell ref="T103:T106"/>
    <mergeCell ref="S92:S94"/>
    <mergeCell ref="Q72:Q75"/>
    <mergeCell ref="R72:R75"/>
    <mergeCell ref="R76:R79"/>
    <mergeCell ref="Q76:Q79"/>
    <mergeCell ref="P76:P79"/>
    <mergeCell ref="O76:O79"/>
    <mergeCell ref="L68:L71"/>
    <mergeCell ref="L72:L75"/>
    <mergeCell ref="M72:M75"/>
    <mergeCell ref="N72:N75"/>
    <mergeCell ref="O72:O75"/>
    <mergeCell ref="P72:P75"/>
    <mergeCell ref="T199:T201"/>
    <mergeCell ref="T202:T204"/>
    <mergeCell ref="T205:T207"/>
    <mergeCell ref="T208:T211"/>
    <mergeCell ref="S208:S211"/>
    <mergeCell ref="R68:R71"/>
    <mergeCell ref="R95:R98"/>
    <mergeCell ref="T107:T110"/>
    <mergeCell ref="T155:T158"/>
    <mergeCell ref="T159:T162"/>
    <mergeCell ref="T165:T168"/>
    <mergeCell ref="T169:T172"/>
    <mergeCell ref="T173:T176"/>
    <mergeCell ref="T147:T150"/>
    <mergeCell ref="S147:S150"/>
    <mergeCell ref="T142:T143"/>
    <mergeCell ref="S142:S143"/>
    <mergeCell ref="T80:T83"/>
    <mergeCell ref="T84:T87"/>
    <mergeCell ref="T88:T91"/>
    <mergeCell ref="G76:G79"/>
    <mergeCell ref="F76:F79"/>
    <mergeCell ref="E76:E79"/>
    <mergeCell ref="D76:D79"/>
    <mergeCell ref="D84:D87"/>
    <mergeCell ref="C84:C87"/>
    <mergeCell ref="I80:I83"/>
    <mergeCell ref="J80:J83"/>
    <mergeCell ref="K80:K83"/>
    <mergeCell ref="L80:L83"/>
    <mergeCell ref="M80:M83"/>
    <mergeCell ref="N80:N83"/>
    <mergeCell ref="C80:C83"/>
    <mergeCell ref="D80:D83"/>
    <mergeCell ref="E80:E83"/>
    <mergeCell ref="F80:F83"/>
    <mergeCell ref="G80:G83"/>
    <mergeCell ref="H80:H83"/>
    <mergeCell ref="S48:S51"/>
    <mergeCell ref="R48:R51"/>
    <mergeCell ref="Q48:Q51"/>
    <mergeCell ref="R212:R213"/>
    <mergeCell ref="Q212:Q213"/>
    <mergeCell ref="P212:P213"/>
    <mergeCell ref="O212:O213"/>
    <mergeCell ref="N212:N213"/>
    <mergeCell ref="D88:D91"/>
    <mergeCell ref="C88:C91"/>
    <mergeCell ref="B88:B91"/>
    <mergeCell ref="A88:A91"/>
    <mergeCell ref="R84:R87"/>
    <mergeCell ref="Q84:Q87"/>
    <mergeCell ref="O84:O87"/>
    <mergeCell ref="K84:K87"/>
    <mergeCell ref="J84:J87"/>
    <mergeCell ref="I84:I87"/>
    <mergeCell ref="J88:J91"/>
    <mergeCell ref="I88:I91"/>
    <mergeCell ref="H88:H91"/>
    <mergeCell ref="G88:G91"/>
    <mergeCell ref="F88:F91"/>
    <mergeCell ref="E88:E91"/>
    <mergeCell ref="B84:B87"/>
    <mergeCell ref="A84:A87"/>
    <mergeCell ref="R88:R91"/>
    <mergeCell ref="Q88:Q91"/>
    <mergeCell ref="P88:P91"/>
    <mergeCell ref="O88:O91"/>
    <mergeCell ref="N88:N91"/>
    <mergeCell ref="M88:M91"/>
    <mergeCell ref="K142:K143"/>
    <mergeCell ref="J142:J143"/>
    <mergeCell ref="C212:C213"/>
    <mergeCell ref="E212:E213"/>
    <mergeCell ref="E191:E192"/>
    <mergeCell ref="O80:O83"/>
    <mergeCell ref="P80:P83"/>
    <mergeCell ref="Q80:Q83"/>
    <mergeCell ref="R80:R83"/>
    <mergeCell ref="E92:E94"/>
    <mergeCell ref="E163:E164"/>
    <mergeCell ref="R142:R143"/>
    <mergeCell ref="Q142:Q143"/>
    <mergeCell ref="M212:M213"/>
    <mergeCell ref="L212:L213"/>
    <mergeCell ref="K212:K213"/>
    <mergeCell ref="J212:J213"/>
    <mergeCell ref="I212:I213"/>
    <mergeCell ref="H212:H213"/>
    <mergeCell ref="H84:H87"/>
    <mergeCell ref="G84:G87"/>
    <mergeCell ref="L88:L91"/>
    <mergeCell ref="K88:K91"/>
    <mergeCell ref="R193:R194"/>
    <mergeCell ref="Q193:Q194"/>
    <mergeCell ref="P193:P194"/>
    <mergeCell ref="O193:O194"/>
    <mergeCell ref="N193:N194"/>
    <mergeCell ref="M193:M194"/>
    <mergeCell ref="K191:K192"/>
    <mergeCell ref="J191:J192"/>
    <mergeCell ref="I191:I192"/>
    <mergeCell ref="A189:A190"/>
    <mergeCell ref="C191:C192"/>
    <mergeCell ref="B191:B192"/>
    <mergeCell ref="A191:A192"/>
    <mergeCell ref="C139:C141"/>
    <mergeCell ref="B139:B141"/>
    <mergeCell ref="A139:A141"/>
    <mergeCell ref="C142:C143"/>
    <mergeCell ref="B142:B143"/>
    <mergeCell ref="A142:A143"/>
    <mergeCell ref="F95:F98"/>
    <mergeCell ref="E95:E98"/>
    <mergeCell ref="D95:D98"/>
    <mergeCell ref="C95:C98"/>
    <mergeCell ref="B95:B98"/>
    <mergeCell ref="Q224:Q225"/>
    <mergeCell ref="D212:D213"/>
    <mergeCell ref="C189:C190"/>
    <mergeCell ref="B189:B190"/>
    <mergeCell ref="B212:B213"/>
    <mergeCell ref="A212:A213"/>
    <mergeCell ref="N95:N98"/>
    <mergeCell ref="M95:M98"/>
    <mergeCell ref="L95:L98"/>
    <mergeCell ref="K95:K98"/>
    <mergeCell ref="J95:J98"/>
    <mergeCell ref="I95:I98"/>
    <mergeCell ref="H95:H98"/>
    <mergeCell ref="G95:G98"/>
    <mergeCell ref="O142:O143"/>
    <mergeCell ref="L142:L143"/>
    <mergeCell ref="H144:H146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SEMSUR LICITAÇÕES MAR 2018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2018-04-27T21:43:51Z</dcterms:created>
  <dcterms:modified xsi:type="dcterms:W3CDTF">2018-04-27T22:04:20Z</dcterms:modified>
</cp:coreProperties>
</file>