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SEMSUR DEZ 2016" sheetId="1" r:id="rId1"/>
  </sheets>
  <calcPr calcId="145621"/>
</workbook>
</file>

<file path=xl/calcChain.xml><?xml version="1.0" encoding="utf-8"?>
<calcChain xmlns="http://schemas.openxmlformats.org/spreadsheetml/2006/main">
  <c r="AJ191" i="1" l="1"/>
  <c r="AI191" i="1"/>
  <c r="AH191" i="1"/>
  <c r="AC191" i="1"/>
  <c r="R191" i="1"/>
  <c r="L191" i="1"/>
  <c r="AK189" i="1"/>
  <c r="AK188" i="1"/>
  <c r="AK187" i="1"/>
  <c r="AK186" i="1"/>
  <c r="AK185" i="1"/>
  <c r="AK184" i="1"/>
  <c r="AK183" i="1"/>
  <c r="AK182" i="1"/>
  <c r="AK181" i="1"/>
  <c r="AK180" i="1"/>
  <c r="AK179" i="1"/>
  <c r="AK178" i="1"/>
  <c r="AK177" i="1"/>
  <c r="AK176" i="1"/>
  <c r="AK175" i="1"/>
  <c r="AK174" i="1"/>
  <c r="AK171" i="1"/>
  <c r="AK170" i="1"/>
  <c r="AK169" i="1"/>
  <c r="AK168" i="1"/>
  <c r="AK167" i="1"/>
  <c r="AK166" i="1"/>
  <c r="AK165" i="1"/>
  <c r="AK164" i="1"/>
  <c r="AK163" i="1"/>
  <c r="AK162" i="1"/>
  <c r="AK161" i="1"/>
  <c r="AK160" i="1"/>
  <c r="AK159" i="1"/>
  <c r="AK158" i="1"/>
  <c r="AK157" i="1"/>
  <c r="AK156" i="1"/>
  <c r="AK155" i="1"/>
  <c r="AK154" i="1"/>
  <c r="AK153" i="1"/>
  <c r="AK152" i="1"/>
  <c r="AK151" i="1"/>
  <c r="AK150" i="1"/>
  <c r="AK149" i="1"/>
  <c r="AK148" i="1"/>
  <c r="AK147" i="1"/>
  <c r="AK146" i="1"/>
  <c r="AK145" i="1"/>
  <c r="AK144" i="1"/>
  <c r="AK143" i="1"/>
  <c r="AK142" i="1"/>
  <c r="AK141" i="1"/>
  <c r="AK140" i="1"/>
  <c r="AK139" i="1"/>
  <c r="AK138" i="1"/>
  <c r="AK137" i="1"/>
  <c r="AK136" i="1"/>
  <c r="AK135" i="1"/>
  <c r="AK134" i="1"/>
  <c r="AK133" i="1"/>
  <c r="AK132" i="1"/>
  <c r="AK131" i="1"/>
  <c r="AK130" i="1"/>
  <c r="AK128" i="1"/>
  <c r="AK127" i="1"/>
  <c r="AK126" i="1"/>
  <c r="AK125" i="1"/>
  <c r="AK124" i="1"/>
  <c r="AK123" i="1"/>
  <c r="AK122" i="1"/>
  <c r="AK121" i="1"/>
  <c r="AK120" i="1"/>
  <c r="AK119" i="1"/>
  <c r="AK118" i="1"/>
  <c r="AK117" i="1"/>
  <c r="AK116" i="1"/>
  <c r="AK115" i="1"/>
  <c r="AK114" i="1"/>
  <c r="AK113" i="1"/>
  <c r="AK112" i="1"/>
  <c r="AK111" i="1"/>
  <c r="AK110" i="1"/>
  <c r="AK109" i="1"/>
  <c r="AK108" i="1"/>
  <c r="AK107" i="1"/>
  <c r="AK106" i="1"/>
  <c r="AK105" i="1"/>
  <c r="AK104" i="1"/>
  <c r="AK103" i="1"/>
  <c r="AK102" i="1"/>
  <c r="AK101" i="1"/>
  <c r="AK100" i="1"/>
  <c r="AK99" i="1"/>
  <c r="AK98" i="1"/>
  <c r="AK97" i="1"/>
  <c r="AK96" i="1"/>
  <c r="AK93" i="1"/>
  <c r="AK92" i="1"/>
  <c r="AK89" i="1"/>
  <c r="AK88" i="1"/>
  <c r="AK87" i="1"/>
  <c r="AK85" i="1"/>
  <c r="AK83" i="1"/>
  <c r="AK82" i="1"/>
  <c r="AK81" i="1"/>
  <c r="AK78" i="1"/>
  <c r="AK76" i="1"/>
  <c r="AK73" i="1"/>
  <c r="AK72" i="1"/>
  <c r="AK70" i="1"/>
  <c r="AK67" i="1"/>
  <c r="AK63" i="1"/>
  <c r="AK62" i="1"/>
  <c r="AK58" i="1"/>
  <c r="AK44" i="1"/>
  <c r="AK32" i="1"/>
  <c r="AK24" i="1"/>
  <c r="AK23" i="1"/>
  <c r="AK22" i="1"/>
  <c r="AK18" i="1"/>
  <c r="AK191" i="1" s="1"/>
</calcChain>
</file>

<file path=xl/sharedStrings.xml><?xml version="1.0" encoding="utf-8"?>
<sst xmlns="http://schemas.openxmlformats.org/spreadsheetml/2006/main" count="1601" uniqueCount="601">
  <si>
    <t>PRESTAÇÃO DE CONTAS MENSAL - EXERCÍCIO 2016</t>
  </si>
  <si>
    <t>RESOLUÇÃO Nº 87, DE 28 DE NOVEMBRO DE 2013 - TRIBUNAL DE CONTAS DO ESTADO DO ACRE</t>
  </si>
  <si>
    <t>Manual de Referência - Anexos IV, VI, VII e VIII</t>
  </si>
  <si>
    <t xml:space="preserve"> DEMONSTRATIVO DE LICITAÇÕES, CONTRATOS  E OBRAS CONTRATADAS</t>
  </si>
  <si>
    <t>Seq</t>
  </si>
  <si>
    <t>Especificações da Licitação</t>
  </si>
  <si>
    <t>Contrato e Termo Aditivo</t>
  </si>
  <si>
    <t>Adesão a Registro de Preços</t>
  </si>
  <si>
    <t>Dispensa ou Inexigibilidade de Licitação</t>
  </si>
  <si>
    <t>Especificação de obras e serviços de engenharia</t>
  </si>
  <si>
    <t>Especificações do Contrato</t>
  </si>
  <si>
    <t xml:space="preserve">                                   Especificações de Termo Aditivo ou termo de Apostilamento                                                                                     Apostilamento</t>
  </si>
  <si>
    <t xml:space="preserve">Execução Financeira </t>
  </si>
  <si>
    <t>Nº da Ata</t>
  </si>
  <si>
    <t>Nº do DOE de publicação da Ata</t>
  </si>
  <si>
    <t>Órgão Gerenciador</t>
  </si>
  <si>
    <t>Nº do DOE de publicação do extrato da Ata</t>
  </si>
  <si>
    <t>Enquadramento</t>
  </si>
  <si>
    <t>Fundamentação Legal</t>
  </si>
  <si>
    <t>Nº do DOE de publicação da autorização</t>
  </si>
  <si>
    <t>Data do DOE</t>
  </si>
  <si>
    <t>Nº do DOE de publicação da ratificação</t>
  </si>
  <si>
    <t>Tipo</t>
  </si>
  <si>
    <t>Forma de execução</t>
  </si>
  <si>
    <t>Prazo de execução</t>
  </si>
  <si>
    <t>Ordem de Serviço</t>
  </si>
  <si>
    <t>Concluída em 2014</t>
  </si>
  <si>
    <t>Em andamento em 2014</t>
  </si>
  <si>
    <t>Paralisações</t>
  </si>
  <si>
    <t>Nº Processo Administrativo</t>
  </si>
  <si>
    <t>Nº da Licitação</t>
  </si>
  <si>
    <t xml:space="preserve">Modalidade </t>
  </si>
  <si>
    <t>Objeto</t>
  </si>
  <si>
    <t>Nº DOE da publicação do Edital</t>
  </si>
  <si>
    <t>Nº Contrato</t>
  </si>
  <si>
    <t>Parte Contratada</t>
  </si>
  <si>
    <t>CNPJ/CPF da Parte Contratada</t>
  </si>
  <si>
    <t>Data da assinatura</t>
  </si>
  <si>
    <t>Valor contratado</t>
  </si>
  <si>
    <t>Nº DOE da publicação do Extrato</t>
  </si>
  <si>
    <t>Início da vigência</t>
  </si>
  <si>
    <t>Término da vigência</t>
  </si>
  <si>
    <t>Fonte de Recursos</t>
  </si>
  <si>
    <t>Nº do Convênio/Contrato</t>
  </si>
  <si>
    <t>Parte Concedente</t>
  </si>
  <si>
    <t>Contrapartida</t>
  </si>
  <si>
    <t>Elemento de Despesa</t>
  </si>
  <si>
    <t>Nº do Termo Aditivo</t>
  </si>
  <si>
    <t>Motivo da alteração</t>
  </si>
  <si>
    <t>% de acréscimo</t>
  </si>
  <si>
    <t>% de supressão</t>
  </si>
  <si>
    <t>Valor do acréscimo</t>
  </si>
  <si>
    <t>Valor da supressão</t>
  </si>
  <si>
    <t>Data da concessão do reajuste</t>
  </si>
  <si>
    <t>% de reajuste</t>
  </si>
  <si>
    <t>Valor do Reajuste</t>
  </si>
  <si>
    <t>Valor do Contrato após alteração</t>
  </si>
  <si>
    <t>Executado até 2015</t>
  </si>
  <si>
    <t xml:space="preserve"> Executado no Exercício 2016</t>
  </si>
  <si>
    <t xml:space="preserve">Total Acumulado </t>
  </si>
  <si>
    <t>Início</t>
  </si>
  <si>
    <t>Término</t>
  </si>
  <si>
    <t>%</t>
  </si>
  <si>
    <t>Nº</t>
  </si>
  <si>
    <t>Data ciência</t>
  </si>
  <si>
    <t>Reinício</t>
  </si>
  <si>
    <t>Motivo</t>
  </si>
  <si>
    <t>053/2012</t>
  </si>
  <si>
    <t>004/2012</t>
  </si>
  <si>
    <t>Concorrência</t>
  </si>
  <si>
    <t>Menor Preço por item</t>
  </si>
  <si>
    <t>LOTE I Tratamento e Disposição Final de Resíduos Sólidos. LOTE II Operação e Manutenção da Autoclave.</t>
  </si>
  <si>
    <t>023/2012</t>
  </si>
  <si>
    <t>FARIAS &amp; COSTA CONSERVAÇÃO E LIMPEZA LTDA</t>
  </si>
  <si>
    <t>01.012.674/0001-79</t>
  </si>
  <si>
    <t>02/07/2012</t>
  </si>
  <si>
    <t>01</t>
  </si>
  <si>
    <t>33.90.39.00</t>
  </si>
  <si>
    <t>1º Termo</t>
  </si>
  <si>
    <t>Acréscimo de  valor</t>
  </si>
  <si>
    <t>2º Termo</t>
  </si>
  <si>
    <t>11.393</t>
  </si>
  <si>
    <t>Acréscimo de valor e prorrogação de  prazo</t>
  </si>
  <si>
    <t>3º Termo</t>
  </si>
  <si>
    <t>11.632</t>
  </si>
  <si>
    <t>4º Termo</t>
  </si>
  <si>
    <t>11.744</t>
  </si>
  <si>
    <t>25247/13</t>
  </si>
  <si>
    <t>001/2013</t>
  </si>
  <si>
    <t>Coleta e Transporte dos Resíduos</t>
  </si>
  <si>
    <t>045/2013</t>
  </si>
  <si>
    <t>LIMPEBRAS ENGENHARIA AMBIENTAL LTDA</t>
  </si>
  <si>
    <t>00.609.820/0007-70</t>
  </si>
  <si>
    <t>26/11/2013</t>
  </si>
  <si>
    <t>Serviços Funerários</t>
  </si>
  <si>
    <t>MORADA DA PAZ</t>
  </si>
  <si>
    <t>02.688.986/0001-60</t>
  </si>
  <si>
    <t>25/05/1999</t>
  </si>
  <si>
    <t>NADA CONSTA</t>
  </si>
  <si>
    <t>078/2012</t>
  </si>
  <si>
    <t>012/2012</t>
  </si>
  <si>
    <t xml:space="preserve">Pregão </t>
  </si>
  <si>
    <t>Fornecimento kit café da manhã</t>
  </si>
  <si>
    <t>021/2012</t>
  </si>
  <si>
    <t>CELIO PEREIRA-ME</t>
  </si>
  <si>
    <t>14.362.842/0001-06</t>
  </si>
  <si>
    <t>01/06/2012</t>
  </si>
  <si>
    <t>5º Termo</t>
  </si>
  <si>
    <t>6º Termo</t>
  </si>
  <si>
    <t>Prorrogação de  prazo</t>
  </si>
  <si>
    <t>7º Termo</t>
  </si>
  <si>
    <t>233/2011</t>
  </si>
  <si>
    <t>21/2011</t>
  </si>
  <si>
    <t>Serviços de transporte Terrestre(Onibus)</t>
  </si>
  <si>
    <t>017/2011</t>
  </si>
  <si>
    <t>ELAINE FATIMA POZZEBON BIAZI</t>
  </si>
  <si>
    <t>316.639.662-49</t>
  </si>
  <si>
    <t>33.90.36.00</t>
  </si>
  <si>
    <t xml:space="preserve">                                               </t>
  </si>
  <si>
    <t>8º Termo</t>
  </si>
  <si>
    <t>9º Termo</t>
  </si>
  <si>
    <t>10º Termo</t>
  </si>
  <si>
    <t>11º Termo</t>
  </si>
  <si>
    <t>001/2010</t>
  </si>
  <si>
    <t>006/2010</t>
  </si>
  <si>
    <t>Menor Preço por lote</t>
  </si>
  <si>
    <t>Execução de Serviços de Varrição -lote02</t>
  </si>
  <si>
    <t>026/2010</t>
  </si>
  <si>
    <t>PIT STOP COM. E SERVIÇOS LTDA</t>
  </si>
  <si>
    <t>02.132.510/0001-48</t>
  </si>
  <si>
    <t>12/04/2010</t>
  </si>
  <si>
    <t>Apostilamento</t>
  </si>
  <si>
    <t xml:space="preserve">Acréscimo de valor </t>
  </si>
  <si>
    <t xml:space="preserve">                                                   </t>
  </si>
  <si>
    <t>12º termo</t>
  </si>
  <si>
    <t>13º termo</t>
  </si>
  <si>
    <t>161/2013</t>
  </si>
  <si>
    <t>085/2013</t>
  </si>
  <si>
    <t>Pregão SRP</t>
  </si>
  <si>
    <t xml:space="preserve">Serviço de Capina e Raspagem </t>
  </si>
  <si>
    <t>023/2013</t>
  </si>
  <si>
    <t>AREIAL RIO BRANCO LTDA</t>
  </si>
  <si>
    <t>14.345.094/0001-45</t>
  </si>
  <si>
    <t>28/08/2013</t>
  </si>
  <si>
    <t>001/2015</t>
  </si>
  <si>
    <t>07</t>
  </si>
  <si>
    <t>011/2014</t>
  </si>
  <si>
    <t>001/2014</t>
  </si>
  <si>
    <t>Aquisição de cal com fixador de 8 KG</t>
  </si>
  <si>
    <t>040/2014</t>
  </si>
  <si>
    <t>CONSTRUFACIL MATERIAL DE CONST. E SERV. LTDA</t>
  </si>
  <si>
    <t>12.122.811/0001-44</t>
  </si>
  <si>
    <t>33.90.30.00</t>
  </si>
  <si>
    <t>151/2013</t>
  </si>
  <si>
    <t>052/2013</t>
  </si>
  <si>
    <t>Menor Preço por hora</t>
  </si>
  <si>
    <t>Prestação de Serv. Escavadeira Hidraulica</t>
  </si>
  <si>
    <t>031/2014</t>
  </si>
  <si>
    <t>E.M.CASTRO-ME</t>
  </si>
  <si>
    <t>04.336.901/0001-00</t>
  </si>
  <si>
    <t>10/01/2014</t>
  </si>
  <si>
    <t>Serviço de Capina e Raspagem - lote 02</t>
  </si>
  <si>
    <t>024/2013</t>
  </si>
  <si>
    <t>ETROPUS COMERCIO &amp; SERVIÇOS LTDA</t>
  </si>
  <si>
    <t>10.199.907/0001-85</t>
  </si>
  <si>
    <t>309/2013</t>
  </si>
  <si>
    <t>114/2013</t>
  </si>
  <si>
    <t>Aquisição de material  de consumo (sacos de lixo e vassoura de piaçava)</t>
  </si>
  <si>
    <t>033/2014</t>
  </si>
  <si>
    <t>J.S.COMERCIO IMP. E EXP. LTDA</t>
  </si>
  <si>
    <t>11.338.721/0001-22</t>
  </si>
  <si>
    <t>04/02/2014</t>
  </si>
  <si>
    <t>prorrogar prazo</t>
  </si>
  <si>
    <t>151/2014</t>
  </si>
  <si>
    <t>Aquisição de material  de consumo (fardamento)</t>
  </si>
  <si>
    <t>048/2014</t>
  </si>
  <si>
    <t>L. C. GUIMARÃOES - EPP</t>
  </si>
  <si>
    <t>34.714.212/0001-52</t>
  </si>
  <si>
    <t>30/04/2014</t>
  </si>
  <si>
    <t>159/2013</t>
  </si>
  <si>
    <t>072/2013</t>
  </si>
  <si>
    <t>Serviços de roço macanizado lote 02</t>
  </si>
  <si>
    <t>022/2013</t>
  </si>
  <si>
    <t>089/2014</t>
  </si>
  <si>
    <t>012/2014</t>
  </si>
  <si>
    <t>Aquisição de material  de consumo (ferramentas e de segurança)</t>
  </si>
  <si>
    <t>057/2014</t>
  </si>
  <si>
    <t>SULNORTE COMÉRCIO  E SERVIÇOS LTDA</t>
  </si>
  <si>
    <t>04.446.066/0001-60</t>
  </si>
  <si>
    <t>25/07/2014</t>
  </si>
  <si>
    <t>33.90.30.30</t>
  </si>
  <si>
    <t>Prorrogar prazo</t>
  </si>
  <si>
    <t>Serviços de roço macanizado lote 01</t>
  </si>
  <si>
    <t>021/2013</t>
  </si>
  <si>
    <t>WALTEMI SANTOS LIMA</t>
  </si>
  <si>
    <t>10.214.179/0001-33</t>
  </si>
  <si>
    <t>04522/2014</t>
  </si>
  <si>
    <t>309/2014</t>
  </si>
  <si>
    <t>Aquisição de Gasolina e Diesel</t>
  </si>
  <si>
    <t>AUTO POSTO ALE V LTDA</t>
  </si>
  <si>
    <t>06.321.359/0001-47</t>
  </si>
  <si>
    <t>02/01/2015</t>
  </si>
  <si>
    <t>037/2014</t>
  </si>
  <si>
    <t>Secretaria de Estado de Educação e Esporte</t>
  </si>
  <si>
    <t>1724/2014</t>
  </si>
  <si>
    <t>029/2014</t>
  </si>
  <si>
    <t>Material de Consumo</t>
  </si>
  <si>
    <t>CALURINO FERRAZ MIRANDA</t>
  </si>
  <si>
    <t>14.413.439/001-50</t>
  </si>
  <si>
    <t>13/01/2015</t>
  </si>
  <si>
    <t>Ministério Público do Estado do Acre</t>
  </si>
  <si>
    <t>140/2014</t>
  </si>
  <si>
    <t>118/2014</t>
  </si>
  <si>
    <t>Aquisição de Filtros, Extintores,Pneus e Baterias.</t>
  </si>
  <si>
    <t>015/2014</t>
  </si>
  <si>
    <t>AGUIA DOURADA (DIST. CANDEIAS)</t>
  </si>
  <si>
    <t>07.346.286/0001-00</t>
  </si>
  <si>
    <t>25/08/2014</t>
  </si>
  <si>
    <t>44.90.52.00 e 33.90.30.00</t>
  </si>
  <si>
    <t>046/2014</t>
  </si>
  <si>
    <t>Departamento de Estrada e Rodagens do Estado do Acre DERACRE</t>
  </si>
  <si>
    <t>218/2014</t>
  </si>
  <si>
    <t>065/2014</t>
  </si>
  <si>
    <t>Serviços de  Vigilância</t>
  </si>
  <si>
    <t>002/2015</t>
  </si>
  <si>
    <t>ESTAÇÃO VIP SEGURANÇA PRIVADA</t>
  </si>
  <si>
    <t>09.228.233/0001-10</t>
  </si>
  <si>
    <t>33.90.39.00.</t>
  </si>
  <si>
    <t>039/2014</t>
  </si>
  <si>
    <t>Secretária Muncipal  de Saúde - SEMSA</t>
  </si>
  <si>
    <t>265/2011</t>
  </si>
  <si>
    <t>1.335/2012</t>
  </si>
  <si>
    <t>Prestação de Serviços de Apoio Técnico Administrativo</t>
  </si>
  <si>
    <t>008/2014</t>
  </si>
  <si>
    <t>J.W.C MULTISERVIÇOS LTDA</t>
  </si>
  <si>
    <t>04.090.759/0001-63</t>
  </si>
  <si>
    <t>Aquisição de Pneus, Câmaras e Protetores</t>
  </si>
  <si>
    <t>OLIVEIRA &amp; ANDRADE  LTDA</t>
  </si>
  <si>
    <t>02.477.407/0001-30</t>
  </si>
  <si>
    <t>105/2013</t>
  </si>
  <si>
    <t>031/2013</t>
  </si>
  <si>
    <t>Locação de Impressora</t>
  </si>
  <si>
    <t>019/2013</t>
  </si>
  <si>
    <t>R.S.FREITAS JUCA</t>
  </si>
  <si>
    <t>07.190.927/0001-80</t>
  </si>
  <si>
    <t>21/08/214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</si>
  <si>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</si>
  <si>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015/2012</t>
  </si>
  <si>
    <t>Secretaria Municiapal de Saúde - SEMSA</t>
  </si>
  <si>
    <t>079/2014</t>
  </si>
  <si>
    <t>Aquisição de  Madeira</t>
  </si>
  <si>
    <t>069/2014</t>
  </si>
  <si>
    <t>ROZA M. DOS SANTOS</t>
  </si>
  <si>
    <t>04.004.549/0001-05</t>
  </si>
  <si>
    <t xml:space="preserve"> 19/06/2017</t>
  </si>
  <si>
    <t>014/2014</t>
  </si>
  <si>
    <t>Empresa Municipal de Rio Branco-EMURB</t>
  </si>
  <si>
    <t>342/2013</t>
  </si>
  <si>
    <t>352/2013</t>
  </si>
  <si>
    <t>Aquisição de  Ferramentas</t>
  </si>
  <si>
    <t>TORNEARIA TIP E COMERCIO LTDA</t>
  </si>
  <si>
    <t>63.602.254/0001-08</t>
  </si>
  <si>
    <t>043/2013</t>
  </si>
  <si>
    <t>083/2015</t>
  </si>
  <si>
    <t>22/2015</t>
  </si>
  <si>
    <t>Aquisição de gasolina e oleo diesel</t>
  </si>
  <si>
    <t>077/2015</t>
  </si>
  <si>
    <t>AUTO POSTO TREVO LTDA</t>
  </si>
  <si>
    <t>84.322.932/0001-40</t>
  </si>
  <si>
    <t>371//2014</t>
  </si>
  <si>
    <t>125/2014</t>
  </si>
  <si>
    <t>Serviço de um caminhão tipo "Carga seca"</t>
  </si>
  <si>
    <t>015/2015</t>
  </si>
  <si>
    <t>A.R.CONSTRUÇÕES E TERRAPLANAGEM LTDA</t>
  </si>
  <si>
    <t>02.263.250/0001-40</t>
  </si>
  <si>
    <t>02/02/2015</t>
  </si>
  <si>
    <t>017/2015</t>
  </si>
  <si>
    <t>ANTONIO BRUNO DA SILVA BASILIO</t>
  </si>
  <si>
    <t>894.994.682-34</t>
  </si>
  <si>
    <t>374/2014</t>
  </si>
  <si>
    <t>129/2014</t>
  </si>
  <si>
    <t>Serviço de um caminhão tipo "Toco"</t>
  </si>
  <si>
    <t>070/2015</t>
  </si>
  <si>
    <t>ANTONIO CAMELO DE OLIVEIRA</t>
  </si>
  <si>
    <t>079.300.032-72</t>
  </si>
  <si>
    <t>28/04/2015</t>
  </si>
  <si>
    <t>401/2013</t>
  </si>
  <si>
    <t>002/2014</t>
  </si>
  <si>
    <t>013/2015</t>
  </si>
  <si>
    <t>ALAN JOEL SOARES</t>
  </si>
  <si>
    <t>901.198.352-15</t>
  </si>
  <si>
    <t>372/2014</t>
  </si>
  <si>
    <t>124/2014</t>
  </si>
  <si>
    <t>Serviço de um caminhão tipo "Truck"</t>
  </si>
  <si>
    <t>038/2015</t>
  </si>
  <si>
    <t>APARECIDO RODRIGUES NOGUEIRA</t>
  </si>
  <si>
    <t>571.327.392-04</t>
  </si>
  <si>
    <t>037/2015</t>
  </si>
  <si>
    <t>CONSTRUTORA BRASILEIRA LTDA</t>
  </si>
  <si>
    <t>05.652.152/0001-92</t>
  </si>
  <si>
    <t>03/02/2015</t>
  </si>
  <si>
    <t>018/2015</t>
  </si>
  <si>
    <t>CONSTRUTORA SELVA LTDA</t>
  </si>
  <si>
    <t>12.824.878/0001-20</t>
  </si>
  <si>
    <t>033/2015</t>
  </si>
  <si>
    <t>036/2015</t>
  </si>
  <si>
    <t>COOP.DOS PROP.VEIC.E MÁQUINAS (TRANSTERRA)</t>
  </si>
  <si>
    <t>06.100.426/0001-01</t>
  </si>
  <si>
    <t>063/2015</t>
  </si>
  <si>
    <t>DIVANIR DA SILVA MARTINS</t>
  </si>
  <si>
    <t>443.958.842-53</t>
  </si>
  <si>
    <t>373/2014</t>
  </si>
  <si>
    <t>126/2014</t>
  </si>
  <si>
    <t>Serviço de veiculo tipo "passeio"</t>
  </si>
  <si>
    <t>054/2015</t>
  </si>
  <si>
    <t>ESMAEL FERREIRA BEZERRA</t>
  </si>
  <si>
    <t>443.888.372-53</t>
  </si>
  <si>
    <t>01/04/2015</t>
  </si>
  <si>
    <t>016/2015</t>
  </si>
  <si>
    <t>FRANCISCA DA SILVA RODRIGUES</t>
  </si>
  <si>
    <t>001.990.882-25</t>
  </si>
  <si>
    <t>034/2015</t>
  </si>
  <si>
    <t>GEANE VIANA MONTEIRO CASOTTI</t>
  </si>
  <si>
    <t>777.170.662-20</t>
  </si>
  <si>
    <t>032/2015</t>
  </si>
  <si>
    <t>IVANIA DA SILVA SANTOS AMORIM</t>
  </si>
  <si>
    <t>986.204.362-87</t>
  </si>
  <si>
    <t>014/2015</t>
  </si>
  <si>
    <t>JOHN MARKALYTON DE OLIVEIRA CAVALCANTE</t>
  </si>
  <si>
    <t>006.335.792-54</t>
  </si>
  <si>
    <t>019/2015</t>
  </si>
  <si>
    <t>L.C.V. FONTENELE-ME</t>
  </si>
  <si>
    <t>84.329.457/0001-34</t>
  </si>
  <si>
    <t>030/2015</t>
  </si>
  <si>
    <t>LUIZ GUILHERME GALVÃO DIAS</t>
  </si>
  <si>
    <t>322.486.872-49</t>
  </si>
  <si>
    <t>057/2015</t>
  </si>
  <si>
    <t>WENDSON  DE LIMA ISMAEL</t>
  </si>
  <si>
    <t>725.315.682-04</t>
  </si>
  <si>
    <t>027/2015</t>
  </si>
  <si>
    <t>LUCIANO NASCIMENTO DA SILVA</t>
  </si>
  <si>
    <t>518.819.002-82</t>
  </si>
  <si>
    <t>3532/2014</t>
  </si>
  <si>
    <t>282/2014</t>
  </si>
  <si>
    <t>Locação de banheiros químicos</t>
  </si>
  <si>
    <t>041/2015</t>
  </si>
  <si>
    <t>LOCA-MÁQUINAS LOCAÇÃO DE MÁQUINAS LTDA</t>
  </si>
  <si>
    <t>08.488.130/0001-27</t>
  </si>
  <si>
    <t>20/03/2015</t>
  </si>
  <si>
    <t>Sec. De Estado de Turismo e Lazer-SETUL</t>
  </si>
  <si>
    <t>242/2014</t>
  </si>
  <si>
    <t>071/2014</t>
  </si>
  <si>
    <t>Aquisição de material gráfico</t>
  </si>
  <si>
    <t>044/2015</t>
  </si>
  <si>
    <t>J. ERIVALDO SILVA DE SOUZA-ME</t>
  </si>
  <si>
    <t>63.598.676/0001-49</t>
  </si>
  <si>
    <t>06/04/2015</t>
  </si>
  <si>
    <t>025/2014</t>
  </si>
  <si>
    <t>RBTRANS</t>
  </si>
  <si>
    <t>052/2014</t>
  </si>
  <si>
    <t>Material de Consumo( Cartucho e tonner)</t>
  </si>
  <si>
    <t>059/2015</t>
  </si>
  <si>
    <t>M. S. MOREIRA</t>
  </si>
  <si>
    <t>02.950.813/0001-78</t>
  </si>
  <si>
    <t>14/04/2015</t>
  </si>
  <si>
    <t>20665-1/2014</t>
  </si>
  <si>
    <t>557/2014</t>
  </si>
  <si>
    <t>Aquisição de mangueira hidráulicas</t>
  </si>
  <si>
    <t>074/2015</t>
  </si>
  <si>
    <t>M.J.JUNIOR Ltda</t>
  </si>
  <si>
    <t>10.215.697/0001-71</t>
  </si>
  <si>
    <t>29/04/2015</t>
  </si>
  <si>
    <t>013/2014</t>
  </si>
  <si>
    <t>SEAPROF</t>
  </si>
  <si>
    <t>307/2014</t>
  </si>
  <si>
    <t>020/2014</t>
  </si>
  <si>
    <t xml:space="preserve">Serviços de confecções de carimbos e  fotocopias, impressão de plotagem. </t>
  </si>
  <si>
    <t>003/2015</t>
  </si>
  <si>
    <t>POLICOPIAS SERVIÇOS COM. E REP. LTDA</t>
  </si>
  <si>
    <t>01.201.419/0001-74</t>
  </si>
  <si>
    <t>24/03/2015</t>
  </si>
  <si>
    <t>16384-4/20114</t>
  </si>
  <si>
    <t>662/2014</t>
  </si>
  <si>
    <t>Serviços de retífica</t>
  </si>
  <si>
    <t>004/2015</t>
  </si>
  <si>
    <t>RETIFICA DE MOTORES AQUIRI LTDA</t>
  </si>
  <si>
    <t>20.239.050/0001-33</t>
  </si>
  <si>
    <t>081/2014</t>
  </si>
  <si>
    <t>031/2015</t>
  </si>
  <si>
    <t>MAILSON DOMICIANO DE ARAUJO</t>
  </si>
  <si>
    <t>322.044.422-91</t>
  </si>
  <si>
    <t>039/2015</t>
  </si>
  <si>
    <t xml:space="preserve">MARIA DE NASARE SOARES DA SILVA  </t>
  </si>
  <si>
    <t>360.466.982-00</t>
  </si>
  <si>
    <t>053/2015</t>
  </si>
  <si>
    <t>MAYRON MILLER BEZERRA</t>
  </si>
  <si>
    <t>914.992.592-04</t>
  </si>
  <si>
    <t>024/2015</t>
  </si>
  <si>
    <t>NILTOMAR LIMA DOS SANTOS</t>
  </si>
  <si>
    <t>360.372.812-20</t>
  </si>
  <si>
    <t>055/2015</t>
  </si>
  <si>
    <t>RAIMUNDO NONATO DE OLIVEIRA CARVALHO</t>
  </si>
  <si>
    <t>228.996.933-87</t>
  </si>
  <si>
    <t>056/2015</t>
  </si>
  <si>
    <t>REGINALDO JOSE MARQUES DE SOUSA</t>
  </si>
  <si>
    <t>391.245.922-34</t>
  </si>
  <si>
    <t>068/2014</t>
  </si>
  <si>
    <t>Aquisição de material de consumo e permanente</t>
  </si>
  <si>
    <t>RONDOMAZA AUTO PEÇAS LTDA</t>
  </si>
  <si>
    <t>09.468.769/0001-03</t>
  </si>
  <si>
    <t>17/12/2014</t>
  </si>
  <si>
    <t>18/12/215</t>
  </si>
  <si>
    <t>028/2015</t>
  </si>
  <si>
    <t>SAMIA DE OLIVEIRA TORRES DA SILVA</t>
  </si>
  <si>
    <t>389.138.792-04</t>
  </si>
  <si>
    <t>020/2015</t>
  </si>
  <si>
    <t>SEBASTIÃO GOMES BRASIL</t>
  </si>
  <si>
    <t>412.819.342-91</t>
  </si>
  <si>
    <t>062/2015</t>
  </si>
  <si>
    <t>SIMONICA DIAS LIMA</t>
  </si>
  <si>
    <t>617.514.212-87</t>
  </si>
  <si>
    <t>16/04/2015</t>
  </si>
  <si>
    <t>035/2015</t>
  </si>
  <si>
    <t>VICÊNCIA MARIA GOMES FERREIRA</t>
  </si>
  <si>
    <t>689.101.852-87</t>
  </si>
  <si>
    <t>371/2014</t>
  </si>
  <si>
    <t>069/2015</t>
  </si>
  <si>
    <t>28/02/2015</t>
  </si>
  <si>
    <t>061/2015</t>
  </si>
  <si>
    <t>375/2014</t>
  </si>
  <si>
    <t>127/2014</t>
  </si>
  <si>
    <t>Serviço de uma Pá Carregadeira</t>
  </si>
  <si>
    <t>066/2015</t>
  </si>
  <si>
    <t>072/2015</t>
  </si>
  <si>
    <t>23/2015</t>
  </si>
  <si>
    <t>J.P.B DE MENEZES-ME</t>
  </si>
  <si>
    <t>02.529.917/0001-03</t>
  </si>
  <si>
    <t>025/2015</t>
  </si>
  <si>
    <t>26/2015</t>
  </si>
  <si>
    <t>Prestação de Serv. Retro-escavadeira</t>
  </si>
  <si>
    <t>048/2015</t>
  </si>
  <si>
    <t>049/2015</t>
  </si>
  <si>
    <t>050/2015</t>
  </si>
  <si>
    <t>Serviço de um Trator de Esteira</t>
  </si>
  <si>
    <t>052/2015</t>
  </si>
  <si>
    <t>064/2015</t>
  </si>
  <si>
    <t>045/2015</t>
  </si>
  <si>
    <t>JORGE LUIZ DE ALBUQUERQUE DO MONTE</t>
  </si>
  <si>
    <t>391.394.332-34</t>
  </si>
  <si>
    <t>046/2015</t>
  </si>
  <si>
    <t>COTERMA CONSTRUÇÕES E TERRAPLANAGEM LTDA</t>
  </si>
  <si>
    <t>34.716.050/0001-91</t>
  </si>
  <si>
    <t>047/2015</t>
  </si>
  <si>
    <t>068/2015</t>
  </si>
  <si>
    <t>075/2015</t>
  </si>
  <si>
    <t>109/2015</t>
  </si>
  <si>
    <t>Fornecimento de Refeições prontas (marmitex)</t>
  </si>
  <si>
    <t>076/2015</t>
  </si>
  <si>
    <t>SOUZA &amp; PASTOR LTDA</t>
  </si>
  <si>
    <t>34.710.145/0001-06</t>
  </si>
  <si>
    <t>02/05/2015</t>
  </si>
  <si>
    <t>090/2015</t>
  </si>
  <si>
    <t>SANDRA MARIA LIMA PEREIRA</t>
  </si>
  <si>
    <t>308.524.982-68</t>
  </si>
  <si>
    <t>03/07/2015</t>
  </si>
  <si>
    <t>11.842</t>
  </si>
  <si>
    <t>091/2015</t>
  </si>
  <si>
    <t>CELSO JOSÉ DE ASSIS</t>
  </si>
  <si>
    <t>609.594.362-00</t>
  </si>
  <si>
    <t>01/07/2015</t>
  </si>
  <si>
    <t>092/2015</t>
  </si>
  <si>
    <t>ALDEMIR MARINHO DA SILVA</t>
  </si>
  <si>
    <t>465.978.242-53</t>
  </si>
  <si>
    <t>05/07/2015</t>
  </si>
  <si>
    <t>078/2015</t>
  </si>
  <si>
    <t>MARINETE BARROSO BEZERRA</t>
  </si>
  <si>
    <t>196.500.432-68</t>
  </si>
  <si>
    <t>086/2015</t>
  </si>
  <si>
    <t>ELIANE ONOFRE DE ASSIS</t>
  </si>
  <si>
    <t>683.579.582-49</t>
  </si>
  <si>
    <t>404/2014</t>
  </si>
  <si>
    <t>Aquisição de Material(elétrica, ferramentas e tintas)</t>
  </si>
  <si>
    <t>006/2015</t>
  </si>
  <si>
    <t>A. JACOME FERREIRA IMP E EXPORTAÇÃO</t>
  </si>
  <si>
    <t>63.590.103/0001-79</t>
  </si>
  <si>
    <t xml:space="preserve">Secretaria de Estado de Educação-SEME </t>
  </si>
  <si>
    <t>Serviço de uma hirrigadeira</t>
  </si>
  <si>
    <t>097/2015</t>
  </si>
  <si>
    <t>IRENE SENA BARBOSA</t>
  </si>
  <si>
    <t>519.540.602-20</t>
  </si>
  <si>
    <t>11.873</t>
  </si>
  <si>
    <t>096/2015</t>
  </si>
  <si>
    <t>A.R CONSTRUÇÕES E TERRAPLANAGEM LTDA</t>
  </si>
  <si>
    <t>084/2015</t>
  </si>
  <si>
    <t>22/06/2015</t>
  </si>
  <si>
    <t>085/2015</t>
  </si>
  <si>
    <t>4195/2014</t>
  </si>
  <si>
    <t>285/2014</t>
  </si>
  <si>
    <t>Fornecimento de peças  e mão de obra para motos</t>
  </si>
  <si>
    <t>007/2015</t>
  </si>
  <si>
    <t>A.S. LIMA -ME</t>
  </si>
  <si>
    <t>04.035.754/0001-38</t>
  </si>
  <si>
    <t xml:space="preserve">33903000 e 33903900 </t>
  </si>
  <si>
    <t>021/2014</t>
  </si>
  <si>
    <t>Departamento Estadual de Pavimentação e Saneamento-DEPASA</t>
  </si>
  <si>
    <t>320/2015</t>
  </si>
  <si>
    <t>088/2015</t>
  </si>
  <si>
    <t>Material de Consumo( Tubos)</t>
  </si>
  <si>
    <t>99/2015</t>
  </si>
  <si>
    <t>MACCAFERRI DO BRASIL LTDA</t>
  </si>
  <si>
    <t>43.876.960/0001-22</t>
  </si>
  <si>
    <t>042/2016</t>
  </si>
  <si>
    <t>008/2016</t>
  </si>
  <si>
    <t>Material de Consumo( Cal fixador de 8 KG)</t>
  </si>
  <si>
    <t>013/2016</t>
  </si>
  <si>
    <t>045/2016</t>
  </si>
  <si>
    <t>023/2016</t>
  </si>
  <si>
    <t>Material de Consumo( gráfico)</t>
  </si>
  <si>
    <t>J. A. DA SILVA WALTER</t>
  </si>
  <si>
    <t>07.941.947/0001-46</t>
  </si>
  <si>
    <t>053/2016</t>
  </si>
  <si>
    <t>004/2016</t>
  </si>
  <si>
    <t>Material de Consumo( Vassouras e saco plásticos)</t>
  </si>
  <si>
    <t>068/2016</t>
  </si>
  <si>
    <t>006/2016</t>
  </si>
  <si>
    <t>Material  de consumo (uniforme)</t>
  </si>
  <si>
    <t>010/2016</t>
  </si>
  <si>
    <t>L.C GUIMARAES</t>
  </si>
  <si>
    <t>43674/2015</t>
  </si>
  <si>
    <t>287/2015</t>
  </si>
  <si>
    <t>Material  de consumo (água  e gelo)</t>
  </si>
  <si>
    <t>102/2015</t>
  </si>
  <si>
    <t>R. MARTINS DA COSTA-ME</t>
  </si>
  <si>
    <t>04.590.435/0001-94</t>
  </si>
  <si>
    <t>Material  de consumo (pó de pedra)</t>
  </si>
  <si>
    <t>001/2016</t>
  </si>
  <si>
    <t>M.S.M INDUSTRIAL LTDA</t>
  </si>
  <si>
    <t>05.394.853/0001-79</t>
  </si>
  <si>
    <t>009/2015</t>
  </si>
  <si>
    <t>033/2016</t>
  </si>
  <si>
    <t>005/2016</t>
  </si>
  <si>
    <t>Material  de consumo (proteção e segurança)</t>
  </si>
  <si>
    <t>CRIATIVA COM.IMP.E EXPORTAÇÃO LTDA</t>
  </si>
  <si>
    <t>03.357.836/0001-36</t>
  </si>
  <si>
    <t>Serviços prestados(conserto em maquinas e  equipamentos)</t>
  </si>
  <si>
    <t>104/2015</t>
  </si>
  <si>
    <t>M.J.JUNIOR LTDA</t>
  </si>
  <si>
    <t>1º termo</t>
  </si>
  <si>
    <t>098/2015</t>
  </si>
  <si>
    <t>093/2015</t>
  </si>
  <si>
    <t xml:space="preserve">J.W.C MULTISERVIÇOS LTDA  </t>
  </si>
  <si>
    <t>295/2015</t>
  </si>
  <si>
    <t>011/2015</t>
  </si>
  <si>
    <t>Serviços prestados ( instalação de geomembrana de PEAD)</t>
  </si>
  <si>
    <t>98/2015</t>
  </si>
  <si>
    <t>EPC CONSTRUÇÕES S.A</t>
  </si>
  <si>
    <t>04.858.174/0001-40</t>
  </si>
  <si>
    <t>25303/2014</t>
  </si>
  <si>
    <t>783/2015</t>
  </si>
  <si>
    <t>Material  de expediente</t>
  </si>
  <si>
    <t>14.413.439/0001-50</t>
  </si>
  <si>
    <t>026/2016</t>
  </si>
  <si>
    <t>Fundação Hospitalar Estadual do Acre</t>
  </si>
  <si>
    <t>019/2016</t>
  </si>
  <si>
    <t>197/2016</t>
  </si>
  <si>
    <t>064/2016</t>
  </si>
  <si>
    <t>Material  de consumo (pneu)</t>
  </si>
  <si>
    <t>021/2016</t>
  </si>
  <si>
    <t>5178-3/2016</t>
  </si>
  <si>
    <t>370/2016</t>
  </si>
  <si>
    <t>Material  de consumo (pintura)</t>
  </si>
  <si>
    <t>022/2016</t>
  </si>
  <si>
    <t>362/2016</t>
  </si>
  <si>
    <t xml:space="preserve">Secretária de Estado de Saúde </t>
  </si>
  <si>
    <t>099/2015</t>
  </si>
  <si>
    <t>015/2016</t>
  </si>
  <si>
    <t>173/2015</t>
  </si>
  <si>
    <t>Aquisição de mine carregadeira</t>
  </si>
  <si>
    <t>018/2016</t>
  </si>
  <si>
    <t>I.A.C IND. E COM. DE AÇUCAR EXP.&amp; IMP.LTDA</t>
  </si>
  <si>
    <t>08.765.868/0001-94</t>
  </si>
  <si>
    <t>002/2016</t>
  </si>
  <si>
    <t>19854-0/2015</t>
  </si>
  <si>
    <t>528/2016</t>
  </si>
  <si>
    <t xml:space="preserve">Manutenção preventiva e corretiva de retifica de motor. </t>
  </si>
  <si>
    <t>014/2016</t>
  </si>
  <si>
    <t>F. QUEIROGA -ME</t>
  </si>
  <si>
    <t>Em razão do valor</t>
  </si>
  <si>
    <t xml:space="preserve">Lei 8.666/93.    Art. 24, II </t>
  </si>
  <si>
    <t>PARANORTE COM. DE MAQ.E MAT.DECONST.</t>
  </si>
  <si>
    <t>TECMAQ LTDA</t>
  </si>
  <si>
    <t>MERCETOYA PEÇAS  E ACESSORIOS</t>
  </si>
  <si>
    <t>STAFF COMPUTER</t>
  </si>
  <si>
    <t>H &amp; P IMP.</t>
  </si>
  <si>
    <t>PODER EXECUTIVO MUNICIPAL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</si>
  <si>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DE SERVIÇOS URBANOS - SEMSUR</t>
    </r>
  </si>
  <si>
    <r>
      <t xml:space="preserve">MÊS/ANO: </t>
    </r>
    <r>
      <rPr>
        <b/>
        <sz val="11"/>
        <rFont val="Calibri"/>
        <family val="2"/>
        <scheme val="minor"/>
      </rPr>
      <t>JANEIRO A  DEZEMBRO/2016</t>
    </r>
  </si>
  <si>
    <r>
      <t xml:space="preserve">DATA DA ÚLTIMA ATUALIZAÇÃO: </t>
    </r>
    <r>
      <rPr>
        <b/>
        <sz val="11"/>
        <rFont val="Calibri"/>
        <family val="2"/>
        <scheme val="minor"/>
      </rPr>
      <t xml:space="preserve"> 31/12/2016</t>
    </r>
  </si>
  <si>
    <t>TOTAL</t>
  </si>
  <si>
    <r>
      <t xml:space="preserve">Nome do responsável pela elaboração: </t>
    </r>
    <r>
      <rPr>
        <b/>
        <sz val="11"/>
        <rFont val="Calibri"/>
        <family val="2"/>
        <scheme val="minor"/>
      </rPr>
      <t>Solange Maria Lima Pereira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</si>
  <si>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Kellyton Silva Carvalho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</si>
</sst>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R$&quot;\ * #,##0.00_-;\-&quot;R$&quot;\ * #,##0.00_-;_-&quot;R$&quot;\ * &quot;-&quot;??_-;_-@_-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3">
    <xf numFmtId="0" fontId="0" fillId="0" borderId="0" xfId="0"/>
    <xf numFmtId="0" fontId="3" fillId="0" borderId="23" xfId="0" applyFont="1" applyFill="1" applyBorder="1" applyAlignment="1">
      <alignment horizontal="center" vertical="center" wrapText="1"/>
    </xf>
    <xf numFmtId="44" fontId="3" fillId="0" borderId="27" xfId="0" applyNumberFormat="1" applyFont="1" applyFill="1" applyBorder="1" applyAlignment="1">
      <alignment horizontal="right" vertical="center" wrapText="1"/>
    </xf>
    <xf numFmtId="0" fontId="4" fillId="0" borderId="31" xfId="0" applyFont="1" applyFill="1" applyBorder="1" applyAlignment="1">
      <alignment vertical="center" wrapText="1"/>
    </xf>
    <xf numFmtId="49" fontId="3" fillId="0" borderId="23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vertical="center" wrapText="1"/>
    </xf>
    <xf numFmtId="0" fontId="3" fillId="0" borderId="23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49" fontId="3" fillId="0" borderId="31" xfId="0" applyNumberFormat="1" applyFont="1" applyFill="1" applyBorder="1" applyAlignment="1">
      <alignment horizontal="center" vertical="center" wrapText="1"/>
    </xf>
    <xf numFmtId="14" fontId="3" fillId="0" borderId="23" xfId="0" applyNumberFormat="1" applyFont="1" applyFill="1" applyBorder="1" applyAlignment="1">
      <alignment horizontal="center" vertical="center" wrapText="1"/>
    </xf>
    <xf numFmtId="44" fontId="3" fillId="0" borderId="29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44" fontId="3" fillId="0" borderId="19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vertical="center" wrapText="1"/>
    </xf>
    <xf numFmtId="44" fontId="3" fillId="0" borderId="23" xfId="0" applyNumberFormat="1" applyFont="1" applyFill="1" applyBorder="1" applyAlignment="1">
      <alignment horizontal="center" vertical="center" wrapText="1"/>
    </xf>
    <xf numFmtId="44" fontId="3" fillId="0" borderId="27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vertical="center" wrapText="1"/>
    </xf>
    <xf numFmtId="49" fontId="3" fillId="0" borderId="20" xfId="0" applyNumberFormat="1" applyFont="1" applyFill="1" applyBorder="1" applyAlignment="1">
      <alignment vertical="center" wrapText="1"/>
    </xf>
    <xf numFmtId="49" fontId="3" fillId="0" borderId="26" xfId="0" applyNumberFormat="1" applyFont="1" applyFill="1" applyBorder="1" applyAlignment="1">
      <alignment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44" fontId="3" fillId="0" borderId="18" xfId="0" applyNumberFormat="1" applyFont="1" applyFill="1" applyBorder="1" applyAlignment="1">
      <alignment horizontal="right" vertical="center" wrapText="1"/>
    </xf>
    <xf numFmtId="44" fontId="3" fillId="0" borderId="17" xfId="0" applyNumberFormat="1" applyFont="1" applyFill="1" applyBorder="1" applyAlignment="1">
      <alignment horizontal="righ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39" xfId="0" applyFont="1" applyFill="1" applyBorder="1" applyAlignment="1">
      <alignment horizontal="left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31" xfId="0" applyFont="1" applyFill="1" applyBorder="1" applyAlignment="1">
      <alignment horizontal="left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44" fontId="3" fillId="0" borderId="23" xfId="0" applyNumberFormat="1" applyFont="1" applyFill="1" applyBorder="1" applyAlignment="1">
      <alignment horizontal="right" vertical="center" wrapText="1"/>
    </xf>
    <xf numFmtId="44" fontId="3" fillId="0" borderId="29" xfId="0" applyNumberFormat="1" applyFont="1" applyFill="1" applyBorder="1" applyAlignment="1">
      <alignment horizontal="right" vertical="center" wrapText="1"/>
    </xf>
    <xf numFmtId="0" fontId="4" fillId="0" borderId="21" xfId="0" applyFont="1" applyFill="1" applyBorder="1" applyAlignment="1">
      <alignment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3" fontId="3" fillId="0" borderId="31" xfId="0" applyNumberFormat="1" applyFont="1" applyFill="1" applyBorder="1" applyAlignment="1">
      <alignment horizontal="center" vertical="center" wrapText="1"/>
    </xf>
    <xf numFmtId="14" fontId="3" fillId="0" borderId="31" xfId="0" applyNumberFormat="1" applyFont="1" applyFill="1" applyBorder="1" applyAlignment="1">
      <alignment horizontal="center" vertical="center" wrapText="1"/>
    </xf>
    <xf numFmtId="14" fontId="3" fillId="0" borderId="27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44" fontId="3" fillId="0" borderId="21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center" vertical="center" wrapText="1"/>
    </xf>
    <xf numFmtId="0" fontId="3" fillId="0" borderId="32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3" fillId="0" borderId="22" xfId="0" applyNumberFormat="1" applyFont="1" applyFill="1" applyBorder="1" applyAlignment="1">
      <alignment horizontal="center" vertical="center" wrapText="1"/>
    </xf>
    <xf numFmtId="44" fontId="3" fillId="0" borderId="21" xfId="0" applyNumberFormat="1" applyFont="1" applyFill="1" applyBorder="1" applyAlignment="1">
      <alignment horizontal="center" vertical="center" wrapText="1"/>
    </xf>
    <xf numFmtId="0" fontId="3" fillId="0" borderId="28" xfId="0" applyNumberFormat="1" applyFont="1" applyFill="1" applyBorder="1" applyAlignment="1">
      <alignment horizontal="center" vertical="center" wrapText="1"/>
    </xf>
    <xf numFmtId="44" fontId="3" fillId="0" borderId="27" xfId="0" applyNumberFormat="1" applyFont="1" applyFill="1" applyBorder="1" applyAlignment="1">
      <alignment horizontal="center" vertical="center" wrapText="1"/>
    </xf>
    <xf numFmtId="14" fontId="3" fillId="0" borderId="19" xfId="0" applyNumberFormat="1" applyFont="1" applyFill="1" applyBorder="1" applyAlignment="1">
      <alignment horizontal="center" vertical="center" wrapText="1"/>
    </xf>
    <xf numFmtId="14" fontId="4" fillId="0" borderId="19" xfId="0" applyNumberFormat="1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vertical="center" wrapText="1"/>
    </xf>
    <xf numFmtId="44" fontId="3" fillId="0" borderId="21" xfId="0" applyNumberFormat="1" applyFont="1" applyFill="1" applyBorder="1" applyAlignment="1">
      <alignment horizontal="right" vertical="center" wrapText="1"/>
    </xf>
    <xf numFmtId="49" fontId="3" fillId="0" borderId="32" xfId="0" applyNumberFormat="1" applyFont="1" applyFill="1" applyBorder="1" applyAlignment="1">
      <alignment horizontal="center" vertical="center" wrapText="1"/>
    </xf>
    <xf numFmtId="44" fontId="3" fillId="0" borderId="31" xfId="0" applyNumberFormat="1" applyFont="1" applyFill="1" applyBorder="1" applyAlignment="1">
      <alignment horizontal="center" vertical="center" wrapText="1"/>
    </xf>
    <xf numFmtId="14" fontId="3" fillId="0" borderId="21" xfId="0" applyNumberFormat="1" applyFont="1" applyFill="1" applyBorder="1" applyAlignment="1">
      <alignment horizontal="right" vertical="center" wrapText="1"/>
    </xf>
    <xf numFmtId="0" fontId="3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14" fontId="3" fillId="0" borderId="27" xfId="0" applyNumberFormat="1" applyFont="1" applyFill="1" applyBorder="1" applyAlignment="1">
      <alignment horizontal="center" vertical="center" wrapText="1"/>
    </xf>
    <xf numFmtId="3" fontId="3" fillId="0" borderId="27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0" fontId="3" fillId="0" borderId="27" xfId="0" applyFont="1" applyFill="1" applyBorder="1" applyAlignment="1">
      <alignment horizontal="center" vertical="center" wrapText="1"/>
    </xf>
    <xf numFmtId="2" fontId="3" fillId="0" borderId="25" xfId="0" applyNumberFormat="1" applyFont="1" applyFill="1" applyBorder="1" applyAlignment="1">
      <alignment horizontal="right" vertical="center" wrapText="1"/>
    </xf>
    <xf numFmtId="2" fontId="3" fillId="0" borderId="23" xfId="0" applyNumberFormat="1" applyFont="1" applyFill="1" applyBorder="1" applyAlignment="1">
      <alignment horizontal="right" vertical="center" wrapText="1"/>
    </xf>
    <xf numFmtId="44" fontId="3" fillId="0" borderId="24" xfId="0" applyNumberFormat="1" applyFont="1" applyFill="1" applyBorder="1" applyAlignment="1">
      <alignment horizontal="right" vertical="center" wrapText="1"/>
    </xf>
    <xf numFmtId="2" fontId="3" fillId="0" borderId="18" xfId="0" applyNumberFormat="1" applyFont="1" applyFill="1" applyBorder="1" applyAlignment="1">
      <alignment horizontal="right" vertical="center" wrapText="1"/>
    </xf>
    <xf numFmtId="2" fontId="3" fillId="0" borderId="30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left" vertical="center" wrapText="1"/>
    </xf>
    <xf numFmtId="49" fontId="3" fillId="0" borderId="31" xfId="0" applyNumberFormat="1" applyFont="1" applyFill="1" applyBorder="1" applyAlignment="1">
      <alignment horizontal="left" vertical="center" wrapText="1"/>
    </xf>
    <xf numFmtId="164" fontId="3" fillId="0" borderId="31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left" vertical="center" wrapText="1"/>
    </xf>
    <xf numFmtId="49" fontId="3" fillId="0" borderId="27" xfId="0" applyNumberFormat="1" applyFont="1" applyFill="1" applyBorder="1" applyAlignment="1">
      <alignment horizontal="left" vertical="center" wrapText="1"/>
    </xf>
    <xf numFmtId="164" fontId="3" fillId="0" borderId="27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horizontal="left" vertical="center" wrapText="1"/>
    </xf>
    <xf numFmtId="164" fontId="3" fillId="0" borderId="23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vertical="center" wrapText="1"/>
    </xf>
    <xf numFmtId="0" fontId="3" fillId="0" borderId="21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vertical="center" wrapText="1"/>
    </xf>
    <xf numFmtId="0" fontId="3" fillId="0" borderId="31" xfId="0" applyNumberFormat="1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10" fontId="3" fillId="0" borderId="23" xfId="0" applyNumberFormat="1" applyFont="1" applyFill="1" applyBorder="1" applyAlignment="1">
      <alignment horizontal="center" vertical="center" wrapText="1"/>
    </xf>
    <xf numFmtId="0" fontId="3" fillId="0" borderId="31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2" fontId="3" fillId="0" borderId="24" xfId="0" applyNumberFormat="1" applyFont="1" applyFill="1" applyBorder="1" applyAlignment="1">
      <alignment horizontal="right" vertical="center" wrapText="1"/>
    </xf>
    <xf numFmtId="44" fontId="3" fillId="0" borderId="19" xfId="0" applyNumberFormat="1" applyFont="1" applyFill="1" applyBorder="1" applyAlignment="1">
      <alignment horizontal="right" vertical="center" wrapText="1"/>
    </xf>
    <xf numFmtId="44" fontId="3" fillId="0" borderId="32" xfId="0" applyNumberFormat="1" applyFont="1" applyFill="1" applyBorder="1" applyAlignment="1">
      <alignment horizontal="center" vertical="center" wrapText="1"/>
    </xf>
    <xf numFmtId="44" fontId="3" fillId="0" borderId="32" xfId="0" applyNumberFormat="1" applyFont="1" applyFill="1" applyBorder="1" applyAlignment="1">
      <alignment horizontal="right" vertical="center" wrapText="1"/>
    </xf>
    <xf numFmtId="44" fontId="3" fillId="0" borderId="21" xfId="0" applyNumberFormat="1" applyFont="1" applyFill="1" applyBorder="1" applyAlignment="1">
      <alignment vertical="center" wrapText="1"/>
    </xf>
    <xf numFmtId="44" fontId="3" fillId="0" borderId="22" xfId="0" applyNumberFormat="1" applyFont="1" applyFill="1" applyBorder="1" applyAlignment="1">
      <alignment vertical="center" wrapText="1"/>
    </xf>
    <xf numFmtId="44" fontId="3" fillId="0" borderId="31" xfId="0" applyNumberFormat="1" applyFont="1" applyFill="1" applyBorder="1" applyAlignment="1">
      <alignment vertical="center" wrapText="1"/>
    </xf>
    <xf numFmtId="44" fontId="3" fillId="0" borderId="28" xfId="0" applyNumberFormat="1" applyFont="1" applyFill="1" applyBorder="1" applyAlignment="1">
      <alignment vertical="center" wrapText="1"/>
    </xf>
    <xf numFmtId="0" fontId="3" fillId="0" borderId="27" xfId="0" applyNumberFormat="1" applyFont="1" applyFill="1" applyBorder="1" applyAlignment="1">
      <alignment horizontal="center" vertical="center" wrapText="1"/>
    </xf>
    <xf numFmtId="44" fontId="3" fillId="0" borderId="29" xfId="0" applyNumberFormat="1" applyFont="1" applyFill="1" applyBorder="1" applyAlignment="1">
      <alignment vertical="center" wrapText="1"/>
    </xf>
    <xf numFmtId="44" fontId="3" fillId="0" borderId="27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vertical="center"/>
    </xf>
    <xf numFmtId="44" fontId="3" fillId="0" borderId="23" xfId="0" applyNumberFormat="1" applyFont="1" applyFill="1" applyBorder="1" applyAlignment="1">
      <alignment vertical="center" wrapText="1"/>
    </xf>
    <xf numFmtId="9" fontId="3" fillId="0" borderId="23" xfId="0" applyNumberFormat="1" applyFont="1" applyFill="1" applyBorder="1" applyAlignment="1">
      <alignment horizontal="center" vertical="center" wrapText="1"/>
    </xf>
    <xf numFmtId="49" fontId="3" fillId="0" borderId="23" xfId="0" applyNumberFormat="1" applyFont="1" applyFill="1" applyBorder="1" applyAlignment="1">
      <alignment vertical="center" wrapText="1"/>
    </xf>
    <xf numFmtId="3" fontId="3" fillId="0" borderId="21" xfId="0" applyNumberFormat="1" applyFont="1" applyFill="1" applyBorder="1" applyAlignment="1">
      <alignment vertical="center" wrapText="1"/>
    </xf>
    <xf numFmtId="49" fontId="3" fillId="0" borderId="21" xfId="0" applyNumberFormat="1" applyFont="1" applyFill="1" applyBorder="1" applyAlignment="1">
      <alignment vertical="center" wrapText="1"/>
    </xf>
    <xf numFmtId="44" fontId="3" fillId="0" borderId="21" xfId="0" applyNumberFormat="1" applyFont="1" applyFill="1" applyBorder="1" applyAlignment="1">
      <alignment horizontal="right" vertical="center" wrapText="1"/>
    </xf>
    <xf numFmtId="3" fontId="3" fillId="0" borderId="31" xfId="0" applyNumberFormat="1" applyFont="1" applyFill="1" applyBorder="1" applyAlignment="1">
      <alignment vertical="center" wrapText="1"/>
    </xf>
    <xf numFmtId="49" fontId="3" fillId="0" borderId="31" xfId="0" applyNumberFormat="1" applyFont="1" applyFill="1" applyBorder="1" applyAlignment="1">
      <alignment vertical="center" wrapText="1"/>
    </xf>
    <xf numFmtId="44" fontId="3" fillId="0" borderId="31" xfId="0" applyNumberFormat="1" applyFont="1" applyFill="1" applyBorder="1" applyAlignment="1">
      <alignment horizontal="right" vertical="center" wrapText="1"/>
    </xf>
    <xf numFmtId="3" fontId="3" fillId="0" borderId="27" xfId="0" applyNumberFormat="1" applyFont="1" applyFill="1" applyBorder="1" applyAlignment="1">
      <alignment vertical="center" wrapText="1"/>
    </xf>
    <xf numFmtId="49" fontId="3" fillId="0" borderId="27" xfId="0" applyNumberFormat="1" applyFont="1" applyFill="1" applyBorder="1" applyAlignment="1">
      <alignment vertical="center" wrapText="1"/>
    </xf>
    <xf numFmtId="44" fontId="3" fillId="0" borderId="27" xfId="0" applyNumberFormat="1" applyFont="1" applyFill="1" applyBorder="1" applyAlignment="1">
      <alignment horizontal="right" vertical="center" wrapText="1"/>
    </xf>
    <xf numFmtId="44" fontId="3" fillId="0" borderId="33" xfId="0" applyNumberFormat="1" applyFont="1" applyFill="1" applyBorder="1" applyAlignment="1">
      <alignment horizontal="right" vertical="center" wrapText="1"/>
    </xf>
    <xf numFmtId="3" fontId="3" fillId="0" borderId="23" xfId="0" applyNumberFormat="1" applyFont="1" applyFill="1" applyBorder="1" applyAlignment="1">
      <alignment vertical="center" wrapText="1"/>
    </xf>
    <xf numFmtId="0" fontId="3" fillId="0" borderId="18" xfId="0" applyNumberFormat="1" applyFont="1" applyFill="1" applyBorder="1" applyAlignment="1">
      <alignment horizontal="center" vertical="center" wrapText="1"/>
    </xf>
    <xf numFmtId="3" fontId="3" fillId="0" borderId="24" xfId="0" applyNumberFormat="1" applyFont="1" applyFill="1" applyBorder="1" applyAlignment="1">
      <alignment horizontal="center" vertical="center" wrapText="1"/>
    </xf>
    <xf numFmtId="3" fontId="3" fillId="0" borderId="21" xfId="0" applyNumberFormat="1" applyFont="1" applyFill="1" applyBorder="1" applyAlignment="1">
      <alignment horizontal="left" vertical="center" wrapText="1"/>
    </xf>
    <xf numFmtId="3" fontId="3" fillId="0" borderId="27" xfId="0" applyNumberFormat="1" applyFont="1" applyFill="1" applyBorder="1" applyAlignment="1">
      <alignment horizontal="left" vertical="center" wrapText="1"/>
    </xf>
    <xf numFmtId="44" fontId="4" fillId="0" borderId="23" xfId="0" applyNumberFormat="1" applyFont="1" applyFill="1" applyBorder="1" applyAlignment="1">
      <alignment horizontal="right" vertical="center" wrapText="1"/>
    </xf>
    <xf numFmtId="44" fontId="4" fillId="0" borderId="29" xfId="0" applyNumberFormat="1" applyFont="1" applyFill="1" applyBorder="1" applyAlignment="1">
      <alignment horizontal="right" vertical="center" wrapText="1"/>
    </xf>
    <xf numFmtId="49" fontId="3" fillId="0" borderId="27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horizontal="right" vertical="center" wrapText="1"/>
    </xf>
    <xf numFmtId="0" fontId="3" fillId="0" borderId="23" xfId="0" applyNumberFormat="1" applyFont="1" applyFill="1" applyBorder="1" applyAlignment="1">
      <alignment horizontal="right" vertical="center" wrapText="1"/>
    </xf>
    <xf numFmtId="0" fontId="3" fillId="0" borderId="24" xfId="0" applyNumberFormat="1" applyFont="1" applyFill="1" applyBorder="1" applyAlignment="1">
      <alignment horizontal="right" vertical="center" wrapText="1"/>
    </xf>
    <xf numFmtId="0" fontId="3" fillId="0" borderId="30" xfId="0" applyNumberFormat="1" applyFont="1" applyFill="1" applyBorder="1" applyAlignment="1">
      <alignment horizontal="right"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6" xfId="0" applyFont="1" applyFill="1" applyBorder="1" applyAlignment="1">
      <alignment vertical="center" wrapText="1"/>
    </xf>
    <xf numFmtId="17" fontId="3" fillId="0" borderId="18" xfId="0" applyNumberFormat="1" applyFont="1" applyFill="1" applyBorder="1" applyAlignment="1">
      <alignment horizontal="right" vertical="center" wrapText="1"/>
    </xf>
    <xf numFmtId="0" fontId="3" fillId="0" borderId="23" xfId="0" applyNumberFormat="1" applyFont="1" applyFill="1" applyBorder="1" applyAlignment="1">
      <alignment horizontal="left" vertical="center" wrapText="1"/>
    </xf>
    <xf numFmtId="3" fontId="3" fillId="0" borderId="19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vertical="center" wrapText="1"/>
    </xf>
    <xf numFmtId="0" fontId="4" fillId="0" borderId="35" xfId="0" applyFont="1" applyFill="1" applyBorder="1" applyAlignment="1">
      <alignment vertical="center" wrapText="1"/>
    </xf>
    <xf numFmtId="0" fontId="4" fillId="0" borderId="37" xfId="0" applyFont="1" applyFill="1" applyBorder="1" applyAlignment="1">
      <alignment vertical="center" wrapText="1"/>
    </xf>
    <xf numFmtId="14" fontId="3" fillId="0" borderId="18" xfId="0" applyNumberFormat="1" applyFont="1" applyFill="1" applyBorder="1" applyAlignment="1">
      <alignment horizontal="center" vertical="center" wrapText="1"/>
    </xf>
    <xf numFmtId="44" fontId="3" fillId="0" borderId="18" xfId="0" applyNumberFormat="1" applyFont="1" applyFill="1" applyBorder="1" applyAlignment="1">
      <alignment horizontal="center" vertical="center" wrapText="1"/>
    </xf>
    <xf numFmtId="44" fontId="3" fillId="0" borderId="23" xfId="0" applyNumberFormat="1" applyFont="1" applyFill="1" applyBorder="1" applyAlignment="1">
      <alignment horizontal="center" vertical="center"/>
    </xf>
    <xf numFmtId="3" fontId="4" fillId="0" borderId="23" xfId="0" applyNumberFormat="1" applyFont="1" applyFill="1" applyBorder="1" applyAlignment="1">
      <alignment horizontal="center" vertical="center" wrapText="1"/>
    </xf>
    <xf numFmtId="14" fontId="3" fillId="0" borderId="24" xfId="0" applyNumberFormat="1" applyFont="1" applyFill="1" applyBorder="1" applyAlignment="1">
      <alignment horizontal="right" vertical="center" wrapText="1"/>
    </xf>
    <xf numFmtId="3" fontId="3" fillId="0" borderId="18" xfId="0" applyNumberFormat="1" applyFont="1" applyFill="1" applyBorder="1" applyAlignment="1">
      <alignment horizontal="center" vertical="center" wrapText="1"/>
    </xf>
    <xf numFmtId="2" fontId="4" fillId="0" borderId="23" xfId="0" applyNumberFormat="1" applyFont="1" applyFill="1" applyBorder="1" applyAlignment="1">
      <alignment vertical="center" wrapText="1"/>
    </xf>
    <xf numFmtId="2" fontId="3" fillId="0" borderId="23" xfId="0" applyNumberFormat="1" applyFont="1" applyFill="1" applyBorder="1" applyAlignment="1">
      <alignment horizontal="center" vertical="center" wrapText="1"/>
    </xf>
    <xf numFmtId="49" fontId="3" fillId="0" borderId="21" xfId="0" applyNumberFormat="1" applyFont="1" applyFill="1" applyBorder="1" applyAlignment="1">
      <alignment horizontal="left" vertical="center" wrapText="1"/>
    </xf>
    <xf numFmtId="49" fontId="3" fillId="0" borderId="38" xfId="0" applyNumberFormat="1" applyFont="1" applyFill="1" applyBorder="1" applyAlignment="1">
      <alignment horizontal="left" vertical="center" wrapText="1"/>
    </xf>
    <xf numFmtId="44" fontId="3" fillId="0" borderId="23" xfId="0" applyNumberFormat="1" applyFont="1" applyFill="1" applyBorder="1" applyAlignment="1">
      <alignment horizontal="left" vertical="center" wrapText="1"/>
    </xf>
    <xf numFmtId="0" fontId="3" fillId="0" borderId="38" xfId="0" applyNumberFormat="1" applyFont="1" applyFill="1" applyBorder="1" applyAlignment="1">
      <alignment horizontal="right" vertical="center" wrapText="1"/>
    </xf>
    <xf numFmtId="3" fontId="3" fillId="0" borderId="22" xfId="0" applyNumberFormat="1" applyFont="1" applyFill="1" applyBorder="1" applyAlignment="1">
      <alignment horizontal="center" vertical="center" wrapText="1"/>
    </xf>
    <xf numFmtId="49" fontId="3" fillId="0" borderId="38" xfId="0" applyNumberFormat="1" applyFont="1" applyFill="1" applyBorder="1" applyAlignment="1">
      <alignment horizontal="center" vertical="center" wrapText="1"/>
    </xf>
    <xf numFmtId="44" fontId="3" fillId="0" borderId="38" xfId="0" applyNumberFormat="1" applyFont="1" applyFill="1" applyBorder="1" applyAlignment="1">
      <alignment horizontal="right" vertical="center" wrapText="1"/>
    </xf>
    <xf numFmtId="2" fontId="3" fillId="0" borderId="38" xfId="0" applyNumberFormat="1" applyFont="1" applyFill="1" applyBorder="1" applyAlignment="1">
      <alignment horizontal="right" vertical="center" wrapText="1"/>
    </xf>
    <xf numFmtId="2" fontId="3" fillId="0" borderId="40" xfId="0" applyNumberFormat="1" applyFont="1" applyFill="1" applyBorder="1" applyAlignment="1">
      <alignment horizontal="righ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2" fontId="3" fillId="0" borderId="25" xfId="0" applyNumberFormat="1" applyFont="1" applyFill="1" applyBorder="1" applyAlignment="1">
      <alignment horizontal="center" vertical="center" wrapText="1"/>
    </xf>
    <xf numFmtId="2" fontId="3" fillId="0" borderId="18" xfId="0" applyNumberFormat="1" applyFont="1" applyFill="1" applyBorder="1" applyAlignment="1">
      <alignment horizontal="center" vertical="center" wrapText="1"/>
    </xf>
    <xf numFmtId="0" fontId="3" fillId="0" borderId="21" xfId="0" applyNumberFormat="1" applyFont="1" applyFill="1" applyBorder="1" applyAlignment="1">
      <alignment horizontal="left" vertical="center" wrapText="1"/>
    </xf>
    <xf numFmtId="3" fontId="3" fillId="0" borderId="32" xfId="0" applyNumberFormat="1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left" vertical="center" wrapText="1"/>
    </xf>
    <xf numFmtId="44" fontId="4" fillId="0" borderId="42" xfId="0" applyNumberFormat="1" applyFont="1" applyFill="1" applyBorder="1" applyAlignment="1">
      <alignment vertical="center" wrapText="1"/>
    </xf>
    <xf numFmtId="44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4" fillId="0" borderId="20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2" fontId="3" fillId="0" borderId="26" xfId="0" applyNumberFormat="1" applyFont="1" applyFill="1" applyBorder="1" applyAlignment="1">
      <alignment horizontal="right" vertical="center" wrapText="1"/>
    </xf>
    <xf numFmtId="2" fontId="3" fillId="0" borderId="27" xfId="0" applyNumberFormat="1" applyFont="1" applyFill="1" applyBorder="1" applyAlignment="1">
      <alignment horizontal="right" vertical="center" wrapText="1"/>
    </xf>
    <xf numFmtId="44" fontId="3" fillId="0" borderId="28" xfId="0" applyNumberFormat="1" applyFont="1" applyFill="1" applyBorder="1" applyAlignment="1">
      <alignment horizontal="right" vertical="center" wrapText="1"/>
    </xf>
    <xf numFmtId="44" fontId="3" fillId="0" borderId="45" xfId="0" applyNumberFormat="1" applyFont="1" applyFill="1" applyBorder="1" applyAlignment="1">
      <alignment horizontal="right" vertical="center" wrapText="1"/>
    </xf>
    <xf numFmtId="2" fontId="3" fillId="0" borderId="45" xfId="0" applyNumberFormat="1" applyFont="1" applyFill="1" applyBorder="1" applyAlignment="1">
      <alignment horizontal="right" vertical="center" wrapText="1"/>
    </xf>
    <xf numFmtId="2" fontId="3" fillId="0" borderId="15" xfId="0" applyNumberFormat="1" applyFont="1" applyFill="1" applyBorder="1" applyAlignment="1">
      <alignment horizontal="right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49" fontId="4" fillId="0" borderId="43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47" xfId="0" applyFont="1" applyFill="1" applyBorder="1" applyAlignment="1">
      <alignment horizontal="center" vertical="center" wrapText="1"/>
    </xf>
    <xf numFmtId="0" fontId="4" fillId="0" borderId="48" xfId="0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3" fillId="0" borderId="50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/>
    </xf>
    <xf numFmtId="0" fontId="4" fillId="0" borderId="34" xfId="0" applyFont="1" applyFill="1" applyBorder="1" applyAlignment="1">
      <alignment horizontal="center" vertical="center"/>
    </xf>
    <xf numFmtId="0" fontId="4" fillId="0" borderId="5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52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vertical="center" wrapText="1"/>
    </xf>
    <xf numFmtId="0" fontId="1" fillId="0" borderId="53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 wrapText="1"/>
    </xf>
    <xf numFmtId="4" fontId="1" fillId="0" borderId="54" xfId="0" applyNumberFormat="1" applyFont="1" applyFill="1" applyBorder="1" applyAlignment="1">
      <alignment vertical="center" wrapText="1"/>
    </xf>
    <xf numFmtId="0" fontId="1" fillId="0" borderId="54" xfId="0" applyFont="1" applyFill="1" applyBorder="1" applyAlignment="1">
      <alignment vertical="center" wrapText="1"/>
    </xf>
    <xf numFmtId="44" fontId="1" fillId="0" borderId="54" xfId="0" applyNumberFormat="1" applyFont="1" applyFill="1" applyBorder="1" applyAlignment="1">
      <alignment vertical="center" wrapText="1"/>
    </xf>
    <xf numFmtId="0" fontId="1" fillId="0" borderId="54" xfId="0" applyFont="1" applyFill="1" applyBorder="1" applyAlignment="1">
      <alignment horizontal="left" vertical="center" wrapText="1"/>
    </xf>
    <xf numFmtId="2" fontId="1" fillId="0" borderId="54" xfId="0" applyNumberFormat="1" applyFont="1" applyFill="1" applyBorder="1" applyAlignment="1">
      <alignment vertical="center" wrapText="1"/>
    </xf>
    <xf numFmtId="44" fontId="1" fillId="0" borderId="55" xfId="0" applyNumberFormat="1" applyFont="1" applyFill="1" applyBorder="1" applyAlignment="1">
      <alignment vertical="center" wrapText="1"/>
    </xf>
    <xf numFmtId="2" fontId="1" fillId="0" borderId="53" xfId="0" applyNumberFormat="1" applyFont="1" applyFill="1" applyBorder="1" applyAlignment="1">
      <alignment vertical="center" wrapText="1"/>
    </xf>
    <xf numFmtId="0" fontId="1" fillId="0" borderId="55" xfId="0" applyNumberFormat="1" applyFont="1" applyFill="1" applyBorder="1" applyAlignment="1">
      <alignment vertical="center" wrapText="1"/>
    </xf>
    <xf numFmtId="2" fontId="1" fillId="0" borderId="54" xfId="0" applyNumberFormat="1" applyFont="1" applyFill="1" applyBorder="1" applyAlignment="1">
      <alignment horizontal="right" vertical="center" wrapText="1"/>
    </xf>
    <xf numFmtId="44" fontId="1" fillId="0" borderId="56" xfId="0" applyNumberFormat="1" applyFont="1" applyFill="1" applyBorder="1" applyAlignment="1">
      <alignment vertical="center" wrapText="1"/>
    </xf>
    <xf numFmtId="2" fontId="1" fillId="0" borderId="56" xfId="0" applyNumberFormat="1" applyFont="1" applyFill="1" applyBorder="1" applyAlignment="1">
      <alignment vertical="center" wrapText="1"/>
    </xf>
    <xf numFmtId="2" fontId="1" fillId="0" borderId="57" xfId="0" applyNumberFormat="1" applyFont="1" applyFill="1" applyBorder="1" applyAlignment="1">
      <alignment vertical="center" wrapText="1"/>
    </xf>
    <xf numFmtId="0" fontId="1" fillId="0" borderId="56" xfId="0" applyFont="1" applyFill="1" applyBorder="1" applyAlignment="1">
      <alignment horizontal="center" vertical="center" wrapText="1"/>
    </xf>
    <xf numFmtId="0" fontId="1" fillId="0" borderId="54" xfId="0" applyFont="1" applyFill="1" applyBorder="1" applyAlignment="1">
      <alignment horizontal="center" vertical="center"/>
    </xf>
    <xf numFmtId="0" fontId="1" fillId="0" borderId="58" xfId="0" applyFont="1" applyFill="1" applyBorder="1" applyAlignment="1">
      <alignment horizontal="center" vertical="center"/>
    </xf>
    <xf numFmtId="44" fontId="2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22032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435455</xdr:colOff>
      <xdr:row>0</xdr:row>
      <xdr:rowOff>95249</xdr:rowOff>
    </xdr:from>
    <xdr:to>
      <xdr:col>1</xdr:col>
      <xdr:colOff>438150</xdr:colOff>
      <xdr:row>3</xdr:row>
      <xdr:rowOff>9524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35455" y="95249"/>
          <a:ext cx="61229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04"/>
  <sheetViews>
    <sheetView tabSelected="1" workbookViewId="0">
      <selection activeCell="F4" sqref="F4"/>
    </sheetView>
  </sheetViews>
  <sheetFormatPr defaultRowHeight="12.75" x14ac:dyDescent="0.25"/>
  <cols>
    <col min="1" max="1" width="9.140625" style="65"/>
    <col min="2" max="2" width="15" style="65" customWidth="1"/>
    <col min="3" max="3" width="13.7109375" style="65" customWidth="1"/>
    <col min="4" max="4" width="12.28515625" style="65" customWidth="1"/>
    <col min="5" max="5" width="20" style="65" customWidth="1"/>
    <col min="6" max="6" width="44.140625" style="65" customWidth="1"/>
    <col min="7" max="7" width="12" style="65" customWidth="1"/>
    <col min="8" max="8" width="12.28515625" style="65" customWidth="1"/>
    <col min="9" max="9" width="41.7109375" style="65" customWidth="1"/>
    <col min="10" max="10" width="20.28515625" style="65" customWidth="1"/>
    <col min="11" max="11" width="12" style="65" customWidth="1"/>
    <col min="12" max="12" width="16.42578125" style="65" customWidth="1"/>
    <col min="13" max="13" width="10.85546875" style="65" customWidth="1"/>
    <col min="14" max="14" width="12.140625" style="65" customWidth="1"/>
    <col min="15" max="15" width="12.42578125" style="65" customWidth="1"/>
    <col min="16" max="16" width="8.5703125" style="65" customWidth="1"/>
    <col min="17" max="17" width="9.7109375" style="65" customWidth="1"/>
    <col min="18" max="18" width="14.28515625" style="65" customWidth="1"/>
    <col min="19" max="20" width="12" style="65" customWidth="1"/>
    <col min="21" max="21" width="10.85546875" style="65" customWidth="1"/>
    <col min="22" max="22" width="11.140625" style="65" customWidth="1"/>
    <col min="23" max="23" width="10.140625" style="65" customWidth="1"/>
    <col min="24" max="24" width="20.28515625" style="65" customWidth="1"/>
    <col min="25" max="25" width="13.140625" style="65" customWidth="1"/>
    <col min="26" max="26" width="9.85546875" style="65" customWidth="1"/>
    <col min="27" max="27" width="11.42578125" style="65" customWidth="1"/>
    <col min="28" max="28" width="10.28515625" style="65" customWidth="1"/>
    <col min="29" max="29" width="16.42578125" style="65" customWidth="1"/>
    <col min="30" max="32" width="10.42578125" style="65" customWidth="1"/>
    <col min="33" max="33" width="13.7109375" style="65" customWidth="1"/>
    <col min="34" max="34" width="18.42578125" style="65" customWidth="1"/>
    <col min="35" max="35" width="19" style="65" customWidth="1"/>
    <col min="36" max="36" width="17.42578125" style="65" customWidth="1"/>
    <col min="37" max="37" width="18.5703125" style="65" customWidth="1"/>
    <col min="38" max="38" width="15.140625" style="65" customWidth="1"/>
    <col min="39" max="39" width="13" style="65" customWidth="1"/>
    <col min="40" max="40" width="26.42578125" style="65" customWidth="1"/>
    <col min="41" max="41" width="12.85546875" style="65" customWidth="1"/>
    <col min="42" max="42" width="15" style="65" customWidth="1"/>
    <col min="43" max="43" width="17.85546875" style="65" customWidth="1"/>
    <col min="44" max="44" width="18" style="65" customWidth="1"/>
    <col min="45" max="45" width="16.28515625" style="65" customWidth="1"/>
    <col min="46" max="46" width="16.7109375" style="65" customWidth="1"/>
    <col min="47" max="47" width="14.28515625" style="65" customWidth="1"/>
    <col min="48" max="54" width="9.140625" style="65"/>
    <col min="55" max="55" width="12" style="65" customWidth="1"/>
    <col min="56" max="56" width="16" style="65" customWidth="1"/>
    <col min="57" max="16384" width="9.140625" style="65"/>
  </cols>
  <sheetData>
    <row r="1" spans="1:59" s="192" customFormat="1" ht="15" x14ac:dyDescent="0.25">
      <c r="A1" s="190"/>
      <c r="B1" s="190"/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  <c r="AI1" s="190"/>
      <c r="AJ1" s="190"/>
      <c r="AK1" s="190"/>
      <c r="AL1" s="191"/>
      <c r="AM1" s="191"/>
      <c r="AN1" s="191"/>
      <c r="AO1" s="191"/>
      <c r="AP1" s="191"/>
      <c r="AQ1" s="191"/>
      <c r="AR1" s="191"/>
      <c r="AS1" s="191"/>
      <c r="AT1" s="191"/>
      <c r="AU1" s="191"/>
    </row>
    <row r="2" spans="1:59" s="192" customFormat="1" ht="15" x14ac:dyDescent="0.25">
      <c r="A2" s="190"/>
      <c r="B2" s="190"/>
      <c r="C2" s="190"/>
      <c r="D2" s="190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90"/>
      <c r="Q2" s="190"/>
      <c r="R2" s="190"/>
      <c r="S2" s="190"/>
      <c r="T2" s="190"/>
      <c r="U2" s="190"/>
      <c r="V2" s="190"/>
      <c r="W2" s="190"/>
      <c r="X2" s="190"/>
      <c r="Y2" s="190"/>
      <c r="Z2" s="190"/>
      <c r="AA2" s="190"/>
      <c r="AB2" s="190"/>
      <c r="AC2" s="190"/>
      <c r="AD2" s="190"/>
      <c r="AE2" s="190"/>
      <c r="AF2" s="190"/>
      <c r="AG2" s="190"/>
      <c r="AH2" s="190"/>
      <c r="AI2" s="190"/>
      <c r="AJ2" s="190"/>
      <c r="AK2" s="190"/>
      <c r="AL2" s="191"/>
      <c r="AM2" s="191"/>
      <c r="AN2" s="191"/>
      <c r="AO2" s="191"/>
      <c r="AP2" s="191"/>
      <c r="AQ2" s="191"/>
      <c r="AR2" s="191"/>
      <c r="AS2" s="191"/>
      <c r="AT2" s="191"/>
      <c r="AU2" s="191"/>
    </row>
    <row r="3" spans="1:59" s="192" customFormat="1" ht="22.5" customHeight="1" x14ac:dyDescent="0.25">
      <c r="A3" s="190"/>
      <c r="B3" s="190"/>
      <c r="C3" s="190"/>
      <c r="D3" s="190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191"/>
      <c r="AM3" s="191"/>
      <c r="AN3" s="191"/>
      <c r="AO3" s="191"/>
      <c r="AP3" s="191"/>
      <c r="AQ3" s="191"/>
      <c r="AR3" s="191"/>
      <c r="AS3" s="191"/>
      <c r="AT3" s="191"/>
      <c r="AU3" s="191"/>
    </row>
    <row r="4" spans="1:59" s="194" customFormat="1" ht="15" x14ac:dyDescent="0.25">
      <c r="A4" s="194" t="s">
        <v>594</v>
      </c>
    </row>
    <row r="5" spans="1:59" s="192" customFormat="1" ht="15" x14ac:dyDescent="0.25">
      <c r="B5" s="193"/>
      <c r="C5" s="193"/>
      <c r="D5" s="193"/>
      <c r="E5" s="193"/>
      <c r="F5" s="193"/>
      <c r="G5" s="193"/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</row>
    <row r="6" spans="1:59" s="194" customFormat="1" ht="15" x14ac:dyDescent="0.25">
      <c r="A6" s="195" t="s">
        <v>0</v>
      </c>
      <c r="B6" s="195"/>
      <c r="C6" s="195"/>
      <c r="D6" s="195"/>
      <c r="E6" s="195"/>
      <c r="F6" s="195"/>
      <c r="G6" s="195"/>
      <c r="H6" s="195"/>
      <c r="I6" s="195"/>
      <c r="J6" s="195"/>
      <c r="K6" s="195"/>
      <c r="L6" s="195"/>
      <c r="M6" s="195"/>
      <c r="N6" s="195"/>
      <c r="O6" s="195"/>
      <c r="P6" s="195"/>
      <c r="Q6" s="195"/>
      <c r="R6" s="195"/>
      <c r="S6" s="195"/>
      <c r="T6" s="195"/>
      <c r="U6" s="195"/>
      <c r="V6" s="195"/>
      <c r="W6" s="195"/>
      <c r="X6" s="195"/>
      <c r="Y6" s="195"/>
      <c r="Z6" s="195"/>
      <c r="AA6" s="195"/>
      <c r="AB6" s="195"/>
      <c r="AC6" s="195"/>
      <c r="AD6" s="195"/>
      <c r="AE6" s="195"/>
      <c r="AF6" s="195"/>
      <c r="AG6" s="195"/>
      <c r="AH6" s="195"/>
      <c r="AI6" s="195"/>
      <c r="AJ6" s="195"/>
      <c r="AK6" s="195"/>
      <c r="AL6" s="195"/>
      <c r="AM6" s="195"/>
      <c r="AN6" s="195"/>
      <c r="AO6" s="195"/>
      <c r="AP6" s="195"/>
      <c r="AQ6" s="195"/>
      <c r="AR6" s="195"/>
      <c r="AS6" s="195"/>
      <c r="AT6" s="195"/>
      <c r="AU6" s="195"/>
      <c r="AV6" s="195"/>
    </row>
    <row r="7" spans="1:59" s="192" customFormat="1" ht="15" x14ac:dyDescent="0.25">
      <c r="A7" s="190" t="s">
        <v>1</v>
      </c>
      <c r="B7" s="190"/>
      <c r="C7" s="190"/>
      <c r="D7" s="190"/>
      <c r="E7" s="190"/>
      <c r="F7" s="190"/>
      <c r="G7" s="190"/>
      <c r="H7" s="190"/>
      <c r="I7" s="190"/>
      <c r="J7" s="190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1"/>
      <c r="Y7" s="191"/>
      <c r="Z7" s="191"/>
      <c r="AA7" s="191"/>
      <c r="AB7" s="191"/>
      <c r="AC7" s="191"/>
      <c r="AD7" s="191"/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</row>
    <row r="8" spans="1:59" s="192" customFormat="1" ht="15" x14ac:dyDescent="0.25">
      <c r="A8" s="190" t="s">
        <v>2</v>
      </c>
      <c r="B8" s="190"/>
      <c r="C8" s="190"/>
      <c r="D8" s="190"/>
      <c r="E8" s="190"/>
      <c r="F8" s="191"/>
      <c r="G8" s="191"/>
      <c r="H8" s="191"/>
      <c r="I8" s="191"/>
      <c r="J8" s="191"/>
      <c r="K8" s="191"/>
      <c r="L8" s="191"/>
      <c r="M8" s="191"/>
      <c r="N8" s="191"/>
      <c r="O8" s="191"/>
      <c r="P8" s="191"/>
      <c r="Q8" s="191"/>
      <c r="R8" s="191"/>
      <c r="S8" s="191"/>
      <c r="T8" s="191"/>
      <c r="U8" s="191"/>
      <c r="V8" s="191"/>
      <c r="W8" s="191"/>
      <c r="X8" s="191"/>
      <c r="Y8" s="191"/>
      <c r="Z8" s="191"/>
      <c r="AA8" s="191"/>
      <c r="AB8" s="191"/>
      <c r="AC8" s="191"/>
      <c r="AD8" s="191"/>
      <c r="AE8" s="191"/>
      <c r="AF8" s="191"/>
      <c r="AG8" s="191"/>
      <c r="AH8" s="191"/>
      <c r="AI8" s="191"/>
      <c r="AJ8" s="191"/>
      <c r="AK8" s="191"/>
      <c r="AL8" s="191"/>
      <c r="AM8" s="191"/>
      <c r="AN8" s="191"/>
      <c r="AO8" s="191"/>
      <c r="AP8" s="191"/>
      <c r="AQ8" s="191"/>
      <c r="AR8" s="191"/>
      <c r="AS8" s="191"/>
      <c r="AT8" s="191"/>
      <c r="AU8" s="191"/>
      <c r="AV8" s="191"/>
    </row>
    <row r="9" spans="1:59" s="192" customFormat="1" ht="15" x14ac:dyDescent="0.25">
      <c r="B9" s="193"/>
      <c r="C9" s="193"/>
      <c r="D9" s="193"/>
      <c r="E9" s="193"/>
      <c r="F9" s="193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3"/>
      <c r="AB9" s="193"/>
      <c r="AC9" s="193"/>
      <c r="AD9" s="193"/>
      <c r="AE9" s="193"/>
      <c r="AF9" s="193"/>
      <c r="AG9" s="193"/>
      <c r="AH9" s="193"/>
      <c r="AI9" s="193"/>
      <c r="AJ9" s="193"/>
      <c r="AK9" s="193"/>
      <c r="AL9" s="193"/>
      <c r="AM9" s="193"/>
      <c r="AN9" s="193"/>
      <c r="AO9" s="193"/>
      <c r="AP9" s="193"/>
      <c r="AQ9" s="193"/>
      <c r="AR9" s="193"/>
      <c r="AS9" s="193"/>
      <c r="AT9" s="193"/>
      <c r="AU9" s="193"/>
      <c r="AV9" s="193"/>
    </row>
    <row r="10" spans="1:59" s="192" customFormat="1" ht="15" x14ac:dyDescent="0.25">
      <c r="A10" s="190" t="s">
        <v>595</v>
      </c>
      <c r="B10" s="190"/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0"/>
      <c r="Q10" s="190"/>
      <c r="R10" s="190"/>
      <c r="S10" s="190"/>
      <c r="T10" s="190"/>
      <c r="U10" s="190"/>
      <c r="V10" s="190"/>
      <c r="W10" s="190"/>
      <c r="X10" s="190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  <c r="AR10" s="190"/>
      <c r="AS10" s="190"/>
      <c r="AT10" s="190"/>
      <c r="AU10" s="190"/>
      <c r="AV10" s="190"/>
    </row>
    <row r="11" spans="1:59" s="192" customFormat="1" ht="15" x14ac:dyDescent="0.25">
      <c r="A11" s="190" t="s">
        <v>596</v>
      </c>
      <c r="B11" s="190"/>
      <c r="C11" s="190"/>
      <c r="D11" s="190"/>
      <c r="E11" s="190"/>
      <c r="F11" s="190"/>
      <c r="G11" s="190"/>
      <c r="H11" s="190"/>
      <c r="I11" s="190"/>
      <c r="J11" s="190"/>
      <c r="K11" s="190"/>
      <c r="L11" s="190"/>
      <c r="M11" s="190"/>
      <c r="N11" s="190"/>
      <c r="O11" s="190"/>
      <c r="P11" s="190"/>
      <c r="Q11" s="190"/>
      <c r="R11" s="190"/>
      <c r="S11" s="190"/>
      <c r="T11" s="190"/>
      <c r="U11" s="190"/>
      <c r="V11" s="190"/>
      <c r="W11" s="190"/>
      <c r="X11" s="190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  <c r="AR11" s="190"/>
      <c r="AS11" s="190"/>
      <c r="AT11" s="190"/>
      <c r="AU11" s="190"/>
      <c r="AV11" s="190"/>
    </row>
    <row r="12" spans="1:59" s="192" customFormat="1" ht="15" x14ac:dyDescent="0.25">
      <c r="A12" s="190" t="s">
        <v>597</v>
      </c>
      <c r="B12" s="190"/>
      <c r="C12" s="190"/>
      <c r="D12" s="190"/>
      <c r="E12" s="190"/>
      <c r="F12" s="190"/>
      <c r="G12" s="190"/>
      <c r="H12" s="190"/>
      <c r="I12" s="190"/>
      <c r="J12" s="190"/>
      <c r="K12" s="190"/>
      <c r="L12" s="190"/>
      <c r="M12" s="190"/>
      <c r="N12" s="190"/>
      <c r="O12" s="190"/>
      <c r="P12" s="190"/>
      <c r="Q12" s="190"/>
      <c r="R12" s="190"/>
      <c r="S12" s="190"/>
      <c r="T12" s="190"/>
      <c r="U12" s="190"/>
      <c r="V12" s="190"/>
      <c r="W12" s="190"/>
      <c r="X12" s="190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  <c r="AR12" s="190"/>
      <c r="AS12" s="190"/>
      <c r="AT12" s="190"/>
      <c r="AU12" s="190"/>
      <c r="AV12" s="190"/>
    </row>
    <row r="13" spans="1:59" s="192" customFormat="1" ht="15" x14ac:dyDescent="0.25">
      <c r="A13" s="191"/>
      <c r="B13" s="191"/>
      <c r="C13" s="191"/>
      <c r="D13" s="191"/>
      <c r="E13" s="191"/>
      <c r="F13" s="191"/>
      <c r="G13" s="191"/>
      <c r="H13" s="191"/>
      <c r="I13" s="191"/>
      <c r="J13" s="191"/>
      <c r="K13" s="191"/>
      <c r="L13" s="191"/>
      <c r="M13" s="191"/>
      <c r="N13" s="191"/>
      <c r="O13" s="191"/>
      <c r="P13" s="191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B13" s="191"/>
      <c r="AC13" s="191"/>
      <c r="AD13" s="191"/>
      <c r="AE13" s="191"/>
      <c r="AF13" s="191"/>
      <c r="AG13" s="191"/>
      <c r="AH13" s="191"/>
      <c r="AI13" s="191"/>
      <c r="AJ13" s="191"/>
      <c r="AK13" s="191"/>
      <c r="AL13" s="191"/>
      <c r="AM13" s="191"/>
      <c r="AN13" s="191"/>
      <c r="AO13" s="191"/>
      <c r="AP13" s="191"/>
      <c r="AQ13" s="191"/>
      <c r="AR13" s="191"/>
      <c r="AS13" s="191"/>
      <c r="AT13" s="191"/>
      <c r="AU13" s="191"/>
      <c r="AV13" s="191"/>
    </row>
    <row r="14" spans="1:59" s="252" customFormat="1" ht="16.5" thickBot="1" x14ac:dyDescent="0.3">
      <c r="A14" s="251" t="s">
        <v>3</v>
      </c>
      <c r="B14" s="251"/>
      <c r="C14" s="251"/>
      <c r="D14" s="251"/>
      <c r="E14" s="251"/>
      <c r="F14" s="251"/>
      <c r="G14" s="251"/>
      <c r="H14" s="251"/>
      <c r="I14" s="251"/>
      <c r="J14" s="251"/>
      <c r="K14" s="251"/>
      <c r="L14" s="251"/>
      <c r="M14" s="251"/>
      <c r="N14" s="251"/>
      <c r="O14" s="251"/>
      <c r="P14" s="251"/>
      <c r="Q14" s="251"/>
      <c r="R14" s="251"/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</row>
    <row r="15" spans="1:59" x14ac:dyDescent="0.25">
      <c r="A15" s="39" t="s">
        <v>4</v>
      </c>
      <c r="B15" s="66" t="s">
        <v>5</v>
      </c>
      <c r="C15" s="67"/>
      <c r="D15" s="67"/>
      <c r="E15" s="67"/>
      <c r="F15" s="67"/>
      <c r="G15" s="68"/>
      <c r="H15" s="69" t="s">
        <v>6</v>
      </c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  <c r="AH15" s="70"/>
      <c r="AI15" s="70"/>
      <c r="AJ15" s="70"/>
      <c r="AK15" s="70"/>
      <c r="AL15" s="71" t="s">
        <v>7</v>
      </c>
      <c r="AM15" s="72"/>
      <c r="AN15" s="72"/>
      <c r="AO15" s="73"/>
      <c r="AP15" s="69" t="s">
        <v>8</v>
      </c>
      <c r="AQ15" s="70"/>
      <c r="AR15" s="70"/>
      <c r="AS15" s="70"/>
      <c r="AT15" s="70"/>
      <c r="AU15" s="74"/>
      <c r="AV15" s="75" t="s">
        <v>9</v>
      </c>
      <c r="AW15" s="72"/>
      <c r="AX15" s="72"/>
      <c r="AY15" s="72"/>
      <c r="AZ15" s="72"/>
      <c r="BA15" s="72"/>
      <c r="BB15" s="72"/>
      <c r="BC15" s="72"/>
      <c r="BD15" s="72"/>
      <c r="BE15" s="72"/>
      <c r="BF15" s="72"/>
      <c r="BG15" s="73"/>
    </row>
    <row r="16" spans="1:59" x14ac:dyDescent="0.25">
      <c r="A16" s="40"/>
      <c r="B16" s="76"/>
      <c r="C16" s="77"/>
      <c r="D16" s="77"/>
      <c r="E16" s="77"/>
      <c r="F16" s="77"/>
      <c r="G16" s="78"/>
      <c r="H16" s="79" t="s">
        <v>10</v>
      </c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1"/>
      <c r="U16" s="82" t="s">
        <v>11</v>
      </c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1"/>
      <c r="AH16" s="82" t="s">
        <v>12</v>
      </c>
      <c r="AI16" s="80"/>
      <c r="AJ16" s="80"/>
      <c r="AK16" s="80"/>
      <c r="AL16" s="196" t="s">
        <v>13</v>
      </c>
      <c r="AM16" s="197" t="s">
        <v>14</v>
      </c>
      <c r="AN16" s="197" t="s">
        <v>15</v>
      </c>
      <c r="AO16" s="198" t="s">
        <v>16</v>
      </c>
      <c r="AP16" s="196" t="s">
        <v>17</v>
      </c>
      <c r="AQ16" s="197" t="s">
        <v>18</v>
      </c>
      <c r="AR16" s="197" t="s">
        <v>19</v>
      </c>
      <c r="AS16" s="197" t="s">
        <v>20</v>
      </c>
      <c r="AT16" s="197" t="s">
        <v>21</v>
      </c>
      <c r="AU16" s="198" t="s">
        <v>20</v>
      </c>
      <c r="AV16" s="196" t="s">
        <v>22</v>
      </c>
      <c r="AW16" s="197" t="s">
        <v>23</v>
      </c>
      <c r="AX16" s="199" t="s">
        <v>24</v>
      </c>
      <c r="AY16" s="199"/>
      <c r="AZ16" s="199"/>
      <c r="BA16" s="199" t="s">
        <v>25</v>
      </c>
      <c r="BB16" s="199"/>
      <c r="BC16" s="197" t="s">
        <v>26</v>
      </c>
      <c r="BD16" s="197" t="s">
        <v>27</v>
      </c>
      <c r="BE16" s="199" t="s">
        <v>28</v>
      </c>
      <c r="BF16" s="199"/>
      <c r="BG16" s="200"/>
    </row>
    <row r="17" spans="1:59" ht="39" thickBot="1" x14ac:dyDescent="0.3">
      <c r="A17" s="210"/>
      <c r="B17" s="211" t="s">
        <v>29</v>
      </c>
      <c r="C17" s="212" t="s">
        <v>30</v>
      </c>
      <c r="D17" s="212" t="s">
        <v>31</v>
      </c>
      <c r="E17" s="212" t="s">
        <v>22</v>
      </c>
      <c r="F17" s="212" t="s">
        <v>32</v>
      </c>
      <c r="G17" s="213" t="s">
        <v>33</v>
      </c>
      <c r="H17" s="214" t="s">
        <v>34</v>
      </c>
      <c r="I17" s="212" t="s">
        <v>35</v>
      </c>
      <c r="J17" s="212" t="s">
        <v>36</v>
      </c>
      <c r="K17" s="212" t="s">
        <v>37</v>
      </c>
      <c r="L17" s="212" t="s">
        <v>38</v>
      </c>
      <c r="M17" s="212" t="s">
        <v>39</v>
      </c>
      <c r="N17" s="212" t="s">
        <v>40</v>
      </c>
      <c r="O17" s="212" t="s">
        <v>41</v>
      </c>
      <c r="P17" s="212" t="s">
        <v>42</v>
      </c>
      <c r="Q17" s="212" t="s">
        <v>43</v>
      </c>
      <c r="R17" s="212" t="s">
        <v>44</v>
      </c>
      <c r="S17" s="212" t="s">
        <v>45</v>
      </c>
      <c r="T17" s="212" t="s">
        <v>46</v>
      </c>
      <c r="U17" s="212" t="s">
        <v>47</v>
      </c>
      <c r="V17" s="212" t="s">
        <v>37</v>
      </c>
      <c r="W17" s="212" t="s">
        <v>39</v>
      </c>
      <c r="X17" s="212" t="s">
        <v>48</v>
      </c>
      <c r="Y17" s="212" t="s">
        <v>40</v>
      </c>
      <c r="Z17" s="212" t="s">
        <v>41</v>
      </c>
      <c r="AA17" s="212" t="s">
        <v>49</v>
      </c>
      <c r="AB17" s="212" t="s">
        <v>50</v>
      </c>
      <c r="AC17" s="212" t="s">
        <v>51</v>
      </c>
      <c r="AD17" s="212" t="s">
        <v>52</v>
      </c>
      <c r="AE17" s="186" t="s">
        <v>53</v>
      </c>
      <c r="AF17" s="212" t="s">
        <v>54</v>
      </c>
      <c r="AG17" s="212" t="s">
        <v>55</v>
      </c>
      <c r="AH17" s="212" t="s">
        <v>56</v>
      </c>
      <c r="AI17" s="212" t="s">
        <v>57</v>
      </c>
      <c r="AJ17" s="212" t="s">
        <v>58</v>
      </c>
      <c r="AK17" s="215" t="s">
        <v>59</v>
      </c>
      <c r="AL17" s="216"/>
      <c r="AM17" s="217"/>
      <c r="AN17" s="217"/>
      <c r="AO17" s="218"/>
      <c r="AP17" s="216"/>
      <c r="AQ17" s="217"/>
      <c r="AR17" s="217"/>
      <c r="AS17" s="217"/>
      <c r="AT17" s="217"/>
      <c r="AU17" s="218"/>
      <c r="AV17" s="216"/>
      <c r="AW17" s="217"/>
      <c r="AX17" s="219" t="s">
        <v>60</v>
      </c>
      <c r="AY17" s="219" t="s">
        <v>61</v>
      </c>
      <c r="AZ17" s="219" t="s">
        <v>62</v>
      </c>
      <c r="BA17" s="219" t="s">
        <v>63</v>
      </c>
      <c r="BB17" s="212" t="s">
        <v>64</v>
      </c>
      <c r="BC17" s="217"/>
      <c r="BD17" s="217"/>
      <c r="BE17" s="219" t="s">
        <v>60</v>
      </c>
      <c r="BF17" s="219" t="s">
        <v>65</v>
      </c>
      <c r="BG17" s="220" t="s">
        <v>66</v>
      </c>
    </row>
    <row r="18" spans="1:59" ht="24" customHeight="1" x14ac:dyDescent="0.25">
      <c r="A18" s="224">
        <v>1</v>
      </c>
      <c r="B18" s="221" t="s">
        <v>67</v>
      </c>
      <c r="C18" s="9" t="s">
        <v>68</v>
      </c>
      <c r="D18" s="9" t="s">
        <v>69</v>
      </c>
      <c r="E18" s="9" t="s">
        <v>70</v>
      </c>
      <c r="F18" s="95" t="s">
        <v>71</v>
      </c>
      <c r="G18" s="45">
        <v>10745</v>
      </c>
      <c r="H18" s="10" t="s">
        <v>72</v>
      </c>
      <c r="I18" s="3" t="s">
        <v>73</v>
      </c>
      <c r="J18" s="96" t="s">
        <v>74</v>
      </c>
      <c r="K18" s="10" t="s">
        <v>75</v>
      </c>
      <c r="L18" s="97">
        <v>3996943.2</v>
      </c>
      <c r="M18" s="45">
        <v>10837</v>
      </c>
      <c r="N18" s="46">
        <v>41095</v>
      </c>
      <c r="O18" s="46">
        <v>41825</v>
      </c>
      <c r="P18" s="10" t="s">
        <v>76</v>
      </c>
      <c r="Q18" s="9"/>
      <c r="R18" s="9"/>
      <c r="S18" s="9"/>
      <c r="T18" s="9" t="s">
        <v>77</v>
      </c>
      <c r="U18" s="146" t="s">
        <v>78</v>
      </c>
      <c r="V18" s="85">
        <v>41346</v>
      </c>
      <c r="W18" s="86">
        <v>11121</v>
      </c>
      <c r="X18" s="87" t="s">
        <v>79</v>
      </c>
      <c r="Y18" s="88"/>
      <c r="Z18" s="88"/>
      <c r="AA18" s="88"/>
      <c r="AB18" s="88"/>
      <c r="AC18" s="24">
        <v>416910</v>
      </c>
      <c r="AD18" s="24"/>
      <c r="AE18" s="24"/>
      <c r="AF18" s="24"/>
      <c r="AG18" s="24"/>
      <c r="AH18" s="2">
        <v>11123757.9</v>
      </c>
      <c r="AI18" s="42">
        <v>8548822.4800000004</v>
      </c>
      <c r="AJ18" s="42">
        <v>3901036.95</v>
      </c>
      <c r="AK18" s="42">
        <f>SUM(AI18:AJ18)</f>
        <v>12449859.43</v>
      </c>
      <c r="AL18" s="201"/>
      <c r="AM18" s="202"/>
      <c r="AN18" s="2"/>
      <c r="AO18" s="203"/>
      <c r="AP18" s="10"/>
      <c r="AQ18" s="2"/>
      <c r="AR18" s="204"/>
      <c r="AS18" s="204"/>
      <c r="AT18" s="205"/>
      <c r="AU18" s="206"/>
      <c r="AV18" s="207"/>
      <c r="AW18" s="208"/>
      <c r="AX18" s="208"/>
      <c r="AY18" s="208"/>
      <c r="AZ18" s="208"/>
      <c r="BA18" s="208"/>
      <c r="BB18" s="208"/>
      <c r="BC18" s="208"/>
      <c r="BD18" s="208"/>
      <c r="BE18" s="208"/>
      <c r="BF18" s="208"/>
      <c r="BG18" s="209"/>
    </row>
    <row r="19" spans="1:59" ht="24" customHeight="1" x14ac:dyDescent="0.25">
      <c r="A19" s="225"/>
      <c r="B19" s="221"/>
      <c r="C19" s="9"/>
      <c r="D19" s="9"/>
      <c r="E19" s="9"/>
      <c r="F19" s="95"/>
      <c r="G19" s="45"/>
      <c r="H19" s="10"/>
      <c r="I19" s="3"/>
      <c r="J19" s="96"/>
      <c r="K19" s="10"/>
      <c r="L19" s="97"/>
      <c r="M19" s="45"/>
      <c r="N19" s="46"/>
      <c r="O19" s="46"/>
      <c r="P19" s="10"/>
      <c r="Q19" s="9"/>
      <c r="R19" s="9"/>
      <c r="S19" s="9"/>
      <c r="T19" s="9"/>
      <c r="U19" s="4" t="s">
        <v>80</v>
      </c>
      <c r="V19" s="11">
        <v>41825</v>
      </c>
      <c r="W19" s="4" t="s">
        <v>81</v>
      </c>
      <c r="X19" s="22" t="s">
        <v>82</v>
      </c>
      <c r="Y19" s="11">
        <v>41826</v>
      </c>
      <c r="Z19" s="11">
        <v>42191</v>
      </c>
      <c r="AA19" s="1"/>
      <c r="AB19" s="1"/>
      <c r="AC19" s="23">
        <v>2809034.88</v>
      </c>
      <c r="AD19" s="23"/>
      <c r="AE19" s="24"/>
      <c r="AF19" s="24"/>
      <c r="AG19" s="24"/>
      <c r="AH19" s="2"/>
      <c r="AI19" s="23"/>
      <c r="AJ19" s="12"/>
      <c r="AK19" s="42"/>
      <c r="AL19" s="89"/>
      <c r="AM19" s="90"/>
      <c r="AN19" s="41"/>
      <c r="AO19" s="91"/>
      <c r="AP19" s="10"/>
      <c r="AQ19" s="23"/>
      <c r="AR19" s="29"/>
      <c r="AS19" s="29"/>
      <c r="AT19" s="92"/>
      <c r="AU19" s="93"/>
      <c r="AV19" s="94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4"/>
    </row>
    <row r="20" spans="1:59" ht="24" customHeight="1" x14ac:dyDescent="0.25">
      <c r="A20" s="225"/>
      <c r="B20" s="221"/>
      <c r="C20" s="9"/>
      <c r="D20" s="9"/>
      <c r="E20" s="9"/>
      <c r="F20" s="95"/>
      <c r="G20" s="45"/>
      <c r="H20" s="10"/>
      <c r="I20" s="3"/>
      <c r="J20" s="96"/>
      <c r="K20" s="10"/>
      <c r="L20" s="97"/>
      <c r="M20" s="45"/>
      <c r="N20" s="46"/>
      <c r="O20" s="46"/>
      <c r="P20" s="10"/>
      <c r="Q20" s="9"/>
      <c r="R20" s="9"/>
      <c r="S20" s="9"/>
      <c r="T20" s="9"/>
      <c r="U20" s="4" t="s">
        <v>83</v>
      </c>
      <c r="V20" s="11">
        <v>42191</v>
      </c>
      <c r="W20" s="4" t="s">
        <v>84</v>
      </c>
      <c r="X20" s="22" t="s">
        <v>82</v>
      </c>
      <c r="Y20" s="11">
        <v>42192</v>
      </c>
      <c r="Z20" s="11">
        <v>42375</v>
      </c>
      <c r="AA20" s="1"/>
      <c r="AB20" s="1"/>
      <c r="AC20" s="23">
        <v>1300289.94</v>
      </c>
      <c r="AD20" s="23"/>
      <c r="AE20" s="24"/>
      <c r="AF20" s="24"/>
      <c r="AG20" s="24"/>
      <c r="AH20" s="2"/>
      <c r="AI20" s="23"/>
      <c r="AJ20" s="12"/>
      <c r="AK20" s="42"/>
      <c r="AL20" s="89"/>
      <c r="AM20" s="90"/>
      <c r="AN20" s="41"/>
      <c r="AO20" s="91"/>
      <c r="AP20" s="10"/>
      <c r="AQ20" s="23"/>
      <c r="AR20" s="29"/>
      <c r="AS20" s="29"/>
      <c r="AT20" s="92"/>
      <c r="AU20" s="93"/>
      <c r="AV20" s="94"/>
      <c r="AW20" s="83"/>
      <c r="AX20" s="83"/>
      <c r="AY20" s="83"/>
      <c r="AZ20" s="83"/>
      <c r="BA20" s="83"/>
      <c r="BB20" s="83"/>
      <c r="BC20" s="83"/>
      <c r="BD20" s="83"/>
      <c r="BE20" s="83"/>
      <c r="BF20" s="83"/>
      <c r="BG20" s="84"/>
    </row>
    <row r="21" spans="1:59" ht="24" customHeight="1" x14ac:dyDescent="0.25">
      <c r="A21" s="226"/>
      <c r="B21" s="222"/>
      <c r="C21" s="17"/>
      <c r="D21" s="17"/>
      <c r="E21" s="17"/>
      <c r="F21" s="98"/>
      <c r="G21" s="15"/>
      <c r="H21" s="28"/>
      <c r="I21" s="5"/>
      <c r="J21" s="99"/>
      <c r="K21" s="28"/>
      <c r="L21" s="100"/>
      <c r="M21" s="15"/>
      <c r="N21" s="47"/>
      <c r="O21" s="47"/>
      <c r="P21" s="28"/>
      <c r="Q21" s="17"/>
      <c r="R21" s="17"/>
      <c r="S21" s="17"/>
      <c r="T21" s="17"/>
      <c r="U21" s="4" t="s">
        <v>85</v>
      </c>
      <c r="V21" s="11">
        <v>42368</v>
      </c>
      <c r="W21" s="4" t="s">
        <v>86</v>
      </c>
      <c r="X21" s="22" t="s">
        <v>82</v>
      </c>
      <c r="Y21" s="11">
        <v>42376</v>
      </c>
      <c r="Z21" s="11">
        <v>42741</v>
      </c>
      <c r="AA21" s="1"/>
      <c r="AB21" s="1"/>
      <c r="AC21" s="23">
        <v>2600579.88</v>
      </c>
      <c r="AD21" s="23"/>
      <c r="AE21" s="24"/>
      <c r="AF21" s="24"/>
      <c r="AG21" s="24"/>
      <c r="AH21" s="2"/>
      <c r="AI21" s="23"/>
      <c r="AJ21" s="12"/>
      <c r="AK21" s="42"/>
      <c r="AL21" s="89"/>
      <c r="AM21" s="90"/>
      <c r="AN21" s="24"/>
      <c r="AO21" s="91"/>
      <c r="AP21" s="28"/>
      <c r="AQ21" s="23"/>
      <c r="AR21" s="29"/>
      <c r="AS21" s="29"/>
      <c r="AT21" s="92"/>
      <c r="AU21" s="93"/>
      <c r="AV21" s="94"/>
      <c r="AW21" s="83"/>
      <c r="AX21" s="83"/>
      <c r="AY21" s="83"/>
      <c r="AZ21" s="83"/>
      <c r="BA21" s="83"/>
      <c r="BB21" s="83"/>
      <c r="BC21" s="83"/>
      <c r="BD21" s="83"/>
      <c r="BE21" s="83"/>
      <c r="BF21" s="83"/>
      <c r="BG21" s="84"/>
    </row>
    <row r="22" spans="1:59" ht="24" customHeight="1" x14ac:dyDescent="0.25">
      <c r="A22" s="227">
        <v>2</v>
      </c>
      <c r="B22" s="94" t="s">
        <v>87</v>
      </c>
      <c r="C22" s="1" t="s">
        <v>88</v>
      </c>
      <c r="D22" s="1" t="s">
        <v>69</v>
      </c>
      <c r="E22" s="1" t="s">
        <v>70</v>
      </c>
      <c r="F22" s="19" t="s">
        <v>89</v>
      </c>
      <c r="G22" s="35">
        <v>11031</v>
      </c>
      <c r="H22" s="4" t="s">
        <v>90</v>
      </c>
      <c r="I22" s="16" t="s">
        <v>91</v>
      </c>
      <c r="J22" s="101" t="s">
        <v>92</v>
      </c>
      <c r="K22" s="4" t="s">
        <v>93</v>
      </c>
      <c r="L22" s="23">
        <v>26743955.039999999</v>
      </c>
      <c r="M22" s="35">
        <v>11186</v>
      </c>
      <c r="N22" s="11">
        <v>41640</v>
      </c>
      <c r="O22" s="11">
        <v>42370</v>
      </c>
      <c r="P22" s="4" t="s">
        <v>76</v>
      </c>
      <c r="Q22" s="1"/>
      <c r="R22" s="1"/>
      <c r="S22" s="1"/>
      <c r="T22" s="1" t="s">
        <v>77</v>
      </c>
      <c r="U22" s="1" t="s">
        <v>78</v>
      </c>
      <c r="V22" s="11">
        <v>42368</v>
      </c>
      <c r="W22" s="35">
        <v>11743</v>
      </c>
      <c r="X22" s="22" t="s">
        <v>82</v>
      </c>
      <c r="Y22" s="11">
        <v>42371</v>
      </c>
      <c r="Z22" s="11">
        <v>42736</v>
      </c>
      <c r="AA22" s="1"/>
      <c r="AB22" s="1"/>
      <c r="AC22" s="23">
        <v>15505181.15</v>
      </c>
      <c r="AD22" s="23"/>
      <c r="AE22" s="24"/>
      <c r="AF22" s="24"/>
      <c r="AG22" s="24"/>
      <c r="AH22" s="2">
        <v>42249136.189999998</v>
      </c>
      <c r="AI22" s="23">
        <v>23515082.280000001</v>
      </c>
      <c r="AJ22" s="12">
        <v>15100996.899999999</v>
      </c>
      <c r="AK22" s="42">
        <f>SUM(AI22:AJ22)</f>
        <v>38616079.18</v>
      </c>
      <c r="AL22" s="89"/>
      <c r="AM22" s="90"/>
      <c r="AN22" s="23"/>
      <c r="AO22" s="91"/>
      <c r="AP22" s="4"/>
      <c r="AQ22" s="23"/>
      <c r="AR22" s="29"/>
      <c r="AS22" s="29"/>
      <c r="AT22" s="92"/>
      <c r="AU22" s="93"/>
      <c r="AV22" s="94"/>
      <c r="AW22" s="83"/>
      <c r="AX22" s="83"/>
      <c r="AY22" s="83"/>
      <c r="AZ22" s="83"/>
      <c r="BA22" s="83"/>
      <c r="BB22" s="83"/>
      <c r="BC22" s="83"/>
      <c r="BD22" s="83"/>
      <c r="BE22" s="83"/>
      <c r="BF22" s="83"/>
      <c r="BG22" s="84"/>
    </row>
    <row r="23" spans="1:59" ht="24" customHeight="1" x14ac:dyDescent="0.25">
      <c r="A23" s="227">
        <v>3</v>
      </c>
      <c r="B23" s="94"/>
      <c r="C23" s="1"/>
      <c r="D23" s="1" t="s">
        <v>69</v>
      </c>
      <c r="E23" s="1" t="s">
        <v>70</v>
      </c>
      <c r="F23" s="19" t="s">
        <v>94</v>
      </c>
      <c r="G23" s="35">
        <v>10745</v>
      </c>
      <c r="H23" s="4"/>
      <c r="I23" s="16" t="s">
        <v>95</v>
      </c>
      <c r="J23" s="101" t="s">
        <v>96</v>
      </c>
      <c r="K23" s="4" t="s">
        <v>97</v>
      </c>
      <c r="L23" s="102"/>
      <c r="M23" s="1"/>
      <c r="N23" s="11">
        <v>36305</v>
      </c>
      <c r="O23" s="11">
        <v>43610</v>
      </c>
      <c r="P23" s="4" t="s">
        <v>76</v>
      </c>
      <c r="Q23" s="1"/>
      <c r="R23" s="1"/>
      <c r="S23" s="1"/>
      <c r="T23" s="1" t="s">
        <v>77</v>
      </c>
      <c r="U23" s="1"/>
      <c r="V23" s="11"/>
      <c r="W23" s="1"/>
      <c r="X23" s="22"/>
      <c r="Y23" s="11"/>
      <c r="Z23" s="11"/>
      <c r="AA23" s="1"/>
      <c r="AB23" s="1"/>
      <c r="AC23" s="23"/>
      <c r="AD23" s="23"/>
      <c r="AE23" s="24"/>
      <c r="AF23" s="24"/>
      <c r="AG23" s="24"/>
      <c r="AH23" s="2"/>
      <c r="AI23" s="23">
        <v>7458366.8099999996</v>
      </c>
      <c r="AJ23" s="12">
        <v>2098432.37</v>
      </c>
      <c r="AK23" s="42">
        <f>SUM(AI23:AJ23)</f>
        <v>9556799.1799999997</v>
      </c>
      <c r="AL23" s="89"/>
      <c r="AM23" s="90"/>
      <c r="AN23" s="23"/>
      <c r="AO23" s="91"/>
      <c r="AP23" s="4"/>
      <c r="AQ23" s="23"/>
      <c r="AR23" s="29"/>
      <c r="AS23" s="29"/>
      <c r="AT23" s="92"/>
      <c r="AU23" s="93"/>
      <c r="AV23" s="94"/>
      <c r="AW23" s="83"/>
      <c r="AX23" s="83"/>
      <c r="AY23" s="83"/>
      <c r="AZ23" s="103"/>
      <c r="BA23" s="103" t="s">
        <v>98</v>
      </c>
      <c r="BB23" s="103"/>
      <c r="BC23" s="83"/>
      <c r="BD23" s="83"/>
      <c r="BE23" s="83"/>
      <c r="BF23" s="83"/>
      <c r="BG23" s="84"/>
    </row>
    <row r="24" spans="1:59" ht="24" customHeight="1" x14ac:dyDescent="0.25">
      <c r="A24" s="228">
        <v>4</v>
      </c>
      <c r="B24" s="223" t="s">
        <v>99</v>
      </c>
      <c r="C24" s="7" t="s">
        <v>100</v>
      </c>
      <c r="D24" s="7" t="s">
        <v>101</v>
      </c>
      <c r="E24" s="7" t="s">
        <v>70</v>
      </c>
      <c r="F24" s="104" t="s">
        <v>102</v>
      </c>
      <c r="G24" s="13">
        <v>10791</v>
      </c>
      <c r="H24" s="105" t="s">
        <v>103</v>
      </c>
      <c r="I24" s="43" t="s">
        <v>104</v>
      </c>
      <c r="J24" s="106" t="s">
        <v>105</v>
      </c>
      <c r="K24" s="8" t="s">
        <v>106</v>
      </c>
      <c r="L24" s="55">
        <v>248600</v>
      </c>
      <c r="M24" s="13">
        <v>10809</v>
      </c>
      <c r="N24" s="44">
        <v>41061</v>
      </c>
      <c r="O24" s="44">
        <v>41274</v>
      </c>
      <c r="P24" s="8" t="s">
        <v>76</v>
      </c>
      <c r="Q24" s="7"/>
      <c r="R24" s="7"/>
      <c r="S24" s="7"/>
      <c r="T24" s="7" t="s">
        <v>77</v>
      </c>
      <c r="U24" s="1"/>
      <c r="V24" s="11"/>
      <c r="W24" s="1"/>
      <c r="X24" s="22"/>
      <c r="Y24" s="11"/>
      <c r="Z24" s="11"/>
      <c r="AA24" s="1"/>
      <c r="AB24" s="1"/>
      <c r="AC24" s="23"/>
      <c r="AD24" s="23"/>
      <c r="AE24" s="23"/>
      <c r="AF24" s="23"/>
      <c r="AG24" s="23"/>
      <c r="AH24" s="23">
        <v>1317580</v>
      </c>
      <c r="AI24" s="23">
        <v>581213.6</v>
      </c>
      <c r="AJ24" s="23">
        <v>153249.80000000002</v>
      </c>
      <c r="AK24" s="23">
        <f>SUM(AI24:AJ24)</f>
        <v>734463.4</v>
      </c>
      <c r="AL24" s="89"/>
      <c r="AM24" s="90"/>
      <c r="AN24" s="23"/>
      <c r="AO24" s="91"/>
      <c r="AP24" s="105"/>
      <c r="AQ24" s="23"/>
      <c r="AR24" s="29"/>
      <c r="AS24" s="29"/>
      <c r="AT24" s="92"/>
      <c r="AU24" s="93"/>
      <c r="AV24" s="94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4"/>
    </row>
    <row r="25" spans="1:59" ht="24" customHeight="1" x14ac:dyDescent="0.25">
      <c r="A25" s="225"/>
      <c r="B25" s="221"/>
      <c r="C25" s="9"/>
      <c r="D25" s="9"/>
      <c r="E25" s="9"/>
      <c r="F25" s="107"/>
      <c r="G25" s="45"/>
      <c r="H25" s="108"/>
      <c r="I25" s="3"/>
      <c r="J25" s="96"/>
      <c r="K25" s="10"/>
      <c r="L25" s="63"/>
      <c r="M25" s="45"/>
      <c r="N25" s="46"/>
      <c r="O25" s="46"/>
      <c r="P25" s="10"/>
      <c r="Q25" s="9"/>
      <c r="R25" s="9"/>
      <c r="S25" s="9"/>
      <c r="T25" s="9"/>
      <c r="U25" s="6" t="s">
        <v>78</v>
      </c>
      <c r="V25" s="11">
        <v>41275</v>
      </c>
      <c r="W25" s="35">
        <v>10962</v>
      </c>
      <c r="X25" s="22" t="s">
        <v>82</v>
      </c>
      <c r="Y25" s="11">
        <v>41275</v>
      </c>
      <c r="Z25" s="11">
        <v>41364</v>
      </c>
      <c r="AA25" s="1"/>
      <c r="AB25" s="1"/>
      <c r="AC25" s="23">
        <v>74580</v>
      </c>
      <c r="AD25" s="23"/>
      <c r="AE25" s="23"/>
      <c r="AF25" s="23"/>
      <c r="AG25" s="23"/>
      <c r="AH25" s="23"/>
      <c r="AI25" s="23"/>
      <c r="AJ25" s="23"/>
      <c r="AK25" s="23"/>
      <c r="AL25" s="89"/>
      <c r="AM25" s="90"/>
      <c r="AN25" s="41"/>
      <c r="AO25" s="91"/>
      <c r="AP25" s="108"/>
      <c r="AQ25" s="23"/>
      <c r="AR25" s="29"/>
      <c r="AS25" s="29"/>
      <c r="AT25" s="92"/>
      <c r="AU25" s="93"/>
      <c r="AV25" s="94"/>
      <c r="AW25" s="83"/>
      <c r="AX25" s="83"/>
      <c r="AY25" s="83"/>
      <c r="AZ25" s="83"/>
      <c r="BA25" s="83"/>
      <c r="BB25" s="83"/>
      <c r="BC25" s="83"/>
      <c r="BD25" s="83"/>
      <c r="BE25" s="83"/>
      <c r="BF25" s="83"/>
      <c r="BG25" s="84"/>
    </row>
    <row r="26" spans="1:59" ht="24" customHeight="1" x14ac:dyDescent="0.25">
      <c r="A26" s="225"/>
      <c r="B26" s="221"/>
      <c r="C26" s="9"/>
      <c r="D26" s="9"/>
      <c r="E26" s="9"/>
      <c r="F26" s="107"/>
      <c r="G26" s="45"/>
      <c r="H26" s="108"/>
      <c r="I26" s="3"/>
      <c r="J26" s="96"/>
      <c r="K26" s="10"/>
      <c r="L26" s="63"/>
      <c r="M26" s="45"/>
      <c r="N26" s="46"/>
      <c r="O26" s="46"/>
      <c r="P26" s="10"/>
      <c r="Q26" s="9"/>
      <c r="R26" s="9"/>
      <c r="S26" s="9"/>
      <c r="T26" s="9"/>
      <c r="U26" s="6" t="s">
        <v>80</v>
      </c>
      <c r="V26" s="11">
        <v>41365</v>
      </c>
      <c r="W26" s="35">
        <v>11025</v>
      </c>
      <c r="X26" s="22" t="s">
        <v>82</v>
      </c>
      <c r="Y26" s="11">
        <v>41365</v>
      </c>
      <c r="Z26" s="11">
        <v>41670</v>
      </c>
      <c r="AA26" s="1"/>
      <c r="AB26" s="1"/>
      <c r="AC26" s="23">
        <v>248600</v>
      </c>
      <c r="AD26" s="23"/>
      <c r="AE26" s="23"/>
      <c r="AF26" s="23"/>
      <c r="AG26" s="23"/>
      <c r="AH26" s="23"/>
      <c r="AI26" s="23"/>
      <c r="AJ26" s="23"/>
      <c r="AK26" s="23"/>
      <c r="AL26" s="89"/>
      <c r="AM26" s="90"/>
      <c r="AN26" s="41"/>
      <c r="AO26" s="91"/>
      <c r="AP26" s="108"/>
      <c r="AQ26" s="23"/>
      <c r="AR26" s="29"/>
      <c r="AS26" s="29"/>
      <c r="AT26" s="92"/>
      <c r="AU26" s="93"/>
      <c r="AV26" s="94"/>
      <c r="AW26" s="83"/>
      <c r="AX26" s="83"/>
      <c r="AY26" s="83"/>
      <c r="AZ26" s="83"/>
      <c r="BA26" s="83"/>
      <c r="BB26" s="83"/>
      <c r="BC26" s="83"/>
      <c r="BD26" s="83"/>
      <c r="BE26" s="83"/>
      <c r="BF26" s="83"/>
      <c r="BG26" s="84"/>
    </row>
    <row r="27" spans="1:59" ht="24" customHeight="1" x14ac:dyDescent="0.25">
      <c r="A27" s="225"/>
      <c r="B27" s="221"/>
      <c r="C27" s="9"/>
      <c r="D27" s="9"/>
      <c r="E27" s="9"/>
      <c r="F27" s="107"/>
      <c r="G27" s="45"/>
      <c r="H27" s="108"/>
      <c r="I27" s="3"/>
      <c r="J27" s="96"/>
      <c r="K27" s="10"/>
      <c r="L27" s="63"/>
      <c r="M27" s="45"/>
      <c r="N27" s="46"/>
      <c r="O27" s="46"/>
      <c r="P27" s="10"/>
      <c r="Q27" s="9"/>
      <c r="R27" s="9"/>
      <c r="S27" s="9"/>
      <c r="T27" s="9"/>
      <c r="U27" s="6" t="s">
        <v>83</v>
      </c>
      <c r="V27" s="11">
        <v>41671</v>
      </c>
      <c r="W27" s="35">
        <v>11233</v>
      </c>
      <c r="X27" s="22" t="s">
        <v>82</v>
      </c>
      <c r="Y27" s="11">
        <v>41671</v>
      </c>
      <c r="Z27" s="11">
        <v>41943</v>
      </c>
      <c r="AA27" s="1"/>
      <c r="AB27" s="1"/>
      <c r="AC27" s="23">
        <v>248600</v>
      </c>
      <c r="AD27" s="23"/>
      <c r="AE27" s="23"/>
      <c r="AF27" s="23"/>
      <c r="AG27" s="23"/>
      <c r="AH27" s="23"/>
      <c r="AI27" s="23"/>
      <c r="AJ27" s="23"/>
      <c r="AK27" s="23"/>
      <c r="AL27" s="89"/>
      <c r="AM27" s="90"/>
      <c r="AN27" s="41"/>
      <c r="AO27" s="91"/>
      <c r="AP27" s="108"/>
      <c r="AQ27" s="23"/>
      <c r="AR27" s="29"/>
      <c r="AS27" s="29"/>
      <c r="AT27" s="92"/>
      <c r="AU27" s="93"/>
      <c r="AV27" s="94"/>
      <c r="AW27" s="83"/>
      <c r="AX27" s="83"/>
      <c r="AY27" s="83"/>
      <c r="AZ27" s="83"/>
      <c r="BA27" s="83"/>
      <c r="BB27" s="83"/>
      <c r="BC27" s="83"/>
      <c r="BD27" s="83"/>
      <c r="BE27" s="83"/>
      <c r="BF27" s="83"/>
      <c r="BG27" s="84"/>
    </row>
    <row r="28" spans="1:59" ht="24" customHeight="1" x14ac:dyDescent="0.25">
      <c r="A28" s="225"/>
      <c r="B28" s="221"/>
      <c r="C28" s="9"/>
      <c r="D28" s="9"/>
      <c r="E28" s="9"/>
      <c r="F28" s="107"/>
      <c r="G28" s="45"/>
      <c r="H28" s="108"/>
      <c r="I28" s="3"/>
      <c r="J28" s="96"/>
      <c r="K28" s="10"/>
      <c r="L28" s="63"/>
      <c r="M28" s="45"/>
      <c r="N28" s="46"/>
      <c r="O28" s="46"/>
      <c r="P28" s="10"/>
      <c r="Q28" s="9"/>
      <c r="R28" s="9"/>
      <c r="S28" s="9"/>
      <c r="T28" s="9"/>
      <c r="U28" s="6" t="s">
        <v>85</v>
      </c>
      <c r="V28" s="11">
        <v>41943</v>
      </c>
      <c r="W28" s="35">
        <v>11494</v>
      </c>
      <c r="X28" s="22" t="s">
        <v>82</v>
      </c>
      <c r="Y28" s="11">
        <v>41946</v>
      </c>
      <c r="Z28" s="11">
        <v>42249</v>
      </c>
      <c r="AA28" s="1"/>
      <c r="AB28" s="1"/>
      <c r="AC28" s="23">
        <v>248600</v>
      </c>
      <c r="AD28" s="23"/>
      <c r="AE28" s="23"/>
      <c r="AF28" s="23"/>
      <c r="AG28" s="23"/>
      <c r="AH28" s="23"/>
      <c r="AI28" s="23"/>
      <c r="AJ28" s="23"/>
      <c r="AK28" s="23"/>
      <c r="AL28" s="89"/>
      <c r="AM28" s="90"/>
      <c r="AN28" s="23"/>
      <c r="AO28" s="91"/>
      <c r="AP28" s="108"/>
      <c r="AQ28" s="23"/>
      <c r="AR28" s="29"/>
      <c r="AS28" s="29"/>
      <c r="AT28" s="92"/>
      <c r="AU28" s="93"/>
      <c r="AV28" s="94"/>
      <c r="AW28" s="83"/>
      <c r="AX28" s="83"/>
      <c r="AY28" s="83"/>
      <c r="AZ28" s="83"/>
      <c r="BA28" s="83"/>
      <c r="BB28" s="83"/>
      <c r="BC28" s="83"/>
      <c r="BD28" s="83"/>
      <c r="BE28" s="83"/>
      <c r="BF28" s="83"/>
      <c r="BG28" s="84"/>
    </row>
    <row r="29" spans="1:59" ht="24" customHeight="1" x14ac:dyDescent="0.25">
      <c r="A29" s="225"/>
      <c r="B29" s="221"/>
      <c r="C29" s="9"/>
      <c r="D29" s="9"/>
      <c r="E29" s="9"/>
      <c r="F29" s="107"/>
      <c r="G29" s="45"/>
      <c r="H29" s="108"/>
      <c r="I29" s="3"/>
      <c r="J29" s="96"/>
      <c r="K29" s="10"/>
      <c r="L29" s="63"/>
      <c r="M29" s="45"/>
      <c r="N29" s="46"/>
      <c r="O29" s="46"/>
      <c r="P29" s="10"/>
      <c r="Q29" s="9"/>
      <c r="R29" s="9"/>
      <c r="S29" s="9"/>
      <c r="T29" s="9"/>
      <c r="U29" s="6" t="s">
        <v>107</v>
      </c>
      <c r="V29" s="11">
        <v>42249</v>
      </c>
      <c r="W29" s="35">
        <v>11738</v>
      </c>
      <c r="X29" s="22" t="s">
        <v>82</v>
      </c>
      <c r="Y29" s="11">
        <v>42250</v>
      </c>
      <c r="Z29" s="11">
        <v>42431</v>
      </c>
      <c r="AA29" s="1"/>
      <c r="AB29" s="1"/>
      <c r="AC29" s="23">
        <v>248600</v>
      </c>
      <c r="AD29" s="23"/>
      <c r="AE29" s="23"/>
      <c r="AF29" s="23"/>
      <c r="AG29" s="23"/>
      <c r="AH29" s="23"/>
      <c r="AI29" s="23"/>
      <c r="AJ29" s="23"/>
      <c r="AK29" s="23"/>
      <c r="AL29" s="89"/>
      <c r="AM29" s="90"/>
      <c r="AN29" s="41"/>
      <c r="AO29" s="91"/>
      <c r="AP29" s="108"/>
      <c r="AQ29" s="23"/>
      <c r="AR29" s="29"/>
      <c r="AS29" s="29"/>
      <c r="AT29" s="92"/>
      <c r="AU29" s="93"/>
      <c r="AV29" s="94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4"/>
    </row>
    <row r="30" spans="1:59" ht="24" customHeight="1" x14ac:dyDescent="0.25">
      <c r="A30" s="225"/>
      <c r="B30" s="221"/>
      <c r="C30" s="9"/>
      <c r="D30" s="9"/>
      <c r="E30" s="9"/>
      <c r="F30" s="107"/>
      <c r="G30" s="45"/>
      <c r="H30" s="108"/>
      <c r="I30" s="3"/>
      <c r="J30" s="96"/>
      <c r="K30" s="10"/>
      <c r="L30" s="63"/>
      <c r="M30" s="45"/>
      <c r="N30" s="46"/>
      <c r="O30" s="46"/>
      <c r="P30" s="10"/>
      <c r="Q30" s="9"/>
      <c r="R30" s="9"/>
      <c r="S30" s="9"/>
      <c r="T30" s="9"/>
      <c r="U30" s="6" t="s">
        <v>108</v>
      </c>
      <c r="V30" s="11">
        <v>42430</v>
      </c>
      <c r="W30" s="35">
        <v>11765</v>
      </c>
      <c r="X30" s="22" t="s">
        <v>109</v>
      </c>
      <c r="Y30" s="11">
        <v>42432</v>
      </c>
      <c r="Z30" s="11">
        <v>42493</v>
      </c>
      <c r="AA30" s="1"/>
      <c r="AB30" s="1"/>
      <c r="AC30" s="23"/>
      <c r="AD30" s="23"/>
      <c r="AE30" s="23"/>
      <c r="AF30" s="23"/>
      <c r="AG30" s="23"/>
      <c r="AH30" s="23"/>
      <c r="AI30" s="23"/>
      <c r="AJ30" s="23"/>
      <c r="AK30" s="23"/>
      <c r="AL30" s="89"/>
      <c r="AM30" s="90"/>
      <c r="AN30" s="41"/>
      <c r="AO30" s="91"/>
      <c r="AP30" s="108"/>
      <c r="AQ30" s="23"/>
      <c r="AR30" s="29"/>
      <c r="AS30" s="29"/>
      <c r="AT30" s="92"/>
      <c r="AU30" s="93"/>
      <c r="AV30" s="94"/>
      <c r="AW30" s="83"/>
      <c r="AX30" s="83"/>
      <c r="AY30" s="83"/>
      <c r="AZ30" s="83"/>
      <c r="BA30" s="83"/>
      <c r="BB30" s="83"/>
      <c r="BC30" s="83"/>
      <c r="BD30" s="83"/>
      <c r="BE30" s="83"/>
      <c r="BF30" s="83"/>
      <c r="BG30" s="84"/>
    </row>
    <row r="31" spans="1:59" ht="24" customHeight="1" x14ac:dyDescent="0.25">
      <c r="A31" s="226"/>
      <c r="B31" s="222"/>
      <c r="C31" s="17"/>
      <c r="D31" s="17"/>
      <c r="E31" s="17"/>
      <c r="F31" s="109"/>
      <c r="G31" s="15"/>
      <c r="H31" s="110"/>
      <c r="I31" s="5"/>
      <c r="J31" s="99"/>
      <c r="K31" s="28"/>
      <c r="L31" s="57"/>
      <c r="M31" s="15"/>
      <c r="N31" s="47"/>
      <c r="O31" s="47"/>
      <c r="P31" s="28"/>
      <c r="Q31" s="17"/>
      <c r="R31" s="17"/>
      <c r="S31" s="17"/>
      <c r="T31" s="17"/>
      <c r="U31" s="6" t="s">
        <v>110</v>
      </c>
      <c r="V31" s="11">
        <v>42493</v>
      </c>
      <c r="W31" s="35">
        <v>11820</v>
      </c>
      <c r="X31" s="22" t="s">
        <v>109</v>
      </c>
      <c r="Y31" s="11">
        <v>42494</v>
      </c>
      <c r="Z31" s="11">
        <v>42521</v>
      </c>
      <c r="AA31" s="1"/>
      <c r="AB31" s="1"/>
      <c r="AC31" s="23"/>
      <c r="AD31" s="23"/>
      <c r="AE31" s="23"/>
      <c r="AF31" s="23"/>
      <c r="AG31" s="23"/>
      <c r="AH31" s="23"/>
      <c r="AI31" s="23"/>
      <c r="AJ31" s="23"/>
      <c r="AK31" s="23"/>
      <c r="AL31" s="89"/>
      <c r="AM31" s="90"/>
      <c r="AN31" s="41"/>
      <c r="AO31" s="91"/>
      <c r="AP31" s="110"/>
      <c r="AQ31" s="23"/>
      <c r="AR31" s="29"/>
      <c r="AS31" s="29"/>
      <c r="AT31" s="92"/>
      <c r="AU31" s="93"/>
      <c r="AV31" s="94"/>
      <c r="AW31" s="83"/>
      <c r="AX31" s="83"/>
      <c r="AY31" s="83"/>
      <c r="AZ31" s="83"/>
      <c r="BA31" s="83"/>
      <c r="BB31" s="83"/>
      <c r="BC31" s="83"/>
      <c r="BD31" s="83"/>
      <c r="BE31" s="83"/>
      <c r="BF31" s="83"/>
      <c r="BG31" s="84"/>
    </row>
    <row r="32" spans="1:59" ht="24" customHeight="1" x14ac:dyDescent="0.25">
      <c r="A32" s="228">
        <v>5</v>
      </c>
      <c r="B32" s="223" t="s">
        <v>111</v>
      </c>
      <c r="C32" s="7" t="s">
        <v>112</v>
      </c>
      <c r="D32" s="7" t="s">
        <v>101</v>
      </c>
      <c r="E32" s="7" t="s">
        <v>70</v>
      </c>
      <c r="F32" s="104" t="s">
        <v>113</v>
      </c>
      <c r="G32" s="13">
        <v>10621</v>
      </c>
      <c r="H32" s="105" t="s">
        <v>114</v>
      </c>
      <c r="I32" s="43" t="s">
        <v>115</v>
      </c>
      <c r="J32" s="106" t="s">
        <v>116</v>
      </c>
      <c r="K32" s="44">
        <v>40819</v>
      </c>
      <c r="L32" s="55">
        <v>65880</v>
      </c>
      <c r="M32" s="13">
        <v>10801</v>
      </c>
      <c r="N32" s="44">
        <v>40819</v>
      </c>
      <c r="O32" s="44">
        <v>41550</v>
      </c>
      <c r="P32" s="8" t="s">
        <v>76</v>
      </c>
      <c r="Q32" s="7"/>
      <c r="R32" s="7"/>
      <c r="S32" s="7"/>
      <c r="T32" s="7" t="s">
        <v>117</v>
      </c>
      <c r="U32" s="1"/>
      <c r="V32" s="11"/>
      <c r="W32" s="1"/>
      <c r="X32" s="22"/>
      <c r="Y32" s="11"/>
      <c r="Z32" s="11"/>
      <c r="AA32" s="1"/>
      <c r="AB32" s="1"/>
      <c r="AC32" s="23"/>
      <c r="AD32" s="23"/>
      <c r="AE32" s="23"/>
      <c r="AF32" s="23"/>
      <c r="AG32" s="23"/>
      <c r="AH32" s="23">
        <v>351360</v>
      </c>
      <c r="AI32" s="23">
        <v>269010</v>
      </c>
      <c r="AJ32" s="23">
        <v>71370</v>
      </c>
      <c r="AK32" s="23">
        <f>SUM(AI32:AJ32)</f>
        <v>340380</v>
      </c>
      <c r="AL32" s="89"/>
      <c r="AM32" s="90"/>
      <c r="AN32" s="41"/>
      <c r="AO32" s="91"/>
      <c r="AP32" s="105"/>
      <c r="AQ32" s="23"/>
      <c r="AR32" s="29"/>
      <c r="AS32" s="29"/>
      <c r="AT32" s="92"/>
      <c r="AU32" s="93"/>
      <c r="AV32" s="94"/>
      <c r="AW32" s="83"/>
      <c r="AX32" s="83"/>
      <c r="AY32" s="83"/>
      <c r="AZ32" s="83"/>
      <c r="BA32" s="83"/>
      <c r="BB32" s="83"/>
      <c r="BC32" s="83"/>
      <c r="BD32" s="83"/>
      <c r="BE32" s="83"/>
      <c r="BF32" s="83"/>
      <c r="BG32" s="84"/>
    </row>
    <row r="33" spans="1:59" ht="24" customHeight="1" x14ac:dyDescent="0.25">
      <c r="A33" s="225"/>
      <c r="B33" s="221"/>
      <c r="C33" s="9"/>
      <c r="D33" s="9"/>
      <c r="E33" s="9"/>
      <c r="F33" s="107"/>
      <c r="G33" s="45"/>
      <c r="H33" s="108"/>
      <c r="I33" s="3"/>
      <c r="J33" s="96"/>
      <c r="K33" s="46"/>
      <c r="L33" s="63"/>
      <c r="M33" s="45"/>
      <c r="N33" s="46"/>
      <c r="O33" s="46"/>
      <c r="P33" s="10"/>
      <c r="Q33" s="9"/>
      <c r="R33" s="9"/>
      <c r="S33" s="9"/>
      <c r="T33" s="9"/>
      <c r="U33" s="6" t="s">
        <v>78</v>
      </c>
      <c r="V33" s="11">
        <v>41550</v>
      </c>
      <c r="W33" s="35">
        <v>10898</v>
      </c>
      <c r="X33" s="22" t="s">
        <v>82</v>
      </c>
      <c r="Y33" s="11">
        <v>41185</v>
      </c>
      <c r="Z33" s="11">
        <v>41274</v>
      </c>
      <c r="AA33" s="111"/>
      <c r="AB33" s="1"/>
      <c r="AC33" s="23">
        <v>16470</v>
      </c>
      <c r="AD33" s="23"/>
      <c r="AE33" s="23"/>
      <c r="AF33" s="23"/>
      <c r="AG33" s="23"/>
      <c r="AH33" s="23"/>
      <c r="AI33" s="23"/>
      <c r="AJ33" s="23"/>
      <c r="AK33" s="23"/>
      <c r="AL33" s="89"/>
      <c r="AM33" s="90"/>
      <c r="AN33" s="41"/>
      <c r="AO33" s="91" t="s">
        <v>118</v>
      </c>
      <c r="AP33" s="108"/>
      <c r="AQ33" s="23"/>
      <c r="AR33" s="29"/>
      <c r="AS33" s="29"/>
      <c r="AT33" s="92"/>
      <c r="AU33" s="93"/>
      <c r="AV33" s="94"/>
      <c r="AW33" s="83"/>
      <c r="AX33" s="83"/>
      <c r="AY33" s="83"/>
      <c r="AZ33" s="83"/>
      <c r="BA33" s="83"/>
      <c r="BB33" s="83"/>
      <c r="BC33" s="83"/>
      <c r="BD33" s="83"/>
      <c r="BE33" s="83"/>
      <c r="BF33" s="83"/>
      <c r="BG33" s="84"/>
    </row>
    <row r="34" spans="1:59" ht="24" customHeight="1" x14ac:dyDescent="0.25">
      <c r="A34" s="225"/>
      <c r="B34" s="221"/>
      <c r="C34" s="9"/>
      <c r="D34" s="9"/>
      <c r="E34" s="9"/>
      <c r="F34" s="107"/>
      <c r="G34" s="45"/>
      <c r="H34" s="108"/>
      <c r="I34" s="3"/>
      <c r="J34" s="96"/>
      <c r="K34" s="46"/>
      <c r="L34" s="63"/>
      <c r="M34" s="45"/>
      <c r="N34" s="46"/>
      <c r="O34" s="46"/>
      <c r="P34" s="10"/>
      <c r="Q34" s="9"/>
      <c r="R34" s="9"/>
      <c r="S34" s="9"/>
      <c r="T34" s="9"/>
      <c r="U34" s="6" t="s">
        <v>80</v>
      </c>
      <c r="V34" s="11">
        <v>41275</v>
      </c>
      <c r="W34" s="35">
        <v>10981</v>
      </c>
      <c r="X34" s="22" t="s">
        <v>82</v>
      </c>
      <c r="Y34" s="11">
        <v>41275</v>
      </c>
      <c r="Z34" s="11">
        <v>41364</v>
      </c>
      <c r="AA34" s="111"/>
      <c r="AB34" s="1"/>
      <c r="AC34" s="23">
        <v>16470</v>
      </c>
      <c r="AD34" s="23"/>
      <c r="AE34" s="23"/>
      <c r="AF34" s="23"/>
      <c r="AG34" s="23"/>
      <c r="AH34" s="23"/>
      <c r="AI34" s="23"/>
      <c r="AJ34" s="23"/>
      <c r="AK34" s="23"/>
      <c r="AL34" s="89"/>
      <c r="AM34" s="90"/>
      <c r="AN34" s="41"/>
      <c r="AO34" s="91"/>
      <c r="AP34" s="108"/>
      <c r="AQ34" s="23"/>
      <c r="AR34" s="29"/>
      <c r="AS34" s="29"/>
      <c r="AT34" s="92"/>
      <c r="AU34" s="93"/>
      <c r="AV34" s="94"/>
      <c r="AW34" s="83"/>
      <c r="AX34" s="83"/>
      <c r="AY34" s="83"/>
      <c r="AZ34" s="83"/>
      <c r="BA34" s="83"/>
      <c r="BB34" s="83"/>
      <c r="BC34" s="83"/>
      <c r="BD34" s="83"/>
      <c r="BE34" s="83"/>
      <c r="BF34" s="83"/>
      <c r="BG34" s="84"/>
    </row>
    <row r="35" spans="1:59" ht="24" customHeight="1" x14ac:dyDescent="0.25">
      <c r="A35" s="225"/>
      <c r="B35" s="221"/>
      <c r="C35" s="9"/>
      <c r="D35" s="9"/>
      <c r="E35" s="9"/>
      <c r="F35" s="107"/>
      <c r="G35" s="45"/>
      <c r="H35" s="108"/>
      <c r="I35" s="3"/>
      <c r="J35" s="96"/>
      <c r="K35" s="46"/>
      <c r="L35" s="63"/>
      <c r="M35" s="45"/>
      <c r="N35" s="46"/>
      <c r="O35" s="46"/>
      <c r="P35" s="10"/>
      <c r="Q35" s="9"/>
      <c r="R35" s="9"/>
      <c r="S35" s="9"/>
      <c r="T35" s="9"/>
      <c r="U35" s="6" t="s">
        <v>83</v>
      </c>
      <c r="V35" s="11">
        <v>41365</v>
      </c>
      <c r="W35" s="35">
        <v>11041</v>
      </c>
      <c r="X35" s="22" t="s">
        <v>82</v>
      </c>
      <c r="Y35" s="11">
        <v>41365</v>
      </c>
      <c r="Z35" s="11">
        <v>41425</v>
      </c>
      <c r="AA35" s="111"/>
      <c r="AB35" s="1"/>
      <c r="AC35" s="23">
        <v>10980</v>
      </c>
      <c r="AD35" s="23"/>
      <c r="AE35" s="23"/>
      <c r="AF35" s="23"/>
      <c r="AG35" s="23"/>
      <c r="AH35" s="23"/>
      <c r="AI35" s="23"/>
      <c r="AJ35" s="23"/>
      <c r="AK35" s="23"/>
      <c r="AL35" s="89"/>
      <c r="AM35" s="90"/>
      <c r="AN35" s="41"/>
      <c r="AO35" s="91"/>
      <c r="AP35" s="108"/>
      <c r="AQ35" s="23"/>
      <c r="AR35" s="29"/>
      <c r="AS35" s="29"/>
      <c r="AT35" s="92"/>
      <c r="AU35" s="93"/>
      <c r="AV35" s="94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4"/>
    </row>
    <row r="36" spans="1:59" ht="24" customHeight="1" x14ac:dyDescent="0.25">
      <c r="A36" s="225"/>
      <c r="B36" s="221"/>
      <c r="C36" s="9"/>
      <c r="D36" s="9"/>
      <c r="E36" s="9"/>
      <c r="F36" s="107"/>
      <c r="G36" s="45"/>
      <c r="H36" s="108"/>
      <c r="I36" s="3"/>
      <c r="J36" s="96"/>
      <c r="K36" s="46"/>
      <c r="L36" s="63"/>
      <c r="M36" s="45"/>
      <c r="N36" s="46"/>
      <c r="O36" s="46"/>
      <c r="P36" s="10"/>
      <c r="Q36" s="9"/>
      <c r="R36" s="9"/>
      <c r="S36" s="9"/>
      <c r="T36" s="9"/>
      <c r="U36" s="6" t="s">
        <v>85</v>
      </c>
      <c r="V36" s="11">
        <v>41426</v>
      </c>
      <c r="W36" s="35">
        <v>11066</v>
      </c>
      <c r="X36" s="22" t="s">
        <v>82</v>
      </c>
      <c r="Y36" s="11">
        <v>41426</v>
      </c>
      <c r="Z36" s="11">
        <v>41456</v>
      </c>
      <c r="AA36" s="111"/>
      <c r="AB36" s="1"/>
      <c r="AC36" s="23">
        <v>5490</v>
      </c>
      <c r="AD36" s="23"/>
      <c r="AE36" s="23"/>
      <c r="AF36" s="23"/>
      <c r="AG36" s="23"/>
      <c r="AH36" s="23"/>
      <c r="AI36" s="23"/>
      <c r="AJ36" s="23"/>
      <c r="AK36" s="23"/>
      <c r="AL36" s="89"/>
      <c r="AM36" s="90"/>
      <c r="AN36" s="41"/>
      <c r="AO36" s="91"/>
      <c r="AP36" s="108"/>
      <c r="AQ36" s="23"/>
      <c r="AR36" s="29"/>
      <c r="AS36" s="29"/>
      <c r="AT36" s="92"/>
      <c r="AU36" s="93"/>
      <c r="AV36" s="94"/>
      <c r="AW36" s="83"/>
      <c r="AX36" s="83"/>
      <c r="AY36" s="83"/>
      <c r="AZ36" s="83"/>
      <c r="BA36" s="83"/>
      <c r="BB36" s="83"/>
      <c r="BC36" s="83"/>
      <c r="BD36" s="83"/>
      <c r="BE36" s="83"/>
      <c r="BF36" s="83"/>
      <c r="BG36" s="84"/>
    </row>
    <row r="37" spans="1:59" ht="24" customHeight="1" x14ac:dyDescent="0.25">
      <c r="A37" s="225"/>
      <c r="B37" s="221"/>
      <c r="C37" s="9"/>
      <c r="D37" s="9"/>
      <c r="E37" s="9"/>
      <c r="F37" s="107"/>
      <c r="G37" s="45"/>
      <c r="H37" s="108"/>
      <c r="I37" s="3"/>
      <c r="J37" s="96"/>
      <c r="K37" s="46"/>
      <c r="L37" s="63"/>
      <c r="M37" s="45"/>
      <c r="N37" s="46"/>
      <c r="O37" s="46"/>
      <c r="P37" s="10"/>
      <c r="Q37" s="9"/>
      <c r="R37" s="9"/>
      <c r="S37" s="9"/>
      <c r="T37" s="9"/>
      <c r="U37" s="6" t="s">
        <v>107</v>
      </c>
      <c r="V37" s="11">
        <v>41487</v>
      </c>
      <c r="W37" s="35">
        <v>11114</v>
      </c>
      <c r="X37" s="22" t="s">
        <v>82</v>
      </c>
      <c r="Y37" s="11">
        <v>41487</v>
      </c>
      <c r="Z37" s="11">
        <v>41639</v>
      </c>
      <c r="AA37" s="111"/>
      <c r="AB37" s="1"/>
      <c r="AC37" s="23">
        <v>27450</v>
      </c>
      <c r="AD37" s="23"/>
      <c r="AE37" s="23"/>
      <c r="AF37" s="23"/>
      <c r="AG37" s="23"/>
      <c r="AH37" s="23"/>
      <c r="AI37" s="23"/>
      <c r="AJ37" s="23"/>
      <c r="AK37" s="23"/>
      <c r="AL37" s="89"/>
      <c r="AM37" s="90"/>
      <c r="AN37" s="41"/>
      <c r="AO37" s="91"/>
      <c r="AP37" s="108"/>
      <c r="AQ37" s="23"/>
      <c r="AR37" s="29"/>
      <c r="AS37" s="29"/>
      <c r="AT37" s="92"/>
      <c r="AU37" s="93"/>
      <c r="AV37" s="94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4"/>
    </row>
    <row r="38" spans="1:59" ht="24" customHeight="1" x14ac:dyDescent="0.25">
      <c r="A38" s="225"/>
      <c r="B38" s="221"/>
      <c r="C38" s="9"/>
      <c r="D38" s="9"/>
      <c r="E38" s="9"/>
      <c r="F38" s="107"/>
      <c r="G38" s="45"/>
      <c r="H38" s="108"/>
      <c r="I38" s="3"/>
      <c r="J38" s="96"/>
      <c r="K38" s="46"/>
      <c r="L38" s="63"/>
      <c r="M38" s="45"/>
      <c r="N38" s="46"/>
      <c r="O38" s="46"/>
      <c r="P38" s="10"/>
      <c r="Q38" s="9"/>
      <c r="R38" s="9"/>
      <c r="S38" s="9"/>
      <c r="T38" s="9"/>
      <c r="U38" s="6" t="s">
        <v>108</v>
      </c>
      <c r="V38" s="11">
        <v>41640</v>
      </c>
      <c r="W38" s="35">
        <v>11237</v>
      </c>
      <c r="X38" s="22" t="s">
        <v>82</v>
      </c>
      <c r="Y38" s="11">
        <v>41640</v>
      </c>
      <c r="Z38" s="11">
        <v>41759</v>
      </c>
      <c r="AA38" s="111"/>
      <c r="AB38" s="1"/>
      <c r="AC38" s="23">
        <v>21960</v>
      </c>
      <c r="AD38" s="23"/>
      <c r="AE38" s="23"/>
      <c r="AF38" s="23"/>
      <c r="AG38" s="23"/>
      <c r="AH38" s="23"/>
      <c r="AI38" s="23"/>
      <c r="AJ38" s="23"/>
      <c r="AK38" s="23"/>
      <c r="AL38" s="89"/>
      <c r="AM38" s="90"/>
      <c r="AN38" s="41"/>
      <c r="AO38" s="91"/>
      <c r="AP38" s="108"/>
      <c r="AQ38" s="23"/>
      <c r="AR38" s="29"/>
      <c r="AS38" s="29"/>
      <c r="AT38" s="92"/>
      <c r="AU38" s="93"/>
      <c r="AV38" s="94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4"/>
    </row>
    <row r="39" spans="1:59" ht="24" customHeight="1" x14ac:dyDescent="0.25">
      <c r="A39" s="225"/>
      <c r="B39" s="221"/>
      <c r="C39" s="9"/>
      <c r="D39" s="9"/>
      <c r="E39" s="9"/>
      <c r="F39" s="107"/>
      <c r="G39" s="45"/>
      <c r="H39" s="108"/>
      <c r="I39" s="3"/>
      <c r="J39" s="96"/>
      <c r="K39" s="46"/>
      <c r="L39" s="63"/>
      <c r="M39" s="45"/>
      <c r="N39" s="46"/>
      <c r="O39" s="46"/>
      <c r="P39" s="10"/>
      <c r="Q39" s="9"/>
      <c r="R39" s="9"/>
      <c r="S39" s="9"/>
      <c r="T39" s="9"/>
      <c r="U39" s="6" t="s">
        <v>110</v>
      </c>
      <c r="V39" s="11">
        <v>41760</v>
      </c>
      <c r="W39" s="35">
        <v>11305</v>
      </c>
      <c r="X39" s="22" t="s">
        <v>82</v>
      </c>
      <c r="Y39" s="11">
        <v>41760</v>
      </c>
      <c r="Z39" s="11">
        <v>42003</v>
      </c>
      <c r="AA39" s="111"/>
      <c r="AB39" s="1"/>
      <c r="AC39" s="23">
        <v>43920</v>
      </c>
      <c r="AD39" s="23"/>
      <c r="AE39" s="23"/>
      <c r="AF39" s="23"/>
      <c r="AG39" s="23"/>
      <c r="AH39" s="23"/>
      <c r="AI39" s="23"/>
      <c r="AJ39" s="23"/>
      <c r="AK39" s="23"/>
      <c r="AL39" s="89"/>
      <c r="AM39" s="90"/>
      <c r="AN39" s="41"/>
      <c r="AO39" s="91"/>
      <c r="AP39" s="108"/>
      <c r="AQ39" s="23"/>
      <c r="AR39" s="29"/>
      <c r="AS39" s="29"/>
      <c r="AT39" s="92"/>
      <c r="AU39" s="93"/>
      <c r="AV39" s="94"/>
      <c r="AW39" s="83"/>
      <c r="AX39" s="83"/>
      <c r="AY39" s="83"/>
      <c r="AZ39" s="83"/>
      <c r="BA39" s="83"/>
      <c r="BB39" s="83"/>
      <c r="BC39" s="83"/>
      <c r="BD39" s="83"/>
      <c r="BE39" s="83"/>
      <c r="BF39" s="83"/>
      <c r="BG39" s="84"/>
    </row>
    <row r="40" spans="1:59" ht="24" customHeight="1" x14ac:dyDescent="0.25">
      <c r="A40" s="225"/>
      <c r="B40" s="221"/>
      <c r="C40" s="9"/>
      <c r="D40" s="9"/>
      <c r="E40" s="9"/>
      <c r="F40" s="107"/>
      <c r="G40" s="45"/>
      <c r="H40" s="108"/>
      <c r="I40" s="3"/>
      <c r="J40" s="96"/>
      <c r="K40" s="46"/>
      <c r="L40" s="63"/>
      <c r="M40" s="45"/>
      <c r="N40" s="46"/>
      <c r="O40" s="46"/>
      <c r="P40" s="10"/>
      <c r="Q40" s="9"/>
      <c r="R40" s="9"/>
      <c r="S40" s="9"/>
      <c r="T40" s="9"/>
      <c r="U40" s="6" t="s">
        <v>119</v>
      </c>
      <c r="V40" s="11">
        <v>42002</v>
      </c>
      <c r="W40" s="35">
        <v>11487</v>
      </c>
      <c r="X40" s="22" t="s">
        <v>82</v>
      </c>
      <c r="Y40" s="11">
        <v>42004</v>
      </c>
      <c r="Z40" s="11">
        <v>42186</v>
      </c>
      <c r="AA40" s="111"/>
      <c r="AB40" s="1"/>
      <c r="AC40" s="23">
        <v>32940</v>
      </c>
      <c r="AD40" s="23"/>
      <c r="AE40" s="23"/>
      <c r="AF40" s="23"/>
      <c r="AG40" s="23"/>
      <c r="AH40" s="23"/>
      <c r="AI40" s="23"/>
      <c r="AJ40" s="23"/>
      <c r="AK40" s="23"/>
      <c r="AL40" s="89"/>
      <c r="AM40" s="90"/>
      <c r="AN40" s="41"/>
      <c r="AO40" s="91"/>
      <c r="AP40" s="108"/>
      <c r="AQ40" s="23"/>
      <c r="AR40" s="29"/>
      <c r="AS40" s="29"/>
      <c r="AT40" s="92"/>
      <c r="AU40" s="93"/>
      <c r="AV40" s="94"/>
      <c r="AW40" s="83"/>
      <c r="AX40" s="83"/>
      <c r="AY40" s="83"/>
      <c r="AZ40" s="83"/>
      <c r="BA40" s="83"/>
      <c r="BB40" s="83"/>
      <c r="BC40" s="83"/>
      <c r="BD40" s="83"/>
      <c r="BE40" s="83"/>
      <c r="BF40" s="83"/>
      <c r="BG40" s="84"/>
    </row>
    <row r="41" spans="1:59" ht="24" customHeight="1" x14ac:dyDescent="0.25">
      <c r="A41" s="225"/>
      <c r="B41" s="221"/>
      <c r="C41" s="9"/>
      <c r="D41" s="9"/>
      <c r="E41" s="9"/>
      <c r="F41" s="107"/>
      <c r="G41" s="45"/>
      <c r="H41" s="108"/>
      <c r="I41" s="3"/>
      <c r="J41" s="96"/>
      <c r="K41" s="46"/>
      <c r="L41" s="63"/>
      <c r="M41" s="45"/>
      <c r="N41" s="46"/>
      <c r="O41" s="46"/>
      <c r="P41" s="10"/>
      <c r="Q41" s="9"/>
      <c r="R41" s="9"/>
      <c r="S41" s="9"/>
      <c r="T41" s="9"/>
      <c r="U41" s="6" t="s">
        <v>120</v>
      </c>
      <c r="V41" s="11">
        <v>42186</v>
      </c>
      <c r="W41" s="35">
        <v>11591</v>
      </c>
      <c r="X41" s="22" t="s">
        <v>82</v>
      </c>
      <c r="Y41" s="11">
        <v>41822</v>
      </c>
      <c r="Z41" s="11">
        <v>42370</v>
      </c>
      <c r="AA41" s="111"/>
      <c r="AB41" s="1"/>
      <c r="AC41" s="23">
        <v>32940</v>
      </c>
      <c r="AD41" s="23"/>
      <c r="AE41" s="23"/>
      <c r="AF41" s="23"/>
      <c r="AG41" s="23"/>
      <c r="AH41" s="23"/>
      <c r="AI41" s="23"/>
      <c r="AJ41" s="23"/>
      <c r="AK41" s="23"/>
      <c r="AL41" s="89"/>
      <c r="AM41" s="90"/>
      <c r="AN41" s="41"/>
      <c r="AO41" s="91"/>
      <c r="AP41" s="108"/>
      <c r="AQ41" s="23"/>
      <c r="AR41" s="29"/>
      <c r="AS41" s="29"/>
      <c r="AT41" s="92"/>
      <c r="AU41" s="93"/>
      <c r="AV41" s="94"/>
      <c r="AW41" s="83"/>
      <c r="AX41" s="83"/>
      <c r="AY41" s="83"/>
      <c r="AZ41" s="83"/>
      <c r="BA41" s="83"/>
      <c r="BB41" s="83"/>
      <c r="BC41" s="83"/>
      <c r="BD41" s="83"/>
      <c r="BE41" s="83"/>
      <c r="BF41" s="83"/>
      <c r="BG41" s="84"/>
    </row>
    <row r="42" spans="1:59" ht="24" customHeight="1" x14ac:dyDescent="0.25">
      <c r="A42" s="225"/>
      <c r="B42" s="221"/>
      <c r="C42" s="9"/>
      <c r="D42" s="9"/>
      <c r="E42" s="9"/>
      <c r="F42" s="107"/>
      <c r="G42" s="45"/>
      <c r="H42" s="108"/>
      <c r="I42" s="3"/>
      <c r="J42" s="96"/>
      <c r="K42" s="46"/>
      <c r="L42" s="63"/>
      <c r="M42" s="45"/>
      <c r="N42" s="46"/>
      <c r="O42" s="46"/>
      <c r="P42" s="10"/>
      <c r="Q42" s="9"/>
      <c r="R42" s="9"/>
      <c r="S42" s="9"/>
      <c r="T42" s="9"/>
      <c r="U42" s="6" t="s">
        <v>121</v>
      </c>
      <c r="V42" s="11">
        <v>42369</v>
      </c>
      <c r="W42" s="35">
        <v>11718</v>
      </c>
      <c r="X42" s="22" t="s">
        <v>82</v>
      </c>
      <c r="Y42" s="11">
        <v>42371</v>
      </c>
      <c r="Z42" s="11">
        <v>42644</v>
      </c>
      <c r="AA42" s="111"/>
      <c r="AB42" s="1"/>
      <c r="AC42" s="23">
        <v>49410</v>
      </c>
      <c r="AD42" s="23"/>
      <c r="AE42" s="23"/>
      <c r="AF42" s="23"/>
      <c r="AG42" s="23"/>
      <c r="AH42" s="23"/>
      <c r="AI42" s="23"/>
      <c r="AJ42" s="23"/>
      <c r="AK42" s="23"/>
      <c r="AL42" s="89"/>
      <c r="AM42" s="90"/>
      <c r="AN42" s="41"/>
      <c r="AO42" s="91"/>
      <c r="AP42" s="110"/>
      <c r="AQ42" s="23"/>
      <c r="AR42" s="29"/>
      <c r="AS42" s="29"/>
      <c r="AT42" s="92"/>
      <c r="AU42" s="93"/>
      <c r="AV42" s="94"/>
      <c r="AW42" s="83"/>
      <c r="AX42" s="83"/>
      <c r="AY42" s="83"/>
      <c r="AZ42" s="83"/>
      <c r="BA42" s="83"/>
      <c r="BB42" s="83"/>
      <c r="BC42" s="83"/>
      <c r="BD42" s="83"/>
      <c r="BE42" s="83"/>
      <c r="BF42" s="83"/>
      <c r="BG42" s="84"/>
    </row>
    <row r="43" spans="1:59" ht="24" customHeight="1" x14ac:dyDescent="0.25">
      <c r="A43" s="226"/>
      <c r="B43" s="222"/>
      <c r="C43" s="17"/>
      <c r="D43" s="17"/>
      <c r="E43" s="17"/>
      <c r="F43" s="109"/>
      <c r="G43" s="15"/>
      <c r="H43" s="110"/>
      <c r="I43" s="5"/>
      <c r="J43" s="99"/>
      <c r="K43" s="47"/>
      <c r="L43" s="57"/>
      <c r="M43" s="15"/>
      <c r="N43" s="47"/>
      <c r="O43" s="47"/>
      <c r="P43" s="28"/>
      <c r="Q43" s="17"/>
      <c r="R43" s="17"/>
      <c r="S43" s="17"/>
      <c r="T43" s="17"/>
      <c r="U43" s="6" t="s">
        <v>122</v>
      </c>
      <c r="V43" s="11">
        <v>42642</v>
      </c>
      <c r="W43" s="35">
        <v>11917</v>
      </c>
      <c r="X43" s="22" t="s">
        <v>82</v>
      </c>
      <c r="Y43" s="11">
        <v>42645</v>
      </c>
      <c r="Z43" s="11">
        <v>42795</v>
      </c>
      <c r="AA43" s="111"/>
      <c r="AB43" s="1"/>
      <c r="AC43" s="23">
        <v>27450</v>
      </c>
      <c r="AD43" s="23"/>
      <c r="AE43" s="23"/>
      <c r="AF43" s="23"/>
      <c r="AG43" s="23"/>
      <c r="AH43" s="23"/>
      <c r="AI43" s="23"/>
      <c r="AJ43" s="23"/>
      <c r="AK43" s="23"/>
      <c r="AL43" s="89"/>
      <c r="AM43" s="90"/>
      <c r="AN43" s="41"/>
      <c r="AO43" s="91"/>
      <c r="AP43" s="112"/>
      <c r="AQ43" s="23"/>
      <c r="AR43" s="29"/>
      <c r="AS43" s="29"/>
      <c r="AT43" s="92"/>
      <c r="AU43" s="93"/>
      <c r="AV43" s="94"/>
      <c r="AW43" s="83"/>
      <c r="AX43" s="83"/>
      <c r="AY43" s="83"/>
      <c r="AZ43" s="83"/>
      <c r="BA43" s="83"/>
      <c r="BB43" s="83"/>
      <c r="BC43" s="83"/>
      <c r="BD43" s="83"/>
      <c r="BE43" s="83"/>
      <c r="BF43" s="83"/>
      <c r="BG43" s="84"/>
    </row>
    <row r="44" spans="1:59" ht="24" customHeight="1" x14ac:dyDescent="0.25">
      <c r="A44" s="228">
        <v>6</v>
      </c>
      <c r="B44" s="223" t="s">
        <v>123</v>
      </c>
      <c r="C44" s="7" t="s">
        <v>124</v>
      </c>
      <c r="D44" s="7" t="s">
        <v>101</v>
      </c>
      <c r="E44" s="7" t="s">
        <v>125</v>
      </c>
      <c r="F44" s="113" t="s">
        <v>126</v>
      </c>
      <c r="G44" s="13">
        <v>10215</v>
      </c>
      <c r="H44" s="105" t="s">
        <v>127</v>
      </c>
      <c r="I44" s="36" t="s">
        <v>128</v>
      </c>
      <c r="J44" s="106" t="s">
        <v>129</v>
      </c>
      <c r="K44" s="8" t="s">
        <v>130</v>
      </c>
      <c r="L44" s="55">
        <v>853298</v>
      </c>
      <c r="M44" s="13">
        <v>10273</v>
      </c>
      <c r="N44" s="44">
        <v>40284</v>
      </c>
      <c r="O44" s="44">
        <v>40590</v>
      </c>
      <c r="P44" s="8" t="s">
        <v>76</v>
      </c>
      <c r="Q44" s="7"/>
      <c r="R44" s="7"/>
      <c r="S44" s="7"/>
      <c r="T44" s="7" t="s">
        <v>77</v>
      </c>
      <c r="U44" s="1" t="s">
        <v>131</v>
      </c>
      <c r="V44" s="11">
        <v>42005</v>
      </c>
      <c r="W44" s="1"/>
      <c r="X44" s="22" t="s">
        <v>132</v>
      </c>
      <c r="Y44" s="11"/>
      <c r="Z44" s="11"/>
      <c r="AA44" s="1"/>
      <c r="AB44" s="1"/>
      <c r="AC44" s="41">
        <v>1485347.16</v>
      </c>
      <c r="AD44" s="23" t="s">
        <v>133</v>
      </c>
      <c r="AE44" s="23"/>
      <c r="AF44" s="23"/>
      <c r="AG44" s="23"/>
      <c r="AH44" s="41">
        <v>8336970.1799999997</v>
      </c>
      <c r="AI44" s="23">
        <v>9118047.9399999995</v>
      </c>
      <c r="AJ44" s="23">
        <v>237031.99</v>
      </c>
      <c r="AK44" s="41">
        <f>SUM(AI44:AJ44)</f>
        <v>9355079.9299999997</v>
      </c>
      <c r="AL44" s="89"/>
      <c r="AM44" s="90"/>
      <c r="AN44" s="90"/>
      <c r="AO44" s="114"/>
      <c r="AP44" s="105"/>
      <c r="AQ44" s="23"/>
      <c r="AR44" s="29"/>
      <c r="AS44" s="29"/>
      <c r="AT44" s="92"/>
      <c r="AU44" s="93"/>
      <c r="AV44" s="94"/>
      <c r="AW44" s="83"/>
      <c r="AX44" s="83"/>
      <c r="AY44" s="83"/>
      <c r="AZ44" s="83"/>
      <c r="BA44" s="83"/>
      <c r="BB44" s="83"/>
      <c r="BC44" s="83"/>
      <c r="BD44" s="83"/>
      <c r="BE44" s="83"/>
      <c r="BF44" s="83"/>
      <c r="BG44" s="84"/>
    </row>
    <row r="45" spans="1:59" ht="24" customHeight="1" x14ac:dyDescent="0.25">
      <c r="A45" s="225"/>
      <c r="B45" s="221"/>
      <c r="C45" s="9"/>
      <c r="D45" s="9"/>
      <c r="E45" s="9"/>
      <c r="F45" s="95"/>
      <c r="G45" s="45"/>
      <c r="H45" s="108"/>
      <c r="I45" s="37"/>
      <c r="J45" s="96"/>
      <c r="K45" s="10"/>
      <c r="L45" s="63"/>
      <c r="M45" s="45"/>
      <c r="N45" s="46"/>
      <c r="O45" s="46"/>
      <c r="P45" s="10"/>
      <c r="Q45" s="9"/>
      <c r="R45" s="9"/>
      <c r="S45" s="9"/>
      <c r="T45" s="9"/>
      <c r="U45" s="6" t="s">
        <v>78</v>
      </c>
      <c r="V45" s="11">
        <v>40590</v>
      </c>
      <c r="W45" s="35">
        <v>10518</v>
      </c>
      <c r="X45" s="22" t="s">
        <v>82</v>
      </c>
      <c r="Y45" s="11">
        <v>40590</v>
      </c>
      <c r="Z45" s="11">
        <v>40893</v>
      </c>
      <c r="AA45" s="1"/>
      <c r="AB45" s="1"/>
      <c r="AC45" s="41">
        <v>853298</v>
      </c>
      <c r="AD45" s="23"/>
      <c r="AE45" s="23"/>
      <c r="AF45" s="23"/>
      <c r="AG45" s="23"/>
      <c r="AH45" s="41"/>
      <c r="AI45" s="23"/>
      <c r="AJ45" s="23"/>
      <c r="AK45" s="41"/>
      <c r="AL45" s="89"/>
      <c r="AM45" s="90"/>
      <c r="AN45" s="90"/>
      <c r="AO45" s="114"/>
      <c r="AP45" s="108"/>
      <c r="AQ45" s="23"/>
      <c r="AR45" s="29"/>
      <c r="AS45" s="29"/>
      <c r="AT45" s="92"/>
      <c r="AU45" s="93"/>
      <c r="AV45" s="94"/>
      <c r="AW45" s="83"/>
      <c r="AX45" s="83"/>
      <c r="AY45" s="83"/>
      <c r="AZ45" s="83"/>
      <c r="BA45" s="83"/>
      <c r="BB45" s="83"/>
      <c r="BC45" s="83"/>
      <c r="BD45" s="83"/>
      <c r="BE45" s="83"/>
      <c r="BF45" s="83"/>
      <c r="BG45" s="84"/>
    </row>
    <row r="46" spans="1:59" ht="24" customHeight="1" x14ac:dyDescent="0.25">
      <c r="A46" s="225"/>
      <c r="B46" s="221"/>
      <c r="C46" s="9"/>
      <c r="D46" s="9"/>
      <c r="E46" s="9"/>
      <c r="F46" s="95"/>
      <c r="G46" s="45"/>
      <c r="H46" s="108"/>
      <c r="I46" s="37"/>
      <c r="J46" s="96"/>
      <c r="K46" s="10"/>
      <c r="L46" s="63"/>
      <c r="M46" s="45"/>
      <c r="N46" s="46"/>
      <c r="O46" s="46"/>
      <c r="P46" s="10"/>
      <c r="Q46" s="9"/>
      <c r="R46" s="9"/>
      <c r="S46" s="9"/>
      <c r="T46" s="9"/>
      <c r="U46" s="6" t="s">
        <v>80</v>
      </c>
      <c r="V46" s="11">
        <v>40894</v>
      </c>
      <c r="W46" s="35">
        <v>10719</v>
      </c>
      <c r="X46" s="22" t="s">
        <v>82</v>
      </c>
      <c r="Y46" s="11">
        <v>40894</v>
      </c>
      <c r="Z46" s="11">
        <v>41199</v>
      </c>
      <c r="AA46" s="1"/>
      <c r="AB46" s="1"/>
      <c r="AC46" s="41">
        <v>853298</v>
      </c>
      <c r="AD46" s="23"/>
      <c r="AE46" s="23"/>
      <c r="AF46" s="23"/>
      <c r="AG46" s="23"/>
      <c r="AH46" s="41"/>
      <c r="AI46" s="23"/>
      <c r="AJ46" s="23"/>
      <c r="AK46" s="41"/>
      <c r="AL46" s="89"/>
      <c r="AM46" s="90"/>
      <c r="AN46" s="90"/>
      <c r="AO46" s="114"/>
      <c r="AP46" s="108"/>
      <c r="AQ46" s="23"/>
      <c r="AR46" s="29"/>
      <c r="AS46" s="29"/>
      <c r="AT46" s="92"/>
      <c r="AU46" s="93"/>
      <c r="AV46" s="94"/>
      <c r="AW46" s="83"/>
      <c r="AX46" s="83"/>
      <c r="AY46" s="83"/>
      <c r="AZ46" s="83"/>
      <c r="BA46" s="83"/>
      <c r="BB46" s="83"/>
      <c r="BC46" s="83"/>
      <c r="BD46" s="83"/>
      <c r="BE46" s="83"/>
      <c r="BF46" s="83"/>
      <c r="BG46" s="84"/>
    </row>
    <row r="47" spans="1:59" ht="24" customHeight="1" x14ac:dyDescent="0.25">
      <c r="A47" s="225"/>
      <c r="B47" s="221"/>
      <c r="C47" s="9"/>
      <c r="D47" s="9"/>
      <c r="E47" s="9"/>
      <c r="F47" s="95"/>
      <c r="G47" s="45"/>
      <c r="H47" s="108"/>
      <c r="I47" s="37"/>
      <c r="J47" s="96"/>
      <c r="K47" s="10"/>
      <c r="L47" s="63"/>
      <c r="M47" s="45"/>
      <c r="N47" s="46"/>
      <c r="O47" s="46"/>
      <c r="P47" s="10"/>
      <c r="Q47" s="9"/>
      <c r="R47" s="9"/>
      <c r="S47" s="9"/>
      <c r="T47" s="9"/>
      <c r="U47" s="6" t="s">
        <v>83</v>
      </c>
      <c r="V47" s="11">
        <v>41200</v>
      </c>
      <c r="W47" s="35">
        <v>10919</v>
      </c>
      <c r="X47" s="22" t="s">
        <v>82</v>
      </c>
      <c r="Y47" s="11">
        <v>41200</v>
      </c>
      <c r="Z47" s="11">
        <v>41274</v>
      </c>
      <c r="AA47" s="1"/>
      <c r="AB47" s="1"/>
      <c r="AC47" s="41">
        <v>853298</v>
      </c>
      <c r="AD47" s="23"/>
      <c r="AE47" s="23"/>
      <c r="AF47" s="23"/>
      <c r="AG47" s="23"/>
      <c r="AH47" s="41"/>
      <c r="AI47" s="23"/>
      <c r="AJ47" s="23"/>
      <c r="AK47" s="41"/>
      <c r="AL47" s="89"/>
      <c r="AM47" s="90"/>
      <c r="AN47" s="90"/>
      <c r="AO47" s="114"/>
      <c r="AP47" s="108"/>
      <c r="AQ47" s="23"/>
      <c r="AR47" s="29"/>
      <c r="AS47" s="29"/>
      <c r="AT47" s="92"/>
      <c r="AU47" s="93"/>
      <c r="AV47" s="94"/>
      <c r="AW47" s="83"/>
      <c r="AX47" s="83"/>
      <c r="AY47" s="83"/>
      <c r="AZ47" s="83"/>
      <c r="BA47" s="83"/>
      <c r="BB47" s="83"/>
      <c r="BC47" s="83"/>
      <c r="BD47" s="83"/>
      <c r="BE47" s="83"/>
      <c r="BF47" s="83"/>
      <c r="BG47" s="84"/>
    </row>
    <row r="48" spans="1:59" ht="24" customHeight="1" x14ac:dyDescent="0.25">
      <c r="A48" s="225"/>
      <c r="B48" s="221"/>
      <c r="C48" s="9"/>
      <c r="D48" s="9"/>
      <c r="E48" s="9"/>
      <c r="F48" s="95"/>
      <c r="G48" s="45"/>
      <c r="H48" s="108"/>
      <c r="I48" s="37"/>
      <c r="J48" s="96"/>
      <c r="K48" s="10"/>
      <c r="L48" s="63"/>
      <c r="M48" s="45"/>
      <c r="N48" s="46"/>
      <c r="O48" s="46"/>
      <c r="P48" s="10"/>
      <c r="Q48" s="9"/>
      <c r="R48" s="9"/>
      <c r="S48" s="9"/>
      <c r="T48" s="9"/>
      <c r="U48" s="6" t="s">
        <v>85</v>
      </c>
      <c r="V48" s="11">
        <v>41275</v>
      </c>
      <c r="W48" s="35">
        <v>10961</v>
      </c>
      <c r="X48" s="22" t="s">
        <v>82</v>
      </c>
      <c r="Y48" s="11">
        <v>41275</v>
      </c>
      <c r="Z48" s="11">
        <v>41364</v>
      </c>
      <c r="AA48" s="1"/>
      <c r="AB48" s="1"/>
      <c r="AC48" s="41">
        <v>255989.4</v>
      </c>
      <c r="AD48" s="23"/>
      <c r="AE48" s="23"/>
      <c r="AF48" s="23"/>
      <c r="AG48" s="23"/>
      <c r="AH48" s="41"/>
      <c r="AI48" s="23"/>
      <c r="AJ48" s="23"/>
      <c r="AK48" s="41"/>
      <c r="AL48" s="89"/>
      <c r="AM48" s="90"/>
      <c r="AN48" s="41"/>
      <c r="AO48" s="114"/>
      <c r="AP48" s="108"/>
      <c r="AQ48" s="23"/>
      <c r="AR48" s="29"/>
      <c r="AS48" s="29"/>
      <c r="AT48" s="92"/>
      <c r="AU48" s="93"/>
      <c r="AV48" s="94"/>
      <c r="AW48" s="83"/>
      <c r="AX48" s="83"/>
      <c r="AY48" s="83"/>
      <c r="AZ48" s="83"/>
      <c r="BA48" s="83"/>
      <c r="BB48" s="83"/>
      <c r="BC48" s="83"/>
      <c r="BD48" s="83"/>
      <c r="BE48" s="83"/>
      <c r="BF48" s="83"/>
      <c r="BG48" s="84"/>
    </row>
    <row r="49" spans="1:59" ht="24" customHeight="1" x14ac:dyDescent="0.25">
      <c r="A49" s="225"/>
      <c r="B49" s="221"/>
      <c r="C49" s="9"/>
      <c r="D49" s="9"/>
      <c r="E49" s="9"/>
      <c r="F49" s="95"/>
      <c r="G49" s="45"/>
      <c r="H49" s="108"/>
      <c r="I49" s="37"/>
      <c r="J49" s="96"/>
      <c r="K49" s="10"/>
      <c r="L49" s="63"/>
      <c r="M49" s="45"/>
      <c r="N49" s="46"/>
      <c r="O49" s="46"/>
      <c r="P49" s="10"/>
      <c r="Q49" s="9"/>
      <c r="R49" s="9"/>
      <c r="S49" s="9"/>
      <c r="T49" s="9"/>
      <c r="U49" s="6" t="s">
        <v>107</v>
      </c>
      <c r="V49" s="11">
        <v>41365</v>
      </c>
      <c r="W49" s="35">
        <v>11028</v>
      </c>
      <c r="X49" s="22" t="s">
        <v>82</v>
      </c>
      <c r="Y49" s="11">
        <v>41365</v>
      </c>
      <c r="Z49" s="11">
        <v>41486</v>
      </c>
      <c r="AA49" s="1"/>
      <c r="AB49" s="1"/>
      <c r="AC49" s="41">
        <v>341319.2</v>
      </c>
      <c r="AD49" s="23"/>
      <c r="AE49" s="23"/>
      <c r="AF49" s="23"/>
      <c r="AG49" s="23"/>
      <c r="AH49" s="41"/>
      <c r="AI49" s="23"/>
      <c r="AJ49" s="23"/>
      <c r="AK49" s="41"/>
      <c r="AL49" s="89"/>
      <c r="AM49" s="90"/>
      <c r="AN49" s="50"/>
      <c r="AO49" s="114"/>
      <c r="AP49" s="108"/>
      <c r="AQ49" s="23"/>
      <c r="AR49" s="29"/>
      <c r="AS49" s="29"/>
      <c r="AT49" s="92"/>
      <c r="AU49" s="93"/>
      <c r="AV49" s="94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4"/>
    </row>
    <row r="50" spans="1:59" ht="24" customHeight="1" x14ac:dyDescent="0.25">
      <c r="A50" s="225"/>
      <c r="B50" s="221"/>
      <c r="C50" s="9"/>
      <c r="D50" s="9"/>
      <c r="E50" s="9"/>
      <c r="F50" s="95"/>
      <c r="G50" s="45"/>
      <c r="H50" s="108"/>
      <c r="I50" s="37"/>
      <c r="J50" s="96"/>
      <c r="K50" s="10"/>
      <c r="L50" s="63"/>
      <c r="M50" s="45"/>
      <c r="N50" s="46"/>
      <c r="O50" s="46"/>
      <c r="P50" s="10"/>
      <c r="Q50" s="9"/>
      <c r="R50" s="9"/>
      <c r="S50" s="9"/>
      <c r="T50" s="9"/>
      <c r="U50" s="6" t="s">
        <v>108</v>
      </c>
      <c r="V50" s="11">
        <v>41487</v>
      </c>
      <c r="W50" s="35">
        <v>11121</v>
      </c>
      <c r="X50" s="22" t="s">
        <v>82</v>
      </c>
      <c r="Y50" s="11">
        <v>41487</v>
      </c>
      <c r="Z50" s="11">
        <v>41547</v>
      </c>
      <c r="AA50" s="1"/>
      <c r="AB50" s="1"/>
      <c r="AC50" s="41">
        <v>170659.6</v>
      </c>
      <c r="AD50" s="23"/>
      <c r="AE50" s="23"/>
      <c r="AF50" s="23"/>
      <c r="AG50" s="23"/>
      <c r="AH50" s="41"/>
      <c r="AI50" s="23"/>
      <c r="AJ50" s="23"/>
      <c r="AK50" s="41"/>
      <c r="AL50" s="89"/>
      <c r="AM50" s="90"/>
      <c r="AN50" s="41"/>
      <c r="AO50" s="114"/>
      <c r="AP50" s="108"/>
      <c r="AQ50" s="23"/>
      <c r="AR50" s="29"/>
      <c r="AS50" s="29"/>
      <c r="AT50" s="92"/>
      <c r="AU50" s="93"/>
      <c r="AV50" s="94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4"/>
    </row>
    <row r="51" spans="1:59" ht="24" customHeight="1" x14ac:dyDescent="0.25">
      <c r="A51" s="225"/>
      <c r="B51" s="221"/>
      <c r="C51" s="9"/>
      <c r="D51" s="9"/>
      <c r="E51" s="9"/>
      <c r="F51" s="95"/>
      <c r="G51" s="45"/>
      <c r="H51" s="108"/>
      <c r="I51" s="37"/>
      <c r="J51" s="96"/>
      <c r="K51" s="10"/>
      <c r="L51" s="63"/>
      <c r="M51" s="45"/>
      <c r="N51" s="46"/>
      <c r="O51" s="46"/>
      <c r="P51" s="10"/>
      <c r="Q51" s="9"/>
      <c r="R51" s="9"/>
      <c r="S51" s="9"/>
      <c r="T51" s="9"/>
      <c r="U51" s="6" t="s">
        <v>110</v>
      </c>
      <c r="V51" s="11">
        <v>41548</v>
      </c>
      <c r="W51" s="35">
        <v>11166</v>
      </c>
      <c r="X51" s="22" t="s">
        <v>82</v>
      </c>
      <c r="Y51" s="11">
        <v>41548</v>
      </c>
      <c r="Z51" s="11">
        <v>41639</v>
      </c>
      <c r="AA51" s="1"/>
      <c r="AB51" s="1"/>
      <c r="AC51" s="41">
        <v>255989.4</v>
      </c>
      <c r="AD51" s="23"/>
      <c r="AE51" s="23"/>
      <c r="AF51" s="23"/>
      <c r="AG51" s="23"/>
      <c r="AH51" s="41"/>
      <c r="AI51" s="23"/>
      <c r="AJ51" s="23"/>
      <c r="AK51" s="41"/>
      <c r="AL51" s="89"/>
      <c r="AM51" s="90"/>
      <c r="AN51" s="90"/>
      <c r="AO51" s="114"/>
      <c r="AP51" s="108"/>
      <c r="AQ51" s="23"/>
      <c r="AR51" s="29"/>
      <c r="AS51" s="29"/>
      <c r="AT51" s="92"/>
      <c r="AU51" s="93"/>
      <c r="AV51" s="94"/>
      <c r="AW51" s="83"/>
      <c r="AX51" s="83"/>
      <c r="AY51" s="83"/>
      <c r="AZ51" s="83"/>
      <c r="BA51" s="83"/>
      <c r="BB51" s="83"/>
      <c r="BC51" s="83"/>
      <c r="BD51" s="83"/>
      <c r="BE51" s="83"/>
      <c r="BF51" s="83"/>
      <c r="BG51" s="84"/>
    </row>
    <row r="52" spans="1:59" ht="24" customHeight="1" x14ac:dyDescent="0.25">
      <c r="A52" s="225"/>
      <c r="B52" s="221"/>
      <c r="C52" s="9"/>
      <c r="D52" s="9"/>
      <c r="E52" s="9"/>
      <c r="F52" s="95"/>
      <c r="G52" s="45"/>
      <c r="H52" s="108"/>
      <c r="I52" s="37"/>
      <c r="J52" s="96"/>
      <c r="K52" s="10"/>
      <c r="L52" s="63"/>
      <c r="M52" s="45"/>
      <c r="N52" s="46"/>
      <c r="O52" s="46"/>
      <c r="P52" s="10"/>
      <c r="Q52" s="9"/>
      <c r="R52" s="9"/>
      <c r="S52" s="9"/>
      <c r="T52" s="9"/>
      <c r="U52" s="6" t="s">
        <v>119</v>
      </c>
      <c r="V52" s="11">
        <v>41640</v>
      </c>
      <c r="W52" s="35">
        <v>11233</v>
      </c>
      <c r="X52" s="22" t="s">
        <v>82</v>
      </c>
      <c r="Y52" s="11">
        <v>41640</v>
      </c>
      <c r="Z52" s="11">
        <v>41943</v>
      </c>
      <c r="AA52" s="1"/>
      <c r="AB52" s="1"/>
      <c r="AC52" s="41">
        <v>853298</v>
      </c>
      <c r="AD52" s="23"/>
      <c r="AE52" s="23"/>
      <c r="AF52" s="23"/>
      <c r="AG52" s="23"/>
      <c r="AH52" s="41"/>
      <c r="AI52" s="23"/>
      <c r="AJ52" s="23"/>
      <c r="AK52" s="41"/>
      <c r="AL52" s="89"/>
      <c r="AM52" s="90"/>
      <c r="AN52" s="90"/>
      <c r="AO52" s="114"/>
      <c r="AP52" s="108"/>
      <c r="AQ52" s="23"/>
      <c r="AR52" s="29"/>
      <c r="AS52" s="29"/>
      <c r="AT52" s="92"/>
      <c r="AU52" s="93"/>
      <c r="AV52" s="94"/>
      <c r="AW52" s="83"/>
      <c r="AX52" s="83"/>
      <c r="AY52" s="83"/>
      <c r="AZ52" s="83"/>
      <c r="BA52" s="83"/>
      <c r="BB52" s="83"/>
      <c r="BC52" s="83"/>
      <c r="BD52" s="83"/>
      <c r="BE52" s="83"/>
      <c r="BF52" s="83"/>
      <c r="BG52" s="84"/>
    </row>
    <row r="53" spans="1:59" ht="24" customHeight="1" x14ac:dyDescent="0.25">
      <c r="A53" s="225"/>
      <c r="B53" s="221"/>
      <c r="C53" s="9"/>
      <c r="D53" s="9"/>
      <c r="E53" s="9"/>
      <c r="F53" s="95"/>
      <c r="G53" s="45"/>
      <c r="H53" s="108"/>
      <c r="I53" s="37"/>
      <c r="J53" s="96"/>
      <c r="K53" s="10"/>
      <c r="L53" s="63"/>
      <c r="M53" s="45"/>
      <c r="N53" s="46"/>
      <c r="O53" s="46"/>
      <c r="P53" s="10"/>
      <c r="Q53" s="9"/>
      <c r="R53" s="9"/>
      <c r="S53" s="9"/>
      <c r="T53" s="9"/>
      <c r="U53" s="6" t="s">
        <v>120</v>
      </c>
      <c r="V53" s="11">
        <v>41944</v>
      </c>
      <c r="W53" s="35">
        <v>11447</v>
      </c>
      <c r="X53" s="22" t="s">
        <v>82</v>
      </c>
      <c r="Y53" s="11">
        <v>41944</v>
      </c>
      <c r="Z53" s="11">
        <v>42110</v>
      </c>
      <c r="AA53" s="1"/>
      <c r="AB53" s="1"/>
      <c r="AC53" s="41">
        <v>469313.9</v>
      </c>
      <c r="AD53" s="23"/>
      <c r="AE53" s="23"/>
      <c r="AF53" s="23"/>
      <c r="AG53" s="23"/>
      <c r="AH53" s="41"/>
      <c r="AI53" s="23"/>
      <c r="AJ53" s="23"/>
      <c r="AK53" s="41"/>
      <c r="AL53" s="89"/>
      <c r="AM53" s="90"/>
      <c r="AN53" s="115"/>
      <c r="AO53" s="114"/>
      <c r="AP53" s="108"/>
      <c r="AQ53" s="23"/>
      <c r="AR53" s="29"/>
      <c r="AS53" s="29"/>
      <c r="AT53" s="92"/>
      <c r="AU53" s="93"/>
      <c r="AV53" s="94"/>
      <c r="AW53" s="83"/>
      <c r="AX53" s="83"/>
      <c r="AY53" s="83"/>
      <c r="AZ53" s="83"/>
      <c r="BA53" s="83"/>
      <c r="BB53" s="83"/>
      <c r="BC53" s="83"/>
      <c r="BD53" s="83"/>
      <c r="BE53" s="83"/>
      <c r="BF53" s="83"/>
      <c r="BG53" s="84"/>
    </row>
    <row r="54" spans="1:59" ht="24" customHeight="1" x14ac:dyDescent="0.25">
      <c r="A54" s="225"/>
      <c r="B54" s="221"/>
      <c r="C54" s="9"/>
      <c r="D54" s="9"/>
      <c r="E54" s="9"/>
      <c r="F54" s="95"/>
      <c r="G54" s="45"/>
      <c r="H54" s="108"/>
      <c r="I54" s="37"/>
      <c r="J54" s="96"/>
      <c r="K54" s="10"/>
      <c r="L54" s="63"/>
      <c r="M54" s="45"/>
      <c r="N54" s="46"/>
      <c r="O54" s="46"/>
      <c r="P54" s="10"/>
      <c r="Q54" s="9"/>
      <c r="R54" s="9"/>
      <c r="S54" s="9"/>
      <c r="T54" s="9"/>
      <c r="U54" s="6" t="s">
        <v>121</v>
      </c>
      <c r="V54" s="11">
        <v>42109</v>
      </c>
      <c r="W54" s="35">
        <v>11535</v>
      </c>
      <c r="X54" s="22" t="s">
        <v>82</v>
      </c>
      <c r="Y54" s="11">
        <v>42111</v>
      </c>
      <c r="Z54" s="11">
        <v>42171</v>
      </c>
      <c r="AA54" s="1"/>
      <c r="AB54" s="1"/>
      <c r="AC54" s="41">
        <v>256908.6</v>
      </c>
      <c r="AD54" s="23"/>
      <c r="AE54" s="23"/>
      <c r="AF54" s="23"/>
      <c r="AG54" s="23"/>
      <c r="AH54" s="41"/>
      <c r="AI54" s="23"/>
      <c r="AJ54" s="23"/>
      <c r="AK54" s="41"/>
      <c r="AL54" s="89"/>
      <c r="AM54" s="90"/>
      <c r="AN54" s="42"/>
      <c r="AO54" s="114"/>
      <c r="AP54" s="108"/>
      <c r="AQ54" s="23"/>
      <c r="AR54" s="29"/>
      <c r="AS54" s="29"/>
      <c r="AT54" s="92"/>
      <c r="AU54" s="93"/>
      <c r="AV54" s="94"/>
      <c r="AW54" s="83"/>
      <c r="AX54" s="83"/>
      <c r="AY54" s="83"/>
      <c r="AZ54" s="83"/>
      <c r="BA54" s="83"/>
      <c r="BB54" s="83"/>
      <c r="BC54" s="83"/>
      <c r="BD54" s="83"/>
      <c r="BE54" s="83"/>
      <c r="BF54" s="83"/>
      <c r="BG54" s="84"/>
    </row>
    <row r="55" spans="1:59" ht="24" customHeight="1" x14ac:dyDescent="0.25">
      <c r="A55" s="225"/>
      <c r="B55" s="221"/>
      <c r="C55" s="9"/>
      <c r="D55" s="9"/>
      <c r="E55" s="9"/>
      <c r="F55" s="95"/>
      <c r="G55" s="45"/>
      <c r="H55" s="108"/>
      <c r="I55" s="37"/>
      <c r="J55" s="96"/>
      <c r="K55" s="10"/>
      <c r="L55" s="63"/>
      <c r="M55" s="45"/>
      <c r="N55" s="46"/>
      <c r="O55" s="46"/>
      <c r="P55" s="10"/>
      <c r="Q55" s="9"/>
      <c r="R55" s="9"/>
      <c r="S55" s="9"/>
      <c r="T55" s="9"/>
      <c r="U55" s="6" t="s">
        <v>122</v>
      </c>
      <c r="V55" s="11">
        <v>42171</v>
      </c>
      <c r="W55" s="35">
        <v>11581</v>
      </c>
      <c r="X55" s="22" t="s">
        <v>82</v>
      </c>
      <c r="Y55" s="11">
        <v>42172</v>
      </c>
      <c r="Z55" s="11">
        <v>42216</v>
      </c>
      <c r="AA55" s="1"/>
      <c r="AB55" s="1"/>
      <c r="AC55" s="41">
        <v>192681.45</v>
      </c>
      <c r="AD55" s="23"/>
      <c r="AE55" s="23"/>
      <c r="AF55" s="23"/>
      <c r="AG55" s="23"/>
      <c r="AH55" s="41"/>
      <c r="AI55" s="23"/>
      <c r="AJ55" s="23"/>
      <c r="AK55" s="41"/>
      <c r="AL55" s="89"/>
      <c r="AM55" s="90"/>
      <c r="AN55" s="12"/>
      <c r="AO55" s="114"/>
      <c r="AP55" s="108"/>
      <c r="AQ55" s="23"/>
      <c r="AR55" s="29"/>
      <c r="AS55" s="29"/>
      <c r="AT55" s="92"/>
      <c r="AU55" s="93"/>
      <c r="AV55" s="94"/>
      <c r="AW55" s="83"/>
      <c r="AX55" s="83"/>
      <c r="AY55" s="83"/>
      <c r="AZ55" s="83"/>
      <c r="BA55" s="83"/>
      <c r="BB55" s="83"/>
      <c r="BC55" s="83"/>
      <c r="BD55" s="83"/>
      <c r="BE55" s="83"/>
      <c r="BF55" s="83"/>
      <c r="BG55" s="84"/>
    </row>
    <row r="56" spans="1:59" ht="24" customHeight="1" x14ac:dyDescent="0.25">
      <c r="A56" s="225"/>
      <c r="B56" s="221"/>
      <c r="C56" s="9"/>
      <c r="D56" s="9"/>
      <c r="E56" s="9"/>
      <c r="F56" s="95"/>
      <c r="G56" s="45"/>
      <c r="H56" s="108"/>
      <c r="I56" s="37"/>
      <c r="J56" s="96"/>
      <c r="K56" s="10"/>
      <c r="L56" s="63"/>
      <c r="M56" s="45"/>
      <c r="N56" s="46"/>
      <c r="O56" s="46"/>
      <c r="P56" s="10"/>
      <c r="Q56" s="9"/>
      <c r="R56" s="9"/>
      <c r="S56" s="9"/>
      <c r="T56" s="9"/>
      <c r="U56" s="6" t="s">
        <v>134</v>
      </c>
      <c r="V56" s="11">
        <v>42216</v>
      </c>
      <c r="W56" s="35">
        <v>42216</v>
      </c>
      <c r="X56" s="22" t="s">
        <v>82</v>
      </c>
      <c r="Y56" s="11">
        <v>42217</v>
      </c>
      <c r="Z56" s="11">
        <v>42369</v>
      </c>
      <c r="AA56" s="1"/>
      <c r="AB56" s="1"/>
      <c r="AC56" s="41">
        <v>642271.5</v>
      </c>
      <c r="AD56" s="23"/>
      <c r="AE56" s="23"/>
      <c r="AF56" s="23"/>
      <c r="AG56" s="23"/>
      <c r="AH56" s="41"/>
      <c r="AI56" s="23"/>
      <c r="AJ56" s="23"/>
      <c r="AK56" s="41"/>
      <c r="AL56" s="89"/>
      <c r="AM56" s="90"/>
      <c r="AN56" s="12"/>
      <c r="AO56" s="114"/>
      <c r="AP56" s="108"/>
      <c r="AQ56" s="23"/>
      <c r="AR56" s="29"/>
      <c r="AS56" s="29"/>
      <c r="AT56" s="92"/>
      <c r="AU56" s="93"/>
      <c r="AV56" s="94"/>
      <c r="AW56" s="83"/>
      <c r="AX56" s="83"/>
      <c r="AY56" s="83"/>
      <c r="AZ56" s="83"/>
      <c r="BA56" s="83"/>
      <c r="BB56" s="83"/>
      <c r="BC56" s="83"/>
      <c r="BD56" s="83"/>
      <c r="BE56" s="83"/>
      <c r="BF56" s="83"/>
      <c r="BG56" s="84"/>
    </row>
    <row r="57" spans="1:59" ht="24" customHeight="1" x14ac:dyDescent="0.25">
      <c r="A57" s="225"/>
      <c r="B57" s="221"/>
      <c r="C57" s="9"/>
      <c r="D57" s="9"/>
      <c r="E57" s="9"/>
      <c r="F57" s="98"/>
      <c r="G57" s="45"/>
      <c r="H57" s="108"/>
      <c r="I57" s="37"/>
      <c r="J57" s="96"/>
      <c r="K57" s="10"/>
      <c r="L57" s="63"/>
      <c r="M57" s="45"/>
      <c r="N57" s="46"/>
      <c r="O57" s="46"/>
      <c r="P57" s="10"/>
      <c r="Q57" s="9"/>
      <c r="R57" s="9"/>
      <c r="S57" s="9"/>
      <c r="T57" s="9"/>
      <c r="U57" s="49" t="s">
        <v>135</v>
      </c>
      <c r="V57" s="51">
        <v>42367</v>
      </c>
      <c r="W57" s="48">
        <v>11725</v>
      </c>
      <c r="X57" s="22" t="s">
        <v>109</v>
      </c>
      <c r="Y57" s="51">
        <v>42370</v>
      </c>
      <c r="Z57" s="51">
        <v>42384</v>
      </c>
      <c r="AA57" s="18"/>
      <c r="AB57" s="18"/>
      <c r="AC57" s="61"/>
      <c r="AD57" s="50"/>
      <c r="AE57" s="50"/>
      <c r="AF57" s="50"/>
      <c r="AG57" s="50"/>
      <c r="AH57" s="61"/>
      <c r="AI57" s="50"/>
      <c r="AJ57" s="116"/>
      <c r="AK57" s="117"/>
      <c r="AL57" s="89"/>
      <c r="AM57" s="90"/>
      <c r="AN57" s="12"/>
      <c r="AO57" s="114"/>
      <c r="AP57" s="108"/>
      <c r="AQ57" s="50"/>
      <c r="AR57" s="29"/>
      <c r="AS57" s="29"/>
      <c r="AT57" s="92"/>
      <c r="AU57" s="93"/>
      <c r="AV57" s="94"/>
      <c r="AW57" s="83"/>
      <c r="AX57" s="83"/>
      <c r="AY57" s="83"/>
      <c r="AZ57" s="83"/>
      <c r="BA57" s="83"/>
      <c r="BB57" s="83"/>
      <c r="BC57" s="83"/>
      <c r="BD57" s="83"/>
      <c r="BE57" s="83"/>
      <c r="BF57" s="83"/>
      <c r="BG57" s="84"/>
    </row>
    <row r="58" spans="1:59" ht="24" customHeight="1" x14ac:dyDescent="0.25">
      <c r="A58" s="228">
        <v>7</v>
      </c>
      <c r="B58" s="223" t="s">
        <v>136</v>
      </c>
      <c r="C58" s="7" t="s">
        <v>137</v>
      </c>
      <c r="D58" s="7" t="s">
        <v>138</v>
      </c>
      <c r="E58" s="8" t="s">
        <v>125</v>
      </c>
      <c r="F58" s="104" t="s">
        <v>139</v>
      </c>
      <c r="G58" s="13">
        <v>11062</v>
      </c>
      <c r="H58" s="105" t="s">
        <v>140</v>
      </c>
      <c r="I58" s="43" t="s">
        <v>141</v>
      </c>
      <c r="J58" s="106" t="s">
        <v>142</v>
      </c>
      <c r="K58" s="8" t="s">
        <v>143</v>
      </c>
      <c r="L58" s="55">
        <v>5208000</v>
      </c>
      <c r="M58" s="13">
        <v>11139</v>
      </c>
      <c r="N58" s="44">
        <v>41548</v>
      </c>
      <c r="O58" s="44">
        <v>41913</v>
      </c>
      <c r="P58" s="4" t="s">
        <v>76</v>
      </c>
      <c r="Q58" s="7" t="s">
        <v>144</v>
      </c>
      <c r="R58" s="118">
        <v>288000</v>
      </c>
      <c r="S58" s="7"/>
      <c r="T58" s="7" t="s">
        <v>77</v>
      </c>
      <c r="U58" s="105" t="s">
        <v>78</v>
      </c>
      <c r="V58" s="44">
        <v>41914</v>
      </c>
      <c r="W58" s="13">
        <v>11425</v>
      </c>
      <c r="X58" s="113" t="s">
        <v>82</v>
      </c>
      <c r="Y58" s="44">
        <v>41914</v>
      </c>
      <c r="Z58" s="44">
        <v>42278</v>
      </c>
      <c r="AA58" s="7"/>
      <c r="AB58" s="7"/>
      <c r="AC58" s="55">
        <v>5208000</v>
      </c>
      <c r="AD58" s="55"/>
      <c r="AE58" s="50"/>
      <c r="AF58" s="50"/>
      <c r="AG58" s="50"/>
      <c r="AH58" s="55">
        <v>20732000</v>
      </c>
      <c r="AI58" s="55">
        <v>13217374.77</v>
      </c>
      <c r="AJ58" s="116">
        <v>7307725.5499999998</v>
      </c>
      <c r="AK58" s="119">
        <f>SUM(AI58:AJ58)</f>
        <v>20525100.32</v>
      </c>
      <c r="AL58" s="89"/>
      <c r="AM58" s="90"/>
      <c r="AN58" s="23"/>
      <c r="AO58" s="114"/>
      <c r="AP58" s="105"/>
      <c r="AQ58" s="50"/>
      <c r="AR58" s="29"/>
      <c r="AS58" s="29"/>
      <c r="AT58" s="92"/>
      <c r="AU58" s="93"/>
      <c r="AV58" s="94"/>
      <c r="AW58" s="83"/>
      <c r="AX58" s="83"/>
      <c r="AY58" s="83"/>
      <c r="AZ58" s="83"/>
      <c r="BA58" s="83"/>
      <c r="BB58" s="83"/>
      <c r="BC58" s="83"/>
      <c r="BD58" s="83"/>
      <c r="BE58" s="83"/>
      <c r="BF58" s="83"/>
      <c r="BG58" s="84"/>
    </row>
    <row r="59" spans="1:59" ht="24" customHeight="1" x14ac:dyDescent="0.25">
      <c r="A59" s="225"/>
      <c r="B59" s="221"/>
      <c r="C59" s="9"/>
      <c r="D59" s="9"/>
      <c r="E59" s="10"/>
      <c r="F59" s="107"/>
      <c r="G59" s="45"/>
      <c r="H59" s="108"/>
      <c r="I59" s="3"/>
      <c r="J59" s="96"/>
      <c r="K59" s="10"/>
      <c r="L59" s="63"/>
      <c r="M59" s="45"/>
      <c r="N59" s="46"/>
      <c r="O59" s="46"/>
      <c r="P59" s="8" t="s">
        <v>145</v>
      </c>
      <c r="Q59" s="9"/>
      <c r="R59" s="120"/>
      <c r="S59" s="9"/>
      <c r="T59" s="9"/>
      <c r="U59" s="110"/>
      <c r="V59" s="47"/>
      <c r="W59" s="15"/>
      <c r="X59" s="98"/>
      <c r="Y59" s="47"/>
      <c r="Z59" s="47"/>
      <c r="AA59" s="17"/>
      <c r="AB59" s="17"/>
      <c r="AC59" s="57"/>
      <c r="AD59" s="57"/>
      <c r="AE59" s="24"/>
      <c r="AF59" s="24"/>
      <c r="AG59" s="24"/>
      <c r="AH59" s="57"/>
      <c r="AI59" s="57"/>
      <c r="AJ59" s="12"/>
      <c r="AK59" s="121"/>
      <c r="AL59" s="89"/>
      <c r="AM59" s="90"/>
      <c r="AN59" s="42"/>
      <c r="AO59" s="114"/>
      <c r="AP59" s="108"/>
      <c r="AQ59" s="12"/>
      <c r="AR59" s="29"/>
      <c r="AS59" s="29"/>
      <c r="AT59" s="92"/>
      <c r="AU59" s="93"/>
      <c r="AV59" s="94"/>
      <c r="AW59" s="83"/>
      <c r="AX59" s="83"/>
      <c r="AY59" s="83"/>
      <c r="AZ59" s="83"/>
      <c r="BA59" s="83"/>
      <c r="BB59" s="83"/>
      <c r="BC59" s="83"/>
      <c r="BD59" s="83"/>
      <c r="BE59" s="83"/>
      <c r="BF59" s="83"/>
      <c r="BG59" s="84"/>
    </row>
    <row r="60" spans="1:59" ht="24" customHeight="1" x14ac:dyDescent="0.25">
      <c r="A60" s="225"/>
      <c r="B60" s="221"/>
      <c r="C60" s="9"/>
      <c r="D60" s="9"/>
      <c r="E60" s="10"/>
      <c r="F60" s="107"/>
      <c r="G60" s="45"/>
      <c r="H60" s="108"/>
      <c r="I60" s="3"/>
      <c r="J60" s="96"/>
      <c r="K60" s="10"/>
      <c r="L60" s="63"/>
      <c r="M60" s="45"/>
      <c r="N60" s="46"/>
      <c r="O60" s="46"/>
      <c r="P60" s="10"/>
      <c r="Q60" s="9"/>
      <c r="R60" s="120"/>
      <c r="S60" s="9"/>
      <c r="T60" s="9"/>
      <c r="U60" s="122" t="s">
        <v>80</v>
      </c>
      <c r="V60" s="85">
        <v>42278</v>
      </c>
      <c r="W60" s="86">
        <v>11672</v>
      </c>
      <c r="X60" s="22" t="s">
        <v>82</v>
      </c>
      <c r="Y60" s="85">
        <v>42279</v>
      </c>
      <c r="Z60" s="85">
        <v>42644</v>
      </c>
      <c r="AA60" s="88"/>
      <c r="AB60" s="88"/>
      <c r="AC60" s="24">
        <v>5208000</v>
      </c>
      <c r="AD60" s="24"/>
      <c r="AE60" s="24"/>
      <c r="AF60" s="24"/>
      <c r="AG60" s="24"/>
      <c r="AH60" s="24"/>
      <c r="AI60" s="24"/>
      <c r="AJ60" s="12"/>
      <c r="AK60" s="123"/>
      <c r="AL60" s="89"/>
      <c r="AM60" s="90"/>
      <c r="AN60" s="42"/>
      <c r="AO60" s="114"/>
      <c r="AP60" s="110"/>
      <c r="AQ60" s="12"/>
      <c r="AR60" s="29"/>
      <c r="AS60" s="29"/>
      <c r="AT60" s="92"/>
      <c r="AU60" s="93"/>
      <c r="AV60" s="94"/>
      <c r="AW60" s="83"/>
      <c r="AX60" s="83"/>
      <c r="AY60" s="83"/>
      <c r="AZ60" s="83"/>
      <c r="BA60" s="83"/>
      <c r="BB60" s="83"/>
      <c r="BC60" s="83"/>
      <c r="BD60" s="83"/>
      <c r="BE60" s="83"/>
      <c r="BF60" s="83"/>
      <c r="BG60" s="84"/>
    </row>
    <row r="61" spans="1:59" ht="24" customHeight="1" x14ac:dyDescent="0.25">
      <c r="A61" s="226"/>
      <c r="B61" s="222"/>
      <c r="C61" s="17"/>
      <c r="D61" s="17"/>
      <c r="E61" s="28"/>
      <c r="F61" s="109"/>
      <c r="G61" s="15"/>
      <c r="H61" s="110"/>
      <c r="I61" s="3"/>
      <c r="J61" s="99"/>
      <c r="K61" s="28"/>
      <c r="L61" s="57"/>
      <c r="M61" s="15"/>
      <c r="N61" s="47"/>
      <c r="O61" s="47"/>
      <c r="P61" s="28"/>
      <c r="Q61" s="17"/>
      <c r="R61" s="124"/>
      <c r="S61" s="17"/>
      <c r="T61" s="17"/>
      <c r="U61" s="122" t="s">
        <v>83</v>
      </c>
      <c r="V61" s="85">
        <v>42642</v>
      </c>
      <c r="W61" s="86">
        <v>11921</v>
      </c>
      <c r="X61" s="22" t="s">
        <v>82</v>
      </c>
      <c r="Y61" s="85">
        <v>42645</v>
      </c>
      <c r="Z61" s="85">
        <v>43009</v>
      </c>
      <c r="AA61" s="88"/>
      <c r="AB61" s="88"/>
      <c r="AC61" s="24">
        <v>5208000</v>
      </c>
      <c r="AD61" s="24"/>
      <c r="AE61" s="24"/>
      <c r="AF61" s="24"/>
      <c r="AG61" s="24"/>
      <c r="AH61" s="24"/>
      <c r="AI61" s="24"/>
      <c r="AJ61" s="12"/>
      <c r="AK61" s="123"/>
      <c r="AL61" s="89"/>
      <c r="AM61" s="90"/>
      <c r="AN61" s="23"/>
      <c r="AO61" s="114"/>
      <c r="AP61" s="122"/>
      <c r="AQ61" s="12"/>
      <c r="AR61" s="29"/>
      <c r="AS61" s="29"/>
      <c r="AT61" s="92"/>
      <c r="AU61" s="93"/>
      <c r="AV61" s="94"/>
      <c r="AW61" s="83"/>
      <c r="AX61" s="83"/>
      <c r="AY61" s="83"/>
      <c r="AZ61" s="83"/>
      <c r="BA61" s="83"/>
      <c r="BB61" s="83"/>
      <c r="BC61" s="83"/>
      <c r="BD61" s="83"/>
      <c r="BE61" s="83"/>
      <c r="BF61" s="83"/>
      <c r="BG61" s="84"/>
    </row>
    <row r="62" spans="1:59" ht="24" customHeight="1" x14ac:dyDescent="0.25">
      <c r="A62" s="227">
        <v>8</v>
      </c>
      <c r="B62" s="94" t="s">
        <v>146</v>
      </c>
      <c r="C62" s="1" t="s">
        <v>147</v>
      </c>
      <c r="D62" s="1" t="s">
        <v>138</v>
      </c>
      <c r="E62" s="1" t="s">
        <v>70</v>
      </c>
      <c r="F62" s="19" t="s">
        <v>148</v>
      </c>
      <c r="G62" s="35">
        <v>11223</v>
      </c>
      <c r="H62" s="6" t="s">
        <v>149</v>
      </c>
      <c r="I62" s="125" t="s">
        <v>150</v>
      </c>
      <c r="J62" s="101" t="s">
        <v>151</v>
      </c>
      <c r="K62" s="11">
        <v>41709</v>
      </c>
      <c r="L62" s="23">
        <v>105000</v>
      </c>
      <c r="M62" s="35">
        <v>11274</v>
      </c>
      <c r="N62" s="11">
        <v>41887</v>
      </c>
      <c r="O62" s="11">
        <v>42252</v>
      </c>
      <c r="P62" s="4" t="s">
        <v>76</v>
      </c>
      <c r="Q62" s="1"/>
      <c r="R62" s="23"/>
      <c r="S62" s="1"/>
      <c r="T62" s="1" t="s">
        <v>152</v>
      </c>
      <c r="U62" s="6" t="s">
        <v>78</v>
      </c>
      <c r="V62" s="11">
        <v>42073</v>
      </c>
      <c r="W62" s="35">
        <v>11720</v>
      </c>
      <c r="X62" s="22" t="s">
        <v>109</v>
      </c>
      <c r="Y62" s="11">
        <v>42074</v>
      </c>
      <c r="Z62" s="11">
        <v>42439</v>
      </c>
      <c r="AA62" s="1"/>
      <c r="AB62" s="1"/>
      <c r="AC62" s="23"/>
      <c r="AD62" s="23"/>
      <c r="AE62" s="23"/>
      <c r="AF62" s="23"/>
      <c r="AG62" s="23"/>
      <c r="AH62" s="23"/>
      <c r="AI62" s="23">
        <v>14000</v>
      </c>
      <c r="AJ62" s="23">
        <v>8001</v>
      </c>
      <c r="AK62" s="126">
        <f>SUM(AI62:AJ62)</f>
        <v>22001</v>
      </c>
      <c r="AL62" s="89"/>
      <c r="AM62" s="90"/>
      <c r="AN62" s="42"/>
      <c r="AO62" s="114"/>
      <c r="AP62" s="6"/>
      <c r="AQ62" s="23"/>
      <c r="AR62" s="29"/>
      <c r="AS62" s="29"/>
      <c r="AT62" s="92"/>
      <c r="AU62" s="93"/>
      <c r="AV62" s="94"/>
      <c r="AW62" s="83"/>
      <c r="AX62" s="83"/>
      <c r="AY62" s="83"/>
      <c r="AZ62" s="83"/>
      <c r="BA62" s="83"/>
      <c r="BB62" s="83"/>
      <c r="BC62" s="83"/>
      <c r="BD62" s="83"/>
      <c r="BE62" s="83"/>
      <c r="BF62" s="83"/>
      <c r="BG62" s="84"/>
    </row>
    <row r="63" spans="1:59" ht="27.75" customHeight="1" x14ac:dyDescent="0.25">
      <c r="A63" s="228">
        <v>9</v>
      </c>
      <c r="B63" s="223" t="s">
        <v>153</v>
      </c>
      <c r="C63" s="7" t="s">
        <v>154</v>
      </c>
      <c r="D63" s="7" t="s">
        <v>138</v>
      </c>
      <c r="E63" s="7" t="s">
        <v>155</v>
      </c>
      <c r="F63" s="104" t="s">
        <v>156</v>
      </c>
      <c r="G63" s="13">
        <v>11038</v>
      </c>
      <c r="H63" s="105" t="s">
        <v>157</v>
      </c>
      <c r="I63" s="43" t="s">
        <v>158</v>
      </c>
      <c r="J63" s="106" t="s">
        <v>159</v>
      </c>
      <c r="K63" s="8" t="s">
        <v>160</v>
      </c>
      <c r="L63" s="55">
        <v>359760</v>
      </c>
      <c r="M63" s="13">
        <v>11247</v>
      </c>
      <c r="N63" s="44">
        <v>41649</v>
      </c>
      <c r="O63" s="44">
        <v>42014</v>
      </c>
      <c r="P63" s="8" t="s">
        <v>76</v>
      </c>
      <c r="Q63" s="7"/>
      <c r="R63" s="55"/>
      <c r="S63" s="7"/>
      <c r="T63" s="7" t="s">
        <v>77</v>
      </c>
      <c r="U63" s="6" t="s">
        <v>78</v>
      </c>
      <c r="V63" s="11">
        <v>42014</v>
      </c>
      <c r="W63" s="35">
        <v>11515</v>
      </c>
      <c r="X63" s="22" t="s">
        <v>82</v>
      </c>
      <c r="Y63" s="11">
        <v>42015</v>
      </c>
      <c r="Z63" s="11">
        <v>42195</v>
      </c>
      <c r="AA63" s="1"/>
      <c r="AB63" s="1"/>
      <c r="AC63" s="23">
        <v>179880</v>
      </c>
      <c r="AD63" s="23"/>
      <c r="AE63" s="23"/>
      <c r="AF63" s="23"/>
      <c r="AG63" s="23"/>
      <c r="AH63" s="23">
        <v>1049300</v>
      </c>
      <c r="AI63" s="23">
        <v>234735.91</v>
      </c>
      <c r="AJ63" s="23">
        <v>384343.09</v>
      </c>
      <c r="AK63" s="126">
        <f>SUM(AI63:AJ63)</f>
        <v>619079</v>
      </c>
      <c r="AL63" s="89"/>
      <c r="AM63" s="90"/>
      <c r="AN63" s="12"/>
      <c r="AO63" s="114"/>
      <c r="AP63" s="105"/>
      <c r="AQ63" s="23"/>
      <c r="AR63" s="29"/>
      <c r="AS63" s="29"/>
      <c r="AT63" s="92"/>
      <c r="AU63" s="93"/>
      <c r="AV63" s="94"/>
      <c r="AW63" s="83"/>
      <c r="AX63" s="83"/>
      <c r="AY63" s="83"/>
      <c r="AZ63" s="83"/>
      <c r="BA63" s="83"/>
      <c r="BB63" s="83"/>
      <c r="BC63" s="83"/>
      <c r="BD63" s="83"/>
      <c r="BE63" s="83"/>
      <c r="BF63" s="83"/>
      <c r="BG63" s="84"/>
    </row>
    <row r="64" spans="1:59" ht="33.75" customHeight="1" x14ac:dyDescent="0.25">
      <c r="A64" s="225"/>
      <c r="B64" s="221"/>
      <c r="C64" s="9"/>
      <c r="D64" s="9"/>
      <c r="E64" s="9"/>
      <c r="F64" s="107"/>
      <c r="G64" s="45"/>
      <c r="H64" s="108"/>
      <c r="I64" s="3"/>
      <c r="J64" s="96"/>
      <c r="K64" s="10"/>
      <c r="L64" s="63"/>
      <c r="M64" s="45"/>
      <c r="N64" s="46"/>
      <c r="O64" s="46"/>
      <c r="P64" s="10"/>
      <c r="Q64" s="9"/>
      <c r="R64" s="63"/>
      <c r="S64" s="9"/>
      <c r="T64" s="9"/>
      <c r="U64" s="6" t="s">
        <v>80</v>
      </c>
      <c r="V64" s="11">
        <v>42195</v>
      </c>
      <c r="W64" s="35">
        <v>11598</v>
      </c>
      <c r="X64" s="22" t="s">
        <v>82</v>
      </c>
      <c r="Y64" s="11">
        <v>42196</v>
      </c>
      <c r="Z64" s="11">
        <v>42348</v>
      </c>
      <c r="AA64" s="1"/>
      <c r="AB64" s="1"/>
      <c r="AC64" s="23">
        <v>149900</v>
      </c>
      <c r="AD64" s="23"/>
      <c r="AE64" s="23"/>
      <c r="AF64" s="23"/>
      <c r="AG64" s="23"/>
      <c r="AH64" s="23"/>
      <c r="AI64" s="23"/>
      <c r="AJ64" s="23"/>
      <c r="AK64" s="126"/>
      <c r="AL64" s="89"/>
      <c r="AM64" s="90"/>
      <c r="AN64" s="12"/>
      <c r="AO64" s="114"/>
      <c r="AP64" s="108"/>
      <c r="AQ64" s="23"/>
      <c r="AR64" s="29"/>
      <c r="AS64" s="29"/>
      <c r="AT64" s="92"/>
      <c r="AU64" s="93"/>
      <c r="AV64" s="94"/>
      <c r="AW64" s="83"/>
      <c r="AX64" s="83"/>
      <c r="AY64" s="83"/>
      <c r="AZ64" s="83"/>
      <c r="BA64" s="83"/>
      <c r="BB64" s="83"/>
      <c r="BC64" s="83"/>
      <c r="BD64" s="83"/>
      <c r="BE64" s="83"/>
      <c r="BF64" s="83"/>
      <c r="BG64" s="84"/>
    </row>
    <row r="65" spans="1:59" ht="45.75" customHeight="1" x14ac:dyDescent="0.25">
      <c r="A65" s="225"/>
      <c r="B65" s="221"/>
      <c r="C65" s="9"/>
      <c r="D65" s="9"/>
      <c r="E65" s="9"/>
      <c r="F65" s="107"/>
      <c r="G65" s="45"/>
      <c r="H65" s="108"/>
      <c r="I65" s="3"/>
      <c r="J65" s="96"/>
      <c r="K65" s="10"/>
      <c r="L65" s="63"/>
      <c r="M65" s="45"/>
      <c r="N65" s="46"/>
      <c r="O65" s="46"/>
      <c r="P65" s="10"/>
      <c r="Q65" s="9"/>
      <c r="R65" s="63"/>
      <c r="S65" s="9"/>
      <c r="T65" s="9"/>
      <c r="U65" s="6" t="s">
        <v>83</v>
      </c>
      <c r="V65" s="11">
        <v>42347</v>
      </c>
      <c r="W65" s="35">
        <v>11720</v>
      </c>
      <c r="X65" s="22" t="s">
        <v>82</v>
      </c>
      <c r="Y65" s="11">
        <v>42349</v>
      </c>
      <c r="Z65" s="11">
        <v>42714</v>
      </c>
      <c r="AA65" s="1"/>
      <c r="AB65" s="1"/>
      <c r="AC65" s="23">
        <v>359760</v>
      </c>
      <c r="AD65" s="23"/>
      <c r="AE65" s="23"/>
      <c r="AF65" s="23"/>
      <c r="AG65" s="23"/>
      <c r="AH65" s="23"/>
      <c r="AI65" s="23"/>
      <c r="AJ65" s="23"/>
      <c r="AK65" s="126"/>
      <c r="AL65" s="89"/>
      <c r="AM65" s="90"/>
      <c r="AN65" s="12"/>
      <c r="AO65" s="114"/>
      <c r="AP65" s="110"/>
      <c r="AQ65" s="23"/>
      <c r="AR65" s="29"/>
      <c r="AS65" s="29"/>
      <c r="AT65" s="92"/>
      <c r="AU65" s="93"/>
      <c r="AV65" s="94"/>
      <c r="AW65" s="83"/>
      <c r="AX65" s="83"/>
      <c r="AY65" s="83"/>
      <c r="AZ65" s="83"/>
      <c r="BA65" s="83"/>
      <c r="BB65" s="83"/>
      <c r="BC65" s="83"/>
      <c r="BD65" s="83"/>
      <c r="BE65" s="83"/>
      <c r="BF65" s="83"/>
      <c r="BG65" s="84"/>
    </row>
    <row r="66" spans="1:59" ht="45.75" customHeight="1" x14ac:dyDescent="0.25">
      <c r="A66" s="226"/>
      <c r="B66" s="222"/>
      <c r="C66" s="17"/>
      <c r="D66" s="17"/>
      <c r="E66" s="17"/>
      <c r="F66" s="109"/>
      <c r="G66" s="15"/>
      <c r="H66" s="110"/>
      <c r="I66" s="5"/>
      <c r="J66" s="99"/>
      <c r="K66" s="28"/>
      <c r="L66" s="57"/>
      <c r="M66" s="15"/>
      <c r="N66" s="47"/>
      <c r="O66" s="47"/>
      <c r="P66" s="28"/>
      <c r="Q66" s="17"/>
      <c r="R66" s="57"/>
      <c r="S66" s="17"/>
      <c r="T66" s="17"/>
      <c r="U66" s="6" t="s">
        <v>85</v>
      </c>
      <c r="V66" s="11">
        <v>42713</v>
      </c>
      <c r="W66" s="35">
        <v>11963</v>
      </c>
      <c r="X66" s="22" t="s">
        <v>109</v>
      </c>
      <c r="Y66" s="11">
        <v>42715</v>
      </c>
      <c r="Z66" s="11">
        <v>42804</v>
      </c>
      <c r="AA66" s="1"/>
      <c r="AB66" s="1"/>
      <c r="AC66" s="23"/>
      <c r="AD66" s="23"/>
      <c r="AE66" s="23"/>
      <c r="AF66" s="23"/>
      <c r="AG66" s="23"/>
      <c r="AH66" s="23"/>
      <c r="AI66" s="23"/>
      <c r="AJ66" s="23"/>
      <c r="AK66" s="126"/>
      <c r="AL66" s="89"/>
      <c r="AM66" s="90"/>
      <c r="AN66" s="12"/>
      <c r="AO66" s="114"/>
      <c r="AP66" s="112"/>
      <c r="AQ66" s="23"/>
      <c r="AR66" s="29"/>
      <c r="AS66" s="29"/>
      <c r="AT66" s="92"/>
      <c r="AU66" s="93"/>
      <c r="AV66" s="94"/>
      <c r="AW66" s="83"/>
      <c r="AX66" s="83"/>
      <c r="AY66" s="83"/>
      <c r="AZ66" s="83"/>
      <c r="BA66" s="83"/>
      <c r="BB66" s="83"/>
      <c r="BC66" s="83"/>
      <c r="BD66" s="83"/>
      <c r="BE66" s="83"/>
      <c r="BF66" s="83"/>
      <c r="BG66" s="84"/>
    </row>
    <row r="67" spans="1:59" ht="27.75" customHeight="1" x14ac:dyDescent="0.25">
      <c r="A67" s="228">
        <v>10</v>
      </c>
      <c r="B67" s="223" t="s">
        <v>136</v>
      </c>
      <c r="C67" s="7" t="s">
        <v>137</v>
      </c>
      <c r="D67" s="7" t="s">
        <v>138</v>
      </c>
      <c r="E67" s="7" t="s">
        <v>70</v>
      </c>
      <c r="F67" s="104" t="s">
        <v>161</v>
      </c>
      <c r="G67" s="13">
        <v>11062</v>
      </c>
      <c r="H67" s="105" t="s">
        <v>162</v>
      </c>
      <c r="I67" s="43" t="s">
        <v>163</v>
      </c>
      <c r="J67" s="106" t="s">
        <v>164</v>
      </c>
      <c r="K67" s="8" t="s">
        <v>143</v>
      </c>
      <c r="L67" s="55">
        <v>2604000</v>
      </c>
      <c r="M67" s="13">
        <v>11140</v>
      </c>
      <c r="N67" s="44">
        <v>41548</v>
      </c>
      <c r="O67" s="44">
        <v>41913</v>
      </c>
      <c r="P67" s="8" t="s">
        <v>76</v>
      </c>
      <c r="Q67" s="7"/>
      <c r="R67" s="55"/>
      <c r="S67" s="7"/>
      <c r="T67" s="7" t="s">
        <v>77</v>
      </c>
      <c r="U67" s="6" t="s">
        <v>78</v>
      </c>
      <c r="V67" s="11">
        <v>41914</v>
      </c>
      <c r="W67" s="35">
        <v>11447</v>
      </c>
      <c r="X67" s="22" t="s">
        <v>82</v>
      </c>
      <c r="Y67" s="11">
        <v>41914</v>
      </c>
      <c r="Z67" s="11">
        <v>42278</v>
      </c>
      <c r="AA67" s="1"/>
      <c r="AB67" s="1"/>
      <c r="AC67" s="23">
        <v>2604000</v>
      </c>
      <c r="AD67" s="23"/>
      <c r="AE67" s="11">
        <v>42522</v>
      </c>
      <c r="AF67" s="127">
        <v>0.3</v>
      </c>
      <c r="AG67" s="23">
        <v>63000</v>
      </c>
      <c r="AH67" s="23">
        <v>7875000</v>
      </c>
      <c r="AI67" s="23">
        <v>3904705.8</v>
      </c>
      <c r="AJ67" s="23">
        <v>2073859.4100000001</v>
      </c>
      <c r="AK67" s="126">
        <f>SUM(AI67:AJ67)</f>
        <v>5978565.21</v>
      </c>
      <c r="AL67" s="89"/>
      <c r="AM67" s="90"/>
      <c r="AN67" s="12"/>
      <c r="AO67" s="114"/>
      <c r="AP67" s="105"/>
      <c r="AQ67" s="23"/>
      <c r="AR67" s="29"/>
      <c r="AS67" s="29"/>
      <c r="AT67" s="92"/>
      <c r="AU67" s="93"/>
      <c r="AV67" s="94"/>
      <c r="AW67" s="83"/>
      <c r="AX67" s="83"/>
      <c r="AY67" s="83"/>
      <c r="AZ67" s="83"/>
      <c r="BA67" s="83"/>
      <c r="BB67" s="83"/>
      <c r="BC67" s="83"/>
      <c r="BD67" s="83"/>
      <c r="BE67" s="83"/>
      <c r="BF67" s="83"/>
      <c r="BG67" s="84"/>
    </row>
    <row r="68" spans="1:59" ht="41.25" customHeight="1" x14ac:dyDescent="0.25">
      <c r="A68" s="225"/>
      <c r="B68" s="221"/>
      <c r="C68" s="9"/>
      <c r="D68" s="9"/>
      <c r="E68" s="9"/>
      <c r="F68" s="107"/>
      <c r="G68" s="45"/>
      <c r="H68" s="108"/>
      <c r="I68" s="3"/>
      <c r="J68" s="96"/>
      <c r="K68" s="10"/>
      <c r="L68" s="63"/>
      <c r="M68" s="45"/>
      <c r="N68" s="46"/>
      <c r="O68" s="46"/>
      <c r="P68" s="10"/>
      <c r="Q68" s="9"/>
      <c r="R68" s="63"/>
      <c r="S68" s="9"/>
      <c r="T68" s="9"/>
      <c r="U68" s="6" t="s">
        <v>80</v>
      </c>
      <c r="V68" s="11">
        <v>42278</v>
      </c>
      <c r="W68" s="35">
        <v>11672</v>
      </c>
      <c r="X68" s="22" t="s">
        <v>82</v>
      </c>
      <c r="Y68" s="11">
        <v>42279</v>
      </c>
      <c r="Z68" s="11">
        <v>42644</v>
      </c>
      <c r="AA68" s="1"/>
      <c r="AB68" s="1"/>
      <c r="AC68" s="23">
        <v>2604000</v>
      </c>
      <c r="AD68" s="23"/>
      <c r="AE68" s="23"/>
      <c r="AF68" s="23"/>
      <c r="AG68" s="23"/>
      <c r="AH68" s="23"/>
      <c r="AI68" s="23"/>
      <c r="AJ68" s="23"/>
      <c r="AK68" s="126"/>
      <c r="AL68" s="89"/>
      <c r="AM68" s="90"/>
      <c r="AN68" s="12"/>
      <c r="AO68" s="114"/>
      <c r="AP68" s="110"/>
      <c r="AQ68" s="23"/>
      <c r="AR68" s="29"/>
      <c r="AS68" s="29"/>
      <c r="AT68" s="92"/>
      <c r="AU68" s="93"/>
      <c r="AV68" s="94"/>
      <c r="AW68" s="83"/>
      <c r="AX68" s="83"/>
      <c r="AY68" s="83"/>
      <c r="AZ68" s="83"/>
      <c r="BA68" s="83"/>
      <c r="BB68" s="83"/>
      <c r="BC68" s="83"/>
      <c r="BD68" s="83"/>
      <c r="BE68" s="83"/>
      <c r="BF68" s="83"/>
      <c r="BG68" s="84"/>
    </row>
    <row r="69" spans="1:59" ht="41.25" customHeight="1" x14ac:dyDescent="0.25">
      <c r="A69" s="226"/>
      <c r="B69" s="222"/>
      <c r="C69" s="17"/>
      <c r="D69" s="17"/>
      <c r="E69" s="17"/>
      <c r="F69" s="109"/>
      <c r="G69" s="15"/>
      <c r="H69" s="110"/>
      <c r="I69" s="3"/>
      <c r="J69" s="96"/>
      <c r="K69" s="10"/>
      <c r="L69" s="63"/>
      <c r="M69" s="45"/>
      <c r="N69" s="47"/>
      <c r="O69" s="47"/>
      <c r="P69" s="28"/>
      <c r="Q69" s="17"/>
      <c r="R69" s="57"/>
      <c r="S69" s="17"/>
      <c r="T69" s="17"/>
      <c r="U69" s="6" t="s">
        <v>83</v>
      </c>
      <c r="V69" s="11">
        <v>42629</v>
      </c>
      <c r="W69" s="35">
        <v>11919</v>
      </c>
      <c r="X69" s="22" t="s">
        <v>109</v>
      </c>
      <c r="Y69" s="11">
        <v>42645</v>
      </c>
      <c r="Z69" s="11">
        <v>42736</v>
      </c>
      <c r="AA69" s="1"/>
      <c r="AB69" s="1"/>
      <c r="AC69" s="23"/>
      <c r="AD69" s="23"/>
      <c r="AE69" s="23"/>
      <c r="AF69" s="23"/>
      <c r="AG69" s="23"/>
      <c r="AH69" s="23"/>
      <c r="AI69" s="23"/>
      <c r="AJ69" s="23"/>
      <c r="AK69" s="126"/>
      <c r="AL69" s="89"/>
      <c r="AM69" s="90"/>
      <c r="AN69" s="12"/>
      <c r="AO69" s="114"/>
      <c r="AP69" s="112"/>
      <c r="AQ69" s="23"/>
      <c r="AR69" s="29"/>
      <c r="AS69" s="29"/>
      <c r="AT69" s="92"/>
      <c r="AU69" s="93"/>
      <c r="AV69" s="94"/>
      <c r="AW69" s="83"/>
      <c r="AX69" s="83"/>
      <c r="AY69" s="83"/>
      <c r="AZ69" s="83"/>
      <c r="BA69" s="83"/>
      <c r="BB69" s="83"/>
      <c r="BC69" s="83"/>
      <c r="BD69" s="83"/>
      <c r="BE69" s="83"/>
      <c r="BF69" s="83"/>
      <c r="BG69" s="84"/>
    </row>
    <row r="70" spans="1:59" ht="27.75" customHeight="1" x14ac:dyDescent="0.25">
      <c r="A70" s="228">
        <v>11</v>
      </c>
      <c r="B70" s="223" t="s">
        <v>165</v>
      </c>
      <c r="C70" s="7" t="s">
        <v>166</v>
      </c>
      <c r="D70" s="7" t="s">
        <v>138</v>
      </c>
      <c r="E70" s="7" t="s">
        <v>70</v>
      </c>
      <c r="F70" s="113" t="s">
        <v>167</v>
      </c>
      <c r="G70" s="13">
        <v>11152</v>
      </c>
      <c r="H70" s="105" t="s">
        <v>168</v>
      </c>
      <c r="I70" s="43" t="s">
        <v>169</v>
      </c>
      <c r="J70" s="106" t="s">
        <v>170</v>
      </c>
      <c r="K70" s="8" t="s">
        <v>171</v>
      </c>
      <c r="L70" s="55">
        <v>416400</v>
      </c>
      <c r="M70" s="13">
        <v>11248</v>
      </c>
      <c r="N70" s="44">
        <v>41674</v>
      </c>
      <c r="O70" s="44">
        <v>42039</v>
      </c>
      <c r="P70" s="8" t="s">
        <v>76</v>
      </c>
      <c r="Q70" s="7"/>
      <c r="R70" s="55"/>
      <c r="S70" s="7"/>
      <c r="T70" s="7" t="s">
        <v>152</v>
      </c>
      <c r="U70" s="6" t="s">
        <v>78</v>
      </c>
      <c r="V70" s="11">
        <v>42039</v>
      </c>
      <c r="W70" s="35">
        <v>11524</v>
      </c>
      <c r="X70" s="22" t="s">
        <v>172</v>
      </c>
      <c r="Y70" s="11">
        <v>42040</v>
      </c>
      <c r="Z70" s="11">
        <v>42404</v>
      </c>
      <c r="AA70" s="1"/>
      <c r="AB70" s="1"/>
      <c r="AC70" s="23"/>
      <c r="AD70" s="23"/>
      <c r="AE70" s="23"/>
      <c r="AF70" s="23"/>
      <c r="AG70" s="23"/>
      <c r="AH70" s="23"/>
      <c r="AI70" s="23">
        <v>225758</v>
      </c>
      <c r="AJ70" s="23">
        <v>59840</v>
      </c>
      <c r="AK70" s="126">
        <f>SUM(AI70:AJ70)</f>
        <v>285598</v>
      </c>
      <c r="AL70" s="89"/>
      <c r="AM70" s="90"/>
      <c r="AN70" s="14"/>
      <c r="AO70" s="114"/>
      <c r="AP70" s="105"/>
      <c r="AQ70" s="23"/>
      <c r="AR70" s="29"/>
      <c r="AS70" s="29"/>
      <c r="AT70" s="92"/>
      <c r="AU70" s="93"/>
      <c r="AV70" s="94"/>
      <c r="AW70" s="83"/>
      <c r="AX70" s="83"/>
      <c r="AY70" s="83"/>
      <c r="AZ70" s="83"/>
      <c r="BA70" s="83"/>
      <c r="BB70" s="83"/>
      <c r="BC70" s="83"/>
      <c r="BD70" s="83"/>
      <c r="BE70" s="83"/>
      <c r="BF70" s="83"/>
      <c r="BG70" s="84"/>
    </row>
    <row r="71" spans="1:59" ht="27.75" customHeight="1" x14ac:dyDescent="0.25">
      <c r="A71" s="226"/>
      <c r="B71" s="222"/>
      <c r="C71" s="17"/>
      <c r="D71" s="17"/>
      <c r="E71" s="17"/>
      <c r="F71" s="98"/>
      <c r="G71" s="15"/>
      <c r="H71" s="110"/>
      <c r="I71" s="3"/>
      <c r="J71" s="96"/>
      <c r="K71" s="10"/>
      <c r="L71" s="63"/>
      <c r="M71" s="45"/>
      <c r="N71" s="46"/>
      <c r="O71" s="46"/>
      <c r="P71" s="10"/>
      <c r="Q71" s="9"/>
      <c r="R71" s="63"/>
      <c r="S71" s="9"/>
      <c r="T71" s="9"/>
      <c r="U71" s="6" t="s">
        <v>80</v>
      </c>
      <c r="V71" s="11">
        <v>42403</v>
      </c>
      <c r="W71" s="35">
        <v>11743</v>
      </c>
      <c r="X71" s="22" t="s">
        <v>172</v>
      </c>
      <c r="Y71" s="11">
        <v>42405</v>
      </c>
      <c r="Z71" s="11">
        <v>42586</v>
      </c>
      <c r="AA71" s="1"/>
      <c r="AB71" s="1"/>
      <c r="AC71" s="23"/>
      <c r="AD71" s="23"/>
      <c r="AE71" s="23"/>
      <c r="AF71" s="23"/>
      <c r="AG71" s="23"/>
      <c r="AH71" s="23"/>
      <c r="AI71" s="23"/>
      <c r="AJ71" s="23"/>
      <c r="AK71" s="126"/>
      <c r="AL71" s="89"/>
      <c r="AM71" s="90"/>
      <c r="AN71" s="115"/>
      <c r="AO71" s="114"/>
      <c r="AP71" s="110"/>
      <c r="AQ71" s="23"/>
      <c r="AR71" s="29"/>
      <c r="AS71" s="29"/>
      <c r="AT71" s="92"/>
      <c r="AU71" s="93"/>
      <c r="AV71" s="94"/>
      <c r="AW71" s="83"/>
      <c r="AX71" s="83"/>
      <c r="AY71" s="83"/>
      <c r="AZ71" s="83"/>
      <c r="BA71" s="83"/>
      <c r="BB71" s="83"/>
      <c r="BC71" s="83"/>
      <c r="BD71" s="83"/>
      <c r="BE71" s="83"/>
      <c r="BF71" s="83"/>
      <c r="BG71" s="84"/>
    </row>
    <row r="72" spans="1:59" ht="27.75" customHeight="1" x14ac:dyDescent="0.25">
      <c r="A72" s="227">
        <v>12</v>
      </c>
      <c r="B72" s="94" t="s">
        <v>173</v>
      </c>
      <c r="C72" s="1" t="s">
        <v>146</v>
      </c>
      <c r="D72" s="1" t="s">
        <v>138</v>
      </c>
      <c r="E72" s="1" t="s">
        <v>70</v>
      </c>
      <c r="F72" s="19" t="s">
        <v>174</v>
      </c>
      <c r="G72" s="35">
        <v>11222</v>
      </c>
      <c r="H72" s="6" t="s">
        <v>175</v>
      </c>
      <c r="I72" s="16" t="s">
        <v>176</v>
      </c>
      <c r="J72" s="128" t="s">
        <v>177</v>
      </c>
      <c r="K72" s="4" t="s">
        <v>178</v>
      </c>
      <c r="L72" s="23">
        <v>79136</v>
      </c>
      <c r="M72" s="35">
        <v>11305</v>
      </c>
      <c r="N72" s="11">
        <v>41759</v>
      </c>
      <c r="O72" s="11">
        <v>42124</v>
      </c>
      <c r="P72" s="4" t="s">
        <v>76</v>
      </c>
      <c r="Q72" s="1"/>
      <c r="R72" s="23"/>
      <c r="S72" s="1"/>
      <c r="T72" s="1" t="s">
        <v>77</v>
      </c>
      <c r="U72" s="6" t="s">
        <v>78</v>
      </c>
      <c r="V72" s="11">
        <v>42123</v>
      </c>
      <c r="W72" s="35">
        <v>11708</v>
      </c>
      <c r="X72" s="22" t="s">
        <v>172</v>
      </c>
      <c r="Y72" s="11">
        <v>42125</v>
      </c>
      <c r="Z72" s="11">
        <v>42490</v>
      </c>
      <c r="AA72" s="1"/>
      <c r="AB72" s="1"/>
      <c r="AC72" s="23"/>
      <c r="AD72" s="23"/>
      <c r="AE72" s="23"/>
      <c r="AF72" s="23"/>
      <c r="AG72" s="23"/>
      <c r="AH72" s="23"/>
      <c r="AI72" s="126">
        <v>61434</v>
      </c>
      <c r="AJ72" s="126">
        <v>17692</v>
      </c>
      <c r="AK72" s="126">
        <f>SUM(AI72:AJ72)</f>
        <v>79126</v>
      </c>
      <c r="AL72" s="89"/>
      <c r="AM72" s="90"/>
      <c r="AN72" s="42"/>
      <c r="AO72" s="114"/>
      <c r="AP72" s="6"/>
      <c r="AQ72" s="126"/>
      <c r="AR72" s="29"/>
      <c r="AS72" s="29"/>
      <c r="AT72" s="92"/>
      <c r="AU72" s="93"/>
      <c r="AV72" s="94"/>
      <c r="AW72" s="83"/>
      <c r="AX72" s="83"/>
      <c r="AY72" s="83"/>
      <c r="AZ72" s="83"/>
      <c r="BA72" s="83"/>
      <c r="BB72" s="83"/>
      <c r="BC72" s="83"/>
      <c r="BD72" s="83"/>
      <c r="BE72" s="83"/>
      <c r="BF72" s="83"/>
      <c r="BG72" s="84"/>
    </row>
    <row r="73" spans="1:59" ht="27.75" customHeight="1" x14ac:dyDescent="0.25">
      <c r="A73" s="228">
        <v>13</v>
      </c>
      <c r="B73" s="223" t="s">
        <v>179</v>
      </c>
      <c r="C73" s="7" t="s">
        <v>180</v>
      </c>
      <c r="D73" s="7" t="s">
        <v>138</v>
      </c>
      <c r="E73" s="7" t="s">
        <v>125</v>
      </c>
      <c r="F73" s="129" t="s">
        <v>181</v>
      </c>
      <c r="G73" s="13">
        <v>11046</v>
      </c>
      <c r="H73" s="105" t="s">
        <v>182</v>
      </c>
      <c r="I73" s="43" t="s">
        <v>128</v>
      </c>
      <c r="J73" s="130" t="s">
        <v>129</v>
      </c>
      <c r="K73" s="8" t="s">
        <v>143</v>
      </c>
      <c r="L73" s="131">
        <v>1080000</v>
      </c>
      <c r="M73" s="13">
        <v>11139</v>
      </c>
      <c r="N73" s="44">
        <v>41548</v>
      </c>
      <c r="O73" s="44">
        <v>41913</v>
      </c>
      <c r="P73" s="8" t="s">
        <v>76</v>
      </c>
      <c r="Q73" s="7"/>
      <c r="R73" s="55"/>
      <c r="S73" s="7"/>
      <c r="T73" s="7" t="s">
        <v>77</v>
      </c>
      <c r="U73" s="6" t="s">
        <v>78</v>
      </c>
      <c r="V73" s="11">
        <v>41914</v>
      </c>
      <c r="W73" s="35">
        <v>11448</v>
      </c>
      <c r="X73" s="22" t="s">
        <v>82</v>
      </c>
      <c r="Y73" s="11">
        <v>41914</v>
      </c>
      <c r="Z73" s="11">
        <v>42278</v>
      </c>
      <c r="AA73" s="1"/>
      <c r="AB73" s="1"/>
      <c r="AC73" s="41">
        <v>1080000</v>
      </c>
      <c r="AD73" s="23"/>
      <c r="AE73" s="23"/>
      <c r="AF73" s="23"/>
      <c r="AG73" s="23"/>
      <c r="AH73" s="41">
        <v>3240000</v>
      </c>
      <c r="AI73" s="23">
        <v>2128296.7400000002</v>
      </c>
      <c r="AJ73" s="23">
        <v>630582.78</v>
      </c>
      <c r="AK73" s="126">
        <f>SUM(AI73:AJ73)</f>
        <v>2758879.5200000005</v>
      </c>
      <c r="AL73" s="89"/>
      <c r="AM73" s="90"/>
      <c r="AN73" s="42"/>
      <c r="AO73" s="114"/>
      <c r="AP73" s="105"/>
      <c r="AQ73" s="23"/>
      <c r="AR73" s="29"/>
      <c r="AS73" s="29"/>
      <c r="AT73" s="92"/>
      <c r="AU73" s="93"/>
      <c r="AV73" s="94"/>
      <c r="AW73" s="83"/>
      <c r="AX73" s="83"/>
      <c r="AY73" s="83"/>
      <c r="AZ73" s="83"/>
      <c r="BA73" s="83"/>
      <c r="BB73" s="83"/>
      <c r="BC73" s="83"/>
      <c r="BD73" s="83"/>
      <c r="BE73" s="83"/>
      <c r="BF73" s="83"/>
      <c r="BG73" s="84"/>
    </row>
    <row r="74" spans="1:59" ht="27.75" customHeight="1" x14ac:dyDescent="0.25">
      <c r="A74" s="225"/>
      <c r="B74" s="221"/>
      <c r="C74" s="9"/>
      <c r="D74" s="9"/>
      <c r="E74" s="9"/>
      <c r="F74" s="132"/>
      <c r="G74" s="45"/>
      <c r="H74" s="108"/>
      <c r="I74" s="3"/>
      <c r="J74" s="133"/>
      <c r="K74" s="10"/>
      <c r="L74" s="134"/>
      <c r="M74" s="45"/>
      <c r="N74" s="46"/>
      <c r="O74" s="46"/>
      <c r="P74" s="10"/>
      <c r="Q74" s="9"/>
      <c r="R74" s="63"/>
      <c r="S74" s="9"/>
      <c r="T74" s="9"/>
      <c r="U74" s="6" t="s">
        <v>80</v>
      </c>
      <c r="V74" s="11">
        <v>42278</v>
      </c>
      <c r="W74" s="35">
        <v>11672</v>
      </c>
      <c r="X74" s="22" t="s">
        <v>82</v>
      </c>
      <c r="Y74" s="11">
        <v>42279</v>
      </c>
      <c r="Z74" s="11">
        <v>42644</v>
      </c>
      <c r="AA74" s="1"/>
      <c r="AB74" s="1"/>
      <c r="AC74" s="41">
        <v>1080000</v>
      </c>
      <c r="AD74" s="23"/>
      <c r="AE74" s="23"/>
      <c r="AF74" s="23"/>
      <c r="AG74" s="23"/>
      <c r="AH74" s="41"/>
      <c r="AI74" s="23"/>
      <c r="AJ74" s="23"/>
      <c r="AK74" s="126"/>
      <c r="AL74" s="89"/>
      <c r="AM74" s="90"/>
      <c r="AN74" s="42"/>
      <c r="AO74" s="114"/>
      <c r="AP74" s="110"/>
      <c r="AQ74" s="23"/>
      <c r="AR74" s="29"/>
      <c r="AS74" s="29"/>
      <c r="AT74" s="92"/>
      <c r="AU74" s="93"/>
      <c r="AV74" s="94"/>
      <c r="AW74" s="83"/>
      <c r="AX74" s="83"/>
      <c r="AY74" s="83"/>
      <c r="AZ74" s="83"/>
      <c r="BA74" s="83"/>
      <c r="BB74" s="83"/>
      <c r="BC74" s="83"/>
      <c r="BD74" s="83"/>
      <c r="BE74" s="83"/>
      <c r="BF74" s="83"/>
      <c r="BG74" s="84"/>
    </row>
    <row r="75" spans="1:59" ht="27.75" customHeight="1" x14ac:dyDescent="0.25">
      <c r="A75" s="226"/>
      <c r="B75" s="222"/>
      <c r="C75" s="17"/>
      <c r="D75" s="17"/>
      <c r="E75" s="17"/>
      <c r="F75" s="135"/>
      <c r="G75" s="15"/>
      <c r="H75" s="110"/>
      <c r="I75" s="5"/>
      <c r="J75" s="136"/>
      <c r="K75" s="28"/>
      <c r="L75" s="137"/>
      <c r="M75" s="15"/>
      <c r="N75" s="47"/>
      <c r="O75" s="47"/>
      <c r="P75" s="28"/>
      <c r="Q75" s="17"/>
      <c r="R75" s="57"/>
      <c r="S75" s="17"/>
      <c r="T75" s="17"/>
      <c r="U75" s="6" t="s">
        <v>83</v>
      </c>
      <c r="V75" s="11">
        <v>42642</v>
      </c>
      <c r="W75" s="35">
        <v>11914</v>
      </c>
      <c r="X75" s="22" t="s">
        <v>172</v>
      </c>
      <c r="Y75" s="11">
        <v>42645</v>
      </c>
      <c r="Z75" s="11">
        <v>43009</v>
      </c>
      <c r="AA75" s="1"/>
      <c r="AB75" s="1"/>
      <c r="AC75" s="41"/>
      <c r="AD75" s="23"/>
      <c r="AE75" s="23"/>
      <c r="AF75" s="23"/>
      <c r="AG75" s="23"/>
      <c r="AH75" s="41"/>
      <c r="AI75" s="23"/>
      <c r="AJ75" s="12"/>
      <c r="AK75" s="123"/>
      <c r="AL75" s="89"/>
      <c r="AM75" s="90"/>
      <c r="AN75" s="115"/>
      <c r="AO75" s="114"/>
      <c r="AP75" s="122"/>
      <c r="AQ75" s="23"/>
      <c r="AR75" s="29"/>
      <c r="AS75" s="29"/>
      <c r="AT75" s="92"/>
      <c r="AU75" s="93"/>
      <c r="AV75" s="94"/>
      <c r="AW75" s="83"/>
      <c r="AX75" s="83"/>
      <c r="AY75" s="83"/>
      <c r="AZ75" s="83"/>
      <c r="BA75" s="83"/>
      <c r="BB75" s="83"/>
      <c r="BC75" s="83"/>
      <c r="BD75" s="83"/>
      <c r="BE75" s="83"/>
      <c r="BF75" s="83"/>
      <c r="BG75" s="84"/>
    </row>
    <row r="76" spans="1:59" ht="27.75" customHeight="1" x14ac:dyDescent="0.25">
      <c r="A76" s="228">
        <v>14</v>
      </c>
      <c r="B76" s="223" t="s">
        <v>183</v>
      </c>
      <c r="C76" s="7" t="s">
        <v>184</v>
      </c>
      <c r="D76" s="7" t="s">
        <v>138</v>
      </c>
      <c r="E76" s="7" t="s">
        <v>70</v>
      </c>
      <c r="F76" s="104" t="s">
        <v>185</v>
      </c>
      <c r="G76" s="13">
        <v>11283</v>
      </c>
      <c r="H76" s="105" t="s">
        <v>186</v>
      </c>
      <c r="I76" s="43" t="s">
        <v>187</v>
      </c>
      <c r="J76" s="106" t="s">
        <v>188</v>
      </c>
      <c r="K76" s="8" t="s">
        <v>189</v>
      </c>
      <c r="L76" s="131">
        <v>311071</v>
      </c>
      <c r="M76" s="13">
        <v>11359</v>
      </c>
      <c r="N76" s="44">
        <v>41845</v>
      </c>
      <c r="O76" s="44">
        <v>42210</v>
      </c>
      <c r="P76" s="8" t="s">
        <v>76</v>
      </c>
      <c r="Q76" s="7"/>
      <c r="R76" s="55"/>
      <c r="S76" s="7"/>
      <c r="T76" s="7" t="s">
        <v>190</v>
      </c>
      <c r="U76" s="1" t="s">
        <v>78</v>
      </c>
      <c r="V76" s="11">
        <v>42210</v>
      </c>
      <c r="W76" s="35">
        <v>11691</v>
      </c>
      <c r="X76" s="22" t="s">
        <v>191</v>
      </c>
      <c r="Y76" s="11">
        <v>42210</v>
      </c>
      <c r="Z76" s="11">
        <v>42575</v>
      </c>
      <c r="AA76" s="1"/>
      <c r="AB76" s="1"/>
      <c r="AC76" s="41"/>
      <c r="AD76" s="23"/>
      <c r="AE76" s="23"/>
      <c r="AF76" s="23"/>
      <c r="AG76" s="23"/>
      <c r="AH76" s="41"/>
      <c r="AI76" s="126">
        <v>121202.05</v>
      </c>
      <c r="AJ76" s="123">
        <v>110903.29999999999</v>
      </c>
      <c r="AK76" s="42">
        <f>SUM(AI76:AJ76)</f>
        <v>232105.34999999998</v>
      </c>
      <c r="AL76" s="89"/>
      <c r="AM76" s="90"/>
      <c r="AN76" s="42"/>
      <c r="AO76" s="114"/>
      <c r="AP76" s="6"/>
      <c r="AQ76" s="126"/>
      <c r="AR76" s="29"/>
      <c r="AS76" s="29"/>
      <c r="AT76" s="92"/>
      <c r="AU76" s="93"/>
      <c r="AV76" s="94"/>
      <c r="AW76" s="83"/>
      <c r="AX76" s="83"/>
      <c r="AY76" s="83"/>
      <c r="AZ76" s="83"/>
      <c r="BA76" s="83"/>
      <c r="BB76" s="83"/>
      <c r="BC76" s="83"/>
      <c r="BD76" s="83"/>
      <c r="BE76" s="83"/>
      <c r="BF76" s="83"/>
      <c r="BG76" s="84"/>
    </row>
    <row r="77" spans="1:59" ht="27.75" customHeight="1" x14ac:dyDescent="0.25">
      <c r="A77" s="226"/>
      <c r="B77" s="222"/>
      <c r="C77" s="17"/>
      <c r="D77" s="17"/>
      <c r="E77" s="17"/>
      <c r="F77" s="109"/>
      <c r="G77" s="15"/>
      <c r="H77" s="110"/>
      <c r="I77" s="5"/>
      <c r="J77" s="99"/>
      <c r="K77" s="28"/>
      <c r="L77" s="137"/>
      <c r="M77" s="15"/>
      <c r="N77" s="47"/>
      <c r="O77" s="47"/>
      <c r="P77" s="28"/>
      <c r="Q77" s="17"/>
      <c r="R77" s="57"/>
      <c r="S77" s="17"/>
      <c r="T77" s="17"/>
      <c r="U77" s="1" t="s">
        <v>80</v>
      </c>
      <c r="V77" s="11">
        <v>42573</v>
      </c>
      <c r="W77" s="35">
        <v>11874</v>
      </c>
      <c r="X77" s="22" t="s">
        <v>191</v>
      </c>
      <c r="Y77" s="11">
        <v>42576</v>
      </c>
      <c r="Z77" s="11">
        <v>42759</v>
      </c>
      <c r="AA77" s="1"/>
      <c r="AB77" s="1"/>
      <c r="AC77" s="41"/>
      <c r="AD77" s="23"/>
      <c r="AE77" s="23"/>
      <c r="AF77" s="23"/>
      <c r="AG77" s="23"/>
      <c r="AH77" s="41"/>
      <c r="AI77" s="126"/>
      <c r="AJ77" s="123"/>
      <c r="AK77" s="42"/>
      <c r="AL77" s="89"/>
      <c r="AM77" s="90"/>
      <c r="AN77" s="42"/>
      <c r="AO77" s="114"/>
      <c r="AP77" s="49"/>
      <c r="AQ77" s="126"/>
      <c r="AR77" s="29"/>
      <c r="AS77" s="29"/>
      <c r="AT77" s="92"/>
      <c r="AU77" s="93"/>
      <c r="AV77" s="94"/>
      <c r="AW77" s="83"/>
      <c r="AX77" s="83"/>
      <c r="AY77" s="83"/>
      <c r="AZ77" s="83"/>
      <c r="BA77" s="83"/>
      <c r="BB77" s="83"/>
      <c r="BC77" s="83"/>
      <c r="BD77" s="83"/>
      <c r="BE77" s="83"/>
      <c r="BF77" s="83"/>
      <c r="BG77" s="84"/>
    </row>
    <row r="78" spans="1:59" ht="27.75" customHeight="1" x14ac:dyDescent="0.25">
      <c r="A78" s="228">
        <v>15</v>
      </c>
      <c r="B78" s="223" t="s">
        <v>179</v>
      </c>
      <c r="C78" s="7" t="s">
        <v>180</v>
      </c>
      <c r="D78" s="7" t="s">
        <v>138</v>
      </c>
      <c r="E78" s="7" t="s">
        <v>125</v>
      </c>
      <c r="F78" s="129" t="s">
        <v>192</v>
      </c>
      <c r="G78" s="13">
        <v>11046</v>
      </c>
      <c r="H78" s="105" t="s">
        <v>193</v>
      </c>
      <c r="I78" s="43" t="s">
        <v>194</v>
      </c>
      <c r="J78" s="106" t="s">
        <v>195</v>
      </c>
      <c r="K78" s="8" t="s">
        <v>143</v>
      </c>
      <c r="L78" s="131">
        <v>1080000</v>
      </c>
      <c r="M78" s="13">
        <v>11140</v>
      </c>
      <c r="N78" s="44">
        <v>41548</v>
      </c>
      <c r="O78" s="44">
        <v>41913</v>
      </c>
      <c r="P78" s="8" t="s">
        <v>76</v>
      </c>
      <c r="Q78" s="7"/>
      <c r="R78" s="55"/>
      <c r="S78" s="7"/>
      <c r="T78" s="7" t="s">
        <v>77</v>
      </c>
      <c r="U78" s="4" t="s">
        <v>78</v>
      </c>
      <c r="V78" s="11">
        <v>41914</v>
      </c>
      <c r="W78" s="35">
        <v>11447</v>
      </c>
      <c r="X78" s="22" t="s">
        <v>82</v>
      </c>
      <c r="Y78" s="11">
        <v>41914</v>
      </c>
      <c r="Z78" s="11">
        <v>42278</v>
      </c>
      <c r="AA78" s="1"/>
      <c r="AB78" s="1"/>
      <c r="AC78" s="41">
        <v>1080000</v>
      </c>
      <c r="AD78" s="23"/>
      <c r="AE78" s="23"/>
      <c r="AF78" s="23"/>
      <c r="AG78" s="23"/>
      <c r="AH78" s="41">
        <v>4320000</v>
      </c>
      <c r="AI78" s="23">
        <v>2561742.66</v>
      </c>
      <c r="AJ78" s="12">
        <v>1111235.44</v>
      </c>
      <c r="AK78" s="42">
        <f>SUM(AI78:AJ78)</f>
        <v>3672978.1</v>
      </c>
      <c r="AL78" s="89"/>
      <c r="AM78" s="90"/>
      <c r="AN78" s="138"/>
      <c r="AO78" s="114"/>
      <c r="AP78" s="105"/>
      <c r="AQ78" s="23"/>
      <c r="AR78" s="29"/>
      <c r="AS78" s="29"/>
      <c r="AT78" s="92"/>
      <c r="AU78" s="93"/>
      <c r="AV78" s="94"/>
      <c r="AW78" s="83"/>
      <c r="AX78" s="83"/>
      <c r="AY78" s="83"/>
      <c r="AZ78" s="83"/>
      <c r="BA78" s="83"/>
      <c r="BB78" s="83"/>
      <c r="BC78" s="83"/>
      <c r="BD78" s="83"/>
      <c r="BE78" s="83"/>
      <c r="BF78" s="83"/>
      <c r="BG78" s="84"/>
    </row>
    <row r="79" spans="1:59" ht="27.75" customHeight="1" x14ac:dyDescent="0.25">
      <c r="A79" s="225"/>
      <c r="B79" s="221"/>
      <c r="C79" s="9"/>
      <c r="D79" s="9"/>
      <c r="E79" s="9"/>
      <c r="F79" s="132"/>
      <c r="G79" s="45"/>
      <c r="H79" s="108"/>
      <c r="I79" s="3"/>
      <c r="J79" s="96"/>
      <c r="K79" s="10"/>
      <c r="L79" s="134"/>
      <c r="M79" s="45"/>
      <c r="N79" s="46"/>
      <c r="O79" s="46"/>
      <c r="P79" s="10"/>
      <c r="Q79" s="9"/>
      <c r="R79" s="63"/>
      <c r="S79" s="9"/>
      <c r="T79" s="9"/>
      <c r="U79" s="4" t="s">
        <v>80</v>
      </c>
      <c r="V79" s="11">
        <v>42278</v>
      </c>
      <c r="W79" s="35">
        <v>11672</v>
      </c>
      <c r="X79" s="22" t="s">
        <v>82</v>
      </c>
      <c r="Y79" s="11">
        <v>42279</v>
      </c>
      <c r="Z79" s="11">
        <v>42644</v>
      </c>
      <c r="AA79" s="1"/>
      <c r="AB79" s="1"/>
      <c r="AC79" s="41">
        <v>1080000</v>
      </c>
      <c r="AD79" s="23"/>
      <c r="AE79" s="24"/>
      <c r="AF79" s="24"/>
      <c r="AG79" s="24"/>
      <c r="AH79" s="2"/>
      <c r="AI79" s="23"/>
      <c r="AJ79" s="12"/>
      <c r="AK79" s="42"/>
      <c r="AL79" s="92"/>
      <c r="AM79" s="90"/>
      <c r="AN79" s="41"/>
      <c r="AO79" s="114"/>
      <c r="AP79" s="110"/>
      <c r="AQ79" s="23"/>
      <c r="AR79" s="29"/>
      <c r="AS79" s="29"/>
      <c r="AT79" s="92"/>
      <c r="AU79" s="93"/>
      <c r="AV79" s="94"/>
      <c r="AW79" s="83"/>
      <c r="AX79" s="83"/>
      <c r="AY79" s="83"/>
      <c r="AZ79" s="83"/>
      <c r="BA79" s="83"/>
      <c r="BB79" s="83"/>
      <c r="BC79" s="83"/>
      <c r="BD79" s="83"/>
      <c r="BE79" s="83"/>
      <c r="BF79" s="83"/>
      <c r="BG79" s="84"/>
    </row>
    <row r="80" spans="1:59" ht="27.75" customHeight="1" x14ac:dyDescent="0.25">
      <c r="A80" s="226"/>
      <c r="B80" s="222"/>
      <c r="C80" s="17"/>
      <c r="D80" s="17"/>
      <c r="E80" s="17"/>
      <c r="F80" s="135"/>
      <c r="G80" s="15"/>
      <c r="H80" s="110"/>
      <c r="I80" s="5"/>
      <c r="J80" s="99"/>
      <c r="K80" s="28"/>
      <c r="L80" s="137"/>
      <c r="M80" s="15"/>
      <c r="N80" s="47"/>
      <c r="O80" s="47"/>
      <c r="P80" s="28"/>
      <c r="Q80" s="17"/>
      <c r="R80" s="57"/>
      <c r="S80" s="17"/>
      <c r="T80" s="17"/>
      <c r="U80" s="4" t="s">
        <v>83</v>
      </c>
      <c r="V80" s="11">
        <v>42642</v>
      </c>
      <c r="W80" s="35">
        <v>11917</v>
      </c>
      <c r="X80" s="22" t="s">
        <v>82</v>
      </c>
      <c r="Y80" s="11">
        <v>42645</v>
      </c>
      <c r="Z80" s="11">
        <v>42644</v>
      </c>
      <c r="AA80" s="1"/>
      <c r="AB80" s="1"/>
      <c r="AC80" s="41">
        <v>1080000</v>
      </c>
      <c r="AD80" s="23"/>
      <c r="AE80" s="24"/>
      <c r="AF80" s="24"/>
      <c r="AG80" s="24"/>
      <c r="AH80" s="2"/>
      <c r="AI80" s="12"/>
      <c r="AJ80" s="12"/>
      <c r="AK80" s="42"/>
      <c r="AL80" s="92"/>
      <c r="AM80" s="90"/>
      <c r="AN80" s="90"/>
      <c r="AO80" s="114"/>
      <c r="AP80" s="122"/>
      <c r="AQ80" s="23"/>
      <c r="AR80" s="29"/>
      <c r="AS80" s="29"/>
      <c r="AT80" s="92"/>
      <c r="AU80" s="93"/>
      <c r="AV80" s="94"/>
      <c r="AW80" s="83"/>
      <c r="AX80" s="83"/>
      <c r="AY80" s="83"/>
      <c r="AZ80" s="83"/>
      <c r="BA80" s="83"/>
      <c r="BB80" s="83"/>
      <c r="BC80" s="83"/>
      <c r="BD80" s="83"/>
      <c r="BE80" s="83"/>
      <c r="BF80" s="83"/>
      <c r="BG80" s="84"/>
    </row>
    <row r="81" spans="1:59" ht="27.75" customHeight="1" x14ac:dyDescent="0.25">
      <c r="A81" s="227">
        <v>16</v>
      </c>
      <c r="B81" s="94" t="s">
        <v>196</v>
      </c>
      <c r="C81" s="1" t="s">
        <v>197</v>
      </c>
      <c r="D81" s="1" t="s">
        <v>138</v>
      </c>
      <c r="E81" s="1" t="s">
        <v>70</v>
      </c>
      <c r="F81" s="139" t="s">
        <v>198</v>
      </c>
      <c r="G81" s="35">
        <v>11259</v>
      </c>
      <c r="H81" s="6" t="s">
        <v>144</v>
      </c>
      <c r="I81" s="16" t="s">
        <v>199</v>
      </c>
      <c r="J81" s="101" t="s">
        <v>200</v>
      </c>
      <c r="K81" s="4" t="s">
        <v>201</v>
      </c>
      <c r="L81" s="41">
        <v>2362000</v>
      </c>
      <c r="M81" s="35">
        <v>11503</v>
      </c>
      <c r="N81" s="11">
        <v>42006</v>
      </c>
      <c r="O81" s="11">
        <v>42371</v>
      </c>
      <c r="P81" s="6" t="s">
        <v>76</v>
      </c>
      <c r="Q81" s="1"/>
      <c r="R81" s="23"/>
      <c r="S81" s="1"/>
      <c r="T81" s="1" t="s">
        <v>152</v>
      </c>
      <c r="U81" s="4" t="s">
        <v>78</v>
      </c>
      <c r="V81" s="11">
        <v>42367</v>
      </c>
      <c r="W81" s="35">
        <v>11738</v>
      </c>
      <c r="X81" s="22" t="s">
        <v>172</v>
      </c>
      <c r="Y81" s="11">
        <v>42372</v>
      </c>
      <c r="Z81" s="11">
        <v>42737</v>
      </c>
      <c r="AA81" s="1"/>
      <c r="AB81" s="1"/>
      <c r="AC81" s="41"/>
      <c r="AD81" s="23"/>
      <c r="AE81" s="24"/>
      <c r="AF81" s="24"/>
      <c r="AG81" s="24"/>
      <c r="AH81" s="2"/>
      <c r="AI81" s="42">
        <v>359234.71</v>
      </c>
      <c r="AJ81" s="12">
        <v>1549115.6</v>
      </c>
      <c r="AK81" s="42">
        <f>SUM(AI81:AJ81)</f>
        <v>1908350.31</v>
      </c>
      <c r="AL81" s="140" t="s">
        <v>202</v>
      </c>
      <c r="AM81" s="35">
        <v>11311</v>
      </c>
      <c r="AN81" s="22" t="s">
        <v>203</v>
      </c>
      <c r="AO81" s="141">
        <v>11311</v>
      </c>
      <c r="AP81" s="6"/>
      <c r="AQ81" s="23"/>
      <c r="AR81" s="29"/>
      <c r="AS81" s="29"/>
      <c r="AT81" s="92"/>
      <c r="AU81" s="93"/>
      <c r="AV81" s="94"/>
      <c r="AW81" s="83"/>
      <c r="AX81" s="83"/>
      <c r="AY81" s="83"/>
      <c r="AZ81" s="83"/>
      <c r="BA81" s="83"/>
      <c r="BB81" s="83"/>
      <c r="BC81" s="83"/>
      <c r="BD81" s="83"/>
      <c r="BE81" s="83"/>
      <c r="BF81" s="83"/>
      <c r="BG81" s="84"/>
    </row>
    <row r="82" spans="1:59" ht="27.75" customHeight="1" x14ac:dyDescent="0.25">
      <c r="A82" s="227">
        <v>17</v>
      </c>
      <c r="B82" s="94" t="s">
        <v>204</v>
      </c>
      <c r="C82" s="1" t="s">
        <v>205</v>
      </c>
      <c r="D82" s="1" t="s">
        <v>138</v>
      </c>
      <c r="E82" s="1" t="s">
        <v>70</v>
      </c>
      <c r="F82" s="19" t="s">
        <v>206</v>
      </c>
      <c r="G82" s="35">
        <v>11504</v>
      </c>
      <c r="H82" s="6" t="s">
        <v>144</v>
      </c>
      <c r="I82" s="16" t="s">
        <v>207</v>
      </c>
      <c r="J82" s="101" t="s">
        <v>208</v>
      </c>
      <c r="K82" s="4" t="s">
        <v>209</v>
      </c>
      <c r="L82" s="41">
        <v>284854</v>
      </c>
      <c r="M82" s="35">
        <v>11504</v>
      </c>
      <c r="N82" s="11">
        <v>42017</v>
      </c>
      <c r="O82" s="11">
        <v>42382</v>
      </c>
      <c r="P82" s="6" t="s">
        <v>76</v>
      </c>
      <c r="Q82" s="1"/>
      <c r="R82" s="23"/>
      <c r="S82" s="1"/>
      <c r="T82" s="1" t="s">
        <v>152</v>
      </c>
      <c r="U82" s="4" t="s">
        <v>78</v>
      </c>
      <c r="V82" s="11">
        <v>42383</v>
      </c>
      <c r="W82" s="35">
        <v>11836</v>
      </c>
      <c r="X82" s="22" t="s">
        <v>172</v>
      </c>
      <c r="Y82" s="11">
        <v>42383</v>
      </c>
      <c r="Z82" s="11">
        <v>42564</v>
      </c>
      <c r="AA82" s="1"/>
      <c r="AB82" s="1"/>
      <c r="AC82" s="41"/>
      <c r="AD82" s="23"/>
      <c r="AE82" s="24"/>
      <c r="AF82" s="24"/>
      <c r="AG82" s="24"/>
      <c r="AH82" s="2"/>
      <c r="AI82" s="42">
        <v>49472.05</v>
      </c>
      <c r="AJ82" s="12">
        <v>30750.959999999999</v>
      </c>
      <c r="AK82" s="42">
        <f>SUM(AI82:AJ82)</f>
        <v>80223.010000000009</v>
      </c>
      <c r="AL82" s="140" t="s">
        <v>205</v>
      </c>
      <c r="AM82" s="35">
        <v>11387</v>
      </c>
      <c r="AN82" s="22" t="s">
        <v>210</v>
      </c>
      <c r="AO82" s="141">
        <v>11387</v>
      </c>
      <c r="AP82" s="6"/>
      <c r="AQ82" s="23"/>
      <c r="AR82" s="29"/>
      <c r="AS82" s="29"/>
      <c r="AT82" s="92"/>
      <c r="AU82" s="93"/>
      <c r="AV82" s="94"/>
      <c r="AW82" s="83"/>
      <c r="AX82" s="83"/>
      <c r="AY82" s="83"/>
      <c r="AZ82" s="83"/>
      <c r="BA82" s="83"/>
      <c r="BB82" s="83"/>
      <c r="BC82" s="83"/>
      <c r="BD82" s="83"/>
      <c r="BE82" s="83"/>
      <c r="BF82" s="83"/>
      <c r="BG82" s="84"/>
    </row>
    <row r="83" spans="1:59" ht="36" customHeight="1" x14ac:dyDescent="0.25">
      <c r="A83" s="228">
        <v>18</v>
      </c>
      <c r="B83" s="223" t="s">
        <v>211</v>
      </c>
      <c r="C83" s="7" t="s">
        <v>212</v>
      </c>
      <c r="D83" s="7" t="s">
        <v>138</v>
      </c>
      <c r="E83" s="7" t="s">
        <v>125</v>
      </c>
      <c r="F83" s="142" t="s">
        <v>213</v>
      </c>
      <c r="G83" s="13">
        <v>11251</v>
      </c>
      <c r="H83" s="105" t="s">
        <v>214</v>
      </c>
      <c r="I83" s="36" t="s">
        <v>215</v>
      </c>
      <c r="J83" s="8" t="s">
        <v>216</v>
      </c>
      <c r="K83" s="8" t="s">
        <v>217</v>
      </c>
      <c r="L83" s="55">
        <v>856880</v>
      </c>
      <c r="M83" s="13">
        <v>11392</v>
      </c>
      <c r="N83" s="44">
        <v>41876</v>
      </c>
      <c r="O83" s="44">
        <v>42241</v>
      </c>
      <c r="P83" s="105" t="s">
        <v>76</v>
      </c>
      <c r="Q83" s="7"/>
      <c r="R83" s="55"/>
      <c r="S83" s="7"/>
      <c r="T83" s="7" t="s">
        <v>218</v>
      </c>
      <c r="U83" s="4" t="s">
        <v>78</v>
      </c>
      <c r="V83" s="11">
        <v>42240</v>
      </c>
      <c r="W83" s="35">
        <v>11691</v>
      </c>
      <c r="X83" s="22" t="s">
        <v>172</v>
      </c>
      <c r="Y83" s="11">
        <v>42242</v>
      </c>
      <c r="Z83" s="11">
        <v>42425</v>
      </c>
      <c r="AA83" s="1"/>
      <c r="AB83" s="1"/>
      <c r="AC83" s="41"/>
      <c r="AD83" s="23"/>
      <c r="AE83" s="24"/>
      <c r="AF83" s="24"/>
      <c r="AG83" s="24"/>
      <c r="AH83" s="2"/>
      <c r="AI83" s="42">
        <v>66712</v>
      </c>
      <c r="AJ83" s="12">
        <v>50333</v>
      </c>
      <c r="AK83" s="42">
        <f>SUM(AI83:AJ83)</f>
        <v>117045</v>
      </c>
      <c r="AL83" s="140" t="s">
        <v>219</v>
      </c>
      <c r="AM83" s="35">
        <v>11337</v>
      </c>
      <c r="AN83" s="22" t="s">
        <v>220</v>
      </c>
      <c r="AO83" s="141">
        <v>11339</v>
      </c>
      <c r="AP83" s="105"/>
      <c r="AQ83" s="23"/>
      <c r="AR83" s="29"/>
      <c r="AS83" s="29"/>
      <c r="AT83" s="92"/>
      <c r="AU83" s="93"/>
      <c r="AV83" s="94"/>
      <c r="AW83" s="83"/>
      <c r="AX83" s="83"/>
      <c r="AY83" s="83"/>
      <c r="AZ83" s="83"/>
      <c r="BA83" s="83"/>
      <c r="BB83" s="83"/>
      <c r="BC83" s="83"/>
      <c r="BD83" s="83"/>
      <c r="BE83" s="83"/>
      <c r="BF83" s="83"/>
      <c r="BG83" s="84"/>
    </row>
    <row r="84" spans="1:59" ht="27.75" customHeight="1" x14ac:dyDescent="0.25">
      <c r="A84" s="226"/>
      <c r="B84" s="222"/>
      <c r="C84" s="17"/>
      <c r="D84" s="17"/>
      <c r="E84" s="17"/>
      <c r="F84" s="143"/>
      <c r="G84" s="15"/>
      <c r="H84" s="110"/>
      <c r="I84" s="38"/>
      <c r="J84" s="28"/>
      <c r="K84" s="28"/>
      <c r="L84" s="57"/>
      <c r="M84" s="15"/>
      <c r="N84" s="47"/>
      <c r="O84" s="47"/>
      <c r="P84" s="110"/>
      <c r="Q84" s="17"/>
      <c r="R84" s="57"/>
      <c r="S84" s="17"/>
      <c r="T84" s="17"/>
      <c r="U84" s="4" t="s">
        <v>80</v>
      </c>
      <c r="V84" s="11">
        <v>42425</v>
      </c>
      <c r="W84" s="35">
        <v>11844</v>
      </c>
      <c r="X84" s="22" t="s">
        <v>172</v>
      </c>
      <c r="Y84" s="11">
        <v>42426</v>
      </c>
      <c r="Z84" s="11">
        <v>42729</v>
      </c>
      <c r="AA84" s="1"/>
      <c r="AB84" s="1"/>
      <c r="AC84" s="41"/>
      <c r="AD84" s="23"/>
      <c r="AE84" s="24"/>
      <c r="AF84" s="24"/>
      <c r="AG84" s="24"/>
      <c r="AH84" s="2"/>
      <c r="AI84" s="42"/>
      <c r="AJ84" s="12"/>
      <c r="AK84" s="42"/>
      <c r="AL84" s="140"/>
      <c r="AM84" s="35"/>
      <c r="AN84" s="22"/>
      <c r="AO84" s="141"/>
      <c r="AP84" s="110"/>
      <c r="AQ84" s="23"/>
      <c r="AR84" s="29"/>
      <c r="AS84" s="29"/>
      <c r="AT84" s="92"/>
      <c r="AU84" s="93"/>
      <c r="AV84" s="94"/>
      <c r="AW84" s="83"/>
      <c r="AX84" s="83"/>
      <c r="AY84" s="83"/>
      <c r="AZ84" s="83"/>
      <c r="BA84" s="83"/>
      <c r="BB84" s="83"/>
      <c r="BC84" s="83"/>
      <c r="BD84" s="83"/>
      <c r="BE84" s="83"/>
      <c r="BF84" s="83"/>
      <c r="BG84" s="84"/>
    </row>
    <row r="85" spans="1:59" ht="27.75" customHeight="1" x14ac:dyDescent="0.25">
      <c r="A85" s="228">
        <v>19</v>
      </c>
      <c r="B85" s="223" t="s">
        <v>221</v>
      </c>
      <c r="C85" s="7" t="s">
        <v>222</v>
      </c>
      <c r="D85" s="7" t="s">
        <v>138</v>
      </c>
      <c r="E85" s="7" t="s">
        <v>70</v>
      </c>
      <c r="F85" s="113" t="s">
        <v>223</v>
      </c>
      <c r="G85" s="13">
        <v>11316</v>
      </c>
      <c r="H85" s="8" t="s">
        <v>224</v>
      </c>
      <c r="I85" s="36" t="s">
        <v>225</v>
      </c>
      <c r="J85" s="8" t="s">
        <v>226</v>
      </c>
      <c r="K85" s="44">
        <v>42009</v>
      </c>
      <c r="L85" s="55">
        <v>1644681.6</v>
      </c>
      <c r="M85" s="13">
        <v>11490</v>
      </c>
      <c r="N85" s="44">
        <v>42009</v>
      </c>
      <c r="O85" s="44">
        <v>42374</v>
      </c>
      <c r="P85" s="105" t="s">
        <v>76</v>
      </c>
      <c r="Q85" s="7"/>
      <c r="R85" s="55"/>
      <c r="S85" s="7"/>
      <c r="T85" s="7" t="s">
        <v>227</v>
      </c>
      <c r="U85" s="4" t="s">
        <v>78</v>
      </c>
      <c r="V85" s="11">
        <v>42374</v>
      </c>
      <c r="W85" s="35">
        <v>11718</v>
      </c>
      <c r="X85" s="22" t="s">
        <v>82</v>
      </c>
      <c r="Y85" s="11">
        <v>42375</v>
      </c>
      <c r="Z85" s="11">
        <v>42465</v>
      </c>
      <c r="AA85" s="1"/>
      <c r="AB85" s="1"/>
      <c r="AC85" s="23">
        <v>86443.5</v>
      </c>
      <c r="AD85" s="23"/>
      <c r="AE85" s="24"/>
      <c r="AF85" s="24"/>
      <c r="AG85" s="24"/>
      <c r="AH85" s="2">
        <v>1731125.1</v>
      </c>
      <c r="AI85" s="41">
        <v>224914.12</v>
      </c>
      <c r="AJ85" s="23">
        <v>549809.22</v>
      </c>
      <c r="AK85" s="144">
        <f>SUM(AI85:AJ85)</f>
        <v>774723.34</v>
      </c>
      <c r="AL85" s="6" t="s">
        <v>228</v>
      </c>
      <c r="AM85" s="35">
        <v>11356</v>
      </c>
      <c r="AN85" s="22" t="s">
        <v>229</v>
      </c>
      <c r="AO85" s="141">
        <v>11356</v>
      </c>
      <c r="AP85" s="8"/>
      <c r="AQ85" s="23"/>
      <c r="AR85" s="29"/>
      <c r="AS85" s="29"/>
      <c r="AT85" s="92"/>
      <c r="AU85" s="93"/>
      <c r="AV85" s="94"/>
      <c r="AW85" s="83"/>
      <c r="AX85" s="83"/>
      <c r="AY85" s="83"/>
      <c r="AZ85" s="83"/>
      <c r="BA85" s="83"/>
      <c r="BB85" s="83"/>
      <c r="BC85" s="83"/>
      <c r="BD85" s="83"/>
      <c r="BE85" s="83"/>
      <c r="BF85" s="83"/>
      <c r="BG85" s="84"/>
    </row>
    <row r="86" spans="1:59" ht="27.75" customHeight="1" x14ac:dyDescent="0.25">
      <c r="A86" s="225"/>
      <c r="B86" s="221"/>
      <c r="C86" s="9"/>
      <c r="D86" s="9"/>
      <c r="E86" s="9"/>
      <c r="F86" s="95"/>
      <c r="G86" s="45"/>
      <c r="H86" s="10"/>
      <c r="I86" s="37"/>
      <c r="J86" s="10"/>
      <c r="K86" s="46"/>
      <c r="L86" s="63"/>
      <c r="M86" s="45"/>
      <c r="N86" s="46"/>
      <c r="O86" s="46"/>
      <c r="P86" s="108"/>
      <c r="Q86" s="9"/>
      <c r="R86" s="63"/>
      <c r="S86" s="9"/>
      <c r="T86" s="9"/>
      <c r="U86" s="4" t="s">
        <v>80</v>
      </c>
      <c r="V86" s="11">
        <v>42465</v>
      </c>
      <c r="W86" s="35">
        <v>11813</v>
      </c>
      <c r="X86" s="22" t="s">
        <v>172</v>
      </c>
      <c r="Y86" s="11">
        <v>42466</v>
      </c>
      <c r="Z86" s="11">
        <v>42709</v>
      </c>
      <c r="AA86" s="1"/>
      <c r="AB86" s="1"/>
      <c r="AC86" s="23"/>
      <c r="AD86" s="23"/>
      <c r="AE86" s="24"/>
      <c r="AF86" s="24"/>
      <c r="AG86" s="24"/>
      <c r="AH86" s="2"/>
      <c r="AI86" s="41"/>
      <c r="AJ86" s="12"/>
      <c r="AK86" s="145"/>
      <c r="AL86" s="6"/>
      <c r="AM86" s="35"/>
      <c r="AN86" s="22"/>
      <c r="AO86" s="141"/>
      <c r="AP86" s="28"/>
      <c r="AQ86" s="23"/>
      <c r="AR86" s="29"/>
      <c r="AS86" s="29"/>
      <c r="AT86" s="92"/>
      <c r="AU86" s="93"/>
      <c r="AV86" s="94"/>
      <c r="AW86" s="83"/>
      <c r="AX86" s="83"/>
      <c r="AY86" s="83"/>
      <c r="AZ86" s="83"/>
      <c r="BA86" s="83"/>
      <c r="BB86" s="83"/>
      <c r="BC86" s="83"/>
      <c r="BD86" s="83"/>
      <c r="BE86" s="83"/>
      <c r="BF86" s="83"/>
      <c r="BG86" s="84"/>
    </row>
    <row r="87" spans="1:59" ht="41.25" customHeight="1" x14ac:dyDescent="0.25">
      <c r="A87" s="227">
        <v>20</v>
      </c>
      <c r="B87" s="94" t="s">
        <v>230</v>
      </c>
      <c r="C87" s="1" t="s">
        <v>231</v>
      </c>
      <c r="D87" s="1" t="s">
        <v>138</v>
      </c>
      <c r="E87" s="1" t="s">
        <v>70</v>
      </c>
      <c r="F87" s="19" t="s">
        <v>232</v>
      </c>
      <c r="G87" s="35">
        <v>10962</v>
      </c>
      <c r="H87" s="4" t="s">
        <v>233</v>
      </c>
      <c r="I87" s="16" t="s">
        <v>234</v>
      </c>
      <c r="J87" s="101" t="s">
        <v>235</v>
      </c>
      <c r="K87" s="11">
        <v>41698</v>
      </c>
      <c r="L87" s="41">
        <v>2571078.33</v>
      </c>
      <c r="M87" s="35">
        <v>11274</v>
      </c>
      <c r="N87" s="11">
        <v>41699</v>
      </c>
      <c r="O87" s="11">
        <v>42064</v>
      </c>
      <c r="P87" s="6" t="s">
        <v>76</v>
      </c>
      <c r="Q87" s="1"/>
      <c r="R87" s="23"/>
      <c r="S87" s="1"/>
      <c r="T87" s="1" t="s">
        <v>227</v>
      </c>
      <c r="U87" s="1"/>
      <c r="V87" s="11"/>
      <c r="W87" s="1"/>
      <c r="X87" s="22"/>
      <c r="Y87" s="11"/>
      <c r="Z87" s="11"/>
      <c r="AA87" s="1"/>
      <c r="AB87" s="1"/>
      <c r="AC87" s="23"/>
      <c r="AD87" s="23"/>
      <c r="AE87" s="24"/>
      <c r="AF87" s="24"/>
      <c r="AG87" s="24"/>
      <c r="AH87" s="2"/>
      <c r="AI87" s="41">
        <v>3546593.18</v>
      </c>
      <c r="AJ87" s="42">
        <v>69735.78</v>
      </c>
      <c r="AK87" s="42">
        <f>SUM(AI87:AJ87)</f>
        <v>3616328.96</v>
      </c>
      <c r="AL87" s="6" t="s">
        <v>90</v>
      </c>
      <c r="AM87" s="35">
        <v>11064</v>
      </c>
      <c r="AN87" s="22" t="s">
        <v>220</v>
      </c>
      <c r="AO87" s="141">
        <v>11064</v>
      </c>
      <c r="AP87" s="4"/>
      <c r="AQ87" s="41"/>
      <c r="AR87" s="29"/>
      <c r="AS87" s="29"/>
      <c r="AT87" s="92"/>
      <c r="AU87" s="93"/>
      <c r="AV87" s="94"/>
      <c r="AW87" s="83"/>
      <c r="AX87" s="83"/>
      <c r="AY87" s="83"/>
      <c r="AZ87" s="83"/>
      <c r="BA87" s="83"/>
      <c r="BB87" s="83"/>
      <c r="BC87" s="83"/>
      <c r="BD87" s="83"/>
      <c r="BE87" s="83"/>
      <c r="BF87" s="83"/>
      <c r="BG87" s="84"/>
    </row>
    <row r="88" spans="1:59" ht="36.75" customHeight="1" x14ac:dyDescent="0.25">
      <c r="A88" s="227">
        <v>21</v>
      </c>
      <c r="B88" s="94" t="s">
        <v>211</v>
      </c>
      <c r="C88" s="1" t="s">
        <v>212</v>
      </c>
      <c r="D88" s="1" t="s">
        <v>138</v>
      </c>
      <c r="E88" s="1" t="s">
        <v>125</v>
      </c>
      <c r="F88" s="19" t="s">
        <v>236</v>
      </c>
      <c r="G88" s="35">
        <v>11274</v>
      </c>
      <c r="H88" s="4" t="s">
        <v>224</v>
      </c>
      <c r="I88" s="125" t="s">
        <v>237</v>
      </c>
      <c r="J88" s="101" t="s">
        <v>238</v>
      </c>
      <c r="K88" s="11">
        <v>42025</v>
      </c>
      <c r="L88" s="41">
        <v>218900</v>
      </c>
      <c r="M88" s="35">
        <v>11504</v>
      </c>
      <c r="N88" s="11">
        <v>42025</v>
      </c>
      <c r="O88" s="11">
        <v>42390</v>
      </c>
      <c r="P88" s="6" t="s">
        <v>76</v>
      </c>
      <c r="Q88" s="1"/>
      <c r="R88" s="23"/>
      <c r="S88" s="1"/>
      <c r="T88" s="1" t="s">
        <v>152</v>
      </c>
      <c r="U88" s="1" t="s">
        <v>78</v>
      </c>
      <c r="V88" s="11">
        <v>42389</v>
      </c>
      <c r="W88" s="35">
        <v>11751</v>
      </c>
      <c r="X88" s="22" t="s">
        <v>172</v>
      </c>
      <c r="Y88" s="11">
        <v>42391</v>
      </c>
      <c r="Z88" s="11">
        <v>42603</v>
      </c>
      <c r="AA88" s="1"/>
      <c r="AB88" s="1"/>
      <c r="AC88" s="23"/>
      <c r="AD88" s="23"/>
      <c r="AE88" s="24"/>
      <c r="AF88" s="24"/>
      <c r="AG88" s="24"/>
      <c r="AH88" s="2"/>
      <c r="AI88" s="41">
        <v>110318</v>
      </c>
      <c r="AJ88" s="42">
        <v>35135</v>
      </c>
      <c r="AK88" s="42">
        <f>SUM(AI88:AJ88)</f>
        <v>145453</v>
      </c>
      <c r="AL88" s="6" t="s">
        <v>219</v>
      </c>
      <c r="AM88" s="35">
        <v>11337</v>
      </c>
      <c r="AN88" s="22" t="s">
        <v>220</v>
      </c>
      <c r="AO88" s="141">
        <v>11339</v>
      </c>
      <c r="AP88" s="4"/>
      <c r="AQ88" s="41"/>
      <c r="AR88" s="29"/>
      <c r="AS88" s="29"/>
      <c r="AT88" s="92"/>
      <c r="AU88" s="93"/>
      <c r="AV88" s="94"/>
      <c r="AW88" s="83"/>
      <c r="AX88" s="83"/>
      <c r="AY88" s="83"/>
      <c r="AZ88" s="83"/>
      <c r="BA88" s="83"/>
      <c r="BB88" s="83"/>
      <c r="BC88" s="83"/>
      <c r="BD88" s="83"/>
      <c r="BE88" s="83"/>
      <c r="BF88" s="83"/>
      <c r="BG88" s="84"/>
    </row>
    <row r="89" spans="1:59" ht="27.75" customHeight="1" x14ac:dyDescent="0.25">
      <c r="A89" s="228">
        <v>22</v>
      </c>
      <c r="B89" s="223" t="s">
        <v>239</v>
      </c>
      <c r="C89" s="7" t="s">
        <v>240</v>
      </c>
      <c r="D89" s="7" t="s">
        <v>138</v>
      </c>
      <c r="E89" s="7" t="s">
        <v>70</v>
      </c>
      <c r="F89" s="104" t="s">
        <v>241</v>
      </c>
      <c r="G89" s="13">
        <v>11063</v>
      </c>
      <c r="H89" s="8" t="s">
        <v>242</v>
      </c>
      <c r="I89" s="43" t="s">
        <v>243</v>
      </c>
      <c r="J89" s="106" t="s">
        <v>244</v>
      </c>
      <c r="K89" s="44">
        <v>41507</v>
      </c>
      <c r="L89" s="131">
        <v>43200</v>
      </c>
      <c r="M89" s="13">
        <v>11107</v>
      </c>
      <c r="N89" s="44">
        <v>41507</v>
      </c>
      <c r="O89" s="44" t="s">
        <v>245</v>
      </c>
      <c r="P89" s="105" t="s">
        <v>76</v>
      </c>
      <c r="Q89" s="7" t="s">
        <v>246</v>
      </c>
      <c r="R89" s="55"/>
      <c r="S89" s="7"/>
      <c r="T89" s="7" t="s">
        <v>227</v>
      </c>
      <c r="U89" s="4" t="s">
        <v>78</v>
      </c>
      <c r="V89" s="11">
        <v>41872</v>
      </c>
      <c r="W89" s="35">
        <v>11447</v>
      </c>
      <c r="X89" s="22" t="s">
        <v>82</v>
      </c>
      <c r="Y89" s="11">
        <v>41872</v>
      </c>
      <c r="Z89" s="11">
        <v>42237</v>
      </c>
      <c r="AA89" s="1"/>
      <c r="AB89" s="1"/>
      <c r="AC89" s="23">
        <v>43200</v>
      </c>
      <c r="AD89" s="23"/>
      <c r="AE89" s="24"/>
      <c r="AF89" s="24"/>
      <c r="AG89" s="24"/>
      <c r="AH89" s="2">
        <v>129600</v>
      </c>
      <c r="AI89" s="23">
        <v>38160</v>
      </c>
      <c r="AJ89" s="23">
        <v>39600</v>
      </c>
      <c r="AK89" s="23">
        <f>SUM(AI89:AJ89)</f>
        <v>77760</v>
      </c>
      <c r="AL89" s="6" t="s">
        <v>247</v>
      </c>
      <c r="AM89" s="35">
        <v>11063</v>
      </c>
      <c r="AN89" s="22" t="s">
        <v>248</v>
      </c>
      <c r="AO89" s="141">
        <v>11107</v>
      </c>
      <c r="AP89" s="8"/>
      <c r="AQ89" s="23"/>
      <c r="AR89" s="29"/>
      <c r="AS89" s="29"/>
      <c r="AT89" s="92"/>
      <c r="AU89" s="93"/>
      <c r="AV89" s="94"/>
      <c r="AW89" s="83"/>
      <c r="AX89" s="83"/>
      <c r="AY89" s="83"/>
      <c r="AZ89" s="83"/>
      <c r="BA89" s="83"/>
      <c r="BB89" s="83"/>
      <c r="BC89" s="83"/>
      <c r="BD89" s="83"/>
      <c r="BE89" s="83"/>
      <c r="BF89" s="83"/>
      <c r="BG89" s="84"/>
    </row>
    <row r="90" spans="1:59" ht="27.75" customHeight="1" x14ac:dyDescent="0.25">
      <c r="A90" s="225"/>
      <c r="B90" s="221"/>
      <c r="C90" s="9"/>
      <c r="D90" s="9"/>
      <c r="E90" s="9"/>
      <c r="F90" s="107"/>
      <c r="G90" s="45"/>
      <c r="H90" s="10"/>
      <c r="I90" s="3"/>
      <c r="J90" s="96"/>
      <c r="K90" s="46"/>
      <c r="L90" s="134"/>
      <c r="M90" s="45"/>
      <c r="N90" s="46"/>
      <c r="O90" s="46"/>
      <c r="P90" s="108"/>
      <c r="Q90" s="9"/>
      <c r="R90" s="63"/>
      <c r="S90" s="9"/>
      <c r="T90" s="9"/>
      <c r="U90" s="4" t="s">
        <v>80</v>
      </c>
      <c r="V90" s="11">
        <v>42237</v>
      </c>
      <c r="W90" s="35">
        <v>11646</v>
      </c>
      <c r="X90" s="22" t="s">
        <v>82</v>
      </c>
      <c r="Y90" s="11">
        <v>42238</v>
      </c>
      <c r="Z90" s="11">
        <v>42603</v>
      </c>
      <c r="AA90" s="1"/>
      <c r="AB90" s="1"/>
      <c r="AC90" s="23">
        <v>43200</v>
      </c>
      <c r="AD90" s="23"/>
      <c r="AE90" s="24"/>
      <c r="AF90" s="24"/>
      <c r="AG90" s="24"/>
      <c r="AH90" s="2"/>
      <c r="AI90" s="23"/>
      <c r="AJ90" s="12"/>
      <c r="AK90" s="12"/>
      <c r="AL90" s="6"/>
      <c r="AM90" s="35"/>
      <c r="AN90" s="22"/>
      <c r="AO90" s="141"/>
      <c r="AP90" s="28"/>
      <c r="AQ90" s="23"/>
      <c r="AR90" s="29"/>
      <c r="AS90" s="29"/>
      <c r="AT90" s="92"/>
      <c r="AU90" s="93"/>
      <c r="AV90" s="94"/>
      <c r="AW90" s="83"/>
      <c r="AX90" s="83"/>
      <c r="AY90" s="83"/>
      <c r="AZ90" s="83"/>
      <c r="BA90" s="83"/>
      <c r="BB90" s="83"/>
      <c r="BC90" s="83"/>
      <c r="BD90" s="83"/>
      <c r="BE90" s="83"/>
      <c r="BF90" s="83"/>
      <c r="BG90" s="84"/>
    </row>
    <row r="91" spans="1:59" ht="27.75" customHeight="1" x14ac:dyDescent="0.25">
      <c r="A91" s="226"/>
      <c r="B91" s="222"/>
      <c r="C91" s="17"/>
      <c r="D91" s="17"/>
      <c r="E91" s="17"/>
      <c r="F91" s="109"/>
      <c r="G91" s="15"/>
      <c r="H91" s="28"/>
      <c r="I91" s="5"/>
      <c r="J91" s="99"/>
      <c r="K91" s="47"/>
      <c r="L91" s="137"/>
      <c r="M91" s="15"/>
      <c r="N91" s="47"/>
      <c r="O91" s="47"/>
      <c r="P91" s="110"/>
      <c r="Q91" s="17"/>
      <c r="R91" s="57"/>
      <c r="S91" s="17"/>
      <c r="T91" s="17"/>
      <c r="U91" s="4" t="s">
        <v>83</v>
      </c>
      <c r="V91" s="11">
        <v>42601</v>
      </c>
      <c r="W91" s="35">
        <v>11891</v>
      </c>
      <c r="X91" s="22" t="s">
        <v>172</v>
      </c>
      <c r="Y91" s="11">
        <v>42604</v>
      </c>
      <c r="Z91" s="11">
        <v>42756</v>
      </c>
      <c r="AA91" s="1"/>
      <c r="AB91" s="1"/>
      <c r="AC91" s="23"/>
      <c r="AD91" s="23"/>
      <c r="AE91" s="24"/>
      <c r="AF91" s="24"/>
      <c r="AG91" s="24"/>
      <c r="AH91" s="2"/>
      <c r="AI91" s="23"/>
      <c r="AJ91" s="12"/>
      <c r="AK91" s="12"/>
      <c r="AL91" s="140"/>
      <c r="AM91" s="35"/>
      <c r="AN91" s="22"/>
      <c r="AO91" s="141"/>
      <c r="AP91" s="146"/>
      <c r="AQ91" s="23"/>
      <c r="AR91" s="29"/>
      <c r="AS91" s="29"/>
      <c r="AT91" s="92"/>
      <c r="AU91" s="93"/>
      <c r="AV91" s="94"/>
      <c r="AW91" s="83"/>
      <c r="AX91" s="83"/>
      <c r="AY91" s="83"/>
      <c r="AZ91" s="83"/>
      <c r="BA91" s="83"/>
      <c r="BB91" s="83"/>
      <c r="BC91" s="83"/>
      <c r="BD91" s="83"/>
      <c r="BE91" s="83"/>
      <c r="BF91" s="83"/>
      <c r="BG91" s="84"/>
    </row>
    <row r="92" spans="1:59" ht="27.75" customHeight="1" x14ac:dyDescent="0.25">
      <c r="A92" s="227">
        <v>23</v>
      </c>
      <c r="B92" s="94" t="s">
        <v>249</v>
      </c>
      <c r="C92" s="1" t="s">
        <v>228</v>
      </c>
      <c r="D92" s="1" t="s">
        <v>138</v>
      </c>
      <c r="E92" s="1" t="s">
        <v>70</v>
      </c>
      <c r="F92" s="19" t="s">
        <v>250</v>
      </c>
      <c r="G92" s="35">
        <v>11274</v>
      </c>
      <c r="H92" s="4" t="s">
        <v>251</v>
      </c>
      <c r="I92" s="16" t="s">
        <v>252</v>
      </c>
      <c r="J92" s="128" t="s">
        <v>253</v>
      </c>
      <c r="K92" s="11">
        <v>41992</v>
      </c>
      <c r="L92" s="41">
        <v>564250</v>
      </c>
      <c r="M92" s="35">
        <v>11489</v>
      </c>
      <c r="N92" s="11">
        <v>42040</v>
      </c>
      <c r="O92" s="11">
        <v>42405</v>
      </c>
      <c r="P92" s="6" t="s">
        <v>76</v>
      </c>
      <c r="Q92" s="1"/>
      <c r="R92" s="23"/>
      <c r="S92" s="1"/>
      <c r="T92" s="1" t="s">
        <v>152</v>
      </c>
      <c r="U92" s="1" t="s">
        <v>78</v>
      </c>
      <c r="V92" s="11">
        <v>42356</v>
      </c>
      <c r="W92" s="35">
        <v>11720</v>
      </c>
      <c r="X92" s="22" t="s">
        <v>172</v>
      </c>
      <c r="Y92" s="11">
        <v>42358</v>
      </c>
      <c r="Z92" s="11" t="s">
        <v>254</v>
      </c>
      <c r="AA92" s="1"/>
      <c r="AB92" s="1"/>
      <c r="AC92" s="23"/>
      <c r="AD92" s="23"/>
      <c r="AE92" s="24"/>
      <c r="AF92" s="24"/>
      <c r="AG92" s="24"/>
      <c r="AH92" s="2"/>
      <c r="AI92" s="41">
        <v>36691.300000000003</v>
      </c>
      <c r="AJ92" s="42">
        <v>36738.800000000003</v>
      </c>
      <c r="AK92" s="42">
        <f>SUM(AI92:AJ92)</f>
        <v>73430.100000000006</v>
      </c>
      <c r="AL92" s="140" t="s">
        <v>255</v>
      </c>
      <c r="AM92" s="35">
        <v>11279</v>
      </c>
      <c r="AN92" s="22" t="s">
        <v>256</v>
      </c>
      <c r="AO92" s="141">
        <v>11279</v>
      </c>
      <c r="AP92" s="4"/>
      <c r="AQ92" s="41"/>
      <c r="AR92" s="29"/>
      <c r="AS92" s="29"/>
      <c r="AT92" s="92"/>
      <c r="AU92" s="93"/>
      <c r="AV92" s="94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4"/>
    </row>
    <row r="93" spans="1:59" ht="27.75" customHeight="1" x14ac:dyDescent="0.25">
      <c r="A93" s="228">
        <v>24</v>
      </c>
      <c r="B93" s="223" t="s">
        <v>257</v>
      </c>
      <c r="C93" s="7" t="s">
        <v>258</v>
      </c>
      <c r="D93" s="7" t="s">
        <v>138</v>
      </c>
      <c r="E93" s="7" t="s">
        <v>125</v>
      </c>
      <c r="F93" s="113" t="s">
        <v>259</v>
      </c>
      <c r="G93" s="13">
        <v>11041</v>
      </c>
      <c r="H93" s="8" t="s">
        <v>214</v>
      </c>
      <c r="I93" s="36" t="s">
        <v>260</v>
      </c>
      <c r="J93" s="8" t="s">
        <v>261</v>
      </c>
      <c r="K93" s="8" t="s">
        <v>217</v>
      </c>
      <c r="L93" s="55">
        <v>646999.99</v>
      </c>
      <c r="M93" s="13">
        <v>11447</v>
      </c>
      <c r="N93" s="44">
        <v>41876</v>
      </c>
      <c r="O93" s="44">
        <v>42241</v>
      </c>
      <c r="P93" s="105" t="s">
        <v>76</v>
      </c>
      <c r="Q93" s="7"/>
      <c r="R93" s="55"/>
      <c r="S93" s="7"/>
      <c r="T93" s="7" t="s">
        <v>227</v>
      </c>
      <c r="U93" s="1" t="s">
        <v>78</v>
      </c>
      <c r="V93" s="11">
        <v>42240</v>
      </c>
      <c r="W93" s="35">
        <v>11691</v>
      </c>
      <c r="X93" s="22" t="s">
        <v>172</v>
      </c>
      <c r="Y93" s="11">
        <v>42242</v>
      </c>
      <c r="Z93" s="11">
        <v>42425</v>
      </c>
      <c r="AA93" s="1"/>
      <c r="AB93" s="1"/>
      <c r="AC93" s="23"/>
      <c r="AD93" s="23"/>
      <c r="AE93" s="24"/>
      <c r="AF93" s="24"/>
      <c r="AG93" s="24"/>
      <c r="AH93" s="2"/>
      <c r="AI93" s="23">
        <v>129300</v>
      </c>
      <c r="AJ93" s="12">
        <v>83229.959999999992</v>
      </c>
      <c r="AK93" s="42">
        <f>SUM(AI93:AJ93)</f>
        <v>212529.96</v>
      </c>
      <c r="AL93" s="147" t="s">
        <v>262</v>
      </c>
      <c r="AM93" s="35">
        <v>11077</v>
      </c>
      <c r="AN93" s="22" t="s">
        <v>256</v>
      </c>
      <c r="AO93" s="141">
        <v>11077</v>
      </c>
      <c r="AP93" s="8"/>
      <c r="AQ93" s="23"/>
      <c r="AR93" s="29"/>
      <c r="AS93" s="29"/>
      <c r="AT93" s="92"/>
      <c r="AU93" s="93"/>
      <c r="AV93" s="94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4"/>
    </row>
    <row r="94" spans="1:59" ht="27.75" customHeight="1" x14ac:dyDescent="0.25">
      <c r="A94" s="225"/>
      <c r="B94" s="221"/>
      <c r="C94" s="9"/>
      <c r="D94" s="9"/>
      <c r="E94" s="9"/>
      <c r="F94" s="95"/>
      <c r="G94" s="45"/>
      <c r="H94" s="10"/>
      <c r="I94" s="37"/>
      <c r="J94" s="10"/>
      <c r="K94" s="10"/>
      <c r="L94" s="63"/>
      <c r="M94" s="45"/>
      <c r="N94" s="46"/>
      <c r="O94" s="46"/>
      <c r="P94" s="108"/>
      <c r="Q94" s="9"/>
      <c r="R94" s="63"/>
      <c r="S94" s="9"/>
      <c r="T94" s="9"/>
      <c r="U94" s="1" t="s">
        <v>80</v>
      </c>
      <c r="V94" s="11">
        <v>42425</v>
      </c>
      <c r="W94" s="35">
        <v>11821</v>
      </c>
      <c r="X94" s="22" t="s">
        <v>172</v>
      </c>
      <c r="Y94" s="11">
        <v>42426</v>
      </c>
      <c r="Z94" s="11">
        <v>42515</v>
      </c>
      <c r="AA94" s="1"/>
      <c r="AB94" s="1"/>
      <c r="AC94" s="23"/>
      <c r="AD94" s="23"/>
      <c r="AE94" s="24"/>
      <c r="AF94" s="24"/>
      <c r="AG94" s="24"/>
      <c r="AH94" s="2"/>
      <c r="AI94" s="23"/>
      <c r="AJ94" s="12"/>
      <c r="AK94" s="42"/>
      <c r="AL94" s="140"/>
      <c r="AM94" s="35"/>
      <c r="AN94" s="22"/>
      <c r="AO94" s="141"/>
      <c r="AP94" s="10"/>
      <c r="AQ94" s="23"/>
      <c r="AR94" s="29"/>
      <c r="AS94" s="29"/>
      <c r="AT94" s="92"/>
      <c r="AU94" s="93"/>
      <c r="AV94" s="94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4"/>
    </row>
    <row r="95" spans="1:59" ht="27.75" customHeight="1" x14ac:dyDescent="0.25">
      <c r="A95" s="226"/>
      <c r="B95" s="222"/>
      <c r="C95" s="17"/>
      <c r="D95" s="17"/>
      <c r="E95" s="17"/>
      <c r="F95" s="98"/>
      <c r="G95" s="15"/>
      <c r="H95" s="28"/>
      <c r="I95" s="38"/>
      <c r="J95" s="28"/>
      <c r="K95" s="28"/>
      <c r="L95" s="57"/>
      <c r="M95" s="15"/>
      <c r="N95" s="47"/>
      <c r="O95" s="47"/>
      <c r="P95" s="110"/>
      <c r="Q95" s="17"/>
      <c r="R95" s="57"/>
      <c r="S95" s="17"/>
      <c r="T95" s="17"/>
      <c r="U95" s="1" t="s">
        <v>83</v>
      </c>
      <c r="V95" s="11">
        <v>42514</v>
      </c>
      <c r="W95" s="35">
        <v>11821</v>
      </c>
      <c r="X95" s="22" t="s">
        <v>172</v>
      </c>
      <c r="Y95" s="11">
        <v>42516</v>
      </c>
      <c r="Z95" s="11">
        <v>42729</v>
      </c>
      <c r="AA95" s="1"/>
      <c r="AB95" s="1"/>
      <c r="AC95" s="23"/>
      <c r="AD95" s="23"/>
      <c r="AE95" s="24"/>
      <c r="AF95" s="24"/>
      <c r="AG95" s="24"/>
      <c r="AH95" s="2"/>
      <c r="AI95" s="23"/>
      <c r="AJ95" s="12"/>
      <c r="AK95" s="42"/>
      <c r="AL95" s="140"/>
      <c r="AM95" s="35"/>
      <c r="AN95" s="22"/>
      <c r="AO95" s="141"/>
      <c r="AP95" s="28"/>
      <c r="AQ95" s="23"/>
      <c r="AR95" s="29"/>
      <c r="AS95" s="29"/>
      <c r="AT95" s="92"/>
      <c r="AU95" s="93"/>
      <c r="AV95" s="94"/>
      <c r="AW95" s="83"/>
      <c r="AX95" s="83"/>
      <c r="AY95" s="83"/>
      <c r="AZ95" s="83"/>
      <c r="BA95" s="83"/>
      <c r="BB95" s="83"/>
      <c r="BC95" s="83"/>
      <c r="BD95" s="83"/>
      <c r="BE95" s="83"/>
      <c r="BF95" s="83"/>
      <c r="BG95" s="84"/>
    </row>
    <row r="96" spans="1:59" ht="27.75" customHeight="1" x14ac:dyDescent="0.25">
      <c r="A96" s="229">
        <v>25</v>
      </c>
      <c r="B96" s="179" t="s">
        <v>263</v>
      </c>
      <c r="C96" s="18" t="s">
        <v>264</v>
      </c>
      <c r="D96" s="1" t="s">
        <v>138</v>
      </c>
      <c r="E96" s="1" t="s">
        <v>70</v>
      </c>
      <c r="F96" s="19" t="s">
        <v>265</v>
      </c>
      <c r="G96" s="48">
        <v>11471</v>
      </c>
      <c r="H96" s="21" t="s">
        <v>266</v>
      </c>
      <c r="I96" s="148" t="s">
        <v>267</v>
      </c>
      <c r="J96" s="20" t="s">
        <v>268</v>
      </c>
      <c r="K96" s="51">
        <v>42128</v>
      </c>
      <c r="L96" s="61">
        <v>7941700</v>
      </c>
      <c r="M96" s="48">
        <v>11555</v>
      </c>
      <c r="N96" s="51">
        <v>42128</v>
      </c>
      <c r="O96" s="51">
        <v>42494</v>
      </c>
      <c r="P96" s="6" t="s">
        <v>76</v>
      </c>
      <c r="Q96" s="49"/>
      <c r="R96" s="50"/>
      <c r="S96" s="18"/>
      <c r="T96" s="1" t="s">
        <v>152</v>
      </c>
      <c r="U96" s="1" t="s">
        <v>78</v>
      </c>
      <c r="V96" s="11">
        <v>42494</v>
      </c>
      <c r="W96" s="35">
        <v>11813</v>
      </c>
      <c r="X96" s="22" t="s">
        <v>172</v>
      </c>
      <c r="Y96" s="11">
        <v>42495</v>
      </c>
      <c r="Z96" s="11">
        <v>42859</v>
      </c>
      <c r="AA96" s="1"/>
      <c r="AB96" s="1"/>
      <c r="AC96" s="23"/>
      <c r="AD96" s="23"/>
      <c r="AE96" s="24"/>
      <c r="AF96" s="24"/>
      <c r="AG96" s="24"/>
      <c r="AH96" s="2"/>
      <c r="AI96" s="41">
        <v>518738.08</v>
      </c>
      <c r="AJ96" s="42">
        <v>846724.88</v>
      </c>
      <c r="AK96" s="145">
        <f t="shared" ref="AK96:AK128" si="0">SUM(AI96:AJ96)</f>
        <v>1365462.96</v>
      </c>
      <c r="AL96" s="149"/>
      <c r="AM96" s="150"/>
      <c r="AN96" s="150"/>
      <c r="AO96" s="151"/>
      <c r="AP96" s="21"/>
      <c r="AQ96" s="41"/>
      <c r="AR96" s="29"/>
      <c r="AS96" s="29"/>
      <c r="AT96" s="149"/>
      <c r="AU96" s="152"/>
      <c r="AV96" s="94"/>
      <c r="AW96" s="83"/>
      <c r="AX96" s="83"/>
      <c r="AY96" s="83"/>
      <c r="AZ96" s="83"/>
      <c r="BA96" s="83"/>
      <c r="BB96" s="83"/>
      <c r="BC96" s="83"/>
      <c r="BD96" s="83"/>
      <c r="BE96" s="83"/>
      <c r="BF96" s="83"/>
      <c r="BG96" s="84"/>
    </row>
    <row r="97" spans="1:59" ht="27.75" customHeight="1" x14ac:dyDescent="0.25">
      <c r="A97" s="229">
        <v>26</v>
      </c>
      <c r="B97" s="179" t="s">
        <v>269</v>
      </c>
      <c r="C97" s="18" t="s">
        <v>270</v>
      </c>
      <c r="D97" s="1" t="s">
        <v>138</v>
      </c>
      <c r="E97" s="1" t="s">
        <v>70</v>
      </c>
      <c r="F97" s="19" t="s">
        <v>271</v>
      </c>
      <c r="G97" s="48">
        <v>11458</v>
      </c>
      <c r="H97" s="49" t="s">
        <v>272</v>
      </c>
      <c r="I97" s="148" t="s">
        <v>273</v>
      </c>
      <c r="J97" s="20" t="s">
        <v>274</v>
      </c>
      <c r="K97" s="21" t="s">
        <v>275</v>
      </c>
      <c r="L97" s="50">
        <v>44370</v>
      </c>
      <c r="M97" s="48">
        <v>11527</v>
      </c>
      <c r="N97" s="51">
        <v>42037</v>
      </c>
      <c r="O97" s="51">
        <v>42402</v>
      </c>
      <c r="P97" s="21" t="s">
        <v>76</v>
      </c>
      <c r="Q97" s="18"/>
      <c r="R97" s="50"/>
      <c r="S97" s="18"/>
      <c r="T97" s="18" t="s">
        <v>77</v>
      </c>
      <c r="U97" s="4" t="s">
        <v>78</v>
      </c>
      <c r="V97" s="11">
        <v>42401</v>
      </c>
      <c r="W97" s="35">
        <v>11738</v>
      </c>
      <c r="X97" s="22" t="s">
        <v>82</v>
      </c>
      <c r="Y97" s="11">
        <v>42403</v>
      </c>
      <c r="Z97" s="11">
        <v>42768</v>
      </c>
      <c r="AA97" s="1"/>
      <c r="AB97" s="1"/>
      <c r="AC97" s="41">
        <v>44370</v>
      </c>
      <c r="AD97" s="23"/>
      <c r="AE97" s="24"/>
      <c r="AF97" s="24"/>
      <c r="AG97" s="24"/>
      <c r="AH97" s="2">
        <v>88740</v>
      </c>
      <c r="AI97" s="23">
        <v>26379.06</v>
      </c>
      <c r="AJ97" s="12">
        <v>47827.47</v>
      </c>
      <c r="AK97" s="42">
        <f t="shared" si="0"/>
        <v>74206.53</v>
      </c>
      <c r="AL97" s="149"/>
      <c r="AM97" s="150"/>
      <c r="AN97" s="150"/>
      <c r="AO97" s="151"/>
      <c r="AP97" s="49"/>
      <c r="AQ97" s="23"/>
      <c r="AR97" s="29"/>
      <c r="AS97" s="29"/>
      <c r="AT97" s="149"/>
      <c r="AU97" s="152"/>
      <c r="AV97" s="94"/>
      <c r="AW97" s="83"/>
      <c r="AX97" s="83"/>
      <c r="AY97" s="83"/>
      <c r="AZ97" s="83"/>
      <c r="BA97" s="83"/>
      <c r="BB97" s="83"/>
      <c r="BC97" s="83"/>
      <c r="BD97" s="83"/>
      <c r="BE97" s="83"/>
      <c r="BF97" s="83"/>
      <c r="BG97" s="84"/>
    </row>
    <row r="98" spans="1:59" ht="27.75" customHeight="1" thickBot="1" x14ac:dyDescent="0.3">
      <c r="A98" s="229">
        <v>27</v>
      </c>
      <c r="B98" s="179" t="s">
        <v>269</v>
      </c>
      <c r="C98" s="18" t="s">
        <v>270</v>
      </c>
      <c r="D98" s="1" t="s">
        <v>138</v>
      </c>
      <c r="E98" s="1" t="s">
        <v>70</v>
      </c>
      <c r="F98" s="19" t="s">
        <v>271</v>
      </c>
      <c r="G98" s="48">
        <v>11458</v>
      </c>
      <c r="H98" s="49" t="s">
        <v>276</v>
      </c>
      <c r="I98" s="153" t="s">
        <v>277</v>
      </c>
      <c r="J98" s="20" t="s">
        <v>278</v>
      </c>
      <c r="K98" s="21" t="s">
        <v>275</v>
      </c>
      <c r="L98" s="50">
        <v>44400</v>
      </c>
      <c r="M98" s="48">
        <v>11502</v>
      </c>
      <c r="N98" s="51">
        <v>42037</v>
      </c>
      <c r="O98" s="51">
        <v>42402</v>
      </c>
      <c r="P98" s="21" t="s">
        <v>76</v>
      </c>
      <c r="Q98" s="18"/>
      <c r="R98" s="50"/>
      <c r="S98" s="18"/>
      <c r="T98" s="18" t="s">
        <v>117</v>
      </c>
      <c r="U98" s="4" t="s">
        <v>78</v>
      </c>
      <c r="V98" s="11">
        <v>42401</v>
      </c>
      <c r="W98" s="35">
        <v>11807</v>
      </c>
      <c r="X98" s="22" t="s">
        <v>82</v>
      </c>
      <c r="Y98" s="11">
        <v>42403</v>
      </c>
      <c r="Z98" s="11">
        <v>42768</v>
      </c>
      <c r="AA98" s="1"/>
      <c r="AB98" s="1"/>
      <c r="AC98" s="41">
        <v>44400</v>
      </c>
      <c r="AD98" s="23"/>
      <c r="AE98" s="24"/>
      <c r="AF98" s="24"/>
      <c r="AG98" s="24"/>
      <c r="AH98" s="2">
        <v>88800</v>
      </c>
      <c r="AI98" s="23">
        <v>29600</v>
      </c>
      <c r="AJ98" s="12">
        <v>44400</v>
      </c>
      <c r="AK98" s="42">
        <f t="shared" si="0"/>
        <v>74000</v>
      </c>
      <c r="AL98" s="149"/>
      <c r="AM98" s="150"/>
      <c r="AN98" s="23"/>
      <c r="AO98" s="151"/>
      <c r="AP98" s="49"/>
      <c r="AQ98" s="23"/>
      <c r="AR98" s="29"/>
      <c r="AS98" s="29"/>
      <c r="AT98" s="149"/>
      <c r="AU98" s="152"/>
      <c r="AV98" s="94"/>
      <c r="AW98" s="83"/>
      <c r="AX98" s="83"/>
      <c r="AY98" s="83"/>
      <c r="AZ98" s="83"/>
      <c r="BA98" s="83"/>
      <c r="BB98" s="83"/>
      <c r="BC98" s="83"/>
      <c r="BD98" s="83"/>
      <c r="BE98" s="83"/>
      <c r="BF98" s="83"/>
      <c r="BG98" s="84"/>
    </row>
    <row r="99" spans="1:59" ht="27.75" customHeight="1" thickBot="1" x14ac:dyDescent="0.3">
      <c r="A99" s="229">
        <v>28</v>
      </c>
      <c r="B99" s="179" t="s">
        <v>279</v>
      </c>
      <c r="C99" s="18" t="s">
        <v>280</v>
      </c>
      <c r="D99" s="1" t="s">
        <v>138</v>
      </c>
      <c r="E99" s="1" t="s">
        <v>70</v>
      </c>
      <c r="F99" s="19" t="s">
        <v>281</v>
      </c>
      <c r="G99" s="48">
        <v>11459</v>
      </c>
      <c r="H99" s="49" t="s">
        <v>282</v>
      </c>
      <c r="I99" s="154" t="s">
        <v>283</v>
      </c>
      <c r="J99" s="20" t="s">
        <v>284</v>
      </c>
      <c r="K99" s="21" t="s">
        <v>285</v>
      </c>
      <c r="L99" s="50">
        <v>48840</v>
      </c>
      <c r="M99" s="48">
        <v>11550</v>
      </c>
      <c r="N99" s="51">
        <v>42122</v>
      </c>
      <c r="O99" s="51">
        <v>42488</v>
      </c>
      <c r="P99" s="21" t="s">
        <v>76</v>
      </c>
      <c r="Q99" s="18"/>
      <c r="R99" s="50"/>
      <c r="S99" s="18"/>
      <c r="T99" s="18" t="s">
        <v>117</v>
      </c>
      <c r="U99" s="4" t="s">
        <v>78</v>
      </c>
      <c r="V99" s="11">
        <v>42487</v>
      </c>
      <c r="W99" s="35">
        <v>11815</v>
      </c>
      <c r="X99" s="22" t="s">
        <v>82</v>
      </c>
      <c r="Y99" s="11">
        <v>42489</v>
      </c>
      <c r="Z99" s="11">
        <v>42853</v>
      </c>
      <c r="AA99" s="1"/>
      <c r="AB99" s="1"/>
      <c r="AC99" s="41">
        <v>48840</v>
      </c>
      <c r="AD99" s="23"/>
      <c r="AE99" s="24"/>
      <c r="AF99" s="24"/>
      <c r="AG99" s="24"/>
      <c r="AH99" s="2">
        <v>97680</v>
      </c>
      <c r="AI99" s="23">
        <v>10138</v>
      </c>
      <c r="AJ99" s="12">
        <v>34724.5</v>
      </c>
      <c r="AK99" s="42">
        <f t="shared" si="0"/>
        <v>44862.5</v>
      </c>
      <c r="AL99" s="149"/>
      <c r="AM99" s="150"/>
      <c r="AN99" s="23"/>
      <c r="AO99" s="151"/>
      <c r="AP99" s="49"/>
      <c r="AQ99" s="23"/>
      <c r="AR99" s="29"/>
      <c r="AS99" s="29"/>
      <c r="AT99" s="149"/>
      <c r="AU99" s="152"/>
      <c r="AV99" s="94"/>
      <c r="AW99" s="83"/>
      <c r="AX99" s="83"/>
      <c r="AY99" s="83"/>
      <c r="AZ99" s="83"/>
      <c r="BA99" s="83"/>
      <c r="BB99" s="83"/>
      <c r="BC99" s="83"/>
      <c r="BD99" s="83"/>
      <c r="BE99" s="83"/>
      <c r="BF99" s="83"/>
      <c r="BG99" s="84"/>
    </row>
    <row r="100" spans="1:59" ht="27.75" customHeight="1" thickBot="1" x14ac:dyDescent="0.3">
      <c r="A100" s="229">
        <v>29</v>
      </c>
      <c r="B100" s="179" t="s">
        <v>286</v>
      </c>
      <c r="C100" s="18" t="s">
        <v>287</v>
      </c>
      <c r="D100" s="1" t="s">
        <v>138</v>
      </c>
      <c r="E100" s="1" t="s">
        <v>70</v>
      </c>
      <c r="F100" s="19" t="s">
        <v>271</v>
      </c>
      <c r="G100" s="48">
        <v>11211</v>
      </c>
      <c r="H100" s="49" t="s">
        <v>288</v>
      </c>
      <c r="I100" s="154" t="s">
        <v>289</v>
      </c>
      <c r="J100" s="20" t="s">
        <v>290</v>
      </c>
      <c r="K100" s="21" t="s">
        <v>201</v>
      </c>
      <c r="L100" s="50">
        <v>42000</v>
      </c>
      <c r="M100" s="48">
        <v>11504</v>
      </c>
      <c r="N100" s="51">
        <v>42006</v>
      </c>
      <c r="O100" s="51">
        <v>42371</v>
      </c>
      <c r="P100" s="21" t="s">
        <v>76</v>
      </c>
      <c r="Q100" s="18"/>
      <c r="R100" s="50"/>
      <c r="S100" s="18"/>
      <c r="T100" s="18" t="s">
        <v>117</v>
      </c>
      <c r="U100" s="4" t="s">
        <v>78</v>
      </c>
      <c r="V100" s="11">
        <v>42401</v>
      </c>
      <c r="W100" s="35">
        <v>11749</v>
      </c>
      <c r="X100" s="22" t="s">
        <v>82</v>
      </c>
      <c r="Y100" s="11">
        <v>42403</v>
      </c>
      <c r="Z100" s="11">
        <v>42768</v>
      </c>
      <c r="AA100" s="1"/>
      <c r="AB100" s="1"/>
      <c r="AC100" s="41">
        <v>42000</v>
      </c>
      <c r="AD100" s="23"/>
      <c r="AE100" s="24"/>
      <c r="AF100" s="24"/>
      <c r="AG100" s="24"/>
      <c r="AH100" s="2">
        <v>84000</v>
      </c>
      <c r="AI100" s="23">
        <v>28000</v>
      </c>
      <c r="AJ100" s="12">
        <v>42269.5</v>
      </c>
      <c r="AK100" s="42">
        <f t="shared" si="0"/>
        <v>70269.5</v>
      </c>
      <c r="AL100" s="149"/>
      <c r="AM100" s="150"/>
      <c r="AN100" s="41"/>
      <c r="AO100" s="151"/>
      <c r="AP100" s="49"/>
      <c r="AQ100" s="23"/>
      <c r="AR100" s="29"/>
      <c r="AS100" s="29"/>
      <c r="AT100" s="149"/>
      <c r="AU100" s="152"/>
      <c r="AV100" s="94"/>
      <c r="AW100" s="83"/>
      <c r="AX100" s="83"/>
      <c r="AY100" s="83"/>
      <c r="AZ100" s="83"/>
      <c r="BA100" s="83"/>
      <c r="BB100" s="83"/>
      <c r="BC100" s="83"/>
      <c r="BD100" s="83"/>
      <c r="BE100" s="83"/>
      <c r="BF100" s="83"/>
      <c r="BG100" s="84"/>
    </row>
    <row r="101" spans="1:59" ht="27.75" customHeight="1" thickBot="1" x14ac:dyDescent="0.3">
      <c r="A101" s="229">
        <v>30</v>
      </c>
      <c r="B101" s="179" t="s">
        <v>291</v>
      </c>
      <c r="C101" s="18" t="s">
        <v>292</v>
      </c>
      <c r="D101" s="1" t="s">
        <v>138</v>
      </c>
      <c r="E101" s="1" t="s">
        <v>70</v>
      </c>
      <c r="F101" s="19" t="s">
        <v>293</v>
      </c>
      <c r="G101" s="48">
        <v>11456</v>
      </c>
      <c r="H101" s="49" t="s">
        <v>294</v>
      </c>
      <c r="I101" s="154" t="s">
        <v>295</v>
      </c>
      <c r="J101" s="20" t="s">
        <v>296</v>
      </c>
      <c r="K101" s="21" t="s">
        <v>275</v>
      </c>
      <c r="L101" s="50">
        <v>48600</v>
      </c>
      <c r="M101" s="48">
        <v>11497</v>
      </c>
      <c r="N101" s="51">
        <v>42037</v>
      </c>
      <c r="O101" s="51">
        <v>42402</v>
      </c>
      <c r="P101" s="21" t="s">
        <v>76</v>
      </c>
      <c r="Q101" s="18"/>
      <c r="R101" s="50"/>
      <c r="S101" s="18"/>
      <c r="T101" s="18" t="s">
        <v>117</v>
      </c>
      <c r="U101" s="4" t="s">
        <v>78</v>
      </c>
      <c r="V101" s="11">
        <v>42401</v>
      </c>
      <c r="W101" s="35">
        <v>11738</v>
      </c>
      <c r="X101" s="22" t="s">
        <v>82</v>
      </c>
      <c r="Y101" s="11">
        <v>42403</v>
      </c>
      <c r="Z101" s="11">
        <v>42768</v>
      </c>
      <c r="AA101" s="1"/>
      <c r="AB101" s="1"/>
      <c r="AC101" s="41">
        <v>48600</v>
      </c>
      <c r="AD101" s="23"/>
      <c r="AE101" s="24"/>
      <c r="AF101" s="24"/>
      <c r="AG101" s="24"/>
      <c r="AH101" s="2">
        <v>97200</v>
      </c>
      <c r="AI101" s="23">
        <v>36450</v>
      </c>
      <c r="AJ101" s="12">
        <v>38070</v>
      </c>
      <c r="AK101" s="42">
        <f t="shared" si="0"/>
        <v>74520</v>
      </c>
      <c r="AL101" s="149"/>
      <c r="AM101" s="150"/>
      <c r="AN101" s="41"/>
      <c r="AO101" s="151"/>
      <c r="AP101" s="49"/>
      <c r="AQ101" s="23"/>
      <c r="AR101" s="29"/>
      <c r="AS101" s="29"/>
      <c r="AT101" s="149"/>
      <c r="AU101" s="152"/>
      <c r="AV101" s="94"/>
      <c r="AW101" s="83"/>
      <c r="AX101" s="83"/>
      <c r="AY101" s="83"/>
      <c r="AZ101" s="83"/>
      <c r="BA101" s="83"/>
      <c r="BB101" s="83"/>
      <c r="BC101" s="83"/>
      <c r="BD101" s="83"/>
      <c r="BE101" s="83"/>
      <c r="BF101" s="83"/>
      <c r="BG101" s="84"/>
    </row>
    <row r="102" spans="1:59" ht="27.75" customHeight="1" thickBot="1" x14ac:dyDescent="0.3">
      <c r="A102" s="229">
        <v>31</v>
      </c>
      <c r="B102" s="179" t="s">
        <v>279</v>
      </c>
      <c r="C102" s="18" t="s">
        <v>280</v>
      </c>
      <c r="D102" s="1" t="s">
        <v>138</v>
      </c>
      <c r="E102" s="1" t="s">
        <v>70</v>
      </c>
      <c r="F102" s="19" t="s">
        <v>281</v>
      </c>
      <c r="G102" s="48">
        <v>11459</v>
      </c>
      <c r="H102" s="49" t="s">
        <v>297</v>
      </c>
      <c r="I102" s="155" t="s">
        <v>298</v>
      </c>
      <c r="J102" s="20" t="s">
        <v>299</v>
      </c>
      <c r="K102" s="21" t="s">
        <v>300</v>
      </c>
      <c r="L102" s="50">
        <v>48312</v>
      </c>
      <c r="M102" s="48">
        <v>11502</v>
      </c>
      <c r="N102" s="51">
        <v>42038</v>
      </c>
      <c r="O102" s="51">
        <v>42403</v>
      </c>
      <c r="P102" s="21" t="s">
        <v>76</v>
      </c>
      <c r="Q102" s="18"/>
      <c r="R102" s="50"/>
      <c r="S102" s="18"/>
      <c r="T102" s="18" t="s">
        <v>77</v>
      </c>
      <c r="U102" s="4" t="s">
        <v>78</v>
      </c>
      <c r="V102" s="11">
        <v>42401</v>
      </c>
      <c r="W102" s="35">
        <v>11738</v>
      </c>
      <c r="X102" s="22" t="s">
        <v>82</v>
      </c>
      <c r="Y102" s="11">
        <v>42403</v>
      </c>
      <c r="Z102" s="11">
        <v>42768</v>
      </c>
      <c r="AA102" s="1"/>
      <c r="AB102" s="1"/>
      <c r="AC102" s="41">
        <v>48312</v>
      </c>
      <c r="AD102" s="23"/>
      <c r="AE102" s="24"/>
      <c r="AF102" s="24"/>
      <c r="AG102" s="24"/>
      <c r="AH102" s="2">
        <v>92682</v>
      </c>
      <c r="AI102" s="23">
        <v>23515.5</v>
      </c>
      <c r="AJ102" s="12">
        <v>34806.85</v>
      </c>
      <c r="AK102" s="42">
        <f t="shared" si="0"/>
        <v>58322.35</v>
      </c>
      <c r="AL102" s="149"/>
      <c r="AM102" s="150"/>
      <c r="AN102" s="41"/>
      <c r="AO102" s="151"/>
      <c r="AP102" s="49"/>
      <c r="AQ102" s="23"/>
      <c r="AR102" s="29"/>
      <c r="AS102" s="29"/>
      <c r="AT102" s="149"/>
      <c r="AU102" s="152"/>
      <c r="AV102" s="94"/>
      <c r="AW102" s="83"/>
      <c r="AX102" s="83"/>
      <c r="AY102" s="83"/>
      <c r="AZ102" s="83"/>
      <c r="BA102" s="83"/>
      <c r="BB102" s="83"/>
      <c r="BC102" s="83"/>
      <c r="BD102" s="83"/>
      <c r="BE102" s="83"/>
      <c r="BF102" s="83"/>
      <c r="BG102" s="84"/>
    </row>
    <row r="103" spans="1:59" ht="27.75" customHeight="1" thickBot="1" x14ac:dyDescent="0.3">
      <c r="A103" s="229">
        <v>32</v>
      </c>
      <c r="B103" s="179" t="s">
        <v>269</v>
      </c>
      <c r="C103" s="18" t="s">
        <v>270</v>
      </c>
      <c r="D103" s="1" t="s">
        <v>138</v>
      </c>
      <c r="E103" s="1" t="s">
        <v>70</v>
      </c>
      <c r="F103" s="19" t="s">
        <v>271</v>
      </c>
      <c r="G103" s="48">
        <v>11458</v>
      </c>
      <c r="H103" s="49" t="s">
        <v>301</v>
      </c>
      <c r="I103" s="60" t="s">
        <v>302</v>
      </c>
      <c r="J103" s="20" t="s">
        <v>303</v>
      </c>
      <c r="K103" s="21" t="s">
        <v>275</v>
      </c>
      <c r="L103" s="50">
        <v>44820</v>
      </c>
      <c r="M103" s="48">
        <v>11503</v>
      </c>
      <c r="N103" s="51">
        <v>42037</v>
      </c>
      <c r="O103" s="51">
        <v>42402</v>
      </c>
      <c r="P103" s="21" t="s">
        <v>76</v>
      </c>
      <c r="Q103" s="18"/>
      <c r="R103" s="50"/>
      <c r="S103" s="18"/>
      <c r="T103" s="18" t="s">
        <v>77</v>
      </c>
      <c r="U103" s="4" t="s">
        <v>78</v>
      </c>
      <c r="V103" s="11">
        <v>42401</v>
      </c>
      <c r="W103" s="35">
        <v>11738</v>
      </c>
      <c r="X103" s="22" t="s">
        <v>82</v>
      </c>
      <c r="Y103" s="11">
        <v>42403</v>
      </c>
      <c r="Z103" s="11">
        <v>42768</v>
      </c>
      <c r="AA103" s="1"/>
      <c r="AB103" s="1"/>
      <c r="AC103" s="41">
        <v>44820</v>
      </c>
      <c r="AD103" s="23"/>
      <c r="AE103" s="24"/>
      <c r="AF103" s="24"/>
      <c r="AG103" s="24"/>
      <c r="AH103" s="2">
        <v>89640</v>
      </c>
      <c r="AI103" s="23">
        <v>29880</v>
      </c>
      <c r="AJ103" s="12">
        <v>52290</v>
      </c>
      <c r="AK103" s="42">
        <f t="shared" si="0"/>
        <v>82170</v>
      </c>
      <c r="AL103" s="149"/>
      <c r="AM103" s="150"/>
      <c r="AN103" s="150"/>
      <c r="AO103" s="151"/>
      <c r="AP103" s="49"/>
      <c r="AQ103" s="23"/>
      <c r="AR103" s="29"/>
      <c r="AS103" s="29"/>
      <c r="AT103" s="149"/>
      <c r="AU103" s="152"/>
      <c r="AV103" s="94"/>
      <c r="AW103" s="83"/>
      <c r="AX103" s="83"/>
      <c r="AY103" s="83"/>
      <c r="AZ103" s="83"/>
      <c r="BA103" s="83"/>
      <c r="BB103" s="83"/>
      <c r="BC103" s="83"/>
      <c r="BD103" s="83"/>
      <c r="BE103" s="83"/>
      <c r="BF103" s="83"/>
      <c r="BG103" s="84"/>
    </row>
    <row r="104" spans="1:59" ht="27.75" customHeight="1" thickBot="1" x14ac:dyDescent="0.3">
      <c r="A104" s="229">
        <v>33</v>
      </c>
      <c r="B104" s="179" t="s">
        <v>279</v>
      </c>
      <c r="C104" s="18" t="s">
        <v>280</v>
      </c>
      <c r="D104" s="1" t="s">
        <v>138</v>
      </c>
      <c r="E104" s="1" t="s">
        <v>70</v>
      </c>
      <c r="F104" s="19" t="s">
        <v>281</v>
      </c>
      <c r="G104" s="48">
        <v>11459</v>
      </c>
      <c r="H104" s="49" t="s">
        <v>304</v>
      </c>
      <c r="I104" s="60" t="s">
        <v>302</v>
      </c>
      <c r="J104" s="20" t="s">
        <v>303</v>
      </c>
      <c r="K104" s="21" t="s">
        <v>275</v>
      </c>
      <c r="L104" s="50">
        <v>47520</v>
      </c>
      <c r="M104" s="48">
        <v>11503</v>
      </c>
      <c r="N104" s="51">
        <v>42037</v>
      </c>
      <c r="O104" s="51">
        <v>42402</v>
      </c>
      <c r="P104" s="21" t="s">
        <v>76</v>
      </c>
      <c r="Q104" s="18"/>
      <c r="R104" s="50"/>
      <c r="S104" s="18"/>
      <c r="T104" s="18" t="s">
        <v>77</v>
      </c>
      <c r="U104" s="4" t="s">
        <v>78</v>
      </c>
      <c r="V104" s="11">
        <v>42401</v>
      </c>
      <c r="W104" s="35">
        <v>11738</v>
      </c>
      <c r="X104" s="22" t="s">
        <v>82</v>
      </c>
      <c r="Y104" s="11">
        <v>42403</v>
      </c>
      <c r="Z104" s="11">
        <v>42768</v>
      </c>
      <c r="AA104" s="1"/>
      <c r="AB104" s="1"/>
      <c r="AC104" s="41">
        <v>47520</v>
      </c>
      <c r="AD104" s="23"/>
      <c r="AE104" s="24"/>
      <c r="AF104" s="24"/>
      <c r="AG104" s="24"/>
      <c r="AH104" s="2">
        <v>95040</v>
      </c>
      <c r="AI104" s="23">
        <v>25182</v>
      </c>
      <c r="AJ104" s="12">
        <v>47124</v>
      </c>
      <c r="AK104" s="42">
        <f t="shared" si="0"/>
        <v>72306</v>
      </c>
      <c r="AL104" s="149"/>
      <c r="AM104" s="150"/>
      <c r="AN104" s="150"/>
      <c r="AO104" s="151"/>
      <c r="AP104" s="49"/>
      <c r="AQ104" s="23"/>
      <c r="AR104" s="29"/>
      <c r="AS104" s="29"/>
      <c r="AT104" s="149"/>
      <c r="AU104" s="152"/>
      <c r="AV104" s="94"/>
      <c r="AW104" s="83"/>
      <c r="AX104" s="83"/>
      <c r="AY104" s="83"/>
      <c r="AZ104" s="83"/>
      <c r="BA104" s="83"/>
      <c r="BB104" s="83"/>
      <c r="BC104" s="83"/>
      <c r="BD104" s="83"/>
      <c r="BE104" s="83"/>
      <c r="BF104" s="83"/>
      <c r="BG104" s="84"/>
    </row>
    <row r="105" spans="1:59" ht="27.75" customHeight="1" thickBot="1" x14ac:dyDescent="0.3">
      <c r="A105" s="229">
        <v>34</v>
      </c>
      <c r="B105" s="179" t="s">
        <v>279</v>
      </c>
      <c r="C105" s="18" t="s">
        <v>280</v>
      </c>
      <c r="D105" s="1" t="s">
        <v>138</v>
      </c>
      <c r="E105" s="1" t="s">
        <v>70</v>
      </c>
      <c r="F105" s="19" t="s">
        <v>281</v>
      </c>
      <c r="G105" s="48">
        <v>11459</v>
      </c>
      <c r="H105" s="49" t="s">
        <v>305</v>
      </c>
      <c r="I105" s="155" t="s">
        <v>306</v>
      </c>
      <c r="J105" s="20" t="s">
        <v>307</v>
      </c>
      <c r="K105" s="21" t="s">
        <v>300</v>
      </c>
      <c r="L105" s="50">
        <v>44370</v>
      </c>
      <c r="M105" s="48">
        <v>11502</v>
      </c>
      <c r="N105" s="51">
        <v>42038</v>
      </c>
      <c r="O105" s="51">
        <v>42403</v>
      </c>
      <c r="P105" s="21" t="s">
        <v>76</v>
      </c>
      <c r="Q105" s="18"/>
      <c r="R105" s="50"/>
      <c r="S105" s="18"/>
      <c r="T105" s="18" t="s">
        <v>77</v>
      </c>
      <c r="U105" s="4" t="s">
        <v>78</v>
      </c>
      <c r="V105" s="11">
        <v>42401</v>
      </c>
      <c r="W105" s="35">
        <v>11765</v>
      </c>
      <c r="X105" s="22" t="s">
        <v>82</v>
      </c>
      <c r="Y105" s="11">
        <v>42403</v>
      </c>
      <c r="Z105" s="11">
        <v>42768</v>
      </c>
      <c r="AA105" s="1"/>
      <c r="AB105" s="1"/>
      <c r="AC105" s="41">
        <v>48312</v>
      </c>
      <c r="AD105" s="23"/>
      <c r="AE105" s="24"/>
      <c r="AF105" s="24"/>
      <c r="AG105" s="24"/>
      <c r="AH105" s="2">
        <v>92682</v>
      </c>
      <c r="AI105" s="23">
        <v>22838.400000000001</v>
      </c>
      <c r="AJ105" s="12">
        <v>35648.400000000001</v>
      </c>
      <c r="AK105" s="42">
        <f t="shared" si="0"/>
        <v>58486.8</v>
      </c>
      <c r="AL105" s="149"/>
      <c r="AM105" s="150"/>
      <c r="AN105" s="150"/>
      <c r="AO105" s="151"/>
      <c r="AP105" s="49"/>
      <c r="AQ105" s="23"/>
      <c r="AR105" s="29"/>
      <c r="AS105" s="29"/>
      <c r="AT105" s="149"/>
      <c r="AU105" s="152"/>
      <c r="AV105" s="94"/>
      <c r="AW105" s="83"/>
      <c r="AX105" s="83"/>
      <c r="AY105" s="83"/>
      <c r="AZ105" s="83"/>
      <c r="BA105" s="83"/>
      <c r="BB105" s="83"/>
      <c r="BC105" s="83"/>
      <c r="BD105" s="83"/>
      <c r="BE105" s="83"/>
      <c r="BF105" s="83"/>
      <c r="BG105" s="84"/>
    </row>
    <row r="106" spans="1:59" ht="27.75" customHeight="1" thickBot="1" x14ac:dyDescent="0.3">
      <c r="A106" s="229">
        <v>35</v>
      </c>
      <c r="B106" s="179" t="s">
        <v>269</v>
      </c>
      <c r="C106" s="18" t="s">
        <v>270</v>
      </c>
      <c r="D106" s="1" t="s">
        <v>138</v>
      </c>
      <c r="E106" s="1" t="s">
        <v>70</v>
      </c>
      <c r="F106" s="19" t="s">
        <v>271</v>
      </c>
      <c r="G106" s="48">
        <v>11458</v>
      </c>
      <c r="H106" s="49" t="s">
        <v>308</v>
      </c>
      <c r="I106" s="60" t="s">
        <v>309</v>
      </c>
      <c r="J106" s="20" t="s">
        <v>310</v>
      </c>
      <c r="K106" s="21" t="s">
        <v>275</v>
      </c>
      <c r="L106" s="50">
        <v>43680</v>
      </c>
      <c r="M106" s="48">
        <v>11539</v>
      </c>
      <c r="N106" s="51">
        <v>42037</v>
      </c>
      <c r="O106" s="51">
        <v>42402</v>
      </c>
      <c r="P106" s="21" t="s">
        <v>76</v>
      </c>
      <c r="Q106" s="18"/>
      <c r="R106" s="50"/>
      <c r="S106" s="18"/>
      <c r="T106" s="18" t="s">
        <v>117</v>
      </c>
      <c r="U106" s="4" t="s">
        <v>78</v>
      </c>
      <c r="V106" s="11">
        <v>42401</v>
      </c>
      <c r="W106" s="35">
        <v>11738</v>
      </c>
      <c r="X106" s="22" t="s">
        <v>82</v>
      </c>
      <c r="Y106" s="11">
        <v>42403</v>
      </c>
      <c r="Z106" s="11">
        <v>42768</v>
      </c>
      <c r="AA106" s="1"/>
      <c r="AB106" s="1"/>
      <c r="AC106" s="41">
        <v>43680</v>
      </c>
      <c r="AD106" s="23"/>
      <c r="AE106" s="24"/>
      <c r="AF106" s="24"/>
      <c r="AG106" s="24"/>
      <c r="AH106" s="2">
        <v>87360</v>
      </c>
      <c r="AI106" s="23">
        <v>25965.33</v>
      </c>
      <c r="AJ106" s="12">
        <v>47320</v>
      </c>
      <c r="AK106" s="42">
        <f t="shared" si="0"/>
        <v>73285.33</v>
      </c>
      <c r="AL106" s="149"/>
      <c r="AM106" s="150"/>
      <c r="AN106" s="23"/>
      <c r="AO106" s="151"/>
      <c r="AP106" s="49"/>
      <c r="AQ106" s="23"/>
      <c r="AR106" s="29"/>
      <c r="AS106" s="29"/>
      <c r="AT106" s="149"/>
      <c r="AU106" s="152"/>
      <c r="AV106" s="94"/>
      <c r="AW106" s="83"/>
      <c r="AX106" s="83"/>
      <c r="AY106" s="83"/>
      <c r="AZ106" s="83"/>
      <c r="BA106" s="83"/>
      <c r="BB106" s="83"/>
      <c r="BC106" s="83"/>
      <c r="BD106" s="83"/>
      <c r="BE106" s="83"/>
      <c r="BF106" s="83"/>
      <c r="BG106" s="84"/>
    </row>
    <row r="107" spans="1:59" ht="27.75" customHeight="1" thickBot="1" x14ac:dyDescent="0.3">
      <c r="A107" s="229">
        <v>36</v>
      </c>
      <c r="B107" s="179" t="s">
        <v>311</v>
      </c>
      <c r="C107" s="18" t="s">
        <v>312</v>
      </c>
      <c r="D107" s="1" t="s">
        <v>138</v>
      </c>
      <c r="E107" s="1" t="s">
        <v>70</v>
      </c>
      <c r="F107" s="19" t="s">
        <v>313</v>
      </c>
      <c r="G107" s="48">
        <v>11198</v>
      </c>
      <c r="H107" s="49" t="s">
        <v>314</v>
      </c>
      <c r="I107" s="153" t="s">
        <v>315</v>
      </c>
      <c r="J107" s="20" t="s">
        <v>316</v>
      </c>
      <c r="K107" s="21" t="s">
        <v>317</v>
      </c>
      <c r="L107" s="50">
        <v>19560</v>
      </c>
      <c r="M107" s="48">
        <v>11536</v>
      </c>
      <c r="N107" s="51">
        <v>42095</v>
      </c>
      <c r="O107" s="51">
        <v>42461</v>
      </c>
      <c r="P107" s="4" t="s">
        <v>76</v>
      </c>
      <c r="Q107" s="18"/>
      <c r="R107" s="50"/>
      <c r="S107" s="18"/>
      <c r="T107" s="18" t="s">
        <v>117</v>
      </c>
      <c r="U107" s="4" t="s">
        <v>78</v>
      </c>
      <c r="V107" s="11">
        <v>42460</v>
      </c>
      <c r="W107" s="35">
        <v>11797</v>
      </c>
      <c r="X107" s="22" t="s">
        <v>82</v>
      </c>
      <c r="Y107" s="11">
        <v>42462</v>
      </c>
      <c r="Z107" s="11">
        <v>42826</v>
      </c>
      <c r="AA107" s="1"/>
      <c r="AB107" s="1"/>
      <c r="AC107" s="41">
        <v>19560</v>
      </c>
      <c r="AD107" s="23"/>
      <c r="AE107" s="24"/>
      <c r="AF107" s="24"/>
      <c r="AG107" s="24"/>
      <c r="AH107" s="2">
        <v>39120</v>
      </c>
      <c r="AI107" s="23">
        <v>11410</v>
      </c>
      <c r="AJ107" s="12">
        <v>21190</v>
      </c>
      <c r="AK107" s="42">
        <f t="shared" si="0"/>
        <v>32600</v>
      </c>
      <c r="AL107" s="149"/>
      <c r="AM107" s="150"/>
      <c r="AN107" s="41"/>
      <c r="AO107" s="151"/>
      <c r="AP107" s="49"/>
      <c r="AQ107" s="23"/>
      <c r="AR107" s="29"/>
      <c r="AS107" s="29"/>
      <c r="AT107" s="149"/>
      <c r="AU107" s="152"/>
      <c r="AV107" s="94"/>
      <c r="AW107" s="83"/>
      <c r="AX107" s="83"/>
      <c r="AY107" s="83"/>
      <c r="AZ107" s="83"/>
      <c r="BA107" s="83"/>
      <c r="BB107" s="83"/>
      <c r="BC107" s="83"/>
      <c r="BD107" s="83"/>
      <c r="BE107" s="83"/>
      <c r="BF107" s="83"/>
      <c r="BG107" s="84"/>
    </row>
    <row r="108" spans="1:59" ht="27.75" customHeight="1" thickBot="1" x14ac:dyDescent="0.3">
      <c r="A108" s="229">
        <v>37</v>
      </c>
      <c r="B108" s="179" t="s">
        <v>269</v>
      </c>
      <c r="C108" s="18" t="s">
        <v>270</v>
      </c>
      <c r="D108" s="1" t="s">
        <v>138</v>
      </c>
      <c r="E108" s="1" t="s">
        <v>70</v>
      </c>
      <c r="F108" s="19" t="s">
        <v>271</v>
      </c>
      <c r="G108" s="48">
        <v>11458</v>
      </c>
      <c r="H108" s="49" t="s">
        <v>318</v>
      </c>
      <c r="I108" s="154" t="s">
        <v>319</v>
      </c>
      <c r="J108" s="20" t="s">
        <v>320</v>
      </c>
      <c r="K108" s="21" t="s">
        <v>275</v>
      </c>
      <c r="L108" s="50">
        <v>44400</v>
      </c>
      <c r="M108" s="48">
        <v>11496</v>
      </c>
      <c r="N108" s="51">
        <v>42037</v>
      </c>
      <c r="O108" s="51">
        <v>42402</v>
      </c>
      <c r="P108" s="21" t="s">
        <v>76</v>
      </c>
      <c r="Q108" s="18"/>
      <c r="R108" s="50"/>
      <c r="S108" s="18"/>
      <c r="T108" s="18" t="s">
        <v>117</v>
      </c>
      <c r="U108" s="4" t="s">
        <v>78</v>
      </c>
      <c r="V108" s="11">
        <v>42401</v>
      </c>
      <c r="W108" s="35">
        <v>11738</v>
      </c>
      <c r="X108" s="22" t="s">
        <v>82</v>
      </c>
      <c r="Y108" s="11">
        <v>42403</v>
      </c>
      <c r="Z108" s="11">
        <v>42768</v>
      </c>
      <c r="AA108" s="1"/>
      <c r="AB108" s="1"/>
      <c r="AC108" s="41">
        <v>44400</v>
      </c>
      <c r="AD108" s="23"/>
      <c r="AE108" s="24"/>
      <c r="AF108" s="24"/>
      <c r="AG108" s="24"/>
      <c r="AH108" s="2">
        <v>88800</v>
      </c>
      <c r="AI108" s="23">
        <v>29600</v>
      </c>
      <c r="AJ108" s="12">
        <v>44400</v>
      </c>
      <c r="AK108" s="42">
        <f t="shared" si="0"/>
        <v>74000</v>
      </c>
      <c r="AL108" s="149"/>
      <c r="AM108" s="150"/>
      <c r="AN108" s="41"/>
      <c r="AO108" s="151"/>
      <c r="AP108" s="49"/>
      <c r="AQ108" s="23"/>
      <c r="AR108" s="29"/>
      <c r="AS108" s="29"/>
      <c r="AT108" s="149"/>
      <c r="AU108" s="152"/>
      <c r="AV108" s="94"/>
      <c r="AW108" s="83"/>
      <c r="AX108" s="83"/>
      <c r="AY108" s="83"/>
      <c r="AZ108" s="83"/>
      <c r="BA108" s="83"/>
      <c r="BB108" s="83"/>
      <c r="BC108" s="83"/>
      <c r="BD108" s="83"/>
      <c r="BE108" s="83"/>
      <c r="BF108" s="83"/>
      <c r="BG108" s="84"/>
    </row>
    <row r="109" spans="1:59" ht="27.75" customHeight="1" thickBot="1" x14ac:dyDescent="0.3">
      <c r="A109" s="229">
        <v>38</v>
      </c>
      <c r="B109" s="179" t="s">
        <v>279</v>
      </c>
      <c r="C109" s="18" t="s">
        <v>280</v>
      </c>
      <c r="D109" s="1" t="s">
        <v>138</v>
      </c>
      <c r="E109" s="1" t="s">
        <v>70</v>
      </c>
      <c r="F109" s="19" t="s">
        <v>281</v>
      </c>
      <c r="G109" s="48">
        <v>11459</v>
      </c>
      <c r="H109" s="49" t="s">
        <v>321</v>
      </c>
      <c r="I109" s="154" t="s">
        <v>322</v>
      </c>
      <c r="J109" s="20" t="s">
        <v>323</v>
      </c>
      <c r="K109" s="21" t="s">
        <v>275</v>
      </c>
      <c r="L109" s="50">
        <v>47520</v>
      </c>
      <c r="M109" s="48">
        <v>11496</v>
      </c>
      <c r="N109" s="51">
        <v>42037</v>
      </c>
      <c r="O109" s="51">
        <v>42402</v>
      </c>
      <c r="P109" s="21" t="s">
        <v>76</v>
      </c>
      <c r="Q109" s="18"/>
      <c r="R109" s="50"/>
      <c r="S109" s="18"/>
      <c r="T109" s="18" t="s">
        <v>117</v>
      </c>
      <c r="U109" s="4" t="s">
        <v>78</v>
      </c>
      <c r="V109" s="11">
        <v>42401</v>
      </c>
      <c r="W109" s="35">
        <v>11738</v>
      </c>
      <c r="X109" s="22" t="s">
        <v>82</v>
      </c>
      <c r="Y109" s="11">
        <v>42403</v>
      </c>
      <c r="Z109" s="11">
        <v>42768</v>
      </c>
      <c r="AA109" s="1"/>
      <c r="AB109" s="1"/>
      <c r="AC109" s="41">
        <v>47520</v>
      </c>
      <c r="AD109" s="23"/>
      <c r="AE109" s="24"/>
      <c r="AF109" s="24"/>
      <c r="AG109" s="24"/>
      <c r="AH109" s="2">
        <v>95040</v>
      </c>
      <c r="AI109" s="23">
        <v>22392</v>
      </c>
      <c r="AJ109" s="12">
        <v>33570</v>
      </c>
      <c r="AK109" s="42">
        <f t="shared" si="0"/>
        <v>55962</v>
      </c>
      <c r="AL109" s="149"/>
      <c r="AM109" s="150"/>
      <c r="AN109" s="41"/>
      <c r="AO109" s="151"/>
      <c r="AP109" s="49"/>
      <c r="AQ109" s="23"/>
      <c r="AR109" s="29"/>
      <c r="AS109" s="29"/>
      <c r="AT109" s="149"/>
      <c r="AU109" s="152"/>
      <c r="AV109" s="94"/>
      <c r="AW109" s="83"/>
      <c r="AX109" s="83"/>
      <c r="AY109" s="83"/>
      <c r="AZ109" s="83"/>
      <c r="BA109" s="83"/>
      <c r="BB109" s="83"/>
      <c r="BC109" s="83"/>
      <c r="BD109" s="83"/>
      <c r="BE109" s="83"/>
      <c r="BF109" s="83"/>
      <c r="BG109" s="84"/>
    </row>
    <row r="110" spans="1:59" ht="27.75" customHeight="1" thickBot="1" x14ac:dyDescent="0.3">
      <c r="A110" s="229">
        <v>39</v>
      </c>
      <c r="B110" s="179" t="s">
        <v>279</v>
      </c>
      <c r="C110" s="18" t="s">
        <v>280</v>
      </c>
      <c r="D110" s="1" t="s">
        <v>138</v>
      </c>
      <c r="E110" s="1" t="s">
        <v>70</v>
      </c>
      <c r="F110" s="19" t="s">
        <v>281</v>
      </c>
      <c r="G110" s="48">
        <v>11459</v>
      </c>
      <c r="H110" s="49" t="s">
        <v>324</v>
      </c>
      <c r="I110" s="154" t="s">
        <v>325</v>
      </c>
      <c r="J110" s="20" t="s">
        <v>326</v>
      </c>
      <c r="K110" s="21" t="s">
        <v>275</v>
      </c>
      <c r="L110" s="50">
        <v>47520</v>
      </c>
      <c r="M110" s="48">
        <v>11496</v>
      </c>
      <c r="N110" s="51">
        <v>42037</v>
      </c>
      <c r="O110" s="51">
        <v>42402</v>
      </c>
      <c r="P110" s="21" t="s">
        <v>76</v>
      </c>
      <c r="Q110" s="18"/>
      <c r="R110" s="50"/>
      <c r="S110" s="18"/>
      <c r="T110" s="18" t="s">
        <v>117</v>
      </c>
      <c r="U110" s="4" t="s">
        <v>78</v>
      </c>
      <c r="V110" s="11">
        <v>42401</v>
      </c>
      <c r="W110" s="35">
        <v>11738</v>
      </c>
      <c r="X110" s="22" t="s">
        <v>82</v>
      </c>
      <c r="Y110" s="11">
        <v>42403</v>
      </c>
      <c r="Z110" s="11">
        <v>42768</v>
      </c>
      <c r="AA110" s="1"/>
      <c r="AB110" s="1"/>
      <c r="AC110" s="41">
        <v>47520</v>
      </c>
      <c r="AD110" s="23"/>
      <c r="AE110" s="24"/>
      <c r="AF110" s="24"/>
      <c r="AG110" s="24"/>
      <c r="AH110" s="2">
        <v>95040</v>
      </c>
      <c r="AI110" s="23">
        <v>22788</v>
      </c>
      <c r="AJ110" s="12">
        <v>45648</v>
      </c>
      <c r="AK110" s="42">
        <f t="shared" si="0"/>
        <v>68436</v>
      </c>
      <c r="AL110" s="149"/>
      <c r="AM110" s="150"/>
      <c r="AN110" s="150"/>
      <c r="AO110" s="151"/>
      <c r="AP110" s="49"/>
      <c r="AQ110" s="23"/>
      <c r="AR110" s="29"/>
      <c r="AS110" s="29"/>
      <c r="AT110" s="149"/>
      <c r="AU110" s="152"/>
      <c r="AV110" s="94"/>
      <c r="AW110" s="83"/>
      <c r="AX110" s="83"/>
      <c r="AY110" s="83"/>
      <c r="AZ110" s="83"/>
      <c r="BA110" s="83"/>
      <c r="BB110" s="83"/>
      <c r="BC110" s="83"/>
      <c r="BD110" s="83"/>
      <c r="BE110" s="83"/>
      <c r="BF110" s="83"/>
      <c r="BG110" s="84"/>
    </row>
    <row r="111" spans="1:59" ht="27.75" customHeight="1" thickBot="1" x14ac:dyDescent="0.3">
      <c r="A111" s="229">
        <v>40</v>
      </c>
      <c r="B111" s="179" t="s">
        <v>269</v>
      </c>
      <c r="C111" s="18" t="s">
        <v>270</v>
      </c>
      <c r="D111" s="1" t="s">
        <v>138</v>
      </c>
      <c r="E111" s="1" t="s">
        <v>70</v>
      </c>
      <c r="F111" s="19" t="s">
        <v>271</v>
      </c>
      <c r="G111" s="48">
        <v>11458</v>
      </c>
      <c r="H111" s="49" t="s">
        <v>327</v>
      </c>
      <c r="I111" s="154" t="s">
        <v>328</v>
      </c>
      <c r="J111" s="20" t="s">
        <v>329</v>
      </c>
      <c r="K111" s="21" t="s">
        <v>275</v>
      </c>
      <c r="L111" s="50">
        <v>44160</v>
      </c>
      <c r="M111" s="48">
        <v>11496</v>
      </c>
      <c r="N111" s="51">
        <v>42037</v>
      </c>
      <c r="O111" s="51">
        <v>42402</v>
      </c>
      <c r="P111" s="21" t="s">
        <v>76</v>
      </c>
      <c r="Q111" s="18"/>
      <c r="R111" s="50"/>
      <c r="S111" s="18"/>
      <c r="T111" s="18" t="s">
        <v>117</v>
      </c>
      <c r="U111" s="4" t="s">
        <v>78</v>
      </c>
      <c r="V111" s="11">
        <v>42401</v>
      </c>
      <c r="W111" s="35">
        <v>11738</v>
      </c>
      <c r="X111" s="22" t="s">
        <v>82</v>
      </c>
      <c r="Y111" s="11">
        <v>42403</v>
      </c>
      <c r="Z111" s="11">
        <v>42768</v>
      </c>
      <c r="AA111" s="1"/>
      <c r="AB111" s="1"/>
      <c r="AC111" s="41">
        <v>44160</v>
      </c>
      <c r="AD111" s="23"/>
      <c r="AE111" s="24"/>
      <c r="AF111" s="24"/>
      <c r="AG111" s="24"/>
      <c r="AH111" s="2">
        <v>88320</v>
      </c>
      <c r="AI111" s="23">
        <v>29440</v>
      </c>
      <c r="AJ111" s="12">
        <v>47840</v>
      </c>
      <c r="AK111" s="42">
        <f t="shared" si="0"/>
        <v>77280</v>
      </c>
      <c r="AL111" s="149"/>
      <c r="AM111" s="150"/>
      <c r="AN111" s="150"/>
      <c r="AO111" s="151"/>
      <c r="AP111" s="49"/>
      <c r="AQ111" s="23"/>
      <c r="AR111" s="29"/>
      <c r="AS111" s="29"/>
      <c r="AT111" s="149"/>
      <c r="AU111" s="152"/>
      <c r="AV111" s="94"/>
      <c r="AW111" s="83"/>
      <c r="AX111" s="83"/>
      <c r="AY111" s="83"/>
      <c r="AZ111" s="83"/>
      <c r="BA111" s="83"/>
      <c r="BB111" s="83"/>
      <c r="BC111" s="83"/>
      <c r="BD111" s="83"/>
      <c r="BE111" s="83"/>
      <c r="BF111" s="83"/>
      <c r="BG111" s="84"/>
    </row>
    <row r="112" spans="1:59" ht="27.75" customHeight="1" thickBot="1" x14ac:dyDescent="0.3">
      <c r="A112" s="229">
        <v>41</v>
      </c>
      <c r="B112" s="179" t="s">
        <v>269</v>
      </c>
      <c r="C112" s="18" t="s">
        <v>270</v>
      </c>
      <c r="D112" s="1" t="s">
        <v>138</v>
      </c>
      <c r="E112" s="1" t="s">
        <v>70</v>
      </c>
      <c r="F112" s="19" t="s">
        <v>271</v>
      </c>
      <c r="G112" s="48">
        <v>11458</v>
      </c>
      <c r="H112" s="49" t="s">
        <v>330</v>
      </c>
      <c r="I112" s="154" t="s">
        <v>331</v>
      </c>
      <c r="J112" s="20" t="s">
        <v>332</v>
      </c>
      <c r="K112" s="21" t="s">
        <v>275</v>
      </c>
      <c r="L112" s="50">
        <v>44880</v>
      </c>
      <c r="M112" s="48">
        <v>11497</v>
      </c>
      <c r="N112" s="51">
        <v>42037</v>
      </c>
      <c r="O112" s="51">
        <v>42402</v>
      </c>
      <c r="P112" s="21" t="s">
        <v>76</v>
      </c>
      <c r="Q112" s="18"/>
      <c r="R112" s="50"/>
      <c r="S112" s="18"/>
      <c r="T112" s="18" t="s">
        <v>117</v>
      </c>
      <c r="U112" s="4" t="s">
        <v>78</v>
      </c>
      <c r="V112" s="11">
        <v>42401</v>
      </c>
      <c r="W112" s="35">
        <v>11744</v>
      </c>
      <c r="X112" s="22" t="s">
        <v>82</v>
      </c>
      <c r="Y112" s="11">
        <v>42403</v>
      </c>
      <c r="Z112" s="11">
        <v>42768</v>
      </c>
      <c r="AA112" s="1"/>
      <c r="AB112" s="1"/>
      <c r="AC112" s="41">
        <v>44880</v>
      </c>
      <c r="AD112" s="23"/>
      <c r="AE112" s="24"/>
      <c r="AF112" s="24"/>
      <c r="AG112" s="24"/>
      <c r="AH112" s="2">
        <v>89760</v>
      </c>
      <c r="AI112" s="23">
        <v>29920</v>
      </c>
      <c r="AJ112" s="12">
        <v>33660</v>
      </c>
      <c r="AK112" s="42">
        <f t="shared" si="0"/>
        <v>63580</v>
      </c>
      <c r="AL112" s="149"/>
      <c r="AM112" s="150"/>
      <c r="AN112" s="41"/>
      <c r="AO112" s="151"/>
      <c r="AP112" s="49"/>
      <c r="AQ112" s="23"/>
      <c r="AR112" s="29"/>
      <c r="AS112" s="29"/>
      <c r="AT112" s="149"/>
      <c r="AU112" s="152"/>
      <c r="AV112" s="94"/>
      <c r="AW112" s="83"/>
      <c r="AX112" s="83"/>
      <c r="AY112" s="83"/>
      <c r="AZ112" s="83"/>
      <c r="BA112" s="83"/>
      <c r="BB112" s="83"/>
      <c r="BC112" s="83"/>
      <c r="BD112" s="83"/>
      <c r="BE112" s="83"/>
      <c r="BF112" s="83"/>
      <c r="BG112" s="84"/>
    </row>
    <row r="113" spans="1:59" ht="27.75" customHeight="1" thickBot="1" x14ac:dyDescent="0.3">
      <c r="A113" s="229">
        <v>42</v>
      </c>
      <c r="B113" s="179" t="s">
        <v>279</v>
      </c>
      <c r="C113" s="18" t="s">
        <v>280</v>
      </c>
      <c r="D113" s="1" t="s">
        <v>138</v>
      </c>
      <c r="E113" s="1" t="s">
        <v>70</v>
      </c>
      <c r="F113" s="19" t="s">
        <v>281</v>
      </c>
      <c r="G113" s="48">
        <v>11459</v>
      </c>
      <c r="H113" s="49" t="s">
        <v>333</v>
      </c>
      <c r="I113" s="154" t="s">
        <v>334</v>
      </c>
      <c r="J113" s="20" t="s">
        <v>335</v>
      </c>
      <c r="K113" s="21" t="s">
        <v>275</v>
      </c>
      <c r="L113" s="50">
        <v>47520</v>
      </c>
      <c r="M113" s="48">
        <v>11496</v>
      </c>
      <c r="N113" s="51">
        <v>42037</v>
      </c>
      <c r="O113" s="51">
        <v>42402</v>
      </c>
      <c r="P113" s="21" t="s">
        <v>76</v>
      </c>
      <c r="Q113" s="18"/>
      <c r="R113" s="50"/>
      <c r="S113" s="18"/>
      <c r="T113" s="18" t="s">
        <v>117</v>
      </c>
      <c r="U113" s="4" t="s">
        <v>78</v>
      </c>
      <c r="V113" s="11">
        <v>42401</v>
      </c>
      <c r="W113" s="35">
        <v>11744</v>
      </c>
      <c r="X113" s="22" t="s">
        <v>82</v>
      </c>
      <c r="Y113" s="11">
        <v>42403</v>
      </c>
      <c r="Z113" s="11">
        <v>42768</v>
      </c>
      <c r="AA113" s="1"/>
      <c r="AB113" s="1"/>
      <c r="AC113" s="41">
        <v>47520</v>
      </c>
      <c r="AD113" s="23"/>
      <c r="AE113" s="24"/>
      <c r="AF113" s="24"/>
      <c r="AG113" s="24"/>
      <c r="AH113" s="2">
        <v>95040</v>
      </c>
      <c r="AI113" s="23">
        <v>22788</v>
      </c>
      <c r="AJ113" s="12">
        <v>45288</v>
      </c>
      <c r="AK113" s="42">
        <f t="shared" si="0"/>
        <v>68076</v>
      </c>
      <c r="AL113" s="149"/>
      <c r="AM113" s="150"/>
      <c r="AN113" s="41"/>
      <c r="AO113" s="151"/>
      <c r="AP113" s="49"/>
      <c r="AQ113" s="23"/>
      <c r="AR113" s="29"/>
      <c r="AS113" s="29"/>
      <c r="AT113" s="149"/>
      <c r="AU113" s="152"/>
      <c r="AV113" s="94"/>
      <c r="AW113" s="83"/>
      <c r="AX113" s="83"/>
      <c r="AY113" s="83"/>
      <c r="AZ113" s="83"/>
      <c r="BA113" s="83"/>
      <c r="BB113" s="83"/>
      <c r="BC113" s="83"/>
      <c r="BD113" s="83"/>
      <c r="BE113" s="83"/>
      <c r="BF113" s="83"/>
      <c r="BG113" s="84"/>
    </row>
    <row r="114" spans="1:59" ht="27.75" customHeight="1" thickBot="1" x14ac:dyDescent="0.3">
      <c r="A114" s="229">
        <v>43</v>
      </c>
      <c r="B114" s="179" t="s">
        <v>311</v>
      </c>
      <c r="C114" s="18" t="s">
        <v>312</v>
      </c>
      <c r="D114" s="1" t="s">
        <v>138</v>
      </c>
      <c r="E114" s="1" t="s">
        <v>70</v>
      </c>
      <c r="F114" s="19" t="s">
        <v>313</v>
      </c>
      <c r="G114" s="48">
        <v>11198</v>
      </c>
      <c r="H114" s="49" t="s">
        <v>336</v>
      </c>
      <c r="I114" s="154" t="s">
        <v>337</v>
      </c>
      <c r="J114" s="20" t="s">
        <v>338</v>
      </c>
      <c r="K114" s="21" t="s">
        <v>317</v>
      </c>
      <c r="L114" s="50">
        <v>21599.88</v>
      </c>
      <c r="M114" s="48">
        <v>11539</v>
      </c>
      <c r="N114" s="51">
        <v>42095</v>
      </c>
      <c r="O114" s="51">
        <v>42461</v>
      </c>
      <c r="P114" s="21" t="s">
        <v>76</v>
      </c>
      <c r="Q114" s="18"/>
      <c r="R114" s="50"/>
      <c r="S114" s="18"/>
      <c r="T114" s="18" t="s">
        <v>117</v>
      </c>
      <c r="U114" s="4" t="s">
        <v>78</v>
      </c>
      <c r="V114" s="11">
        <v>42460</v>
      </c>
      <c r="W114" s="35">
        <v>11799</v>
      </c>
      <c r="X114" s="22" t="s">
        <v>82</v>
      </c>
      <c r="Y114" s="11">
        <v>42462</v>
      </c>
      <c r="Z114" s="11">
        <v>42826</v>
      </c>
      <c r="AA114" s="1"/>
      <c r="AB114" s="1"/>
      <c r="AC114" s="41">
        <v>21599.88</v>
      </c>
      <c r="AD114" s="23"/>
      <c r="AE114" s="24"/>
      <c r="AF114" s="24"/>
      <c r="AG114" s="24"/>
      <c r="AH114" s="2">
        <v>43199.76</v>
      </c>
      <c r="AI114" s="23">
        <v>12599.93</v>
      </c>
      <c r="AJ114" s="12">
        <v>23399.87</v>
      </c>
      <c r="AK114" s="42">
        <f t="shared" si="0"/>
        <v>35999.800000000003</v>
      </c>
      <c r="AL114" s="149"/>
      <c r="AM114" s="150"/>
      <c r="AN114" s="150"/>
      <c r="AO114" s="151"/>
      <c r="AP114" s="49"/>
      <c r="AQ114" s="23"/>
      <c r="AR114" s="29"/>
      <c r="AS114" s="29"/>
      <c r="AT114" s="149"/>
      <c r="AU114" s="152"/>
      <c r="AV114" s="94"/>
      <c r="AW114" s="83"/>
      <c r="AX114" s="83"/>
      <c r="AY114" s="83"/>
      <c r="AZ114" s="83"/>
      <c r="BA114" s="83"/>
      <c r="BB114" s="83"/>
      <c r="BC114" s="83"/>
      <c r="BD114" s="83"/>
      <c r="BE114" s="83"/>
      <c r="BF114" s="83"/>
      <c r="BG114" s="84"/>
    </row>
    <row r="115" spans="1:59" ht="27.75" customHeight="1" thickBot="1" x14ac:dyDescent="0.3">
      <c r="A115" s="229">
        <v>44</v>
      </c>
      <c r="B115" s="179" t="s">
        <v>279</v>
      </c>
      <c r="C115" s="18" t="s">
        <v>280</v>
      </c>
      <c r="D115" s="1" t="s">
        <v>138</v>
      </c>
      <c r="E115" s="1" t="s">
        <v>70</v>
      </c>
      <c r="F115" s="19" t="s">
        <v>281</v>
      </c>
      <c r="G115" s="48">
        <v>11459</v>
      </c>
      <c r="H115" s="49" t="s">
        <v>339</v>
      </c>
      <c r="I115" s="154" t="s">
        <v>340</v>
      </c>
      <c r="J115" s="20" t="s">
        <v>341</v>
      </c>
      <c r="K115" s="21" t="s">
        <v>275</v>
      </c>
      <c r="L115" s="50">
        <v>46648.800000000003</v>
      </c>
      <c r="M115" s="48">
        <v>11504</v>
      </c>
      <c r="N115" s="51">
        <v>42037</v>
      </c>
      <c r="O115" s="51">
        <v>42402</v>
      </c>
      <c r="P115" s="21" t="s">
        <v>76</v>
      </c>
      <c r="Q115" s="18"/>
      <c r="R115" s="50"/>
      <c r="S115" s="18"/>
      <c r="T115" s="18" t="s">
        <v>117</v>
      </c>
      <c r="U115" s="4" t="s">
        <v>78</v>
      </c>
      <c r="V115" s="11">
        <v>42401</v>
      </c>
      <c r="W115" s="35">
        <v>11738</v>
      </c>
      <c r="X115" s="22" t="s">
        <v>82</v>
      </c>
      <c r="Y115" s="11">
        <v>42403</v>
      </c>
      <c r="Z115" s="11">
        <v>42768</v>
      </c>
      <c r="AA115" s="1"/>
      <c r="AB115" s="1"/>
      <c r="AC115" s="41">
        <v>46648.800000000003</v>
      </c>
      <c r="AD115" s="23"/>
      <c r="AE115" s="24"/>
      <c r="AF115" s="24"/>
      <c r="AG115" s="24"/>
      <c r="AH115" s="2">
        <v>93297.600000000006</v>
      </c>
      <c r="AI115" s="23">
        <v>22405.56</v>
      </c>
      <c r="AJ115" s="12">
        <v>44864.13</v>
      </c>
      <c r="AK115" s="42">
        <f t="shared" si="0"/>
        <v>67269.69</v>
      </c>
      <c r="AL115" s="149"/>
      <c r="AM115" s="150"/>
      <c r="AN115" s="150"/>
      <c r="AO115" s="151"/>
      <c r="AP115" s="49"/>
      <c r="AQ115" s="23"/>
      <c r="AR115" s="29"/>
      <c r="AS115" s="29"/>
      <c r="AT115" s="149"/>
      <c r="AU115" s="152"/>
      <c r="AV115" s="94"/>
      <c r="AW115" s="83"/>
      <c r="AX115" s="83"/>
      <c r="AY115" s="83"/>
      <c r="AZ115" s="83"/>
      <c r="BA115" s="83"/>
      <c r="BB115" s="83"/>
      <c r="BC115" s="83"/>
      <c r="BD115" s="83"/>
      <c r="BE115" s="83"/>
      <c r="BF115" s="83"/>
      <c r="BG115" s="84"/>
    </row>
    <row r="116" spans="1:59" ht="27.75" customHeight="1" x14ac:dyDescent="0.25">
      <c r="A116" s="229">
        <v>45</v>
      </c>
      <c r="B116" s="179" t="s">
        <v>342</v>
      </c>
      <c r="C116" s="18" t="s">
        <v>343</v>
      </c>
      <c r="D116" s="1" t="s">
        <v>138</v>
      </c>
      <c r="E116" s="1" t="s">
        <v>70</v>
      </c>
      <c r="F116" s="19" t="s">
        <v>344</v>
      </c>
      <c r="G116" s="48">
        <v>11268</v>
      </c>
      <c r="H116" s="49" t="s">
        <v>345</v>
      </c>
      <c r="I116" s="154" t="s">
        <v>346</v>
      </c>
      <c r="J116" s="20" t="s">
        <v>347</v>
      </c>
      <c r="K116" s="21" t="s">
        <v>348</v>
      </c>
      <c r="L116" s="50">
        <v>130760</v>
      </c>
      <c r="M116" s="48">
        <v>11529</v>
      </c>
      <c r="N116" s="51">
        <v>42083</v>
      </c>
      <c r="O116" s="51">
        <v>42449</v>
      </c>
      <c r="P116" s="21" t="s">
        <v>76</v>
      </c>
      <c r="Q116" s="18"/>
      <c r="R116" s="50"/>
      <c r="S116" s="18"/>
      <c r="T116" s="18" t="s">
        <v>77</v>
      </c>
      <c r="U116" s="4"/>
      <c r="V116" s="11"/>
      <c r="W116" s="35"/>
      <c r="X116" s="22"/>
      <c r="Y116" s="11"/>
      <c r="Z116" s="11"/>
      <c r="AA116" s="1"/>
      <c r="AB116" s="1"/>
      <c r="AC116" s="41"/>
      <c r="AD116" s="23"/>
      <c r="AE116" s="24"/>
      <c r="AF116" s="24"/>
      <c r="AG116" s="24"/>
      <c r="AH116" s="2"/>
      <c r="AI116" s="23">
        <v>6980</v>
      </c>
      <c r="AJ116" s="12">
        <v>6060</v>
      </c>
      <c r="AK116" s="42">
        <f t="shared" si="0"/>
        <v>13040</v>
      </c>
      <c r="AL116" s="156" t="s">
        <v>147</v>
      </c>
      <c r="AM116" s="35">
        <v>11299</v>
      </c>
      <c r="AN116" s="157" t="s">
        <v>349</v>
      </c>
      <c r="AO116" s="158">
        <v>11299</v>
      </c>
      <c r="AP116" s="49"/>
      <c r="AQ116" s="23"/>
      <c r="AR116" s="29"/>
      <c r="AS116" s="29"/>
      <c r="AT116" s="149"/>
      <c r="AU116" s="152"/>
      <c r="AV116" s="94"/>
      <c r="AW116" s="83"/>
      <c r="AX116" s="83"/>
      <c r="AY116" s="83"/>
      <c r="AZ116" s="83"/>
      <c r="BA116" s="83"/>
      <c r="BB116" s="83"/>
      <c r="BC116" s="83"/>
      <c r="BD116" s="83"/>
      <c r="BE116" s="83"/>
      <c r="BF116" s="83"/>
      <c r="BG116" s="84"/>
    </row>
    <row r="117" spans="1:59" ht="27.75" customHeight="1" x14ac:dyDescent="0.25">
      <c r="A117" s="229">
        <v>46</v>
      </c>
      <c r="B117" s="179" t="s">
        <v>350</v>
      </c>
      <c r="C117" s="18" t="s">
        <v>351</v>
      </c>
      <c r="D117" s="1" t="s">
        <v>138</v>
      </c>
      <c r="E117" s="1" t="s">
        <v>70</v>
      </c>
      <c r="F117" s="19" t="s">
        <v>352</v>
      </c>
      <c r="G117" s="48">
        <v>11342</v>
      </c>
      <c r="H117" s="52" t="s">
        <v>353</v>
      </c>
      <c r="I117" s="16" t="s">
        <v>354</v>
      </c>
      <c r="J117" s="25" t="s">
        <v>355</v>
      </c>
      <c r="K117" s="21" t="s">
        <v>356</v>
      </c>
      <c r="L117" s="50">
        <v>134350</v>
      </c>
      <c r="M117" s="48">
        <v>11529</v>
      </c>
      <c r="N117" s="51">
        <v>42100</v>
      </c>
      <c r="O117" s="51">
        <v>42466</v>
      </c>
      <c r="P117" s="21" t="s">
        <v>76</v>
      </c>
      <c r="Q117" s="18"/>
      <c r="R117" s="50"/>
      <c r="S117" s="18"/>
      <c r="T117" s="18" t="s">
        <v>77</v>
      </c>
      <c r="U117" s="4" t="s">
        <v>78</v>
      </c>
      <c r="V117" s="11">
        <v>42465</v>
      </c>
      <c r="W117" s="35">
        <v>11827</v>
      </c>
      <c r="X117" s="22" t="s">
        <v>172</v>
      </c>
      <c r="Y117" s="11">
        <v>42467</v>
      </c>
      <c r="Z117" s="11">
        <v>42831</v>
      </c>
      <c r="AA117" s="1"/>
      <c r="AB117" s="1"/>
      <c r="AC117" s="41"/>
      <c r="AD117" s="23"/>
      <c r="AE117" s="24"/>
      <c r="AF117" s="24"/>
      <c r="AG117" s="24"/>
      <c r="AH117" s="2"/>
      <c r="AI117" s="23">
        <v>78471.5</v>
      </c>
      <c r="AJ117" s="12">
        <v>45081.4</v>
      </c>
      <c r="AK117" s="42">
        <f t="shared" si="0"/>
        <v>123552.9</v>
      </c>
      <c r="AL117" s="149" t="s">
        <v>357</v>
      </c>
      <c r="AM117" s="35">
        <v>11377</v>
      </c>
      <c r="AN117" s="157" t="s">
        <v>358</v>
      </c>
      <c r="AO117" s="158">
        <v>11377</v>
      </c>
      <c r="AP117" s="49"/>
      <c r="AQ117" s="23"/>
      <c r="AR117" s="29"/>
      <c r="AS117" s="29"/>
      <c r="AT117" s="149"/>
      <c r="AU117" s="152"/>
      <c r="AV117" s="94"/>
      <c r="AW117" s="83"/>
      <c r="AX117" s="83"/>
      <c r="AY117" s="83"/>
      <c r="AZ117" s="83"/>
      <c r="BA117" s="83"/>
      <c r="BB117" s="83"/>
      <c r="BC117" s="83"/>
      <c r="BD117" s="83"/>
      <c r="BE117" s="83"/>
      <c r="BF117" s="83"/>
      <c r="BG117" s="84"/>
    </row>
    <row r="118" spans="1:59" ht="27.75" customHeight="1" x14ac:dyDescent="0.25">
      <c r="A118" s="229">
        <v>47</v>
      </c>
      <c r="B118" s="179" t="s">
        <v>270</v>
      </c>
      <c r="C118" s="18" t="s">
        <v>359</v>
      </c>
      <c r="D118" s="1" t="s">
        <v>138</v>
      </c>
      <c r="E118" s="1" t="s">
        <v>70</v>
      </c>
      <c r="F118" s="19" t="s">
        <v>360</v>
      </c>
      <c r="G118" s="48">
        <v>11337</v>
      </c>
      <c r="H118" s="52" t="s">
        <v>361</v>
      </c>
      <c r="I118" s="148" t="s">
        <v>362</v>
      </c>
      <c r="J118" s="25" t="s">
        <v>363</v>
      </c>
      <c r="K118" s="21" t="s">
        <v>364</v>
      </c>
      <c r="L118" s="50">
        <v>55332</v>
      </c>
      <c r="M118" s="48">
        <v>11535</v>
      </c>
      <c r="N118" s="51">
        <v>42108</v>
      </c>
      <c r="O118" s="51">
        <v>42474</v>
      </c>
      <c r="P118" s="21" t="s">
        <v>76</v>
      </c>
      <c r="Q118" s="18"/>
      <c r="R118" s="50"/>
      <c r="S118" s="18"/>
      <c r="T118" s="18" t="s">
        <v>152</v>
      </c>
      <c r="U118" s="4" t="s">
        <v>78</v>
      </c>
      <c r="V118" s="11">
        <v>42474</v>
      </c>
      <c r="W118" s="35">
        <v>11824</v>
      </c>
      <c r="X118" s="22" t="s">
        <v>172</v>
      </c>
      <c r="Y118" s="11">
        <v>42475</v>
      </c>
      <c r="Z118" s="11">
        <v>42839</v>
      </c>
      <c r="AA118" s="1"/>
      <c r="AB118" s="1"/>
      <c r="AC118" s="41"/>
      <c r="AD118" s="23"/>
      <c r="AE118" s="24"/>
      <c r="AF118" s="24"/>
      <c r="AG118" s="24"/>
      <c r="AH118" s="2"/>
      <c r="AI118" s="23">
        <v>11886.5</v>
      </c>
      <c r="AJ118" s="12">
        <v>10611</v>
      </c>
      <c r="AK118" s="42">
        <f t="shared" si="0"/>
        <v>22497.5</v>
      </c>
      <c r="AL118" s="149" t="s">
        <v>205</v>
      </c>
      <c r="AM118" s="35">
        <v>11337</v>
      </c>
      <c r="AN118" s="22" t="s">
        <v>256</v>
      </c>
      <c r="AO118" s="35">
        <v>11337</v>
      </c>
      <c r="AP118" s="49"/>
      <c r="AQ118" s="23"/>
      <c r="AR118" s="29"/>
      <c r="AS118" s="29"/>
      <c r="AT118" s="149"/>
      <c r="AU118" s="152"/>
      <c r="AV118" s="94"/>
      <c r="AW118" s="83"/>
      <c r="AX118" s="83"/>
      <c r="AY118" s="83"/>
      <c r="AZ118" s="83"/>
      <c r="BA118" s="83"/>
      <c r="BB118" s="83"/>
      <c r="BC118" s="83"/>
      <c r="BD118" s="83"/>
      <c r="BE118" s="83"/>
      <c r="BF118" s="83"/>
      <c r="BG118" s="84"/>
    </row>
    <row r="119" spans="1:59" ht="27.75" customHeight="1" thickBot="1" x14ac:dyDescent="0.3">
      <c r="A119" s="229">
        <v>48</v>
      </c>
      <c r="B119" s="179" t="s">
        <v>365</v>
      </c>
      <c r="C119" s="18" t="s">
        <v>366</v>
      </c>
      <c r="D119" s="18" t="s">
        <v>138</v>
      </c>
      <c r="E119" s="18" t="s">
        <v>70</v>
      </c>
      <c r="F119" s="159" t="s">
        <v>367</v>
      </c>
      <c r="G119" s="48">
        <v>11404</v>
      </c>
      <c r="H119" s="49" t="s">
        <v>368</v>
      </c>
      <c r="I119" s="53" t="s">
        <v>369</v>
      </c>
      <c r="J119" s="21" t="s">
        <v>370</v>
      </c>
      <c r="K119" s="21" t="s">
        <v>371</v>
      </c>
      <c r="L119" s="50">
        <v>712177.95</v>
      </c>
      <c r="M119" s="48">
        <v>11550</v>
      </c>
      <c r="N119" s="51">
        <v>42123</v>
      </c>
      <c r="O119" s="51">
        <v>42489</v>
      </c>
      <c r="P119" s="21" t="s">
        <v>76</v>
      </c>
      <c r="Q119" s="18"/>
      <c r="R119" s="50"/>
      <c r="S119" s="18"/>
      <c r="T119" s="18" t="s">
        <v>152</v>
      </c>
      <c r="U119" s="4" t="s">
        <v>78</v>
      </c>
      <c r="V119" s="11">
        <v>42489</v>
      </c>
      <c r="W119" s="35">
        <v>11838</v>
      </c>
      <c r="X119" s="22" t="s">
        <v>172</v>
      </c>
      <c r="Y119" s="11">
        <v>42490</v>
      </c>
      <c r="Z119" s="11">
        <v>42854</v>
      </c>
      <c r="AA119" s="1"/>
      <c r="AB119" s="1"/>
      <c r="AC119" s="41"/>
      <c r="AD119" s="23"/>
      <c r="AE119" s="24"/>
      <c r="AF119" s="24"/>
      <c r="AG119" s="24"/>
      <c r="AH119" s="2"/>
      <c r="AI119" s="23">
        <v>242919.12</v>
      </c>
      <c r="AJ119" s="12">
        <v>262799.06</v>
      </c>
      <c r="AK119" s="42">
        <f t="shared" si="0"/>
        <v>505718.18</v>
      </c>
      <c r="AL119" s="149" t="s">
        <v>372</v>
      </c>
      <c r="AM119" s="35">
        <v>11420</v>
      </c>
      <c r="AN119" s="22" t="s">
        <v>373</v>
      </c>
      <c r="AO119" s="158">
        <v>11420</v>
      </c>
      <c r="AP119" s="49"/>
      <c r="AQ119" s="23"/>
      <c r="AR119" s="29"/>
      <c r="AS119" s="29"/>
      <c r="AT119" s="149"/>
      <c r="AU119" s="152"/>
      <c r="AV119" s="94"/>
      <c r="AW119" s="83"/>
      <c r="AX119" s="83"/>
      <c r="AY119" s="83"/>
      <c r="AZ119" s="83"/>
      <c r="BA119" s="83"/>
      <c r="BB119" s="83"/>
      <c r="BC119" s="83"/>
      <c r="BD119" s="83"/>
      <c r="BE119" s="83"/>
      <c r="BF119" s="83"/>
      <c r="BG119" s="84"/>
    </row>
    <row r="120" spans="1:59" ht="27.75" customHeight="1" thickBot="1" x14ac:dyDescent="0.3">
      <c r="A120" s="229">
        <v>49</v>
      </c>
      <c r="B120" s="179" t="s">
        <v>374</v>
      </c>
      <c r="C120" s="18" t="s">
        <v>375</v>
      </c>
      <c r="D120" s="1" t="s">
        <v>138</v>
      </c>
      <c r="E120" s="1" t="s">
        <v>125</v>
      </c>
      <c r="F120" s="19" t="s">
        <v>376</v>
      </c>
      <c r="G120" s="48">
        <v>11365</v>
      </c>
      <c r="H120" s="49" t="s">
        <v>377</v>
      </c>
      <c r="I120" s="154" t="s">
        <v>378</v>
      </c>
      <c r="J120" s="20" t="s">
        <v>379</v>
      </c>
      <c r="K120" s="21" t="s">
        <v>380</v>
      </c>
      <c r="L120" s="50">
        <v>189000</v>
      </c>
      <c r="M120" s="48">
        <v>11527</v>
      </c>
      <c r="N120" s="51">
        <v>42087</v>
      </c>
      <c r="O120" s="51">
        <v>42453</v>
      </c>
      <c r="P120" s="21" t="s">
        <v>76</v>
      </c>
      <c r="Q120" s="18"/>
      <c r="R120" s="50"/>
      <c r="S120" s="18"/>
      <c r="T120" s="18" t="s">
        <v>77</v>
      </c>
      <c r="U120" s="4"/>
      <c r="V120" s="11"/>
      <c r="W120" s="35"/>
      <c r="X120" s="22"/>
      <c r="Y120" s="11"/>
      <c r="Z120" s="11"/>
      <c r="AA120" s="1"/>
      <c r="AB120" s="1"/>
      <c r="AC120" s="41"/>
      <c r="AD120" s="23"/>
      <c r="AE120" s="24"/>
      <c r="AF120" s="24"/>
      <c r="AG120" s="24"/>
      <c r="AH120" s="2"/>
      <c r="AI120" s="23">
        <v>8598.6</v>
      </c>
      <c r="AJ120" s="12">
        <v>1161.96</v>
      </c>
      <c r="AK120" s="42">
        <f t="shared" si="0"/>
        <v>9760.5600000000013</v>
      </c>
      <c r="AL120" s="149" t="s">
        <v>375</v>
      </c>
      <c r="AM120" s="35">
        <v>11338</v>
      </c>
      <c r="AN120" s="22" t="s">
        <v>210</v>
      </c>
      <c r="AO120" s="158">
        <v>11338</v>
      </c>
      <c r="AP120" s="49"/>
      <c r="AQ120" s="23"/>
      <c r="AR120" s="29"/>
      <c r="AS120" s="29"/>
      <c r="AT120" s="149"/>
      <c r="AU120" s="152"/>
      <c r="AV120" s="94"/>
      <c r="AW120" s="83"/>
      <c r="AX120" s="83"/>
      <c r="AY120" s="83"/>
      <c r="AZ120" s="83"/>
      <c r="BA120" s="83"/>
      <c r="BB120" s="83"/>
      <c r="BC120" s="83"/>
      <c r="BD120" s="83"/>
      <c r="BE120" s="83"/>
      <c r="BF120" s="83"/>
      <c r="BG120" s="84"/>
    </row>
    <row r="121" spans="1:59" ht="36" customHeight="1" thickBot="1" x14ac:dyDescent="0.3">
      <c r="A121" s="229">
        <v>50</v>
      </c>
      <c r="B121" s="179" t="s">
        <v>381</v>
      </c>
      <c r="C121" s="18" t="s">
        <v>382</v>
      </c>
      <c r="D121" s="1" t="s">
        <v>138</v>
      </c>
      <c r="E121" s="1" t="s">
        <v>70</v>
      </c>
      <c r="F121" s="19" t="s">
        <v>383</v>
      </c>
      <c r="G121" s="48">
        <v>11364</v>
      </c>
      <c r="H121" s="49" t="s">
        <v>384</v>
      </c>
      <c r="I121" s="154" t="s">
        <v>385</v>
      </c>
      <c r="J121" s="20" t="s">
        <v>386</v>
      </c>
      <c r="K121" s="21" t="s">
        <v>356</v>
      </c>
      <c r="L121" s="50">
        <v>389999.6</v>
      </c>
      <c r="M121" s="48">
        <v>11534</v>
      </c>
      <c r="N121" s="51">
        <v>42100</v>
      </c>
      <c r="O121" s="51">
        <v>42466</v>
      </c>
      <c r="P121" s="21" t="s">
        <v>76</v>
      </c>
      <c r="Q121" s="18"/>
      <c r="R121" s="50"/>
      <c r="S121" s="18"/>
      <c r="T121" s="18" t="s">
        <v>77</v>
      </c>
      <c r="U121" s="4"/>
      <c r="V121" s="11"/>
      <c r="W121" s="35"/>
      <c r="X121" s="22"/>
      <c r="Y121" s="11"/>
      <c r="Z121" s="11"/>
      <c r="AA121" s="1"/>
      <c r="AB121" s="1"/>
      <c r="AC121" s="41"/>
      <c r="AD121" s="23"/>
      <c r="AE121" s="24"/>
      <c r="AF121" s="24"/>
      <c r="AG121" s="24"/>
      <c r="AH121" s="2"/>
      <c r="AI121" s="23">
        <v>51180.44</v>
      </c>
      <c r="AJ121" s="12">
        <v>24146.14</v>
      </c>
      <c r="AK121" s="42">
        <f t="shared" si="0"/>
        <v>75326.58</v>
      </c>
      <c r="AL121" s="149" t="s">
        <v>387</v>
      </c>
      <c r="AM121" s="35">
        <v>11392</v>
      </c>
      <c r="AN121" s="22" t="s">
        <v>220</v>
      </c>
      <c r="AO121" s="158">
        <v>11392</v>
      </c>
      <c r="AP121" s="49"/>
      <c r="AQ121" s="23"/>
      <c r="AR121" s="29"/>
      <c r="AS121" s="29"/>
      <c r="AT121" s="149"/>
      <c r="AU121" s="152"/>
      <c r="AV121" s="94"/>
      <c r="AW121" s="83"/>
      <c r="AX121" s="83"/>
      <c r="AY121" s="83"/>
      <c r="AZ121" s="83"/>
      <c r="BA121" s="83"/>
      <c r="BB121" s="83"/>
      <c r="BC121" s="83"/>
      <c r="BD121" s="83"/>
      <c r="BE121" s="83"/>
      <c r="BF121" s="83"/>
      <c r="BG121" s="84"/>
    </row>
    <row r="122" spans="1:59" ht="27.75" customHeight="1" thickBot="1" x14ac:dyDescent="0.3">
      <c r="A122" s="229">
        <v>51</v>
      </c>
      <c r="B122" s="179" t="s">
        <v>279</v>
      </c>
      <c r="C122" s="18" t="s">
        <v>280</v>
      </c>
      <c r="D122" s="1" t="s">
        <v>138</v>
      </c>
      <c r="E122" s="1" t="s">
        <v>70</v>
      </c>
      <c r="F122" s="19" t="s">
        <v>281</v>
      </c>
      <c r="G122" s="48">
        <v>11459</v>
      </c>
      <c r="H122" s="49" t="s">
        <v>388</v>
      </c>
      <c r="I122" s="154" t="s">
        <v>389</v>
      </c>
      <c r="J122" s="20" t="s">
        <v>390</v>
      </c>
      <c r="K122" s="21" t="s">
        <v>275</v>
      </c>
      <c r="L122" s="50">
        <v>47520</v>
      </c>
      <c r="M122" s="48">
        <v>11946</v>
      </c>
      <c r="N122" s="51">
        <v>42037</v>
      </c>
      <c r="O122" s="51">
        <v>42402</v>
      </c>
      <c r="P122" s="21" t="s">
        <v>76</v>
      </c>
      <c r="Q122" s="18"/>
      <c r="R122" s="50"/>
      <c r="S122" s="18"/>
      <c r="T122" s="18" t="s">
        <v>117</v>
      </c>
      <c r="U122" s="4" t="s">
        <v>78</v>
      </c>
      <c r="V122" s="11">
        <v>42401</v>
      </c>
      <c r="W122" s="35">
        <v>11744</v>
      </c>
      <c r="X122" s="22" t="s">
        <v>82</v>
      </c>
      <c r="Y122" s="11">
        <v>42403</v>
      </c>
      <c r="Z122" s="11">
        <v>42768</v>
      </c>
      <c r="AA122" s="1"/>
      <c r="AB122" s="1"/>
      <c r="AC122" s="41">
        <v>47520</v>
      </c>
      <c r="AD122" s="23"/>
      <c r="AE122" s="24"/>
      <c r="AF122" s="24"/>
      <c r="AG122" s="24"/>
      <c r="AH122" s="2">
        <v>95040</v>
      </c>
      <c r="AI122" s="23">
        <v>22968</v>
      </c>
      <c r="AJ122" s="12">
        <v>46584</v>
      </c>
      <c r="AK122" s="42">
        <f t="shared" si="0"/>
        <v>69552</v>
      </c>
      <c r="AL122" s="149"/>
      <c r="AM122" s="150"/>
      <c r="AN122" s="150"/>
      <c r="AO122" s="151"/>
      <c r="AP122" s="49"/>
      <c r="AQ122" s="23"/>
      <c r="AR122" s="29"/>
      <c r="AS122" s="29"/>
      <c r="AT122" s="149"/>
      <c r="AU122" s="152"/>
      <c r="AV122" s="94"/>
      <c r="AW122" s="83"/>
      <c r="AX122" s="83"/>
      <c r="AY122" s="83"/>
      <c r="AZ122" s="83"/>
      <c r="BA122" s="83"/>
      <c r="BB122" s="83"/>
      <c r="BC122" s="83"/>
      <c r="BD122" s="83"/>
      <c r="BE122" s="83"/>
      <c r="BF122" s="83"/>
      <c r="BG122" s="84"/>
    </row>
    <row r="123" spans="1:59" ht="27.75" customHeight="1" thickBot="1" x14ac:dyDescent="0.3">
      <c r="A123" s="229">
        <v>52</v>
      </c>
      <c r="B123" s="179" t="s">
        <v>269</v>
      </c>
      <c r="C123" s="18" t="s">
        <v>270</v>
      </c>
      <c r="D123" s="1" t="s">
        <v>138</v>
      </c>
      <c r="E123" s="1" t="s">
        <v>70</v>
      </c>
      <c r="F123" s="19" t="s">
        <v>271</v>
      </c>
      <c r="G123" s="48">
        <v>11458</v>
      </c>
      <c r="H123" s="49" t="s">
        <v>391</v>
      </c>
      <c r="I123" s="154" t="s">
        <v>392</v>
      </c>
      <c r="J123" s="20" t="s">
        <v>393</v>
      </c>
      <c r="K123" s="21" t="s">
        <v>300</v>
      </c>
      <c r="L123" s="50">
        <v>45000</v>
      </c>
      <c r="M123" s="48">
        <v>11496</v>
      </c>
      <c r="N123" s="51">
        <v>42038</v>
      </c>
      <c r="O123" s="51">
        <v>42403</v>
      </c>
      <c r="P123" s="21" t="s">
        <v>76</v>
      </c>
      <c r="Q123" s="18"/>
      <c r="R123" s="50"/>
      <c r="S123" s="18"/>
      <c r="T123" s="18" t="s">
        <v>117</v>
      </c>
      <c r="U123" s="4" t="s">
        <v>78</v>
      </c>
      <c r="V123" s="11">
        <v>42401</v>
      </c>
      <c r="W123" s="35">
        <v>11744</v>
      </c>
      <c r="X123" s="22" t="s">
        <v>82</v>
      </c>
      <c r="Y123" s="11">
        <v>42403</v>
      </c>
      <c r="Z123" s="11">
        <v>42768</v>
      </c>
      <c r="AA123" s="1"/>
      <c r="AB123" s="1"/>
      <c r="AC123" s="41">
        <v>45000</v>
      </c>
      <c r="AD123" s="23"/>
      <c r="AE123" s="24"/>
      <c r="AF123" s="24"/>
      <c r="AG123" s="24"/>
      <c r="AH123" s="2">
        <v>90000</v>
      </c>
      <c r="AI123" s="23">
        <v>30000</v>
      </c>
      <c r="AJ123" s="12">
        <v>35250</v>
      </c>
      <c r="AK123" s="42">
        <f t="shared" si="0"/>
        <v>65250</v>
      </c>
      <c r="AL123" s="149"/>
      <c r="AM123" s="150"/>
      <c r="AN123" s="41"/>
      <c r="AO123" s="151"/>
      <c r="AP123" s="49"/>
      <c r="AQ123" s="23"/>
      <c r="AR123" s="29"/>
      <c r="AS123" s="29"/>
      <c r="AT123" s="149"/>
      <c r="AU123" s="152"/>
      <c r="AV123" s="94"/>
      <c r="AW123" s="83"/>
      <c r="AX123" s="83"/>
      <c r="AY123" s="83"/>
      <c r="AZ123" s="83"/>
      <c r="BA123" s="83"/>
      <c r="BB123" s="83"/>
      <c r="BC123" s="83"/>
      <c r="BD123" s="83"/>
      <c r="BE123" s="83"/>
      <c r="BF123" s="83"/>
      <c r="BG123" s="84"/>
    </row>
    <row r="124" spans="1:59" ht="27.75" customHeight="1" thickBot="1" x14ac:dyDescent="0.3">
      <c r="A124" s="229">
        <v>53</v>
      </c>
      <c r="B124" s="179" t="s">
        <v>311</v>
      </c>
      <c r="C124" s="18" t="s">
        <v>312</v>
      </c>
      <c r="D124" s="1" t="s">
        <v>138</v>
      </c>
      <c r="E124" s="1" t="s">
        <v>70</v>
      </c>
      <c r="F124" s="19" t="s">
        <v>313</v>
      </c>
      <c r="G124" s="48">
        <v>11198</v>
      </c>
      <c r="H124" s="49" t="s">
        <v>394</v>
      </c>
      <c r="I124" s="154" t="s">
        <v>395</v>
      </c>
      <c r="J124" s="20" t="s">
        <v>396</v>
      </c>
      <c r="K124" s="21" t="s">
        <v>317</v>
      </c>
      <c r="L124" s="50">
        <v>19500</v>
      </c>
      <c r="M124" s="48">
        <v>11534</v>
      </c>
      <c r="N124" s="51">
        <v>42095</v>
      </c>
      <c r="O124" s="51">
        <v>42461</v>
      </c>
      <c r="P124" s="21" t="s">
        <v>76</v>
      </c>
      <c r="Q124" s="18"/>
      <c r="R124" s="50"/>
      <c r="S124" s="18"/>
      <c r="T124" s="18" t="s">
        <v>117</v>
      </c>
      <c r="U124" s="4" t="s">
        <v>78</v>
      </c>
      <c r="V124" s="11">
        <v>42460</v>
      </c>
      <c r="W124" s="35">
        <v>11797</v>
      </c>
      <c r="X124" s="22" t="s">
        <v>82</v>
      </c>
      <c r="Y124" s="11">
        <v>42462</v>
      </c>
      <c r="Z124" s="11">
        <v>42826</v>
      </c>
      <c r="AA124" s="1"/>
      <c r="AB124" s="1"/>
      <c r="AC124" s="41">
        <v>19500</v>
      </c>
      <c r="AD124" s="23"/>
      <c r="AE124" s="24"/>
      <c r="AF124" s="24"/>
      <c r="AG124" s="24"/>
      <c r="AH124" s="2">
        <v>39000</v>
      </c>
      <c r="AI124" s="23">
        <v>11375</v>
      </c>
      <c r="AJ124" s="12">
        <v>21125</v>
      </c>
      <c r="AK124" s="42">
        <f t="shared" si="0"/>
        <v>32500</v>
      </c>
      <c r="AL124" s="149"/>
      <c r="AM124" s="150"/>
      <c r="AN124" s="30"/>
      <c r="AO124" s="151"/>
      <c r="AP124" s="49"/>
      <c r="AQ124" s="23"/>
      <c r="AR124" s="29"/>
      <c r="AS124" s="29"/>
      <c r="AT124" s="149"/>
      <c r="AU124" s="152"/>
      <c r="AV124" s="94"/>
      <c r="AW124" s="83"/>
      <c r="AX124" s="83"/>
      <c r="AY124" s="83"/>
      <c r="AZ124" s="83"/>
      <c r="BA124" s="83"/>
      <c r="BB124" s="83"/>
      <c r="BC124" s="83"/>
      <c r="BD124" s="83"/>
      <c r="BE124" s="83"/>
      <c r="BF124" s="83"/>
      <c r="BG124" s="84"/>
    </row>
    <row r="125" spans="1:59" ht="27.75" customHeight="1" thickBot="1" x14ac:dyDescent="0.3">
      <c r="A125" s="229">
        <v>54</v>
      </c>
      <c r="B125" s="179" t="s">
        <v>279</v>
      </c>
      <c r="C125" s="18" t="s">
        <v>280</v>
      </c>
      <c r="D125" s="1" t="s">
        <v>138</v>
      </c>
      <c r="E125" s="1" t="s">
        <v>70</v>
      </c>
      <c r="F125" s="19" t="s">
        <v>281</v>
      </c>
      <c r="G125" s="48">
        <v>11459</v>
      </c>
      <c r="H125" s="49" t="s">
        <v>397</v>
      </c>
      <c r="I125" s="154" t="s">
        <v>398</v>
      </c>
      <c r="J125" s="20" t="s">
        <v>399</v>
      </c>
      <c r="K125" s="21" t="s">
        <v>275</v>
      </c>
      <c r="L125" s="50">
        <v>44800</v>
      </c>
      <c r="M125" s="48">
        <v>11497</v>
      </c>
      <c r="N125" s="51">
        <v>42037</v>
      </c>
      <c r="O125" s="51">
        <v>42402</v>
      </c>
      <c r="P125" s="21" t="s">
        <v>76</v>
      </c>
      <c r="Q125" s="18"/>
      <c r="R125" s="50"/>
      <c r="S125" s="18"/>
      <c r="T125" s="18" t="s">
        <v>117</v>
      </c>
      <c r="U125" s="4"/>
      <c r="V125" s="11"/>
      <c r="W125" s="35"/>
      <c r="X125" s="22"/>
      <c r="Y125" s="11"/>
      <c r="Z125" s="11"/>
      <c r="AA125" s="1"/>
      <c r="AB125" s="1"/>
      <c r="AC125" s="41"/>
      <c r="AD125" s="23"/>
      <c r="AE125" s="24"/>
      <c r="AF125" s="24"/>
      <c r="AG125" s="24"/>
      <c r="AH125" s="2"/>
      <c r="AI125" s="23">
        <v>18768</v>
      </c>
      <c r="AJ125" s="12">
        <v>1360</v>
      </c>
      <c r="AK125" s="42">
        <f t="shared" si="0"/>
        <v>20128</v>
      </c>
      <c r="AL125" s="149"/>
      <c r="AM125" s="150"/>
      <c r="AN125" s="41"/>
      <c r="AO125" s="151"/>
      <c r="AP125" s="49"/>
      <c r="AQ125" s="23"/>
      <c r="AR125" s="29"/>
      <c r="AS125" s="29"/>
      <c r="AT125" s="149"/>
      <c r="AU125" s="152"/>
      <c r="AV125" s="94"/>
      <c r="AW125" s="83"/>
      <c r="AX125" s="83"/>
      <c r="AY125" s="83"/>
      <c r="AZ125" s="83"/>
      <c r="BA125" s="83"/>
      <c r="BB125" s="83"/>
      <c r="BC125" s="83"/>
      <c r="BD125" s="83"/>
      <c r="BE125" s="83"/>
      <c r="BF125" s="83"/>
      <c r="BG125" s="84"/>
    </row>
    <row r="126" spans="1:59" ht="27.75" customHeight="1" thickBot="1" x14ac:dyDescent="0.3">
      <c r="A126" s="229">
        <v>55</v>
      </c>
      <c r="B126" s="179" t="s">
        <v>311</v>
      </c>
      <c r="C126" s="18" t="s">
        <v>312</v>
      </c>
      <c r="D126" s="1" t="s">
        <v>138</v>
      </c>
      <c r="E126" s="1" t="s">
        <v>70</v>
      </c>
      <c r="F126" s="19" t="s">
        <v>313</v>
      </c>
      <c r="G126" s="48">
        <v>11198</v>
      </c>
      <c r="H126" s="49" t="s">
        <v>400</v>
      </c>
      <c r="I126" s="154" t="s">
        <v>401</v>
      </c>
      <c r="J126" s="20" t="s">
        <v>402</v>
      </c>
      <c r="K126" s="21" t="s">
        <v>317</v>
      </c>
      <c r="L126" s="50">
        <v>20280</v>
      </c>
      <c r="M126" s="48">
        <v>11534</v>
      </c>
      <c r="N126" s="51">
        <v>42095</v>
      </c>
      <c r="O126" s="51">
        <v>42461</v>
      </c>
      <c r="P126" s="21" t="s">
        <v>76</v>
      </c>
      <c r="Q126" s="18"/>
      <c r="R126" s="50"/>
      <c r="S126" s="18"/>
      <c r="T126" s="18" t="s">
        <v>117</v>
      </c>
      <c r="U126" s="4" t="s">
        <v>78</v>
      </c>
      <c r="V126" s="11">
        <v>42460</v>
      </c>
      <c r="W126" s="35">
        <v>11797</v>
      </c>
      <c r="X126" s="22" t="s">
        <v>82</v>
      </c>
      <c r="Y126" s="11">
        <v>42462</v>
      </c>
      <c r="Z126" s="11">
        <v>42826</v>
      </c>
      <c r="AA126" s="1"/>
      <c r="AB126" s="1"/>
      <c r="AC126" s="41">
        <v>20280</v>
      </c>
      <c r="AD126" s="23"/>
      <c r="AE126" s="24"/>
      <c r="AF126" s="24"/>
      <c r="AG126" s="24"/>
      <c r="AH126" s="2">
        <v>40560</v>
      </c>
      <c r="AI126" s="23">
        <v>11830</v>
      </c>
      <c r="AJ126" s="12">
        <v>21970</v>
      </c>
      <c r="AK126" s="42">
        <f t="shared" si="0"/>
        <v>33800</v>
      </c>
      <c r="AL126" s="92"/>
      <c r="AM126" s="150"/>
      <c r="AN126" s="41"/>
      <c r="AO126" s="151"/>
      <c r="AP126" s="49"/>
      <c r="AQ126" s="23"/>
      <c r="AR126" s="29"/>
      <c r="AS126" s="29"/>
      <c r="AT126" s="149"/>
      <c r="AU126" s="152"/>
      <c r="AV126" s="94"/>
      <c r="AW126" s="83"/>
      <c r="AX126" s="83"/>
      <c r="AY126" s="83"/>
      <c r="AZ126" s="83"/>
      <c r="BA126" s="83"/>
      <c r="BB126" s="83"/>
      <c r="BC126" s="83"/>
      <c r="BD126" s="83"/>
      <c r="BE126" s="83"/>
      <c r="BF126" s="83"/>
      <c r="BG126" s="84"/>
    </row>
    <row r="127" spans="1:59" ht="27.75" customHeight="1" thickBot="1" x14ac:dyDescent="0.3">
      <c r="A127" s="229">
        <v>56</v>
      </c>
      <c r="B127" s="179" t="s">
        <v>311</v>
      </c>
      <c r="C127" s="18" t="s">
        <v>312</v>
      </c>
      <c r="D127" s="1" t="s">
        <v>138</v>
      </c>
      <c r="E127" s="1" t="s">
        <v>70</v>
      </c>
      <c r="F127" s="19" t="s">
        <v>313</v>
      </c>
      <c r="G127" s="48">
        <v>11198</v>
      </c>
      <c r="H127" s="49" t="s">
        <v>403</v>
      </c>
      <c r="I127" s="154" t="s">
        <v>404</v>
      </c>
      <c r="J127" s="20" t="s">
        <v>405</v>
      </c>
      <c r="K127" s="21" t="s">
        <v>317</v>
      </c>
      <c r="L127" s="50">
        <v>20640</v>
      </c>
      <c r="M127" s="48">
        <v>11534</v>
      </c>
      <c r="N127" s="51">
        <v>42095</v>
      </c>
      <c r="O127" s="51">
        <v>42461</v>
      </c>
      <c r="P127" s="21" t="s">
        <v>76</v>
      </c>
      <c r="Q127" s="18"/>
      <c r="R127" s="50"/>
      <c r="S127" s="18"/>
      <c r="T127" s="18" t="s">
        <v>117</v>
      </c>
      <c r="U127" s="4"/>
      <c r="V127" s="11"/>
      <c r="W127" s="35"/>
      <c r="X127" s="22"/>
      <c r="Y127" s="11"/>
      <c r="Z127" s="11"/>
      <c r="AA127" s="1"/>
      <c r="AB127" s="1"/>
      <c r="AC127" s="41"/>
      <c r="AD127" s="23"/>
      <c r="AE127" s="24"/>
      <c r="AF127" s="24"/>
      <c r="AG127" s="24"/>
      <c r="AH127" s="2"/>
      <c r="AI127" s="23">
        <v>12040</v>
      </c>
      <c r="AJ127" s="12">
        <v>22360</v>
      </c>
      <c r="AK127" s="42">
        <f t="shared" si="0"/>
        <v>34400</v>
      </c>
      <c r="AL127" s="92"/>
      <c r="AM127" s="150"/>
      <c r="AN127" s="23"/>
      <c r="AO127" s="151"/>
      <c r="AP127" s="49"/>
      <c r="AQ127" s="23"/>
      <c r="AR127" s="29"/>
      <c r="AS127" s="29"/>
      <c r="AT127" s="149"/>
      <c r="AU127" s="152"/>
      <c r="AV127" s="94"/>
      <c r="AW127" s="83"/>
      <c r="AX127" s="83"/>
      <c r="AY127" s="83"/>
      <c r="AZ127" s="83"/>
      <c r="BA127" s="83"/>
      <c r="BB127" s="83"/>
      <c r="BC127" s="83"/>
      <c r="BD127" s="83"/>
      <c r="BE127" s="83"/>
      <c r="BF127" s="83"/>
      <c r="BG127" s="84"/>
    </row>
    <row r="128" spans="1:59" ht="27.75" customHeight="1" x14ac:dyDescent="0.25">
      <c r="A128" s="228">
        <v>57</v>
      </c>
      <c r="B128" s="223" t="s">
        <v>374</v>
      </c>
      <c r="C128" s="7" t="s">
        <v>406</v>
      </c>
      <c r="D128" s="7" t="s">
        <v>138</v>
      </c>
      <c r="E128" s="7" t="s">
        <v>70</v>
      </c>
      <c r="F128" s="104" t="s">
        <v>407</v>
      </c>
      <c r="G128" s="13">
        <v>11401</v>
      </c>
      <c r="H128" s="54" t="s">
        <v>406</v>
      </c>
      <c r="I128" s="160" t="s">
        <v>408</v>
      </c>
      <c r="J128" s="26" t="s">
        <v>409</v>
      </c>
      <c r="K128" s="8" t="s">
        <v>410</v>
      </c>
      <c r="L128" s="55">
        <v>764140</v>
      </c>
      <c r="M128" s="13">
        <v>11479</v>
      </c>
      <c r="N128" s="44">
        <v>41990</v>
      </c>
      <c r="O128" s="44">
        <v>42355</v>
      </c>
      <c r="P128" s="8" t="s">
        <v>76</v>
      </c>
      <c r="Q128" s="7"/>
      <c r="R128" s="55"/>
      <c r="S128" s="7"/>
      <c r="T128" s="7" t="s">
        <v>218</v>
      </c>
      <c r="U128" s="4" t="s">
        <v>78</v>
      </c>
      <c r="V128" s="11">
        <v>42356</v>
      </c>
      <c r="W128" s="35">
        <v>11721</v>
      </c>
      <c r="X128" s="22" t="s">
        <v>172</v>
      </c>
      <c r="Y128" s="11" t="s">
        <v>411</v>
      </c>
      <c r="Z128" s="11">
        <v>42721</v>
      </c>
      <c r="AA128" s="1"/>
      <c r="AB128" s="1"/>
      <c r="AC128" s="41"/>
      <c r="AD128" s="23"/>
      <c r="AE128" s="24"/>
      <c r="AF128" s="24"/>
      <c r="AG128" s="24"/>
      <c r="AH128" s="2"/>
      <c r="AI128" s="23">
        <v>75570</v>
      </c>
      <c r="AJ128" s="12">
        <v>159465</v>
      </c>
      <c r="AK128" s="42">
        <f t="shared" si="0"/>
        <v>235035</v>
      </c>
      <c r="AL128" s="92"/>
      <c r="AM128" s="150"/>
      <c r="AN128" s="30"/>
      <c r="AO128" s="151"/>
      <c r="AP128" s="49"/>
      <c r="AQ128" s="23"/>
      <c r="AR128" s="29"/>
      <c r="AS128" s="29"/>
      <c r="AT128" s="149"/>
      <c r="AU128" s="152"/>
      <c r="AV128" s="94"/>
      <c r="AW128" s="83"/>
      <c r="AX128" s="83"/>
      <c r="AY128" s="83"/>
      <c r="AZ128" s="83"/>
      <c r="BA128" s="83"/>
      <c r="BB128" s="83"/>
      <c r="BC128" s="83"/>
      <c r="BD128" s="83"/>
      <c r="BE128" s="83"/>
      <c r="BF128" s="83"/>
      <c r="BG128" s="84"/>
    </row>
    <row r="129" spans="1:59" ht="27.75" customHeight="1" thickBot="1" x14ac:dyDescent="0.3">
      <c r="A129" s="226"/>
      <c r="B129" s="222"/>
      <c r="C129" s="17"/>
      <c r="D129" s="17"/>
      <c r="E129" s="17"/>
      <c r="F129" s="109"/>
      <c r="G129" s="15"/>
      <c r="H129" s="56"/>
      <c r="I129" s="161"/>
      <c r="J129" s="27"/>
      <c r="K129" s="28"/>
      <c r="L129" s="57"/>
      <c r="M129" s="15"/>
      <c r="N129" s="47"/>
      <c r="O129" s="47"/>
      <c r="P129" s="28"/>
      <c r="Q129" s="17"/>
      <c r="R129" s="57"/>
      <c r="S129" s="17"/>
      <c r="T129" s="17"/>
      <c r="U129" s="4" t="s">
        <v>80</v>
      </c>
      <c r="V129" s="11">
        <v>42720</v>
      </c>
      <c r="W129" s="35">
        <v>11963</v>
      </c>
      <c r="X129" s="22" t="s">
        <v>172</v>
      </c>
      <c r="Y129" s="11">
        <v>42722</v>
      </c>
      <c r="Z129" s="11">
        <v>42903</v>
      </c>
      <c r="AA129" s="1"/>
      <c r="AB129" s="1"/>
      <c r="AC129" s="41"/>
      <c r="AD129" s="23"/>
      <c r="AE129" s="24"/>
      <c r="AF129" s="24"/>
      <c r="AG129" s="24"/>
      <c r="AH129" s="2"/>
      <c r="AI129" s="23"/>
      <c r="AJ129" s="12"/>
      <c r="AK129" s="42"/>
      <c r="AL129" s="92"/>
      <c r="AM129" s="150"/>
      <c r="AN129" s="30"/>
      <c r="AO129" s="151"/>
      <c r="AP129" s="49"/>
      <c r="AQ129" s="23"/>
      <c r="AR129" s="29"/>
      <c r="AS129" s="29"/>
      <c r="AT129" s="149"/>
      <c r="AU129" s="152"/>
      <c r="AV129" s="94"/>
      <c r="AW129" s="83"/>
      <c r="AX129" s="83"/>
      <c r="AY129" s="83"/>
      <c r="AZ129" s="83"/>
      <c r="BA129" s="83"/>
      <c r="BB129" s="83"/>
      <c r="BC129" s="83"/>
      <c r="BD129" s="83"/>
      <c r="BE129" s="83"/>
      <c r="BF129" s="83"/>
      <c r="BG129" s="84"/>
    </row>
    <row r="130" spans="1:59" ht="27.75" customHeight="1" thickBot="1" x14ac:dyDescent="0.3">
      <c r="A130" s="229">
        <v>58</v>
      </c>
      <c r="B130" s="179" t="s">
        <v>279</v>
      </c>
      <c r="C130" s="18" t="s">
        <v>280</v>
      </c>
      <c r="D130" s="1" t="s">
        <v>138</v>
      </c>
      <c r="E130" s="1" t="s">
        <v>70</v>
      </c>
      <c r="F130" s="19" t="s">
        <v>281</v>
      </c>
      <c r="G130" s="48">
        <v>11459</v>
      </c>
      <c r="H130" s="49" t="s">
        <v>412</v>
      </c>
      <c r="I130" s="154" t="s">
        <v>413</v>
      </c>
      <c r="J130" s="20" t="s">
        <v>414</v>
      </c>
      <c r="K130" s="21" t="s">
        <v>275</v>
      </c>
      <c r="L130" s="50">
        <v>47124</v>
      </c>
      <c r="M130" s="48">
        <v>11497</v>
      </c>
      <c r="N130" s="51">
        <v>42037</v>
      </c>
      <c r="O130" s="51">
        <v>42402</v>
      </c>
      <c r="P130" s="21" t="s">
        <v>76</v>
      </c>
      <c r="Q130" s="18"/>
      <c r="R130" s="50"/>
      <c r="S130" s="18"/>
      <c r="T130" s="18" t="s">
        <v>117</v>
      </c>
      <c r="U130" s="4" t="s">
        <v>78</v>
      </c>
      <c r="V130" s="11">
        <v>42401</v>
      </c>
      <c r="W130" s="35">
        <v>11749</v>
      </c>
      <c r="X130" s="22" t="s">
        <v>82</v>
      </c>
      <c r="Y130" s="11">
        <v>42403</v>
      </c>
      <c r="Z130" s="11">
        <v>42768</v>
      </c>
      <c r="AA130" s="1"/>
      <c r="AB130" s="1"/>
      <c r="AC130" s="41">
        <v>47124</v>
      </c>
      <c r="AD130" s="23"/>
      <c r="AE130" s="24"/>
      <c r="AF130" s="24"/>
      <c r="AG130" s="24"/>
      <c r="AH130" s="2">
        <v>94248</v>
      </c>
      <c r="AI130" s="23">
        <v>22419.599999999999</v>
      </c>
      <c r="AJ130" s="12">
        <v>44696.4</v>
      </c>
      <c r="AK130" s="42">
        <f t="shared" ref="AK130:AK162" si="1">SUM(AI130:AJ130)</f>
        <v>67116</v>
      </c>
      <c r="AL130" s="92"/>
      <c r="AM130" s="150"/>
      <c r="AN130" s="41"/>
      <c r="AO130" s="151"/>
      <c r="AP130" s="49"/>
      <c r="AQ130" s="23"/>
      <c r="AR130" s="29"/>
      <c r="AS130" s="29"/>
      <c r="AT130" s="149"/>
      <c r="AU130" s="152"/>
      <c r="AV130" s="94"/>
      <c r="AW130" s="83"/>
      <c r="AX130" s="83"/>
      <c r="AY130" s="83"/>
      <c r="AZ130" s="83"/>
      <c r="BA130" s="83"/>
      <c r="BB130" s="83"/>
      <c r="BC130" s="83"/>
      <c r="BD130" s="83"/>
      <c r="BE130" s="83"/>
      <c r="BF130" s="83"/>
      <c r="BG130" s="84"/>
    </row>
    <row r="131" spans="1:59" ht="27.75" customHeight="1" thickBot="1" x14ac:dyDescent="0.3">
      <c r="A131" s="229">
        <v>59</v>
      </c>
      <c r="B131" s="179" t="s">
        <v>269</v>
      </c>
      <c r="C131" s="18" t="s">
        <v>270</v>
      </c>
      <c r="D131" s="1" t="s">
        <v>138</v>
      </c>
      <c r="E131" s="1" t="s">
        <v>70</v>
      </c>
      <c r="F131" s="19" t="s">
        <v>271</v>
      </c>
      <c r="G131" s="48">
        <v>11458</v>
      </c>
      <c r="H131" s="49" t="s">
        <v>415</v>
      </c>
      <c r="I131" s="154" t="s">
        <v>416</v>
      </c>
      <c r="J131" s="20" t="s">
        <v>417</v>
      </c>
      <c r="K131" s="21" t="s">
        <v>275</v>
      </c>
      <c r="L131" s="50">
        <v>44880</v>
      </c>
      <c r="M131" s="48">
        <v>11496</v>
      </c>
      <c r="N131" s="51">
        <v>42037</v>
      </c>
      <c r="O131" s="51">
        <v>42402</v>
      </c>
      <c r="P131" s="21" t="s">
        <v>76</v>
      </c>
      <c r="Q131" s="18"/>
      <c r="R131" s="50"/>
      <c r="S131" s="18"/>
      <c r="T131" s="18" t="s">
        <v>117</v>
      </c>
      <c r="U131" s="4" t="s">
        <v>78</v>
      </c>
      <c r="V131" s="11">
        <v>42401</v>
      </c>
      <c r="W131" s="35">
        <v>11738</v>
      </c>
      <c r="X131" s="22" t="s">
        <v>82</v>
      </c>
      <c r="Y131" s="11">
        <v>42403</v>
      </c>
      <c r="Z131" s="11">
        <v>42768</v>
      </c>
      <c r="AA131" s="1"/>
      <c r="AB131" s="1"/>
      <c r="AC131" s="41">
        <v>44880</v>
      </c>
      <c r="AD131" s="23"/>
      <c r="AE131" s="24"/>
      <c r="AF131" s="24"/>
      <c r="AG131" s="24"/>
      <c r="AH131" s="2">
        <v>89760</v>
      </c>
      <c r="AI131" s="23">
        <v>29920</v>
      </c>
      <c r="AJ131" s="12">
        <v>35156</v>
      </c>
      <c r="AK131" s="42">
        <f t="shared" si="1"/>
        <v>65076</v>
      </c>
      <c r="AL131" s="92"/>
      <c r="AM131" s="150"/>
      <c r="AN131" s="30"/>
      <c r="AO131" s="151"/>
      <c r="AP131" s="49"/>
      <c r="AQ131" s="23"/>
      <c r="AR131" s="29"/>
      <c r="AS131" s="29"/>
      <c r="AT131" s="149"/>
      <c r="AU131" s="152"/>
      <c r="AV131" s="94"/>
      <c r="AW131" s="83"/>
      <c r="AX131" s="83"/>
      <c r="AY131" s="83"/>
      <c r="AZ131" s="83"/>
      <c r="BA131" s="83"/>
      <c r="BB131" s="83"/>
      <c r="BC131" s="83"/>
      <c r="BD131" s="83"/>
      <c r="BE131" s="83"/>
      <c r="BF131" s="83"/>
      <c r="BG131" s="84"/>
    </row>
    <row r="132" spans="1:59" ht="27.75" customHeight="1" thickBot="1" x14ac:dyDescent="0.3">
      <c r="A132" s="229">
        <v>60</v>
      </c>
      <c r="B132" s="179" t="s">
        <v>279</v>
      </c>
      <c r="C132" s="18" t="s">
        <v>280</v>
      </c>
      <c r="D132" s="1" t="s">
        <v>138</v>
      </c>
      <c r="E132" s="1" t="s">
        <v>70</v>
      </c>
      <c r="F132" s="19" t="s">
        <v>281</v>
      </c>
      <c r="G132" s="48">
        <v>11459</v>
      </c>
      <c r="H132" s="49" t="s">
        <v>418</v>
      </c>
      <c r="I132" s="154" t="s">
        <v>419</v>
      </c>
      <c r="J132" s="20" t="s">
        <v>420</v>
      </c>
      <c r="K132" s="21" t="s">
        <v>421</v>
      </c>
      <c r="L132" s="50">
        <v>48444</v>
      </c>
      <c r="M132" s="48">
        <v>11538</v>
      </c>
      <c r="N132" s="51">
        <v>42110</v>
      </c>
      <c r="O132" s="51">
        <v>42476</v>
      </c>
      <c r="P132" s="21" t="s">
        <v>76</v>
      </c>
      <c r="Q132" s="18"/>
      <c r="R132" s="50"/>
      <c r="S132" s="18"/>
      <c r="T132" s="18" t="s">
        <v>117</v>
      </c>
      <c r="U132" s="4" t="s">
        <v>78</v>
      </c>
      <c r="V132" s="11">
        <v>42475</v>
      </c>
      <c r="W132" s="35">
        <v>11821</v>
      </c>
      <c r="X132" s="22" t="s">
        <v>82</v>
      </c>
      <c r="Y132" s="11">
        <v>42477</v>
      </c>
      <c r="Z132" s="11">
        <v>42841</v>
      </c>
      <c r="AA132" s="1"/>
      <c r="AB132" s="1"/>
      <c r="AC132" s="41">
        <v>48444</v>
      </c>
      <c r="AD132" s="23"/>
      <c r="AE132" s="24"/>
      <c r="AF132" s="24"/>
      <c r="AG132" s="24"/>
      <c r="AH132" s="2">
        <v>96888</v>
      </c>
      <c r="AI132" s="23">
        <v>15047</v>
      </c>
      <c r="AJ132" s="12">
        <v>35605.19</v>
      </c>
      <c r="AK132" s="42">
        <f t="shared" si="1"/>
        <v>50652.19</v>
      </c>
      <c r="AL132" s="92"/>
      <c r="AM132" s="90"/>
      <c r="AN132" s="41"/>
      <c r="AO132" s="114"/>
      <c r="AP132" s="49"/>
      <c r="AQ132" s="23"/>
      <c r="AR132" s="29"/>
      <c r="AS132" s="29"/>
      <c r="AT132" s="92"/>
      <c r="AU132" s="93"/>
      <c r="AV132" s="94"/>
      <c r="AW132" s="83"/>
      <c r="AX132" s="83"/>
      <c r="AY132" s="83"/>
      <c r="AZ132" s="83"/>
      <c r="BA132" s="83"/>
      <c r="BB132" s="83"/>
      <c r="BC132" s="83"/>
      <c r="BD132" s="83"/>
      <c r="BE132" s="83"/>
      <c r="BF132" s="83"/>
      <c r="BG132" s="84"/>
    </row>
    <row r="133" spans="1:59" ht="27.75" customHeight="1" thickBot="1" x14ac:dyDescent="0.3">
      <c r="A133" s="229">
        <v>61</v>
      </c>
      <c r="B133" s="179" t="s">
        <v>279</v>
      </c>
      <c r="C133" s="18" t="s">
        <v>280</v>
      </c>
      <c r="D133" s="1" t="s">
        <v>138</v>
      </c>
      <c r="E133" s="1" t="s">
        <v>70</v>
      </c>
      <c r="F133" s="19" t="s">
        <v>281</v>
      </c>
      <c r="G133" s="48">
        <v>11459</v>
      </c>
      <c r="H133" s="49" t="s">
        <v>422</v>
      </c>
      <c r="I133" s="154" t="s">
        <v>423</v>
      </c>
      <c r="J133" s="20" t="s">
        <v>424</v>
      </c>
      <c r="K133" s="21" t="s">
        <v>300</v>
      </c>
      <c r="L133" s="50">
        <v>48048</v>
      </c>
      <c r="M133" s="48">
        <v>11497</v>
      </c>
      <c r="N133" s="51">
        <v>42038</v>
      </c>
      <c r="O133" s="51">
        <v>42403</v>
      </c>
      <c r="P133" s="21" t="s">
        <v>76</v>
      </c>
      <c r="Q133" s="18"/>
      <c r="R133" s="50"/>
      <c r="S133" s="18"/>
      <c r="T133" s="18" t="s">
        <v>117</v>
      </c>
      <c r="U133" s="4" t="s">
        <v>78</v>
      </c>
      <c r="V133" s="11">
        <v>42401</v>
      </c>
      <c r="W133" s="35">
        <v>11772</v>
      </c>
      <c r="X133" s="22" t="s">
        <v>82</v>
      </c>
      <c r="Y133" s="11">
        <v>42403</v>
      </c>
      <c r="Z133" s="11">
        <v>42768</v>
      </c>
      <c r="AA133" s="1"/>
      <c r="AB133" s="1"/>
      <c r="AC133" s="41">
        <v>48048</v>
      </c>
      <c r="AD133" s="23"/>
      <c r="AE133" s="24"/>
      <c r="AF133" s="24"/>
      <c r="AG133" s="24"/>
      <c r="AH133" s="2">
        <v>96168</v>
      </c>
      <c r="AI133" s="23">
        <v>23405.200000000001</v>
      </c>
      <c r="AJ133" s="12">
        <v>34106.800000000003</v>
      </c>
      <c r="AK133" s="42">
        <f t="shared" si="1"/>
        <v>57512</v>
      </c>
      <c r="AL133" s="92"/>
      <c r="AM133" s="90"/>
      <c r="AN133" s="90"/>
      <c r="AO133" s="114"/>
      <c r="AP133" s="49"/>
      <c r="AQ133" s="23"/>
      <c r="AR133" s="29"/>
      <c r="AS133" s="29"/>
      <c r="AT133" s="92"/>
      <c r="AU133" s="93"/>
      <c r="AV133" s="94"/>
      <c r="AW133" s="83"/>
      <c r="AX133" s="83"/>
      <c r="AY133" s="83"/>
      <c r="AZ133" s="83"/>
      <c r="BA133" s="83"/>
      <c r="BB133" s="83"/>
      <c r="BC133" s="83"/>
      <c r="BD133" s="83"/>
      <c r="BE133" s="83"/>
      <c r="BF133" s="83"/>
      <c r="BG133" s="84"/>
    </row>
    <row r="134" spans="1:59" ht="27.75" customHeight="1" thickBot="1" x14ac:dyDescent="0.3">
      <c r="A134" s="229">
        <v>62</v>
      </c>
      <c r="B134" s="179" t="s">
        <v>425</v>
      </c>
      <c r="C134" s="18" t="s">
        <v>270</v>
      </c>
      <c r="D134" s="1" t="s">
        <v>138</v>
      </c>
      <c r="E134" s="1" t="s">
        <v>70</v>
      </c>
      <c r="F134" s="19" t="s">
        <v>271</v>
      </c>
      <c r="G134" s="48">
        <v>11458</v>
      </c>
      <c r="H134" s="49" t="s">
        <v>426</v>
      </c>
      <c r="I134" s="154" t="s">
        <v>331</v>
      </c>
      <c r="J134" s="21" t="s">
        <v>332</v>
      </c>
      <c r="K134" s="21" t="s">
        <v>427</v>
      </c>
      <c r="L134" s="50">
        <v>45120</v>
      </c>
      <c r="M134" s="48">
        <v>11546</v>
      </c>
      <c r="N134" s="51">
        <v>42063</v>
      </c>
      <c r="O134" s="51">
        <v>42428</v>
      </c>
      <c r="P134" s="21" t="s">
        <v>76</v>
      </c>
      <c r="Q134" s="11"/>
      <c r="R134" s="23"/>
      <c r="S134" s="22"/>
      <c r="T134" s="18" t="s">
        <v>77</v>
      </c>
      <c r="U134" s="11" t="s">
        <v>78</v>
      </c>
      <c r="V134" s="58">
        <v>42487</v>
      </c>
      <c r="W134" s="86">
        <v>11803</v>
      </c>
      <c r="X134" s="22" t="s">
        <v>82</v>
      </c>
      <c r="Y134" s="162">
        <v>42489</v>
      </c>
      <c r="Z134" s="11">
        <v>42853</v>
      </c>
      <c r="AA134" s="114"/>
      <c r="AB134" s="89"/>
      <c r="AC134" s="29">
        <v>45120</v>
      </c>
      <c r="AD134" s="29"/>
      <c r="AE134" s="29"/>
      <c r="AF134" s="29"/>
      <c r="AG134" s="29"/>
      <c r="AH134" s="29">
        <v>90240</v>
      </c>
      <c r="AI134" s="29">
        <v>19176</v>
      </c>
      <c r="AJ134" s="30">
        <v>50304</v>
      </c>
      <c r="AK134" s="163">
        <f t="shared" si="1"/>
        <v>69480</v>
      </c>
      <c r="AL134" s="83"/>
      <c r="AM134" s="83"/>
      <c r="AN134" s="164"/>
      <c r="AO134" s="83"/>
      <c r="AP134" s="49"/>
      <c r="AQ134" s="30"/>
      <c r="AR134" s="164"/>
      <c r="AS134" s="164"/>
      <c r="AT134" s="83"/>
      <c r="AU134" s="83"/>
      <c r="AV134" s="84"/>
      <c r="AW134" s="83"/>
      <c r="AX134" s="83"/>
      <c r="AY134" s="83"/>
      <c r="AZ134" s="83"/>
      <c r="BA134" s="83"/>
      <c r="BB134" s="83"/>
      <c r="BC134" s="83"/>
      <c r="BD134" s="83"/>
      <c r="BE134" s="83"/>
      <c r="BF134" s="83"/>
      <c r="BG134" s="84"/>
    </row>
    <row r="135" spans="1:59" ht="27.75" customHeight="1" thickBot="1" x14ac:dyDescent="0.3">
      <c r="A135" s="227">
        <v>63</v>
      </c>
      <c r="B135" s="94" t="s">
        <v>279</v>
      </c>
      <c r="C135" s="1" t="s">
        <v>280</v>
      </c>
      <c r="D135" s="1" t="s">
        <v>138</v>
      </c>
      <c r="E135" s="1" t="s">
        <v>155</v>
      </c>
      <c r="F135" s="19" t="s">
        <v>281</v>
      </c>
      <c r="G135" s="35">
        <v>11459</v>
      </c>
      <c r="H135" s="6" t="s">
        <v>428</v>
      </c>
      <c r="I135" s="155" t="s">
        <v>306</v>
      </c>
      <c r="J135" s="101" t="s">
        <v>307</v>
      </c>
      <c r="K135" s="4" t="s">
        <v>356</v>
      </c>
      <c r="L135" s="41">
        <v>48444</v>
      </c>
      <c r="M135" s="35">
        <v>11540</v>
      </c>
      <c r="N135" s="11">
        <v>42100</v>
      </c>
      <c r="O135" s="11">
        <v>42466</v>
      </c>
      <c r="P135" s="21" t="s">
        <v>76</v>
      </c>
      <c r="Q135" s="11"/>
      <c r="R135" s="23"/>
      <c r="S135" s="22"/>
      <c r="T135" s="18" t="s">
        <v>77</v>
      </c>
      <c r="U135" s="11" t="s">
        <v>78</v>
      </c>
      <c r="V135" s="58">
        <v>42462</v>
      </c>
      <c r="W135" s="165">
        <v>11830</v>
      </c>
      <c r="X135" s="22" t="s">
        <v>82</v>
      </c>
      <c r="Y135" s="162">
        <v>42467</v>
      </c>
      <c r="Z135" s="11">
        <v>42830</v>
      </c>
      <c r="AA135" s="166"/>
      <c r="AB135" s="89"/>
      <c r="AC135" s="29">
        <v>48444</v>
      </c>
      <c r="AD135" s="29"/>
      <c r="AE135" s="29"/>
      <c r="AF135" s="29"/>
      <c r="AG135" s="29"/>
      <c r="AH135" s="29">
        <v>96888</v>
      </c>
      <c r="AI135" s="29">
        <v>16588.400000000001</v>
      </c>
      <c r="AJ135" s="30">
        <v>35232</v>
      </c>
      <c r="AK135" s="163">
        <f t="shared" si="1"/>
        <v>51820.4</v>
      </c>
      <c r="AL135" s="83"/>
      <c r="AM135" s="83"/>
      <c r="AN135" s="83"/>
      <c r="AO135" s="83"/>
      <c r="AP135" s="6"/>
      <c r="AQ135" s="30"/>
      <c r="AR135" s="164"/>
      <c r="AS135" s="164"/>
      <c r="AT135" s="83"/>
      <c r="AU135" s="83"/>
      <c r="AV135" s="84"/>
      <c r="AW135" s="83"/>
      <c r="AX135" s="83"/>
      <c r="AY135" s="83"/>
      <c r="AZ135" s="83"/>
      <c r="BA135" s="83"/>
      <c r="BB135" s="83"/>
      <c r="BC135" s="83"/>
      <c r="BD135" s="83"/>
      <c r="BE135" s="83"/>
      <c r="BF135" s="83"/>
      <c r="BG135" s="84"/>
    </row>
    <row r="136" spans="1:59" ht="27.75" customHeight="1" thickBot="1" x14ac:dyDescent="0.3">
      <c r="A136" s="227">
        <v>64</v>
      </c>
      <c r="B136" s="94" t="s">
        <v>429</v>
      </c>
      <c r="C136" s="1" t="s">
        <v>430</v>
      </c>
      <c r="D136" s="1" t="s">
        <v>138</v>
      </c>
      <c r="E136" s="1" t="s">
        <v>155</v>
      </c>
      <c r="F136" s="19" t="s">
        <v>431</v>
      </c>
      <c r="G136" s="48">
        <v>11458</v>
      </c>
      <c r="H136" s="6" t="s">
        <v>432</v>
      </c>
      <c r="I136" s="60" t="s">
        <v>298</v>
      </c>
      <c r="J136" s="101" t="s">
        <v>299</v>
      </c>
      <c r="K136" s="4" t="s">
        <v>317</v>
      </c>
      <c r="L136" s="41">
        <v>130800</v>
      </c>
      <c r="M136" s="35">
        <v>11539</v>
      </c>
      <c r="N136" s="11">
        <v>42095</v>
      </c>
      <c r="O136" s="11">
        <v>42461</v>
      </c>
      <c r="P136" s="21" t="s">
        <v>76</v>
      </c>
      <c r="Q136" s="11"/>
      <c r="R136" s="23"/>
      <c r="S136" s="22"/>
      <c r="T136" s="18" t="s">
        <v>77</v>
      </c>
      <c r="U136" s="11" t="s">
        <v>78</v>
      </c>
      <c r="V136" s="59">
        <v>42460</v>
      </c>
      <c r="W136" s="165">
        <v>11797</v>
      </c>
      <c r="X136" s="22" t="s">
        <v>82</v>
      </c>
      <c r="Y136" s="162">
        <v>42462</v>
      </c>
      <c r="Z136" s="11">
        <v>42826</v>
      </c>
      <c r="AA136" s="151"/>
      <c r="AB136" s="89"/>
      <c r="AC136" s="29">
        <v>130800</v>
      </c>
      <c r="AD136" s="29"/>
      <c r="AE136" s="29"/>
      <c r="AF136" s="29"/>
      <c r="AG136" s="29"/>
      <c r="AH136" s="29">
        <v>261600</v>
      </c>
      <c r="AI136" s="29">
        <v>41834.199999999997</v>
      </c>
      <c r="AJ136" s="30">
        <v>146626.79999999999</v>
      </c>
      <c r="AK136" s="163">
        <f t="shared" si="1"/>
        <v>188461</v>
      </c>
      <c r="AL136" s="83"/>
      <c r="AM136" s="83"/>
      <c r="AN136" s="164"/>
      <c r="AO136" s="83"/>
      <c r="AP136" s="6"/>
      <c r="AQ136" s="30"/>
      <c r="AR136" s="164"/>
      <c r="AS136" s="164"/>
      <c r="AT136" s="83"/>
      <c r="AU136" s="83"/>
      <c r="AV136" s="84"/>
      <c r="AW136" s="83"/>
      <c r="AX136" s="83"/>
      <c r="AY136" s="83"/>
      <c r="AZ136" s="83"/>
      <c r="BA136" s="83"/>
      <c r="BB136" s="83"/>
      <c r="BC136" s="83"/>
      <c r="BD136" s="83"/>
      <c r="BE136" s="83"/>
      <c r="BF136" s="83"/>
      <c r="BG136" s="84"/>
    </row>
    <row r="137" spans="1:59" ht="27.75" customHeight="1" thickBot="1" x14ac:dyDescent="0.3">
      <c r="A137" s="227">
        <v>65</v>
      </c>
      <c r="B137" s="94" t="s">
        <v>425</v>
      </c>
      <c r="C137" s="1" t="s">
        <v>280</v>
      </c>
      <c r="D137" s="1" t="s">
        <v>138</v>
      </c>
      <c r="E137" s="1" t="s">
        <v>155</v>
      </c>
      <c r="F137" s="19" t="s">
        <v>281</v>
      </c>
      <c r="G137" s="35">
        <v>11459</v>
      </c>
      <c r="H137" s="6" t="s">
        <v>433</v>
      </c>
      <c r="I137" s="60" t="s">
        <v>302</v>
      </c>
      <c r="J137" s="101" t="s">
        <v>303</v>
      </c>
      <c r="K137" s="4" t="s">
        <v>285</v>
      </c>
      <c r="L137" s="41">
        <v>48840</v>
      </c>
      <c r="M137" s="35">
        <v>11546</v>
      </c>
      <c r="N137" s="11">
        <v>42122</v>
      </c>
      <c r="O137" s="11">
        <v>42488</v>
      </c>
      <c r="P137" s="21" t="s">
        <v>76</v>
      </c>
      <c r="Q137" s="11"/>
      <c r="R137" s="23"/>
      <c r="S137" s="22"/>
      <c r="T137" s="18" t="s">
        <v>77</v>
      </c>
      <c r="U137" s="11" t="s">
        <v>78</v>
      </c>
      <c r="V137" s="59">
        <v>42487</v>
      </c>
      <c r="W137" s="165">
        <v>11799</v>
      </c>
      <c r="X137" s="22" t="s">
        <v>82</v>
      </c>
      <c r="Y137" s="162">
        <v>42489</v>
      </c>
      <c r="Z137" s="11">
        <v>42853</v>
      </c>
      <c r="AA137" s="141"/>
      <c r="AB137" s="89"/>
      <c r="AC137" s="29">
        <v>48840</v>
      </c>
      <c r="AD137" s="29"/>
      <c r="AE137" s="29"/>
      <c r="AF137" s="29"/>
      <c r="AG137" s="29"/>
      <c r="AH137" s="29">
        <v>97680</v>
      </c>
      <c r="AI137" s="29">
        <v>10175</v>
      </c>
      <c r="AJ137" s="30">
        <v>26825</v>
      </c>
      <c r="AK137" s="163">
        <f t="shared" si="1"/>
        <v>37000</v>
      </c>
      <c r="AL137" s="83"/>
      <c r="AM137" s="83"/>
      <c r="AN137" s="164"/>
      <c r="AO137" s="83"/>
      <c r="AP137" s="6"/>
      <c r="AQ137" s="30"/>
      <c r="AR137" s="164"/>
      <c r="AS137" s="164"/>
      <c r="AT137" s="83"/>
      <c r="AU137" s="83"/>
      <c r="AV137" s="84"/>
      <c r="AW137" s="83"/>
      <c r="AX137" s="83"/>
      <c r="AY137" s="83"/>
      <c r="AZ137" s="83"/>
      <c r="BA137" s="83"/>
      <c r="BB137" s="83"/>
      <c r="BC137" s="83"/>
      <c r="BD137" s="83"/>
      <c r="BE137" s="83"/>
      <c r="BF137" s="83"/>
      <c r="BG137" s="84"/>
    </row>
    <row r="138" spans="1:59" ht="27.75" customHeight="1" thickBot="1" x14ac:dyDescent="0.3">
      <c r="A138" s="227">
        <v>66</v>
      </c>
      <c r="B138" s="94" t="s">
        <v>425</v>
      </c>
      <c r="C138" s="1" t="s">
        <v>280</v>
      </c>
      <c r="D138" s="1" t="s">
        <v>138</v>
      </c>
      <c r="E138" s="1" t="s">
        <v>155</v>
      </c>
      <c r="F138" s="19" t="s">
        <v>281</v>
      </c>
      <c r="G138" s="35">
        <v>11459</v>
      </c>
      <c r="H138" s="6" t="s">
        <v>434</v>
      </c>
      <c r="I138" s="60" t="s">
        <v>435</v>
      </c>
      <c r="J138" s="101" t="s">
        <v>436</v>
      </c>
      <c r="K138" s="4" t="s">
        <v>275</v>
      </c>
      <c r="L138" s="41">
        <v>43560</v>
      </c>
      <c r="M138" s="35">
        <v>11497</v>
      </c>
      <c r="N138" s="11">
        <v>42037</v>
      </c>
      <c r="O138" s="11">
        <v>42402</v>
      </c>
      <c r="P138" s="21" t="s">
        <v>76</v>
      </c>
      <c r="Q138" s="11"/>
      <c r="R138" s="23"/>
      <c r="S138" s="22"/>
      <c r="T138" s="18" t="s">
        <v>77</v>
      </c>
      <c r="U138" s="11" t="s">
        <v>78</v>
      </c>
      <c r="V138" s="59">
        <v>42401</v>
      </c>
      <c r="W138" s="35">
        <v>11738</v>
      </c>
      <c r="X138" s="22" t="s">
        <v>82</v>
      </c>
      <c r="Y138" s="11">
        <v>42403</v>
      </c>
      <c r="Z138" s="11">
        <v>42768</v>
      </c>
      <c r="AA138" s="141"/>
      <c r="AB138" s="89"/>
      <c r="AC138" s="29">
        <v>43560</v>
      </c>
      <c r="AD138" s="29"/>
      <c r="AE138" s="29"/>
      <c r="AF138" s="29"/>
      <c r="AG138" s="29"/>
      <c r="AH138" s="29">
        <v>87120</v>
      </c>
      <c r="AI138" s="29">
        <v>16599</v>
      </c>
      <c r="AJ138" s="30">
        <v>48937.35</v>
      </c>
      <c r="AK138" s="163">
        <f t="shared" si="1"/>
        <v>65536.350000000006</v>
      </c>
      <c r="AL138" s="83"/>
      <c r="AM138" s="83"/>
      <c r="AN138" s="164"/>
      <c r="AO138" s="83"/>
      <c r="AP138" s="6"/>
      <c r="AQ138" s="30"/>
      <c r="AR138" s="164"/>
      <c r="AS138" s="164"/>
      <c r="AT138" s="83"/>
      <c r="AU138" s="83"/>
      <c r="AV138" s="84"/>
      <c r="AW138" s="83"/>
      <c r="AX138" s="83"/>
      <c r="AY138" s="83"/>
      <c r="AZ138" s="83"/>
      <c r="BA138" s="83"/>
      <c r="BB138" s="83"/>
      <c r="BC138" s="83"/>
      <c r="BD138" s="83"/>
      <c r="BE138" s="83"/>
      <c r="BF138" s="83"/>
      <c r="BG138" s="84"/>
    </row>
    <row r="139" spans="1:59" ht="27.75" customHeight="1" thickBot="1" x14ac:dyDescent="0.3">
      <c r="A139" s="227">
        <v>67</v>
      </c>
      <c r="B139" s="94" t="s">
        <v>425</v>
      </c>
      <c r="C139" s="1" t="s">
        <v>280</v>
      </c>
      <c r="D139" s="1" t="s">
        <v>138</v>
      </c>
      <c r="E139" s="1" t="s">
        <v>155</v>
      </c>
      <c r="F139" s="19" t="s">
        <v>281</v>
      </c>
      <c r="G139" s="35">
        <v>11459</v>
      </c>
      <c r="H139" s="6" t="s">
        <v>437</v>
      </c>
      <c r="I139" s="60" t="s">
        <v>435</v>
      </c>
      <c r="J139" s="101" t="s">
        <v>436</v>
      </c>
      <c r="K139" s="4" t="s">
        <v>275</v>
      </c>
      <c r="L139" s="41">
        <v>45672</v>
      </c>
      <c r="M139" s="35">
        <v>11497</v>
      </c>
      <c r="N139" s="11">
        <v>42037</v>
      </c>
      <c r="O139" s="11">
        <v>42402</v>
      </c>
      <c r="P139" s="21" t="s">
        <v>76</v>
      </c>
      <c r="Q139" s="11"/>
      <c r="R139" s="23"/>
      <c r="S139" s="22"/>
      <c r="T139" s="18" t="s">
        <v>77</v>
      </c>
      <c r="U139" s="11" t="s">
        <v>78</v>
      </c>
      <c r="V139" s="59">
        <v>42401</v>
      </c>
      <c r="W139" s="35">
        <v>11738</v>
      </c>
      <c r="X139" s="22" t="s">
        <v>82</v>
      </c>
      <c r="Y139" s="11">
        <v>42403</v>
      </c>
      <c r="Z139" s="11">
        <v>42768</v>
      </c>
      <c r="AA139" s="141"/>
      <c r="AB139" s="89"/>
      <c r="AC139" s="29">
        <v>45672</v>
      </c>
      <c r="AD139" s="29"/>
      <c r="AE139" s="29"/>
      <c r="AF139" s="29"/>
      <c r="AG139" s="29"/>
      <c r="AH139" s="29">
        <v>91344</v>
      </c>
      <c r="AI139" s="29">
        <v>13321</v>
      </c>
      <c r="AJ139" s="30">
        <v>51669.91</v>
      </c>
      <c r="AK139" s="163">
        <f t="shared" si="1"/>
        <v>64990.91</v>
      </c>
      <c r="AL139" s="83"/>
      <c r="AM139" s="83"/>
      <c r="AN139" s="164"/>
      <c r="AO139" s="83"/>
      <c r="AP139" s="6"/>
      <c r="AQ139" s="30"/>
      <c r="AR139" s="164"/>
      <c r="AS139" s="164"/>
      <c r="AT139" s="83"/>
      <c r="AU139" s="83"/>
      <c r="AV139" s="84"/>
      <c r="AW139" s="83"/>
      <c r="AX139" s="83"/>
      <c r="AY139" s="83"/>
      <c r="AZ139" s="83"/>
      <c r="BA139" s="83"/>
      <c r="BB139" s="83"/>
      <c r="BC139" s="83"/>
      <c r="BD139" s="83"/>
      <c r="BE139" s="83"/>
      <c r="BF139" s="83"/>
      <c r="BG139" s="84"/>
    </row>
    <row r="140" spans="1:59" ht="27.75" customHeight="1" thickBot="1" x14ac:dyDescent="0.3">
      <c r="A140" s="227">
        <v>68</v>
      </c>
      <c r="B140" s="94" t="s">
        <v>425</v>
      </c>
      <c r="C140" s="1" t="s">
        <v>280</v>
      </c>
      <c r="D140" s="1" t="s">
        <v>138</v>
      </c>
      <c r="E140" s="1" t="s">
        <v>155</v>
      </c>
      <c r="F140" s="19" t="s">
        <v>281</v>
      </c>
      <c r="G140" s="35">
        <v>11459</v>
      </c>
      <c r="H140" s="6" t="s">
        <v>438</v>
      </c>
      <c r="I140" s="60" t="s">
        <v>435</v>
      </c>
      <c r="J140" s="101" t="s">
        <v>436</v>
      </c>
      <c r="K140" s="4" t="s">
        <v>275</v>
      </c>
      <c r="L140" s="41">
        <v>46200</v>
      </c>
      <c r="M140" s="35">
        <v>11502</v>
      </c>
      <c r="N140" s="11">
        <v>42037</v>
      </c>
      <c r="O140" s="11">
        <v>42402</v>
      </c>
      <c r="P140" s="21" t="s">
        <v>76</v>
      </c>
      <c r="Q140" s="11"/>
      <c r="R140" s="23"/>
      <c r="S140" s="22"/>
      <c r="T140" s="18" t="s">
        <v>77</v>
      </c>
      <c r="U140" s="11" t="s">
        <v>78</v>
      </c>
      <c r="V140" s="59">
        <v>42401</v>
      </c>
      <c r="W140" s="35">
        <v>11738</v>
      </c>
      <c r="X140" s="22" t="s">
        <v>82</v>
      </c>
      <c r="Y140" s="11">
        <v>42403</v>
      </c>
      <c r="Z140" s="11">
        <v>42768</v>
      </c>
      <c r="AA140" s="141"/>
      <c r="AB140" s="89"/>
      <c r="AC140" s="29">
        <v>46200</v>
      </c>
      <c r="AD140" s="29"/>
      <c r="AE140" s="29"/>
      <c r="AF140" s="29"/>
      <c r="AG140" s="29"/>
      <c r="AH140" s="29">
        <v>92400</v>
      </c>
      <c r="AI140" s="29">
        <v>16957.5</v>
      </c>
      <c r="AJ140" s="30">
        <v>48387.25</v>
      </c>
      <c r="AK140" s="163">
        <f t="shared" si="1"/>
        <v>65344.75</v>
      </c>
      <c r="AL140" s="83"/>
      <c r="AM140" s="83"/>
      <c r="AN140" s="164"/>
      <c r="AO140" s="83"/>
      <c r="AP140" s="6"/>
      <c r="AQ140" s="30"/>
      <c r="AR140" s="164"/>
      <c r="AS140" s="164"/>
      <c r="AT140" s="83"/>
      <c r="AU140" s="83"/>
      <c r="AV140" s="84"/>
      <c r="AW140" s="83"/>
      <c r="AX140" s="83"/>
      <c r="AY140" s="83"/>
      <c r="AZ140" s="83"/>
      <c r="BA140" s="83"/>
      <c r="BB140" s="83"/>
      <c r="BC140" s="83"/>
      <c r="BD140" s="83"/>
      <c r="BE140" s="83"/>
      <c r="BF140" s="83"/>
      <c r="BG140" s="84"/>
    </row>
    <row r="141" spans="1:59" ht="27.75" customHeight="1" thickBot="1" x14ac:dyDescent="0.3">
      <c r="A141" s="227">
        <v>69</v>
      </c>
      <c r="B141" s="94" t="s">
        <v>429</v>
      </c>
      <c r="C141" s="1" t="s">
        <v>430</v>
      </c>
      <c r="D141" s="1" t="s">
        <v>138</v>
      </c>
      <c r="E141" s="1" t="s">
        <v>155</v>
      </c>
      <c r="F141" s="19" t="s">
        <v>439</v>
      </c>
      <c r="G141" s="48">
        <v>11458</v>
      </c>
      <c r="H141" s="6" t="s">
        <v>440</v>
      </c>
      <c r="I141" s="60" t="s">
        <v>435</v>
      </c>
      <c r="J141" s="101" t="s">
        <v>436</v>
      </c>
      <c r="K141" s="4" t="s">
        <v>317</v>
      </c>
      <c r="L141" s="41">
        <v>96000</v>
      </c>
      <c r="M141" s="35">
        <v>11533</v>
      </c>
      <c r="N141" s="11">
        <v>42095</v>
      </c>
      <c r="O141" s="11">
        <v>42461</v>
      </c>
      <c r="P141" s="21" t="s">
        <v>76</v>
      </c>
      <c r="Q141" s="11"/>
      <c r="R141" s="23"/>
      <c r="S141" s="22"/>
      <c r="T141" s="18" t="s">
        <v>77</v>
      </c>
      <c r="U141" s="11" t="s">
        <v>78</v>
      </c>
      <c r="V141" s="59">
        <v>42460</v>
      </c>
      <c r="W141" s="165">
        <v>11797</v>
      </c>
      <c r="X141" s="22" t="s">
        <v>82</v>
      </c>
      <c r="Y141" s="162">
        <v>42462</v>
      </c>
      <c r="Z141" s="11">
        <v>42826</v>
      </c>
      <c r="AA141" s="141"/>
      <c r="AB141" s="89"/>
      <c r="AC141" s="41">
        <v>96000</v>
      </c>
      <c r="AD141" s="29"/>
      <c r="AE141" s="29"/>
      <c r="AF141" s="29"/>
      <c r="AG141" s="29"/>
      <c r="AH141" s="29">
        <v>192000</v>
      </c>
      <c r="AI141" s="29">
        <v>18804</v>
      </c>
      <c r="AJ141" s="30">
        <v>114888</v>
      </c>
      <c r="AK141" s="163">
        <f t="shared" si="1"/>
        <v>133692</v>
      </c>
      <c r="AL141" s="83"/>
      <c r="AM141" s="83"/>
      <c r="AN141" s="30"/>
      <c r="AO141" s="83"/>
      <c r="AP141" s="6"/>
      <c r="AQ141" s="30"/>
      <c r="AR141" s="164"/>
      <c r="AS141" s="164"/>
      <c r="AT141" s="83"/>
      <c r="AU141" s="83"/>
      <c r="AV141" s="84"/>
      <c r="AW141" s="83"/>
      <c r="AX141" s="83"/>
      <c r="AY141" s="83"/>
      <c r="AZ141" s="83"/>
      <c r="BA141" s="83"/>
      <c r="BB141" s="83"/>
      <c r="BC141" s="83"/>
      <c r="BD141" s="83"/>
      <c r="BE141" s="83"/>
      <c r="BF141" s="83"/>
      <c r="BG141" s="84"/>
    </row>
    <row r="142" spans="1:59" ht="27.75" customHeight="1" thickBot="1" x14ac:dyDescent="0.3">
      <c r="A142" s="227">
        <v>70</v>
      </c>
      <c r="B142" s="94" t="s">
        <v>429</v>
      </c>
      <c r="C142" s="1" t="s">
        <v>430</v>
      </c>
      <c r="D142" s="1" t="s">
        <v>138</v>
      </c>
      <c r="E142" s="1" t="s">
        <v>155</v>
      </c>
      <c r="F142" s="19" t="s">
        <v>439</v>
      </c>
      <c r="G142" s="48">
        <v>11458</v>
      </c>
      <c r="H142" s="6" t="s">
        <v>441</v>
      </c>
      <c r="I142" s="60" t="s">
        <v>435</v>
      </c>
      <c r="J142" s="101" t="s">
        <v>436</v>
      </c>
      <c r="K142" s="4" t="s">
        <v>317</v>
      </c>
      <c r="L142" s="41">
        <v>96000</v>
      </c>
      <c r="M142" s="35">
        <v>11533</v>
      </c>
      <c r="N142" s="11">
        <v>42095</v>
      </c>
      <c r="O142" s="11">
        <v>42461</v>
      </c>
      <c r="P142" s="21" t="s">
        <v>76</v>
      </c>
      <c r="Q142" s="11"/>
      <c r="R142" s="23"/>
      <c r="S142" s="22"/>
      <c r="T142" s="18" t="s">
        <v>77</v>
      </c>
      <c r="U142" s="11" t="s">
        <v>78</v>
      </c>
      <c r="V142" s="59">
        <v>42460</v>
      </c>
      <c r="W142" s="165">
        <v>11797</v>
      </c>
      <c r="X142" s="22" t="s">
        <v>82</v>
      </c>
      <c r="Y142" s="162">
        <v>42462</v>
      </c>
      <c r="Z142" s="11">
        <v>42826</v>
      </c>
      <c r="AA142" s="141"/>
      <c r="AB142" s="89"/>
      <c r="AC142" s="41">
        <v>96000</v>
      </c>
      <c r="AD142" s="29"/>
      <c r="AE142" s="29"/>
      <c r="AF142" s="29"/>
      <c r="AG142" s="29"/>
      <c r="AH142" s="29">
        <v>192000</v>
      </c>
      <c r="AI142" s="29">
        <v>21600</v>
      </c>
      <c r="AJ142" s="30">
        <v>114524</v>
      </c>
      <c r="AK142" s="163">
        <f t="shared" si="1"/>
        <v>136124</v>
      </c>
      <c r="AL142" s="83"/>
      <c r="AM142" s="83"/>
      <c r="AN142" s="30"/>
      <c r="AO142" s="83"/>
      <c r="AP142" s="6"/>
      <c r="AQ142" s="30"/>
      <c r="AR142" s="164"/>
      <c r="AS142" s="164"/>
      <c r="AT142" s="83"/>
      <c r="AU142" s="83"/>
      <c r="AV142" s="84"/>
      <c r="AW142" s="83"/>
      <c r="AX142" s="83"/>
      <c r="AY142" s="83"/>
      <c r="AZ142" s="83"/>
      <c r="BA142" s="83"/>
      <c r="BB142" s="83"/>
      <c r="BC142" s="83"/>
      <c r="BD142" s="83"/>
      <c r="BE142" s="83"/>
      <c r="BF142" s="83"/>
      <c r="BG142" s="84"/>
    </row>
    <row r="143" spans="1:59" ht="27.75" customHeight="1" thickBot="1" x14ac:dyDescent="0.3">
      <c r="A143" s="227">
        <v>71</v>
      </c>
      <c r="B143" s="94" t="s">
        <v>429</v>
      </c>
      <c r="C143" s="1" t="s">
        <v>430</v>
      </c>
      <c r="D143" s="1" t="s">
        <v>138</v>
      </c>
      <c r="E143" s="1" t="s">
        <v>155</v>
      </c>
      <c r="F143" s="19" t="s">
        <v>439</v>
      </c>
      <c r="G143" s="48">
        <v>11458</v>
      </c>
      <c r="H143" s="6" t="s">
        <v>442</v>
      </c>
      <c r="I143" s="60" t="s">
        <v>435</v>
      </c>
      <c r="J143" s="101" t="s">
        <v>436</v>
      </c>
      <c r="K143" s="4" t="s">
        <v>317</v>
      </c>
      <c r="L143" s="41">
        <v>96000</v>
      </c>
      <c r="M143" s="35">
        <v>11533</v>
      </c>
      <c r="N143" s="11">
        <v>42095</v>
      </c>
      <c r="O143" s="11">
        <v>42461</v>
      </c>
      <c r="P143" s="21" t="s">
        <v>76</v>
      </c>
      <c r="Q143" s="11"/>
      <c r="R143" s="23"/>
      <c r="S143" s="22"/>
      <c r="T143" s="18" t="s">
        <v>77</v>
      </c>
      <c r="U143" s="11" t="s">
        <v>78</v>
      </c>
      <c r="V143" s="59">
        <v>42460</v>
      </c>
      <c r="W143" s="165">
        <v>11797</v>
      </c>
      <c r="X143" s="22" t="s">
        <v>82</v>
      </c>
      <c r="Y143" s="162">
        <v>42462</v>
      </c>
      <c r="Z143" s="11">
        <v>42826</v>
      </c>
      <c r="AA143" s="141"/>
      <c r="AB143" s="89"/>
      <c r="AC143" s="41">
        <v>96000</v>
      </c>
      <c r="AD143" s="29"/>
      <c r="AE143" s="29"/>
      <c r="AF143" s="29"/>
      <c r="AG143" s="29"/>
      <c r="AH143" s="29">
        <v>192000</v>
      </c>
      <c r="AI143" s="29">
        <v>15080</v>
      </c>
      <c r="AJ143" s="30">
        <v>106996</v>
      </c>
      <c r="AK143" s="163">
        <f t="shared" si="1"/>
        <v>122076</v>
      </c>
      <c r="AL143" s="83"/>
      <c r="AM143" s="83"/>
      <c r="AN143" s="164"/>
      <c r="AO143" s="83"/>
      <c r="AP143" s="6"/>
      <c r="AQ143" s="30"/>
      <c r="AR143" s="164"/>
      <c r="AS143" s="164"/>
      <c r="AT143" s="83"/>
      <c r="AU143" s="83"/>
      <c r="AV143" s="84"/>
      <c r="AW143" s="83"/>
      <c r="AX143" s="83"/>
      <c r="AY143" s="83"/>
      <c r="AZ143" s="83"/>
      <c r="BA143" s="83"/>
      <c r="BB143" s="83"/>
      <c r="BC143" s="83"/>
      <c r="BD143" s="83"/>
      <c r="BE143" s="83"/>
      <c r="BF143" s="83"/>
      <c r="BG143" s="84"/>
    </row>
    <row r="144" spans="1:59" ht="27.75" customHeight="1" thickBot="1" x14ac:dyDescent="0.3">
      <c r="A144" s="227">
        <v>72</v>
      </c>
      <c r="B144" s="94" t="s">
        <v>429</v>
      </c>
      <c r="C144" s="1" t="s">
        <v>430</v>
      </c>
      <c r="D144" s="1" t="s">
        <v>138</v>
      </c>
      <c r="E144" s="1" t="s">
        <v>155</v>
      </c>
      <c r="F144" s="19" t="s">
        <v>443</v>
      </c>
      <c r="G144" s="48">
        <v>11458</v>
      </c>
      <c r="H144" s="6" t="s">
        <v>444</v>
      </c>
      <c r="I144" s="60" t="s">
        <v>435</v>
      </c>
      <c r="J144" s="101" t="s">
        <v>436</v>
      </c>
      <c r="K144" s="4" t="s">
        <v>317</v>
      </c>
      <c r="L144" s="41">
        <v>242400</v>
      </c>
      <c r="M144" s="35">
        <v>11533</v>
      </c>
      <c r="N144" s="11">
        <v>42095</v>
      </c>
      <c r="O144" s="11">
        <v>42461</v>
      </c>
      <c r="P144" s="21" t="s">
        <v>76</v>
      </c>
      <c r="Q144" s="11"/>
      <c r="R144" s="23"/>
      <c r="S144" s="22"/>
      <c r="T144" s="18" t="s">
        <v>77</v>
      </c>
      <c r="U144" s="11" t="s">
        <v>78</v>
      </c>
      <c r="V144" s="59">
        <v>42460</v>
      </c>
      <c r="W144" s="165">
        <v>11797</v>
      </c>
      <c r="X144" s="22" t="s">
        <v>82</v>
      </c>
      <c r="Y144" s="162">
        <v>42462</v>
      </c>
      <c r="Z144" s="11">
        <v>42826</v>
      </c>
      <c r="AA144" s="141"/>
      <c r="AB144" s="89"/>
      <c r="AC144" s="29">
        <v>242400</v>
      </c>
      <c r="AD144" s="29"/>
      <c r="AE144" s="29"/>
      <c r="AF144" s="29"/>
      <c r="AG144" s="29"/>
      <c r="AH144" s="29">
        <v>484800</v>
      </c>
      <c r="AI144" s="29">
        <v>70510.12</v>
      </c>
      <c r="AJ144" s="30">
        <v>376026.03</v>
      </c>
      <c r="AK144" s="163">
        <f t="shared" si="1"/>
        <v>446536.15</v>
      </c>
      <c r="AL144" s="83"/>
      <c r="AM144" s="83"/>
      <c r="AN144" s="164"/>
      <c r="AO144" s="83"/>
      <c r="AP144" s="6"/>
      <c r="AQ144" s="30"/>
      <c r="AR144" s="164"/>
      <c r="AS144" s="164"/>
      <c r="AT144" s="83"/>
      <c r="AU144" s="83"/>
      <c r="AV144" s="84"/>
      <c r="AW144" s="83"/>
      <c r="AX144" s="83"/>
      <c r="AY144" s="83"/>
      <c r="AZ144" s="83"/>
      <c r="BA144" s="83"/>
      <c r="BB144" s="83"/>
      <c r="BC144" s="83"/>
      <c r="BD144" s="83"/>
      <c r="BE144" s="83"/>
      <c r="BF144" s="83"/>
      <c r="BG144" s="84"/>
    </row>
    <row r="145" spans="1:59" ht="27.75" customHeight="1" thickBot="1" x14ac:dyDescent="0.3">
      <c r="A145" s="227">
        <v>73</v>
      </c>
      <c r="B145" s="94" t="s">
        <v>429</v>
      </c>
      <c r="C145" s="1" t="s">
        <v>430</v>
      </c>
      <c r="D145" s="1" t="s">
        <v>138</v>
      </c>
      <c r="E145" s="1" t="s">
        <v>155</v>
      </c>
      <c r="F145" s="19" t="s">
        <v>431</v>
      </c>
      <c r="G145" s="48">
        <v>11458</v>
      </c>
      <c r="H145" s="6" t="s">
        <v>445</v>
      </c>
      <c r="I145" s="60" t="s">
        <v>435</v>
      </c>
      <c r="J145" s="101" t="s">
        <v>436</v>
      </c>
      <c r="K145" s="4" t="s">
        <v>317</v>
      </c>
      <c r="L145" s="41">
        <v>122400</v>
      </c>
      <c r="M145" s="35">
        <v>11555</v>
      </c>
      <c r="N145" s="11">
        <v>42095</v>
      </c>
      <c r="O145" s="11">
        <v>42461</v>
      </c>
      <c r="P145" s="21" t="s">
        <v>76</v>
      </c>
      <c r="Q145" s="11"/>
      <c r="R145" s="23"/>
      <c r="S145" s="22"/>
      <c r="T145" s="18" t="s">
        <v>77</v>
      </c>
      <c r="U145" s="11" t="s">
        <v>78</v>
      </c>
      <c r="V145" s="59">
        <v>42460</v>
      </c>
      <c r="W145" s="165">
        <v>11797</v>
      </c>
      <c r="X145" s="22" t="s">
        <v>82</v>
      </c>
      <c r="Y145" s="162">
        <v>42462</v>
      </c>
      <c r="Z145" s="11">
        <v>42826</v>
      </c>
      <c r="AA145" s="141"/>
      <c r="AB145" s="89"/>
      <c r="AC145" s="29">
        <v>122400</v>
      </c>
      <c r="AD145" s="29"/>
      <c r="AE145" s="29"/>
      <c r="AF145" s="29"/>
      <c r="AG145" s="29"/>
      <c r="AH145" s="29">
        <v>244800</v>
      </c>
      <c r="AI145" s="29">
        <v>19293.3</v>
      </c>
      <c r="AJ145" s="30">
        <v>149154.6</v>
      </c>
      <c r="AK145" s="163">
        <f t="shared" si="1"/>
        <v>168447.9</v>
      </c>
      <c r="AL145" s="83"/>
      <c r="AM145" s="83"/>
      <c r="AN145" s="164"/>
      <c r="AO145" s="83"/>
      <c r="AP145" s="6"/>
      <c r="AQ145" s="30"/>
      <c r="AR145" s="164"/>
      <c r="AS145" s="164"/>
      <c r="AT145" s="83"/>
      <c r="AU145" s="83"/>
      <c r="AV145" s="84"/>
      <c r="AW145" s="83"/>
      <c r="AX145" s="83"/>
      <c r="AY145" s="83"/>
      <c r="AZ145" s="83"/>
      <c r="BA145" s="83"/>
      <c r="BB145" s="83"/>
      <c r="BC145" s="83"/>
      <c r="BD145" s="83"/>
      <c r="BE145" s="83"/>
      <c r="BF145" s="83"/>
      <c r="BG145" s="84"/>
    </row>
    <row r="146" spans="1:59" ht="27.75" customHeight="1" thickBot="1" x14ac:dyDescent="0.3">
      <c r="A146" s="227">
        <v>74</v>
      </c>
      <c r="B146" s="94" t="s">
        <v>429</v>
      </c>
      <c r="C146" s="1" t="s">
        <v>430</v>
      </c>
      <c r="D146" s="1" t="s">
        <v>138</v>
      </c>
      <c r="E146" s="1" t="s">
        <v>155</v>
      </c>
      <c r="F146" s="19" t="s">
        <v>439</v>
      </c>
      <c r="G146" s="48">
        <v>11458</v>
      </c>
      <c r="H146" s="6" t="s">
        <v>446</v>
      </c>
      <c r="I146" s="60" t="s">
        <v>447</v>
      </c>
      <c r="J146" s="101" t="s">
        <v>448</v>
      </c>
      <c r="K146" s="4" t="s">
        <v>317</v>
      </c>
      <c r="L146" s="41">
        <v>80400</v>
      </c>
      <c r="M146" s="35">
        <v>11536</v>
      </c>
      <c r="N146" s="11">
        <v>42095</v>
      </c>
      <c r="O146" s="11">
        <v>42461</v>
      </c>
      <c r="P146" s="21" t="s">
        <v>76</v>
      </c>
      <c r="Q146" s="11"/>
      <c r="R146" s="23"/>
      <c r="S146" s="22"/>
      <c r="T146" s="18" t="s">
        <v>117</v>
      </c>
      <c r="U146" s="11" t="s">
        <v>78</v>
      </c>
      <c r="V146" s="58">
        <v>42460</v>
      </c>
      <c r="W146" s="35">
        <v>11807</v>
      </c>
      <c r="X146" s="22" t="s">
        <v>82</v>
      </c>
      <c r="Y146" s="162">
        <v>42460</v>
      </c>
      <c r="Z146" s="11">
        <v>42826</v>
      </c>
      <c r="AA146" s="141"/>
      <c r="AB146" s="89"/>
      <c r="AC146" s="29">
        <v>80400</v>
      </c>
      <c r="AD146" s="29"/>
      <c r="AE146" s="29"/>
      <c r="AF146" s="29"/>
      <c r="AG146" s="29"/>
      <c r="AH146" s="29">
        <v>160800</v>
      </c>
      <c r="AI146" s="29">
        <v>23768.25</v>
      </c>
      <c r="AJ146" s="30">
        <v>90808.55</v>
      </c>
      <c r="AK146" s="163">
        <f t="shared" si="1"/>
        <v>114576.8</v>
      </c>
      <c r="AL146" s="83"/>
      <c r="AM146" s="83"/>
      <c r="AN146" s="83"/>
      <c r="AO146" s="83"/>
      <c r="AP146" s="6"/>
      <c r="AQ146" s="30"/>
      <c r="AR146" s="164"/>
      <c r="AS146" s="164"/>
      <c r="AT146" s="83"/>
      <c r="AU146" s="83"/>
      <c r="AV146" s="84"/>
      <c r="AW146" s="83"/>
      <c r="AX146" s="83"/>
      <c r="AY146" s="83"/>
      <c r="AZ146" s="83"/>
      <c r="BA146" s="83"/>
      <c r="BB146" s="83"/>
      <c r="BC146" s="83"/>
      <c r="BD146" s="83"/>
      <c r="BE146" s="83"/>
      <c r="BF146" s="83"/>
      <c r="BG146" s="84"/>
    </row>
    <row r="147" spans="1:59" ht="27.75" customHeight="1" thickBot="1" x14ac:dyDescent="0.3">
      <c r="A147" s="227">
        <v>75</v>
      </c>
      <c r="B147" s="94" t="s">
        <v>429</v>
      </c>
      <c r="C147" s="1" t="s">
        <v>430</v>
      </c>
      <c r="D147" s="1" t="s">
        <v>138</v>
      </c>
      <c r="E147" s="1" t="s">
        <v>155</v>
      </c>
      <c r="F147" s="19" t="s">
        <v>439</v>
      </c>
      <c r="G147" s="48">
        <v>11458</v>
      </c>
      <c r="H147" s="6" t="s">
        <v>449</v>
      </c>
      <c r="I147" s="60" t="s">
        <v>450</v>
      </c>
      <c r="J147" s="101" t="s">
        <v>451</v>
      </c>
      <c r="K147" s="4" t="s">
        <v>317</v>
      </c>
      <c r="L147" s="41">
        <v>94800</v>
      </c>
      <c r="M147" s="35">
        <v>11536</v>
      </c>
      <c r="N147" s="11">
        <v>42095</v>
      </c>
      <c r="O147" s="11">
        <v>42461</v>
      </c>
      <c r="P147" s="21" t="s">
        <v>76</v>
      </c>
      <c r="Q147" s="11"/>
      <c r="R147" s="23"/>
      <c r="S147" s="22"/>
      <c r="T147" s="18" t="s">
        <v>77</v>
      </c>
      <c r="U147" s="11" t="s">
        <v>78</v>
      </c>
      <c r="V147" s="58">
        <v>42460</v>
      </c>
      <c r="W147" s="35">
        <v>11797</v>
      </c>
      <c r="X147" s="22" t="s">
        <v>82</v>
      </c>
      <c r="Y147" s="162">
        <v>42462</v>
      </c>
      <c r="Z147" s="11">
        <v>42826</v>
      </c>
      <c r="AA147" s="141"/>
      <c r="AB147" s="89"/>
      <c r="AC147" s="29">
        <v>94800</v>
      </c>
      <c r="AD147" s="29"/>
      <c r="AE147" s="29"/>
      <c r="AF147" s="29"/>
      <c r="AG147" s="29"/>
      <c r="AH147" s="29">
        <v>189600</v>
      </c>
      <c r="AI147" s="29">
        <v>22684.85</v>
      </c>
      <c r="AJ147" s="30">
        <v>95336.41</v>
      </c>
      <c r="AK147" s="163">
        <f t="shared" si="1"/>
        <v>118021.26000000001</v>
      </c>
      <c r="AL147" s="83"/>
      <c r="AM147" s="83"/>
      <c r="AN147" s="83"/>
      <c r="AO147" s="83"/>
      <c r="AP147" s="6"/>
      <c r="AQ147" s="30"/>
      <c r="AR147" s="164"/>
      <c r="AS147" s="164"/>
      <c r="AT147" s="83"/>
      <c r="AU147" s="83"/>
      <c r="AV147" s="84"/>
      <c r="AW147" s="83"/>
      <c r="AX147" s="83"/>
      <c r="AY147" s="83"/>
      <c r="AZ147" s="83"/>
      <c r="BA147" s="83"/>
      <c r="BB147" s="83"/>
      <c r="BC147" s="83"/>
      <c r="BD147" s="83"/>
      <c r="BE147" s="83"/>
      <c r="BF147" s="83"/>
      <c r="BG147" s="84"/>
    </row>
    <row r="148" spans="1:59" ht="27.75" customHeight="1" thickBot="1" x14ac:dyDescent="0.3">
      <c r="A148" s="227">
        <v>76</v>
      </c>
      <c r="B148" s="94" t="s">
        <v>429</v>
      </c>
      <c r="C148" s="1" t="s">
        <v>430</v>
      </c>
      <c r="D148" s="1" t="s">
        <v>138</v>
      </c>
      <c r="E148" s="1" t="s">
        <v>155</v>
      </c>
      <c r="F148" s="19" t="s">
        <v>439</v>
      </c>
      <c r="G148" s="48">
        <v>11458</v>
      </c>
      <c r="H148" s="6" t="s">
        <v>452</v>
      </c>
      <c r="I148" s="60" t="s">
        <v>450</v>
      </c>
      <c r="J148" s="101" t="s">
        <v>451</v>
      </c>
      <c r="K148" s="4" t="s">
        <v>317</v>
      </c>
      <c r="L148" s="41">
        <v>94800</v>
      </c>
      <c r="M148" s="35">
        <v>11536</v>
      </c>
      <c r="N148" s="11">
        <v>42095</v>
      </c>
      <c r="O148" s="11">
        <v>42461</v>
      </c>
      <c r="P148" s="21" t="s">
        <v>76</v>
      </c>
      <c r="Q148" s="11"/>
      <c r="R148" s="23"/>
      <c r="S148" s="22"/>
      <c r="T148" s="18" t="s">
        <v>77</v>
      </c>
      <c r="U148" s="11" t="s">
        <v>78</v>
      </c>
      <c r="V148" s="58">
        <v>42460</v>
      </c>
      <c r="W148" s="35">
        <v>11797</v>
      </c>
      <c r="X148" s="22" t="s">
        <v>82</v>
      </c>
      <c r="Y148" s="162">
        <v>42462</v>
      </c>
      <c r="Z148" s="11">
        <v>42826</v>
      </c>
      <c r="AA148" s="141"/>
      <c r="AB148" s="89"/>
      <c r="AC148" s="29">
        <v>94800</v>
      </c>
      <c r="AD148" s="29"/>
      <c r="AE148" s="29"/>
      <c r="AF148" s="29"/>
      <c r="AG148" s="29"/>
      <c r="AH148" s="29">
        <v>189600</v>
      </c>
      <c r="AI148" s="29">
        <v>21792.15</v>
      </c>
      <c r="AJ148" s="30">
        <v>84356.2</v>
      </c>
      <c r="AK148" s="163">
        <f t="shared" si="1"/>
        <v>106148.35</v>
      </c>
      <c r="AL148" s="83"/>
      <c r="AM148" s="83"/>
      <c r="AN148" s="83"/>
      <c r="AO148" s="83"/>
      <c r="AP148" s="6"/>
      <c r="AQ148" s="30"/>
      <c r="AR148" s="164"/>
      <c r="AS148" s="164"/>
      <c r="AT148" s="83"/>
      <c r="AU148" s="83"/>
      <c r="AV148" s="84"/>
      <c r="AW148" s="83"/>
      <c r="AX148" s="83"/>
      <c r="AY148" s="83"/>
      <c r="AZ148" s="83"/>
      <c r="BA148" s="83"/>
      <c r="BB148" s="83"/>
      <c r="BC148" s="83"/>
      <c r="BD148" s="83"/>
      <c r="BE148" s="83"/>
      <c r="BF148" s="83"/>
      <c r="BG148" s="84"/>
    </row>
    <row r="149" spans="1:59" ht="27.75" customHeight="1" thickBot="1" x14ac:dyDescent="0.3">
      <c r="A149" s="227">
        <v>77</v>
      </c>
      <c r="B149" s="94" t="s">
        <v>429</v>
      </c>
      <c r="C149" s="1" t="s">
        <v>430</v>
      </c>
      <c r="D149" s="1" t="s">
        <v>138</v>
      </c>
      <c r="E149" s="1" t="s">
        <v>155</v>
      </c>
      <c r="F149" s="19" t="s">
        <v>431</v>
      </c>
      <c r="G149" s="48">
        <v>11458</v>
      </c>
      <c r="H149" s="6" t="s">
        <v>453</v>
      </c>
      <c r="I149" s="60" t="s">
        <v>450</v>
      </c>
      <c r="J149" s="101" t="s">
        <v>451</v>
      </c>
      <c r="K149" s="4" t="s">
        <v>317</v>
      </c>
      <c r="L149" s="41">
        <v>132000</v>
      </c>
      <c r="M149" s="35">
        <v>11542</v>
      </c>
      <c r="N149" s="11">
        <v>42095</v>
      </c>
      <c r="O149" s="11">
        <v>42461</v>
      </c>
      <c r="P149" s="21" t="s">
        <v>76</v>
      </c>
      <c r="Q149" s="11"/>
      <c r="R149" s="23"/>
      <c r="S149" s="22"/>
      <c r="T149" s="18" t="s">
        <v>77</v>
      </c>
      <c r="U149" s="11" t="s">
        <v>78</v>
      </c>
      <c r="V149" s="58">
        <v>42460</v>
      </c>
      <c r="W149" s="35">
        <v>11797</v>
      </c>
      <c r="X149" s="22" t="s">
        <v>82</v>
      </c>
      <c r="Y149" s="162">
        <v>42462</v>
      </c>
      <c r="Z149" s="11">
        <v>42826</v>
      </c>
      <c r="AA149" s="141"/>
      <c r="AB149" s="89"/>
      <c r="AC149" s="29">
        <v>132000</v>
      </c>
      <c r="AD149" s="29"/>
      <c r="AE149" s="29"/>
      <c r="AF149" s="29"/>
      <c r="AG149" s="29"/>
      <c r="AH149" s="29">
        <v>264000</v>
      </c>
      <c r="AI149" s="29">
        <v>33797.5</v>
      </c>
      <c r="AJ149" s="30">
        <v>129035.5</v>
      </c>
      <c r="AK149" s="163">
        <f t="shared" si="1"/>
        <v>162833</v>
      </c>
      <c r="AL149" s="83"/>
      <c r="AM149" s="83"/>
      <c r="AN149" s="83"/>
      <c r="AO149" s="83"/>
      <c r="AP149" s="6"/>
      <c r="AQ149" s="30"/>
      <c r="AR149" s="164"/>
      <c r="AS149" s="164"/>
      <c r="AT149" s="83"/>
      <c r="AU149" s="83"/>
      <c r="AV149" s="84"/>
      <c r="AW149" s="83"/>
      <c r="AX149" s="83"/>
      <c r="AY149" s="83"/>
      <c r="AZ149" s="83"/>
      <c r="BA149" s="83"/>
      <c r="BB149" s="83"/>
      <c r="BC149" s="83"/>
      <c r="BD149" s="83"/>
      <c r="BE149" s="83"/>
      <c r="BF149" s="83"/>
      <c r="BG149" s="84"/>
    </row>
    <row r="150" spans="1:59" ht="27.75" customHeight="1" thickBot="1" x14ac:dyDescent="0.3">
      <c r="A150" s="227">
        <v>78</v>
      </c>
      <c r="B150" s="94" t="s">
        <v>429</v>
      </c>
      <c r="C150" s="1" t="s">
        <v>430</v>
      </c>
      <c r="D150" s="1" t="s">
        <v>138</v>
      </c>
      <c r="E150" s="1" t="s">
        <v>155</v>
      </c>
      <c r="F150" s="19" t="s">
        <v>431</v>
      </c>
      <c r="G150" s="48">
        <v>11458</v>
      </c>
      <c r="H150" s="6" t="s">
        <v>454</v>
      </c>
      <c r="I150" s="60" t="s">
        <v>450</v>
      </c>
      <c r="J150" s="101" t="s">
        <v>451</v>
      </c>
      <c r="K150" s="4" t="s">
        <v>285</v>
      </c>
      <c r="L150" s="41">
        <v>132000</v>
      </c>
      <c r="M150" s="35">
        <v>11550</v>
      </c>
      <c r="N150" s="11">
        <v>42122</v>
      </c>
      <c r="O150" s="11">
        <v>42488</v>
      </c>
      <c r="P150" s="21" t="s">
        <v>76</v>
      </c>
      <c r="Q150" s="11"/>
      <c r="R150" s="23"/>
      <c r="S150" s="22"/>
      <c r="T150" s="18" t="s">
        <v>77</v>
      </c>
      <c r="U150" s="11" t="s">
        <v>78</v>
      </c>
      <c r="V150" s="58">
        <v>42487</v>
      </c>
      <c r="W150" s="35">
        <v>11834</v>
      </c>
      <c r="X150" s="22" t="s">
        <v>82</v>
      </c>
      <c r="Y150" s="162">
        <v>42489</v>
      </c>
      <c r="Z150" s="11">
        <v>42853</v>
      </c>
      <c r="AA150" s="141"/>
      <c r="AB150" s="89"/>
      <c r="AC150" s="29">
        <v>132000</v>
      </c>
      <c r="AD150" s="29"/>
      <c r="AE150" s="29"/>
      <c r="AF150" s="29"/>
      <c r="AG150" s="29"/>
      <c r="AH150" s="29">
        <v>264000</v>
      </c>
      <c r="AI150" s="29">
        <v>29702.9</v>
      </c>
      <c r="AJ150" s="30">
        <v>138086.29999999999</v>
      </c>
      <c r="AK150" s="163">
        <f t="shared" si="1"/>
        <v>167789.19999999998</v>
      </c>
      <c r="AL150" s="83"/>
      <c r="AM150" s="83"/>
      <c r="AN150" s="83"/>
      <c r="AO150" s="83"/>
      <c r="AP150" s="6"/>
      <c r="AQ150" s="30"/>
      <c r="AR150" s="164"/>
      <c r="AS150" s="164"/>
      <c r="AT150" s="83"/>
      <c r="AU150" s="83"/>
      <c r="AV150" s="84"/>
      <c r="AW150" s="83"/>
      <c r="AX150" s="83"/>
      <c r="AY150" s="83"/>
      <c r="AZ150" s="83"/>
      <c r="BA150" s="83"/>
      <c r="BB150" s="83"/>
      <c r="BC150" s="83"/>
      <c r="BD150" s="83"/>
      <c r="BE150" s="83"/>
      <c r="BF150" s="83"/>
      <c r="BG150" s="84"/>
    </row>
    <row r="151" spans="1:59" ht="30.75" customHeight="1" thickBot="1" x14ac:dyDescent="0.3">
      <c r="A151" s="227">
        <v>79</v>
      </c>
      <c r="B151" s="94" t="s">
        <v>455</v>
      </c>
      <c r="C151" s="1" t="s">
        <v>377</v>
      </c>
      <c r="D151" s="1" t="s">
        <v>138</v>
      </c>
      <c r="E151" s="1" t="s">
        <v>70</v>
      </c>
      <c r="F151" s="19" t="s">
        <v>456</v>
      </c>
      <c r="G151" s="35">
        <v>11523</v>
      </c>
      <c r="H151" s="6" t="s">
        <v>457</v>
      </c>
      <c r="I151" s="60" t="s">
        <v>458</v>
      </c>
      <c r="J151" s="101" t="s">
        <v>459</v>
      </c>
      <c r="K151" s="4" t="s">
        <v>460</v>
      </c>
      <c r="L151" s="41">
        <v>529720</v>
      </c>
      <c r="M151" s="35">
        <v>11558</v>
      </c>
      <c r="N151" s="11">
        <v>42126</v>
      </c>
      <c r="O151" s="11">
        <v>42492</v>
      </c>
      <c r="P151" s="21" t="s">
        <v>76</v>
      </c>
      <c r="Q151" s="11"/>
      <c r="R151" s="23"/>
      <c r="S151" s="22"/>
      <c r="T151" s="11" t="s">
        <v>152</v>
      </c>
      <c r="U151" s="11" t="s">
        <v>78</v>
      </c>
      <c r="V151" s="58">
        <v>42492</v>
      </c>
      <c r="W151" s="35">
        <v>11801</v>
      </c>
      <c r="X151" s="22" t="s">
        <v>82</v>
      </c>
      <c r="Y151" s="11">
        <v>42493</v>
      </c>
      <c r="Z151" s="11">
        <v>42857</v>
      </c>
      <c r="AA151" s="1"/>
      <c r="AB151" s="1"/>
      <c r="AC151" s="41">
        <v>529720</v>
      </c>
      <c r="AD151" s="23"/>
      <c r="AE151" s="24"/>
      <c r="AF151" s="24"/>
      <c r="AG151" s="24"/>
      <c r="AH151" s="2">
        <v>1059440</v>
      </c>
      <c r="AI151" s="23">
        <v>120629.79</v>
      </c>
      <c r="AJ151" s="14">
        <v>230574.57</v>
      </c>
      <c r="AK151" s="126">
        <f t="shared" si="1"/>
        <v>351204.36</v>
      </c>
      <c r="AL151" s="140"/>
      <c r="AM151" s="167"/>
      <c r="AN151" s="22"/>
      <c r="AO151" s="141"/>
      <c r="AP151" s="6"/>
      <c r="AQ151" s="23"/>
      <c r="AR151" s="41"/>
      <c r="AS151" s="29"/>
      <c r="AT151" s="92"/>
      <c r="AU151" s="93"/>
      <c r="AV151" s="94"/>
      <c r="AW151" s="83"/>
      <c r="AX151" s="83"/>
      <c r="AY151" s="83"/>
      <c r="AZ151" s="83"/>
      <c r="BA151" s="83"/>
      <c r="BB151" s="83"/>
      <c r="BC151" s="83"/>
      <c r="BD151" s="83"/>
      <c r="BE151" s="83"/>
      <c r="BF151" s="83"/>
      <c r="BG151" s="84"/>
    </row>
    <row r="152" spans="1:59" ht="27.75" customHeight="1" thickBot="1" x14ac:dyDescent="0.3">
      <c r="A152" s="227">
        <v>80</v>
      </c>
      <c r="B152" s="179" t="s">
        <v>311</v>
      </c>
      <c r="C152" s="18" t="s">
        <v>312</v>
      </c>
      <c r="D152" s="1" t="s">
        <v>138</v>
      </c>
      <c r="E152" s="1" t="s">
        <v>70</v>
      </c>
      <c r="F152" s="19" t="s">
        <v>313</v>
      </c>
      <c r="G152" s="48">
        <v>11198</v>
      </c>
      <c r="H152" s="6" t="s">
        <v>461</v>
      </c>
      <c r="I152" s="60" t="s">
        <v>462</v>
      </c>
      <c r="J152" s="101" t="s">
        <v>463</v>
      </c>
      <c r="K152" s="4" t="s">
        <v>464</v>
      </c>
      <c r="L152" s="41">
        <v>19200</v>
      </c>
      <c r="M152" s="35">
        <v>11593</v>
      </c>
      <c r="N152" s="11">
        <v>42188</v>
      </c>
      <c r="O152" s="11">
        <v>42554</v>
      </c>
      <c r="P152" s="21" t="s">
        <v>76</v>
      </c>
      <c r="Q152" s="11"/>
      <c r="R152" s="23"/>
      <c r="S152" s="22"/>
      <c r="T152" s="18" t="s">
        <v>117</v>
      </c>
      <c r="U152" s="11" t="s">
        <v>78</v>
      </c>
      <c r="V152" s="58">
        <v>42552</v>
      </c>
      <c r="W152" s="4" t="s">
        <v>465</v>
      </c>
      <c r="X152" s="22" t="s">
        <v>82</v>
      </c>
      <c r="Y152" s="162">
        <v>42555</v>
      </c>
      <c r="Z152" s="11">
        <v>42919</v>
      </c>
      <c r="AA152" s="141"/>
      <c r="AB152" s="89"/>
      <c r="AC152" s="29">
        <v>19200</v>
      </c>
      <c r="AD152" s="29"/>
      <c r="AE152" s="29"/>
      <c r="AF152" s="29"/>
      <c r="AG152" s="29"/>
      <c r="AH152" s="29">
        <v>38400</v>
      </c>
      <c r="AI152" s="29">
        <v>6400</v>
      </c>
      <c r="AJ152" s="30">
        <v>20800</v>
      </c>
      <c r="AK152" s="163">
        <f t="shared" si="1"/>
        <v>27200</v>
      </c>
      <c r="AL152" s="83"/>
      <c r="AM152" s="83"/>
      <c r="AN152" s="14"/>
      <c r="AO152" s="83"/>
      <c r="AP152" s="6"/>
      <c r="AQ152" s="41"/>
      <c r="AR152" s="164"/>
      <c r="AS152" s="164"/>
      <c r="AT152" s="83"/>
      <c r="AU152" s="83"/>
      <c r="AV152" s="84"/>
      <c r="AW152" s="83"/>
      <c r="AX152" s="83"/>
      <c r="AY152" s="83"/>
      <c r="AZ152" s="83"/>
      <c r="BA152" s="83"/>
      <c r="BB152" s="83"/>
      <c r="BC152" s="83"/>
      <c r="BD152" s="83"/>
      <c r="BE152" s="83"/>
      <c r="BF152" s="83"/>
      <c r="BG152" s="84"/>
    </row>
    <row r="153" spans="1:59" ht="31.5" customHeight="1" thickBot="1" x14ac:dyDescent="0.3">
      <c r="A153" s="227">
        <v>81</v>
      </c>
      <c r="B153" s="179" t="s">
        <v>311</v>
      </c>
      <c r="C153" s="18" t="s">
        <v>312</v>
      </c>
      <c r="D153" s="1" t="s">
        <v>138</v>
      </c>
      <c r="E153" s="1" t="s">
        <v>70</v>
      </c>
      <c r="F153" s="19" t="s">
        <v>313</v>
      </c>
      <c r="G153" s="48">
        <v>11198</v>
      </c>
      <c r="H153" s="6" t="s">
        <v>466</v>
      </c>
      <c r="I153" s="60" t="s">
        <v>467</v>
      </c>
      <c r="J153" s="101" t="s">
        <v>468</v>
      </c>
      <c r="K153" s="4" t="s">
        <v>469</v>
      </c>
      <c r="L153" s="41">
        <v>22800</v>
      </c>
      <c r="M153" s="35">
        <v>11593</v>
      </c>
      <c r="N153" s="11">
        <v>42186</v>
      </c>
      <c r="O153" s="11">
        <v>42552</v>
      </c>
      <c r="P153" s="21" t="s">
        <v>76</v>
      </c>
      <c r="Q153" s="11"/>
      <c r="R153" s="23"/>
      <c r="S153" s="22"/>
      <c r="T153" s="18" t="s">
        <v>117</v>
      </c>
      <c r="U153" s="11" t="s">
        <v>78</v>
      </c>
      <c r="V153" s="58">
        <v>42551</v>
      </c>
      <c r="W153" s="4" t="s">
        <v>465</v>
      </c>
      <c r="X153" s="22" t="s">
        <v>82</v>
      </c>
      <c r="Y153" s="162">
        <v>42553</v>
      </c>
      <c r="Z153" s="11">
        <v>42917</v>
      </c>
      <c r="AA153" s="141"/>
      <c r="AB153" s="89"/>
      <c r="AC153" s="29">
        <v>22800</v>
      </c>
      <c r="AD153" s="29"/>
      <c r="AE153" s="29"/>
      <c r="AF153" s="29"/>
      <c r="AG153" s="29"/>
      <c r="AH153" s="29">
        <v>45600</v>
      </c>
      <c r="AI153" s="29">
        <v>7600</v>
      </c>
      <c r="AJ153" s="30">
        <v>24700</v>
      </c>
      <c r="AK153" s="163">
        <f t="shared" si="1"/>
        <v>32300</v>
      </c>
      <c r="AL153" s="83"/>
      <c r="AM153" s="83"/>
      <c r="AN153" s="164"/>
      <c r="AO153" s="83"/>
      <c r="AP153" s="6"/>
      <c r="AQ153" s="41"/>
      <c r="AR153" s="164"/>
      <c r="AS153" s="164"/>
      <c r="AT153" s="83"/>
      <c r="AU153" s="83"/>
      <c r="AV153" s="84"/>
      <c r="AW153" s="83"/>
      <c r="AX153" s="83"/>
      <c r="AY153" s="83"/>
      <c r="AZ153" s="83"/>
      <c r="BA153" s="83"/>
      <c r="BB153" s="83"/>
      <c r="BC153" s="83"/>
      <c r="BD153" s="83"/>
      <c r="BE153" s="83"/>
      <c r="BF153" s="83"/>
      <c r="BG153" s="84"/>
    </row>
    <row r="154" spans="1:59" ht="41.25" customHeight="1" thickBot="1" x14ac:dyDescent="0.3">
      <c r="A154" s="227">
        <v>82</v>
      </c>
      <c r="B154" s="179" t="s">
        <v>311</v>
      </c>
      <c r="C154" s="18" t="s">
        <v>312</v>
      </c>
      <c r="D154" s="1" t="s">
        <v>138</v>
      </c>
      <c r="E154" s="1" t="s">
        <v>70</v>
      </c>
      <c r="F154" s="19" t="s">
        <v>313</v>
      </c>
      <c r="G154" s="48">
        <v>11198</v>
      </c>
      <c r="H154" s="6" t="s">
        <v>470</v>
      </c>
      <c r="I154" s="60" t="s">
        <v>471</v>
      </c>
      <c r="J154" s="101" t="s">
        <v>472</v>
      </c>
      <c r="K154" s="4" t="s">
        <v>473</v>
      </c>
      <c r="L154" s="41">
        <v>22320</v>
      </c>
      <c r="M154" s="35">
        <v>11591</v>
      </c>
      <c r="N154" s="11">
        <v>42190</v>
      </c>
      <c r="O154" s="11">
        <v>42556</v>
      </c>
      <c r="P154" s="21" t="s">
        <v>76</v>
      </c>
      <c r="Q154" s="11"/>
      <c r="R154" s="23"/>
      <c r="S154" s="22"/>
      <c r="T154" s="18" t="s">
        <v>117</v>
      </c>
      <c r="U154" s="11" t="s">
        <v>78</v>
      </c>
      <c r="V154" s="58">
        <v>42555</v>
      </c>
      <c r="W154" s="4" t="s">
        <v>465</v>
      </c>
      <c r="X154" s="22" t="s">
        <v>82</v>
      </c>
      <c r="Y154" s="162">
        <v>42557</v>
      </c>
      <c r="Z154" s="11">
        <v>42921</v>
      </c>
      <c r="AA154" s="141"/>
      <c r="AB154" s="89"/>
      <c r="AC154" s="29">
        <v>22320</v>
      </c>
      <c r="AD154" s="29"/>
      <c r="AE154" s="29"/>
      <c r="AF154" s="29"/>
      <c r="AG154" s="29"/>
      <c r="AH154" s="29">
        <v>44640</v>
      </c>
      <c r="AI154" s="29">
        <v>7440</v>
      </c>
      <c r="AJ154" s="30">
        <v>24180</v>
      </c>
      <c r="AK154" s="163">
        <f t="shared" si="1"/>
        <v>31620</v>
      </c>
      <c r="AL154" s="83"/>
      <c r="AM154" s="83"/>
      <c r="AN154" s="164"/>
      <c r="AO154" s="83"/>
      <c r="AP154" s="6"/>
      <c r="AQ154" s="41"/>
      <c r="AR154" s="164"/>
      <c r="AS154" s="164"/>
      <c r="AT154" s="83"/>
      <c r="AU154" s="83"/>
      <c r="AV154" s="84"/>
      <c r="AW154" s="83"/>
      <c r="AX154" s="83"/>
      <c r="AY154" s="83"/>
      <c r="AZ154" s="83"/>
      <c r="BA154" s="83"/>
      <c r="BB154" s="83"/>
      <c r="BC154" s="83"/>
      <c r="BD154" s="83"/>
      <c r="BE154" s="83"/>
      <c r="BF154" s="83"/>
      <c r="BG154" s="84"/>
    </row>
    <row r="155" spans="1:59" ht="27.75" customHeight="1" thickBot="1" x14ac:dyDescent="0.3">
      <c r="A155" s="227">
        <v>83</v>
      </c>
      <c r="B155" s="179" t="s">
        <v>425</v>
      </c>
      <c r="C155" s="18" t="s">
        <v>270</v>
      </c>
      <c r="D155" s="1" t="s">
        <v>138</v>
      </c>
      <c r="E155" s="1" t="s">
        <v>70</v>
      </c>
      <c r="F155" s="19" t="s">
        <v>271</v>
      </c>
      <c r="G155" s="48">
        <v>11458</v>
      </c>
      <c r="H155" s="6" t="s">
        <v>474</v>
      </c>
      <c r="I155" s="60" t="s">
        <v>475</v>
      </c>
      <c r="J155" s="101" t="s">
        <v>476</v>
      </c>
      <c r="K155" s="4" t="s">
        <v>460</v>
      </c>
      <c r="L155" s="41">
        <v>44280</v>
      </c>
      <c r="M155" s="35">
        <v>11576</v>
      </c>
      <c r="N155" s="11">
        <v>42126</v>
      </c>
      <c r="O155" s="11">
        <v>42492</v>
      </c>
      <c r="P155" s="21" t="s">
        <v>76</v>
      </c>
      <c r="Q155" s="11"/>
      <c r="R155" s="23"/>
      <c r="S155" s="22"/>
      <c r="T155" s="18" t="s">
        <v>117</v>
      </c>
      <c r="U155" s="11" t="s">
        <v>78</v>
      </c>
      <c r="V155" s="58">
        <v>42489</v>
      </c>
      <c r="W155" s="35">
        <v>11803</v>
      </c>
      <c r="X155" s="22" t="s">
        <v>82</v>
      </c>
      <c r="Y155" s="162">
        <v>42493</v>
      </c>
      <c r="Z155" s="11">
        <v>42857</v>
      </c>
      <c r="AA155" s="141"/>
      <c r="AB155" s="89"/>
      <c r="AC155" s="29">
        <v>44280</v>
      </c>
      <c r="AD155" s="29"/>
      <c r="AE155" s="29"/>
      <c r="AF155" s="29"/>
      <c r="AG155" s="29"/>
      <c r="AH155" s="29">
        <v>88560</v>
      </c>
      <c r="AI155" s="29">
        <v>18450</v>
      </c>
      <c r="AJ155" s="30">
        <v>44280</v>
      </c>
      <c r="AK155" s="163">
        <f t="shared" si="1"/>
        <v>62730</v>
      </c>
      <c r="AL155" s="83"/>
      <c r="AM155" s="83"/>
      <c r="AN155" s="164"/>
      <c r="AO155" s="83"/>
      <c r="AP155" s="6"/>
      <c r="AQ155" s="41"/>
      <c r="AR155" s="164"/>
      <c r="AS155" s="164"/>
      <c r="AT155" s="83"/>
      <c r="AU155" s="83"/>
      <c r="AV155" s="84"/>
      <c r="AW155" s="83"/>
      <c r="AX155" s="83"/>
      <c r="AY155" s="83"/>
      <c r="AZ155" s="83"/>
      <c r="BA155" s="83"/>
      <c r="BB155" s="83"/>
      <c r="BC155" s="83"/>
      <c r="BD155" s="83"/>
      <c r="BE155" s="83"/>
      <c r="BF155" s="83"/>
      <c r="BG155" s="84"/>
    </row>
    <row r="156" spans="1:59" ht="27.75" customHeight="1" x14ac:dyDescent="0.25">
      <c r="A156" s="227">
        <v>84</v>
      </c>
      <c r="B156" s="179" t="s">
        <v>425</v>
      </c>
      <c r="C156" s="18" t="s">
        <v>270</v>
      </c>
      <c r="D156" s="1" t="s">
        <v>138</v>
      </c>
      <c r="E156" s="1" t="s">
        <v>70</v>
      </c>
      <c r="F156" s="19" t="s">
        <v>271</v>
      </c>
      <c r="G156" s="48">
        <v>11458</v>
      </c>
      <c r="H156" s="6" t="s">
        <v>477</v>
      </c>
      <c r="I156" s="16" t="s">
        <v>478</v>
      </c>
      <c r="J156" s="101" t="s">
        <v>479</v>
      </c>
      <c r="K156" s="4" t="s">
        <v>460</v>
      </c>
      <c r="L156" s="41">
        <v>45360</v>
      </c>
      <c r="M156" s="35">
        <v>11586</v>
      </c>
      <c r="N156" s="11">
        <v>42126</v>
      </c>
      <c r="O156" s="11">
        <v>42492</v>
      </c>
      <c r="P156" s="21" t="s">
        <v>76</v>
      </c>
      <c r="Q156" s="11"/>
      <c r="R156" s="23"/>
      <c r="S156" s="22"/>
      <c r="T156" s="18" t="s">
        <v>117</v>
      </c>
      <c r="U156" s="11" t="s">
        <v>78</v>
      </c>
      <c r="V156" s="58">
        <v>42489</v>
      </c>
      <c r="W156" s="35">
        <v>11838</v>
      </c>
      <c r="X156" s="22" t="s">
        <v>82</v>
      </c>
      <c r="Y156" s="162">
        <v>42493</v>
      </c>
      <c r="Z156" s="11">
        <v>42857</v>
      </c>
      <c r="AA156" s="141"/>
      <c r="AB156" s="89"/>
      <c r="AC156" s="29">
        <v>45360</v>
      </c>
      <c r="AD156" s="29"/>
      <c r="AE156" s="29"/>
      <c r="AF156" s="29"/>
      <c r="AG156" s="29"/>
      <c r="AH156" s="29">
        <v>90720</v>
      </c>
      <c r="AI156" s="29">
        <v>18900</v>
      </c>
      <c r="AJ156" s="30">
        <v>35532</v>
      </c>
      <c r="AK156" s="163">
        <f t="shared" si="1"/>
        <v>54432</v>
      </c>
      <c r="AL156" s="83"/>
      <c r="AM156" s="83"/>
      <c r="AN156" s="83"/>
      <c r="AO156" s="83"/>
      <c r="AP156" s="6"/>
      <c r="AQ156" s="41"/>
      <c r="AR156" s="164"/>
      <c r="AS156" s="164"/>
      <c r="AT156" s="83"/>
      <c r="AU156" s="83"/>
      <c r="AV156" s="84"/>
      <c r="AW156" s="83"/>
      <c r="AX156" s="83"/>
      <c r="AY156" s="83"/>
      <c r="AZ156" s="83"/>
      <c r="BA156" s="83"/>
      <c r="BB156" s="83"/>
      <c r="BC156" s="83"/>
      <c r="BD156" s="83"/>
      <c r="BE156" s="83"/>
      <c r="BF156" s="83"/>
      <c r="BG156" s="84"/>
    </row>
    <row r="157" spans="1:59" ht="27.75" customHeight="1" x14ac:dyDescent="0.25">
      <c r="A157" s="227">
        <v>85</v>
      </c>
      <c r="B157" s="94" t="s">
        <v>480</v>
      </c>
      <c r="C157" s="1" t="s">
        <v>144</v>
      </c>
      <c r="D157" s="1" t="s">
        <v>138</v>
      </c>
      <c r="E157" s="1" t="s">
        <v>70</v>
      </c>
      <c r="F157" s="19" t="s">
        <v>481</v>
      </c>
      <c r="G157" s="35">
        <v>11471</v>
      </c>
      <c r="H157" s="6" t="s">
        <v>482</v>
      </c>
      <c r="I157" s="16" t="s">
        <v>483</v>
      </c>
      <c r="J157" s="101" t="s">
        <v>484</v>
      </c>
      <c r="K157" s="4" t="s">
        <v>464</v>
      </c>
      <c r="L157" s="41">
        <v>117135</v>
      </c>
      <c r="M157" s="35">
        <v>11602</v>
      </c>
      <c r="N157" s="11">
        <v>42188</v>
      </c>
      <c r="O157" s="11">
        <v>42554</v>
      </c>
      <c r="P157" s="21" t="s">
        <v>76</v>
      </c>
      <c r="Q157" s="11"/>
      <c r="R157" s="23"/>
      <c r="S157" s="22"/>
      <c r="T157" s="11" t="s">
        <v>152</v>
      </c>
      <c r="U157" s="11"/>
      <c r="V157" s="59"/>
      <c r="W157" s="168"/>
      <c r="X157" s="22"/>
      <c r="Y157" s="11"/>
      <c r="Z157" s="11"/>
      <c r="AA157" s="1"/>
      <c r="AB157" s="1"/>
      <c r="AC157" s="41"/>
      <c r="AD157" s="23"/>
      <c r="AE157" s="24"/>
      <c r="AF157" s="24"/>
      <c r="AG157" s="24"/>
      <c r="AH157" s="2"/>
      <c r="AI157" s="23">
        <v>9392.2800000000007</v>
      </c>
      <c r="AJ157" s="14">
        <v>15095.64</v>
      </c>
      <c r="AK157" s="126">
        <f t="shared" si="1"/>
        <v>24487.919999999998</v>
      </c>
      <c r="AL157" s="140" t="s">
        <v>327</v>
      </c>
      <c r="AM157" s="167">
        <v>11563</v>
      </c>
      <c r="AN157" s="22" t="s">
        <v>485</v>
      </c>
      <c r="AO157" s="141">
        <v>11563</v>
      </c>
      <c r="AP157" s="6"/>
      <c r="AQ157" s="23"/>
      <c r="AR157" s="41"/>
      <c r="AS157" s="29"/>
      <c r="AT157" s="92"/>
      <c r="AU157" s="93"/>
      <c r="AV157" s="94"/>
      <c r="AW157" s="83"/>
      <c r="AX157" s="83"/>
      <c r="AY157" s="83"/>
      <c r="AZ157" s="83"/>
      <c r="BA157" s="83"/>
      <c r="BB157" s="83"/>
      <c r="BC157" s="83"/>
      <c r="BD157" s="83"/>
      <c r="BE157" s="83"/>
      <c r="BF157" s="83"/>
      <c r="BG157" s="84"/>
    </row>
    <row r="158" spans="1:59" ht="27.75" customHeight="1" x14ac:dyDescent="0.25">
      <c r="A158" s="229">
        <v>86</v>
      </c>
      <c r="B158" s="94" t="s">
        <v>429</v>
      </c>
      <c r="C158" s="1" t="s">
        <v>430</v>
      </c>
      <c r="D158" s="1" t="s">
        <v>138</v>
      </c>
      <c r="E158" s="1" t="s">
        <v>155</v>
      </c>
      <c r="F158" s="19" t="s">
        <v>486</v>
      </c>
      <c r="G158" s="48">
        <v>11458</v>
      </c>
      <c r="H158" s="4" t="s">
        <v>487</v>
      </c>
      <c r="I158" s="31" t="s">
        <v>488</v>
      </c>
      <c r="J158" s="101" t="s">
        <v>489</v>
      </c>
      <c r="K158" s="11">
        <v>42217</v>
      </c>
      <c r="L158" s="41">
        <v>80280</v>
      </c>
      <c r="M158" s="35">
        <v>11647</v>
      </c>
      <c r="N158" s="11">
        <v>42217</v>
      </c>
      <c r="O158" s="11">
        <v>42583</v>
      </c>
      <c r="P158" s="21" t="s">
        <v>76</v>
      </c>
      <c r="Q158" s="6"/>
      <c r="R158" s="23"/>
      <c r="S158" s="1"/>
      <c r="T158" s="18" t="s">
        <v>117</v>
      </c>
      <c r="U158" s="1" t="s">
        <v>78</v>
      </c>
      <c r="V158" s="11">
        <v>42580</v>
      </c>
      <c r="W158" s="4" t="s">
        <v>490</v>
      </c>
      <c r="X158" s="22" t="s">
        <v>82</v>
      </c>
      <c r="Y158" s="11">
        <v>42584</v>
      </c>
      <c r="Z158" s="11">
        <v>42736</v>
      </c>
      <c r="AA158" s="1"/>
      <c r="AB158" s="1"/>
      <c r="AC158" s="23">
        <v>26760</v>
      </c>
      <c r="AD158" s="23"/>
      <c r="AE158" s="24"/>
      <c r="AF158" s="24"/>
      <c r="AG158" s="24"/>
      <c r="AH158" s="2">
        <v>107040</v>
      </c>
      <c r="AI158" s="41">
        <v>11819</v>
      </c>
      <c r="AJ158" s="115">
        <v>16056</v>
      </c>
      <c r="AK158" s="41">
        <f t="shared" si="1"/>
        <v>27875</v>
      </c>
      <c r="AL158" s="92"/>
      <c r="AM158" s="90"/>
      <c r="AN158" s="41"/>
      <c r="AO158" s="114"/>
      <c r="AP158" s="4"/>
      <c r="AQ158" s="41"/>
      <c r="AR158" s="41"/>
      <c r="AS158" s="29"/>
      <c r="AT158" s="92"/>
      <c r="AU158" s="93"/>
      <c r="AV158" s="94"/>
      <c r="AW158" s="83"/>
      <c r="AX158" s="83"/>
      <c r="AY158" s="83"/>
      <c r="AZ158" s="83"/>
      <c r="BA158" s="83"/>
      <c r="BB158" s="83"/>
      <c r="BC158" s="83"/>
      <c r="BD158" s="83"/>
      <c r="BE158" s="83"/>
      <c r="BF158" s="83"/>
      <c r="BG158" s="84"/>
    </row>
    <row r="159" spans="1:59" ht="27.75" customHeight="1" x14ac:dyDescent="0.25">
      <c r="A159" s="229">
        <v>87</v>
      </c>
      <c r="B159" s="94" t="s">
        <v>429</v>
      </c>
      <c r="C159" s="1" t="s">
        <v>430</v>
      </c>
      <c r="D159" s="1" t="s">
        <v>138</v>
      </c>
      <c r="E159" s="1" t="s">
        <v>155</v>
      </c>
      <c r="F159" s="19" t="s">
        <v>443</v>
      </c>
      <c r="G159" s="48">
        <v>11458</v>
      </c>
      <c r="H159" s="6" t="s">
        <v>491</v>
      </c>
      <c r="I159" s="16" t="s">
        <v>492</v>
      </c>
      <c r="J159" s="101" t="s">
        <v>274</v>
      </c>
      <c r="K159" s="4" t="s">
        <v>469</v>
      </c>
      <c r="L159" s="41">
        <v>264000</v>
      </c>
      <c r="M159" s="35">
        <v>11632</v>
      </c>
      <c r="N159" s="11">
        <v>42186</v>
      </c>
      <c r="O159" s="11">
        <v>42552</v>
      </c>
      <c r="P159" s="21" t="s">
        <v>76</v>
      </c>
      <c r="Q159" s="6"/>
      <c r="R159" s="23"/>
      <c r="S159" s="1"/>
      <c r="T159" s="18" t="s">
        <v>77</v>
      </c>
      <c r="U159" s="4"/>
      <c r="V159" s="11"/>
      <c r="W159" s="169"/>
      <c r="X159" s="22"/>
      <c r="Y159" s="11"/>
      <c r="Z159" s="11"/>
      <c r="AA159" s="1"/>
      <c r="AB159" s="1"/>
      <c r="AC159" s="41"/>
      <c r="AD159" s="23"/>
      <c r="AE159" s="24"/>
      <c r="AF159" s="24"/>
      <c r="AG159" s="24"/>
      <c r="AH159" s="2"/>
      <c r="AI159" s="23">
        <v>28494.400000000001</v>
      </c>
      <c r="AJ159" s="14">
        <v>47916</v>
      </c>
      <c r="AK159" s="126">
        <f t="shared" si="1"/>
        <v>76410.399999999994</v>
      </c>
      <c r="AL159" s="92"/>
      <c r="AM159" s="90"/>
      <c r="AN159" s="90"/>
      <c r="AO159" s="114"/>
      <c r="AP159" s="6"/>
      <c r="AQ159" s="23"/>
      <c r="AR159" s="41"/>
      <c r="AS159" s="29"/>
      <c r="AT159" s="92"/>
      <c r="AU159" s="93"/>
      <c r="AV159" s="94"/>
      <c r="AW159" s="83"/>
      <c r="AX159" s="83"/>
      <c r="AY159" s="83"/>
      <c r="AZ159" s="83"/>
      <c r="BA159" s="83"/>
      <c r="BB159" s="83"/>
      <c r="BC159" s="83"/>
      <c r="BD159" s="83"/>
      <c r="BE159" s="83"/>
      <c r="BF159" s="83"/>
      <c r="BG159" s="84"/>
    </row>
    <row r="160" spans="1:59" ht="27.75" customHeight="1" x14ac:dyDescent="0.25">
      <c r="A160" s="229">
        <v>88</v>
      </c>
      <c r="B160" s="94" t="s">
        <v>429</v>
      </c>
      <c r="C160" s="1" t="s">
        <v>430</v>
      </c>
      <c r="D160" s="1" t="s">
        <v>138</v>
      </c>
      <c r="E160" s="1" t="s">
        <v>155</v>
      </c>
      <c r="F160" s="19" t="s">
        <v>443</v>
      </c>
      <c r="G160" s="48">
        <v>11458</v>
      </c>
      <c r="H160" s="6" t="s">
        <v>493</v>
      </c>
      <c r="I160" s="16" t="s">
        <v>450</v>
      </c>
      <c r="J160" s="101" t="s">
        <v>451</v>
      </c>
      <c r="K160" s="4" t="s">
        <v>494</v>
      </c>
      <c r="L160" s="41">
        <v>254400</v>
      </c>
      <c r="M160" s="35">
        <v>11586</v>
      </c>
      <c r="N160" s="11">
        <v>42177</v>
      </c>
      <c r="O160" s="11">
        <v>42543</v>
      </c>
      <c r="P160" s="21" t="s">
        <v>76</v>
      </c>
      <c r="Q160" s="6"/>
      <c r="R160" s="23"/>
      <c r="S160" s="1"/>
      <c r="T160" s="18" t="s">
        <v>77</v>
      </c>
      <c r="U160" s="4"/>
      <c r="V160" s="11"/>
      <c r="W160" s="169"/>
      <c r="X160" s="22"/>
      <c r="Y160" s="11"/>
      <c r="Z160" s="11"/>
      <c r="AA160" s="1"/>
      <c r="AB160" s="1"/>
      <c r="AC160" s="41"/>
      <c r="AD160" s="23"/>
      <c r="AE160" s="24"/>
      <c r="AF160" s="24"/>
      <c r="AG160" s="24"/>
      <c r="AH160" s="2"/>
      <c r="AI160" s="23">
        <v>15635</v>
      </c>
      <c r="AJ160" s="14">
        <v>85349.82</v>
      </c>
      <c r="AK160" s="126">
        <f t="shared" si="1"/>
        <v>100984.82</v>
      </c>
      <c r="AL160" s="92"/>
      <c r="AM160" s="90"/>
      <c r="AN160" s="90"/>
      <c r="AO160" s="114"/>
      <c r="AP160" s="6"/>
      <c r="AQ160" s="23"/>
      <c r="AR160" s="41"/>
      <c r="AS160" s="29"/>
      <c r="AT160" s="92"/>
      <c r="AU160" s="93"/>
      <c r="AV160" s="94"/>
      <c r="AW160" s="83"/>
      <c r="AX160" s="83"/>
      <c r="AY160" s="83"/>
      <c r="AZ160" s="83"/>
      <c r="BA160" s="83"/>
      <c r="BB160" s="83"/>
      <c r="BC160" s="83"/>
      <c r="BD160" s="83"/>
      <c r="BE160" s="83"/>
      <c r="BF160" s="83"/>
      <c r="BG160" s="84"/>
    </row>
    <row r="161" spans="1:59" ht="27.75" customHeight="1" x14ac:dyDescent="0.25">
      <c r="A161" s="229">
        <v>89</v>
      </c>
      <c r="B161" s="94" t="s">
        <v>429</v>
      </c>
      <c r="C161" s="1" t="s">
        <v>430</v>
      </c>
      <c r="D161" s="1" t="s">
        <v>138</v>
      </c>
      <c r="E161" s="1" t="s">
        <v>155</v>
      </c>
      <c r="F161" s="19" t="s">
        <v>156</v>
      </c>
      <c r="G161" s="48">
        <v>11458</v>
      </c>
      <c r="H161" s="4" t="s">
        <v>495</v>
      </c>
      <c r="I161" s="16" t="s">
        <v>435</v>
      </c>
      <c r="J161" s="101" t="s">
        <v>436</v>
      </c>
      <c r="K161" s="11">
        <v>42177</v>
      </c>
      <c r="L161" s="41">
        <v>319200</v>
      </c>
      <c r="M161" s="35">
        <v>11586</v>
      </c>
      <c r="N161" s="11">
        <v>42177</v>
      </c>
      <c r="O161" s="11">
        <v>42543</v>
      </c>
      <c r="P161" s="49" t="s">
        <v>76</v>
      </c>
      <c r="Q161" s="6"/>
      <c r="R161" s="23"/>
      <c r="S161" s="1"/>
      <c r="T161" s="18" t="s">
        <v>77</v>
      </c>
      <c r="U161" s="1"/>
      <c r="V161" s="11"/>
      <c r="W161" s="169"/>
      <c r="X161" s="22"/>
      <c r="Y161" s="11"/>
      <c r="Z161" s="11"/>
      <c r="AA161" s="1"/>
      <c r="AB161" s="1"/>
      <c r="AC161" s="23"/>
      <c r="AD161" s="23"/>
      <c r="AE161" s="24"/>
      <c r="AF161" s="24"/>
      <c r="AG161" s="24"/>
      <c r="AH161" s="2"/>
      <c r="AI161" s="41">
        <v>31787</v>
      </c>
      <c r="AJ161" s="115">
        <v>454544.79000000004</v>
      </c>
      <c r="AK161" s="41">
        <f t="shared" si="1"/>
        <v>486331.79000000004</v>
      </c>
      <c r="AL161" s="92"/>
      <c r="AM161" s="90"/>
      <c r="AN161" s="90"/>
      <c r="AO161" s="114"/>
      <c r="AP161" s="4"/>
      <c r="AQ161" s="41"/>
      <c r="AR161" s="41"/>
      <c r="AS161" s="29"/>
      <c r="AT161" s="92"/>
      <c r="AU161" s="93"/>
      <c r="AV161" s="94"/>
      <c r="AW161" s="83"/>
      <c r="AX161" s="83"/>
      <c r="AY161" s="83"/>
      <c r="AZ161" s="83"/>
      <c r="BA161" s="83"/>
      <c r="BB161" s="83"/>
      <c r="BC161" s="83"/>
      <c r="BD161" s="83"/>
      <c r="BE161" s="83"/>
      <c r="BF161" s="83"/>
      <c r="BG161" s="84"/>
    </row>
    <row r="162" spans="1:59" ht="37.5" customHeight="1" x14ac:dyDescent="0.25">
      <c r="A162" s="229">
        <v>90</v>
      </c>
      <c r="B162" s="179" t="s">
        <v>496</v>
      </c>
      <c r="C162" s="18" t="s">
        <v>497</v>
      </c>
      <c r="D162" s="1" t="s">
        <v>138</v>
      </c>
      <c r="E162" s="1" t="s">
        <v>70</v>
      </c>
      <c r="F162" s="32" t="s">
        <v>498</v>
      </c>
      <c r="G162" s="48">
        <v>11291</v>
      </c>
      <c r="H162" s="4" t="s">
        <v>499</v>
      </c>
      <c r="I162" s="31" t="s">
        <v>500</v>
      </c>
      <c r="J162" s="101" t="s">
        <v>501</v>
      </c>
      <c r="K162" s="11">
        <v>42198</v>
      </c>
      <c r="L162" s="41">
        <v>31490</v>
      </c>
      <c r="M162" s="35">
        <v>11612</v>
      </c>
      <c r="N162" s="11">
        <v>42198</v>
      </c>
      <c r="O162" s="11">
        <v>42564</v>
      </c>
      <c r="P162" s="49" t="s">
        <v>76</v>
      </c>
      <c r="Q162" s="6"/>
      <c r="R162" s="23"/>
      <c r="S162" s="1"/>
      <c r="T162" s="1" t="s">
        <v>502</v>
      </c>
      <c r="U162" s="1"/>
      <c r="V162" s="11"/>
      <c r="W162" s="169"/>
      <c r="X162" s="22"/>
      <c r="Y162" s="11"/>
      <c r="Z162" s="11"/>
      <c r="AA162" s="1"/>
      <c r="AB162" s="1"/>
      <c r="AC162" s="23"/>
      <c r="AD162" s="23"/>
      <c r="AE162" s="24"/>
      <c r="AF162" s="24"/>
      <c r="AG162" s="24"/>
      <c r="AH162" s="2"/>
      <c r="AI162" s="41">
        <v>517</v>
      </c>
      <c r="AJ162" s="115">
        <v>10056.56</v>
      </c>
      <c r="AK162" s="41">
        <f t="shared" si="1"/>
        <v>10573.56</v>
      </c>
      <c r="AL162" s="149" t="s">
        <v>503</v>
      </c>
      <c r="AM162" s="35">
        <v>11612</v>
      </c>
      <c r="AN162" s="157" t="s">
        <v>504</v>
      </c>
      <c r="AO162" s="141">
        <v>11612</v>
      </c>
      <c r="AP162" s="4"/>
      <c r="AQ162" s="41"/>
      <c r="AR162" s="41"/>
      <c r="AS162" s="29"/>
      <c r="AT162" s="92"/>
      <c r="AU162" s="93"/>
      <c r="AV162" s="94"/>
      <c r="AW162" s="83"/>
      <c r="AX162" s="83"/>
      <c r="AY162" s="83"/>
      <c r="AZ162" s="83"/>
      <c r="BA162" s="83"/>
      <c r="BB162" s="83"/>
      <c r="BC162" s="83"/>
      <c r="BD162" s="83"/>
      <c r="BE162" s="83"/>
      <c r="BF162" s="83"/>
      <c r="BG162" s="84"/>
    </row>
    <row r="163" spans="1:59" ht="27.75" customHeight="1" x14ac:dyDescent="0.25">
      <c r="A163" s="229">
        <v>91</v>
      </c>
      <c r="B163" s="179" t="s">
        <v>505</v>
      </c>
      <c r="C163" s="18" t="s">
        <v>506</v>
      </c>
      <c r="D163" s="1" t="s">
        <v>138</v>
      </c>
      <c r="E163" s="1" t="s">
        <v>70</v>
      </c>
      <c r="F163" s="32" t="s">
        <v>507</v>
      </c>
      <c r="G163" s="48">
        <v>11471</v>
      </c>
      <c r="H163" s="21" t="s">
        <v>508</v>
      </c>
      <c r="I163" s="31" t="s">
        <v>509</v>
      </c>
      <c r="J163" s="170" t="s">
        <v>510</v>
      </c>
      <c r="K163" s="51">
        <v>42317</v>
      </c>
      <c r="L163" s="61">
        <v>56179</v>
      </c>
      <c r="M163" s="48">
        <v>11701</v>
      </c>
      <c r="N163" s="51">
        <v>42317</v>
      </c>
      <c r="O163" s="51">
        <v>42683</v>
      </c>
      <c r="P163" s="49" t="s">
        <v>76</v>
      </c>
      <c r="Q163" s="49"/>
      <c r="R163" s="50"/>
      <c r="S163" s="18"/>
      <c r="T163" s="11" t="s">
        <v>152</v>
      </c>
      <c r="U163" s="1"/>
      <c r="V163" s="11"/>
      <c r="W163" s="169"/>
      <c r="X163" s="22"/>
      <c r="Y163" s="11"/>
      <c r="Z163" s="11"/>
      <c r="AA163" s="1"/>
      <c r="AB163" s="1"/>
      <c r="AC163" s="23"/>
      <c r="AD163" s="23"/>
      <c r="AE163" s="24"/>
      <c r="AF163" s="24"/>
      <c r="AG163" s="24"/>
      <c r="AH163" s="2"/>
      <c r="AI163" s="41"/>
      <c r="AJ163" s="42">
        <v>56179</v>
      </c>
      <c r="AK163" s="42">
        <f t="shared" ref="AK163:AK171" si="2">SUM(AJ163)</f>
        <v>56179</v>
      </c>
      <c r="AL163" s="149"/>
      <c r="AM163" s="35"/>
      <c r="AN163" s="157"/>
      <c r="AO163" s="141"/>
      <c r="AP163" s="21"/>
      <c r="AQ163" s="41"/>
      <c r="AR163" s="41"/>
      <c r="AS163" s="29"/>
      <c r="AT163" s="92"/>
      <c r="AU163" s="93"/>
      <c r="AV163" s="94"/>
      <c r="AW163" s="83"/>
      <c r="AX163" s="83"/>
      <c r="AY163" s="83"/>
      <c r="AZ163" s="83"/>
      <c r="BA163" s="83"/>
      <c r="BB163" s="83"/>
      <c r="BC163" s="83"/>
      <c r="BD163" s="83"/>
      <c r="BE163" s="83"/>
      <c r="BF163" s="83"/>
      <c r="BG163" s="84"/>
    </row>
    <row r="164" spans="1:59" ht="27.75" customHeight="1" x14ac:dyDescent="0.25">
      <c r="A164" s="229">
        <v>92</v>
      </c>
      <c r="B164" s="179" t="s">
        <v>511</v>
      </c>
      <c r="C164" s="18" t="s">
        <v>512</v>
      </c>
      <c r="D164" s="1" t="s">
        <v>138</v>
      </c>
      <c r="E164" s="1" t="s">
        <v>70</v>
      </c>
      <c r="F164" s="32" t="s">
        <v>513</v>
      </c>
      <c r="G164" s="48">
        <v>11747</v>
      </c>
      <c r="H164" s="62" t="s">
        <v>514</v>
      </c>
      <c r="I164" s="16" t="s">
        <v>150</v>
      </c>
      <c r="J164" s="171" t="s">
        <v>151</v>
      </c>
      <c r="K164" s="51">
        <v>42510</v>
      </c>
      <c r="L164" s="61">
        <v>105000</v>
      </c>
      <c r="M164" s="48">
        <v>11828</v>
      </c>
      <c r="N164" s="51">
        <v>42510</v>
      </c>
      <c r="O164" s="51">
        <v>42875</v>
      </c>
      <c r="P164" s="21" t="s">
        <v>76</v>
      </c>
      <c r="Q164" s="49"/>
      <c r="R164" s="50"/>
      <c r="S164" s="18"/>
      <c r="T164" s="11" t="s">
        <v>152</v>
      </c>
      <c r="U164" s="1"/>
      <c r="V164" s="11"/>
      <c r="W164" s="169"/>
      <c r="X164" s="22"/>
      <c r="Y164" s="11"/>
      <c r="Z164" s="11"/>
      <c r="AA164" s="1"/>
      <c r="AB164" s="1"/>
      <c r="AC164" s="23"/>
      <c r="AD164" s="23"/>
      <c r="AE164" s="24"/>
      <c r="AF164" s="24"/>
      <c r="AG164" s="24"/>
      <c r="AH164" s="2"/>
      <c r="AI164" s="41"/>
      <c r="AJ164" s="42">
        <v>27352.5</v>
      </c>
      <c r="AK164" s="42">
        <f t="shared" si="2"/>
        <v>27352.5</v>
      </c>
      <c r="AL164" s="149"/>
      <c r="AM164" s="35"/>
      <c r="AN164" s="115"/>
      <c r="AO164" s="141"/>
      <c r="AP164" s="21"/>
      <c r="AQ164" s="41"/>
      <c r="AR164" s="41"/>
      <c r="AS164" s="29"/>
      <c r="AT164" s="92"/>
      <c r="AU164" s="93"/>
      <c r="AV164" s="94"/>
      <c r="AW164" s="83"/>
      <c r="AX164" s="83"/>
      <c r="AY164" s="83"/>
      <c r="AZ164" s="83"/>
      <c r="BA164" s="83"/>
      <c r="BB164" s="83"/>
      <c r="BC164" s="83"/>
      <c r="BD164" s="83"/>
      <c r="BE164" s="83"/>
      <c r="BF164" s="83"/>
      <c r="BG164" s="84"/>
    </row>
    <row r="165" spans="1:59" ht="27.75" customHeight="1" x14ac:dyDescent="0.25">
      <c r="A165" s="229">
        <v>93</v>
      </c>
      <c r="B165" s="179" t="s">
        <v>515</v>
      </c>
      <c r="C165" s="18" t="s">
        <v>516</v>
      </c>
      <c r="D165" s="1" t="s">
        <v>138</v>
      </c>
      <c r="E165" s="1" t="s">
        <v>70</v>
      </c>
      <c r="F165" s="32" t="s">
        <v>517</v>
      </c>
      <c r="G165" s="48">
        <v>11731</v>
      </c>
      <c r="H165" s="62" t="s">
        <v>446</v>
      </c>
      <c r="I165" s="16" t="s">
        <v>518</v>
      </c>
      <c r="J165" s="171" t="s">
        <v>519</v>
      </c>
      <c r="K165" s="51">
        <v>42515</v>
      </c>
      <c r="L165" s="61">
        <v>106800</v>
      </c>
      <c r="M165" s="48">
        <v>11815</v>
      </c>
      <c r="N165" s="51">
        <v>42515</v>
      </c>
      <c r="O165" s="51">
        <v>42880</v>
      </c>
      <c r="P165" s="21" t="s">
        <v>76</v>
      </c>
      <c r="Q165" s="49"/>
      <c r="R165" s="50"/>
      <c r="S165" s="18"/>
      <c r="T165" s="11" t="s">
        <v>152</v>
      </c>
      <c r="U165" s="1"/>
      <c r="V165" s="11"/>
      <c r="W165" s="169"/>
      <c r="X165" s="22"/>
      <c r="Y165" s="11"/>
      <c r="Z165" s="11"/>
      <c r="AA165" s="1"/>
      <c r="AB165" s="1"/>
      <c r="AC165" s="23"/>
      <c r="AD165" s="23"/>
      <c r="AE165" s="24"/>
      <c r="AF165" s="24"/>
      <c r="AG165" s="24"/>
      <c r="AH165" s="2"/>
      <c r="AI165" s="41"/>
      <c r="AJ165" s="42">
        <v>17420.3</v>
      </c>
      <c r="AK165" s="42">
        <f t="shared" si="2"/>
        <v>17420.3</v>
      </c>
      <c r="AL165" s="149"/>
      <c r="AM165" s="35">
        <v>11790</v>
      </c>
      <c r="AN165" s="22" t="s">
        <v>229</v>
      </c>
      <c r="AO165" s="141">
        <v>11790</v>
      </c>
      <c r="AP165" s="21"/>
      <c r="AQ165" s="41"/>
      <c r="AR165" s="41"/>
      <c r="AS165" s="29"/>
      <c r="AT165" s="92"/>
      <c r="AU165" s="93"/>
      <c r="AV165" s="94"/>
      <c r="AW165" s="83"/>
      <c r="AX165" s="83"/>
      <c r="AY165" s="83"/>
      <c r="AZ165" s="83"/>
      <c r="BA165" s="83"/>
      <c r="BB165" s="83"/>
      <c r="BC165" s="83"/>
      <c r="BD165" s="83"/>
      <c r="BE165" s="83"/>
      <c r="BF165" s="83"/>
      <c r="BG165" s="84"/>
    </row>
    <row r="166" spans="1:59" ht="27.75" customHeight="1" x14ac:dyDescent="0.25">
      <c r="A166" s="229">
        <v>94</v>
      </c>
      <c r="B166" s="179" t="s">
        <v>520</v>
      </c>
      <c r="C166" s="18" t="s">
        <v>521</v>
      </c>
      <c r="D166" s="1" t="s">
        <v>138</v>
      </c>
      <c r="E166" s="1" t="s">
        <v>70</v>
      </c>
      <c r="F166" s="32" t="s">
        <v>522</v>
      </c>
      <c r="G166" s="48">
        <v>11747</v>
      </c>
      <c r="H166" s="21" t="s">
        <v>521</v>
      </c>
      <c r="I166" s="33" t="s">
        <v>169</v>
      </c>
      <c r="J166" s="170" t="s">
        <v>170</v>
      </c>
      <c r="K166" s="51">
        <v>42444</v>
      </c>
      <c r="L166" s="61">
        <v>1235400</v>
      </c>
      <c r="M166" s="48">
        <v>11772</v>
      </c>
      <c r="N166" s="51">
        <v>42444</v>
      </c>
      <c r="O166" s="51">
        <v>42809</v>
      </c>
      <c r="P166" s="21" t="s">
        <v>76</v>
      </c>
      <c r="Q166" s="49"/>
      <c r="R166" s="50"/>
      <c r="S166" s="18"/>
      <c r="T166" s="11" t="s">
        <v>152</v>
      </c>
      <c r="U166" s="1"/>
      <c r="V166" s="11"/>
      <c r="W166" s="169"/>
      <c r="X166" s="22"/>
      <c r="Y166" s="11"/>
      <c r="Z166" s="11"/>
      <c r="AA166" s="1"/>
      <c r="AB166" s="1"/>
      <c r="AC166" s="23"/>
      <c r="AD166" s="23"/>
      <c r="AE166" s="24"/>
      <c r="AF166" s="24"/>
      <c r="AG166" s="24"/>
      <c r="AH166" s="2"/>
      <c r="AI166" s="41"/>
      <c r="AJ166" s="42">
        <v>72867</v>
      </c>
      <c r="AK166" s="42">
        <f t="shared" si="2"/>
        <v>72867</v>
      </c>
      <c r="AL166" s="149"/>
      <c r="AM166" s="35"/>
      <c r="AN166" s="172"/>
      <c r="AO166" s="141"/>
      <c r="AP166" s="21"/>
      <c r="AQ166" s="41"/>
      <c r="AR166" s="41"/>
      <c r="AS166" s="29"/>
      <c r="AT166" s="92"/>
      <c r="AU166" s="93"/>
      <c r="AV166" s="94"/>
      <c r="AW166" s="83"/>
      <c r="AX166" s="83"/>
      <c r="AY166" s="83"/>
      <c r="AZ166" s="83"/>
      <c r="BA166" s="83"/>
      <c r="BB166" s="83"/>
      <c r="BC166" s="83"/>
      <c r="BD166" s="83"/>
      <c r="BE166" s="83"/>
      <c r="BF166" s="83"/>
      <c r="BG166" s="84"/>
    </row>
    <row r="167" spans="1:59" ht="24.75" customHeight="1" x14ac:dyDescent="0.25">
      <c r="A167" s="229">
        <v>95</v>
      </c>
      <c r="B167" s="179" t="s">
        <v>523</v>
      </c>
      <c r="C167" s="18" t="s">
        <v>524</v>
      </c>
      <c r="D167" s="1" t="s">
        <v>138</v>
      </c>
      <c r="E167" s="1" t="s">
        <v>70</v>
      </c>
      <c r="F167" s="19" t="s">
        <v>525</v>
      </c>
      <c r="G167" s="48">
        <v>11766</v>
      </c>
      <c r="H167" s="21" t="s">
        <v>526</v>
      </c>
      <c r="I167" s="34" t="s">
        <v>527</v>
      </c>
      <c r="J167" s="170" t="s">
        <v>177</v>
      </c>
      <c r="K167" s="51">
        <v>42462</v>
      </c>
      <c r="L167" s="61">
        <v>34950</v>
      </c>
      <c r="M167" s="48">
        <v>11813</v>
      </c>
      <c r="N167" s="51">
        <v>42462</v>
      </c>
      <c r="O167" s="51">
        <v>42827</v>
      </c>
      <c r="P167" s="49" t="s">
        <v>76</v>
      </c>
      <c r="Q167" s="49"/>
      <c r="R167" s="50"/>
      <c r="S167" s="18"/>
      <c r="T167" s="11" t="s">
        <v>152</v>
      </c>
      <c r="U167" s="1"/>
      <c r="V167" s="11"/>
      <c r="W167" s="169"/>
      <c r="X167" s="22"/>
      <c r="Y167" s="11"/>
      <c r="Z167" s="11"/>
      <c r="AA167" s="1"/>
      <c r="AB167" s="1"/>
      <c r="AC167" s="23"/>
      <c r="AD167" s="23"/>
      <c r="AE167" s="24"/>
      <c r="AF167" s="24"/>
      <c r="AG167" s="24"/>
      <c r="AH167" s="2"/>
      <c r="AI167" s="41"/>
      <c r="AJ167" s="42">
        <v>33670</v>
      </c>
      <c r="AK167" s="42">
        <f t="shared" si="2"/>
        <v>33670</v>
      </c>
      <c r="AL167" s="149"/>
      <c r="AM167" s="35"/>
      <c r="AN167" s="172"/>
      <c r="AO167" s="141"/>
      <c r="AP167" s="21"/>
      <c r="AQ167" s="41"/>
      <c r="AR167" s="41"/>
      <c r="AS167" s="29"/>
      <c r="AT167" s="92"/>
      <c r="AU167" s="93"/>
      <c r="AV167" s="94"/>
      <c r="AW167" s="83"/>
      <c r="AX167" s="83"/>
      <c r="AY167" s="83"/>
      <c r="AZ167" s="83"/>
      <c r="BA167" s="83"/>
      <c r="BB167" s="83"/>
      <c r="BC167" s="83"/>
      <c r="BD167" s="83"/>
      <c r="BE167" s="83"/>
      <c r="BF167" s="83"/>
      <c r="BG167" s="84"/>
    </row>
    <row r="168" spans="1:59" ht="35.25" customHeight="1" x14ac:dyDescent="0.25">
      <c r="A168" s="229">
        <v>96</v>
      </c>
      <c r="B168" s="179" t="s">
        <v>528</v>
      </c>
      <c r="C168" s="18" t="s">
        <v>529</v>
      </c>
      <c r="D168" s="1" t="s">
        <v>138</v>
      </c>
      <c r="E168" s="1" t="s">
        <v>70</v>
      </c>
      <c r="F168" s="19" t="s">
        <v>530</v>
      </c>
      <c r="G168" s="48">
        <v>11567</v>
      </c>
      <c r="H168" s="21" t="s">
        <v>531</v>
      </c>
      <c r="I168" s="31" t="s">
        <v>532</v>
      </c>
      <c r="J168" s="170" t="s">
        <v>533</v>
      </c>
      <c r="K168" s="51">
        <v>42359</v>
      </c>
      <c r="L168" s="61">
        <v>306825</v>
      </c>
      <c r="M168" s="48">
        <v>11728</v>
      </c>
      <c r="N168" s="51">
        <v>42359</v>
      </c>
      <c r="O168" s="51">
        <v>42725</v>
      </c>
      <c r="P168" s="21" t="s">
        <v>76</v>
      </c>
      <c r="Q168" s="49"/>
      <c r="R168" s="50"/>
      <c r="S168" s="18"/>
      <c r="T168" s="11" t="s">
        <v>152</v>
      </c>
      <c r="U168" s="1" t="s">
        <v>78</v>
      </c>
      <c r="V168" s="11">
        <v>42724</v>
      </c>
      <c r="W168" s="35">
        <v>11963</v>
      </c>
      <c r="X168" s="22"/>
      <c r="Y168" s="11"/>
      <c r="Z168" s="11"/>
      <c r="AA168" s="1"/>
      <c r="AB168" s="1"/>
      <c r="AC168" s="23"/>
      <c r="AD168" s="23"/>
      <c r="AE168" s="24"/>
      <c r="AF168" s="24"/>
      <c r="AG168" s="24"/>
      <c r="AH168" s="2"/>
      <c r="AI168" s="41"/>
      <c r="AJ168" s="42">
        <v>139698.25</v>
      </c>
      <c r="AK168" s="42">
        <f t="shared" si="2"/>
        <v>139698.25</v>
      </c>
      <c r="AL168" s="149" t="s">
        <v>330</v>
      </c>
      <c r="AM168" s="35">
        <v>11601</v>
      </c>
      <c r="AN168" s="157" t="s">
        <v>504</v>
      </c>
      <c r="AO168" s="35">
        <v>11583</v>
      </c>
      <c r="AP168" s="21"/>
      <c r="AQ168" s="41"/>
      <c r="AR168" s="41"/>
      <c r="AS168" s="29"/>
      <c r="AT168" s="92"/>
      <c r="AU168" s="93"/>
      <c r="AV168" s="94"/>
      <c r="AW168" s="83"/>
      <c r="AX168" s="83"/>
      <c r="AY168" s="83"/>
      <c r="AZ168" s="83"/>
      <c r="BA168" s="83"/>
      <c r="BB168" s="83"/>
      <c r="BC168" s="83"/>
      <c r="BD168" s="83"/>
      <c r="BE168" s="83"/>
      <c r="BF168" s="83"/>
      <c r="BG168" s="84"/>
    </row>
    <row r="169" spans="1:59" ht="27.75" customHeight="1" x14ac:dyDescent="0.25">
      <c r="A169" s="229">
        <v>97</v>
      </c>
      <c r="B169" s="179" t="s">
        <v>308</v>
      </c>
      <c r="C169" s="18" t="s">
        <v>272</v>
      </c>
      <c r="D169" s="1" t="s">
        <v>138</v>
      </c>
      <c r="E169" s="1" t="s">
        <v>70</v>
      </c>
      <c r="F169" s="19" t="s">
        <v>534</v>
      </c>
      <c r="G169" s="48">
        <v>11500</v>
      </c>
      <c r="H169" s="21" t="s">
        <v>535</v>
      </c>
      <c r="I169" s="31" t="s">
        <v>536</v>
      </c>
      <c r="J169" s="170" t="s">
        <v>537</v>
      </c>
      <c r="K169" s="51">
        <v>42376</v>
      </c>
      <c r="L169" s="61">
        <v>326109</v>
      </c>
      <c r="M169" s="48">
        <v>11762</v>
      </c>
      <c r="N169" s="51">
        <v>42376</v>
      </c>
      <c r="O169" s="51">
        <v>42742</v>
      </c>
      <c r="P169" s="21" t="s">
        <v>76</v>
      </c>
      <c r="Q169" s="49"/>
      <c r="R169" s="50"/>
      <c r="S169" s="18"/>
      <c r="T169" s="11" t="s">
        <v>152</v>
      </c>
      <c r="U169" s="1"/>
      <c r="V169" s="11"/>
      <c r="W169" s="6"/>
      <c r="X169" s="22"/>
      <c r="Y169" s="11"/>
      <c r="Z169" s="11"/>
      <c r="AA169" s="1"/>
      <c r="AB169" s="1"/>
      <c r="AC169" s="23"/>
      <c r="AD169" s="23"/>
      <c r="AE169" s="24"/>
      <c r="AF169" s="24"/>
      <c r="AG169" s="24"/>
      <c r="AH169" s="2"/>
      <c r="AI169" s="41"/>
      <c r="AJ169" s="42">
        <v>356007</v>
      </c>
      <c r="AK169" s="42">
        <f t="shared" si="2"/>
        <v>356007</v>
      </c>
      <c r="AL169" s="149" t="s">
        <v>538</v>
      </c>
      <c r="AM169" s="35">
        <v>11534</v>
      </c>
      <c r="AN169" s="22" t="s">
        <v>256</v>
      </c>
      <c r="AO169" s="141">
        <v>11534</v>
      </c>
      <c r="AP169" s="21"/>
      <c r="AQ169" s="41"/>
      <c r="AR169" s="41"/>
      <c r="AS169" s="29"/>
      <c r="AT169" s="92"/>
      <c r="AU169" s="93"/>
      <c r="AV169" s="94"/>
      <c r="AW169" s="83"/>
      <c r="AX169" s="83"/>
      <c r="AY169" s="83"/>
      <c r="AZ169" s="83"/>
      <c r="BA169" s="83"/>
      <c r="BB169" s="83"/>
      <c r="BC169" s="83"/>
      <c r="BD169" s="83"/>
      <c r="BE169" s="83"/>
      <c r="BF169" s="83"/>
      <c r="BG169" s="84"/>
    </row>
    <row r="170" spans="1:59" ht="21.75" customHeight="1" x14ac:dyDescent="0.25">
      <c r="A170" s="229">
        <v>98</v>
      </c>
      <c r="B170" s="179" t="s">
        <v>539</v>
      </c>
      <c r="C170" s="18" t="s">
        <v>540</v>
      </c>
      <c r="D170" s="1" t="s">
        <v>138</v>
      </c>
      <c r="E170" s="1" t="s">
        <v>70</v>
      </c>
      <c r="F170" s="19" t="s">
        <v>541</v>
      </c>
      <c r="G170" s="48">
        <v>11752</v>
      </c>
      <c r="H170" s="21" t="s">
        <v>524</v>
      </c>
      <c r="I170" s="31" t="s">
        <v>542</v>
      </c>
      <c r="J170" s="170" t="s">
        <v>543</v>
      </c>
      <c r="K170" s="51">
        <v>42453</v>
      </c>
      <c r="L170" s="61">
        <v>106041.4</v>
      </c>
      <c r="M170" s="48">
        <v>11797</v>
      </c>
      <c r="N170" s="51">
        <v>42453</v>
      </c>
      <c r="O170" s="51">
        <v>42818</v>
      </c>
      <c r="P170" s="21" t="s">
        <v>76</v>
      </c>
      <c r="Q170" s="49"/>
      <c r="R170" s="50"/>
      <c r="S170" s="18"/>
      <c r="T170" s="11" t="s">
        <v>152</v>
      </c>
      <c r="U170" s="1"/>
      <c r="V170" s="11"/>
      <c r="W170" s="11"/>
      <c r="X170" s="22"/>
      <c r="Y170" s="11"/>
      <c r="Z170" s="11"/>
      <c r="AA170" s="1"/>
      <c r="AB170" s="1"/>
      <c r="AC170" s="23"/>
      <c r="AD170" s="23"/>
      <c r="AE170" s="24"/>
      <c r="AF170" s="24"/>
      <c r="AG170" s="24"/>
      <c r="AH170" s="2"/>
      <c r="AI170" s="41"/>
      <c r="AJ170" s="42">
        <v>24814</v>
      </c>
      <c r="AK170" s="42">
        <f t="shared" si="2"/>
        <v>24814</v>
      </c>
      <c r="AL170" s="149"/>
      <c r="AM170" s="35"/>
      <c r="AN170" s="172"/>
      <c r="AO170" s="141"/>
      <c r="AP170" s="21"/>
      <c r="AQ170" s="41"/>
      <c r="AR170" s="41"/>
      <c r="AS170" s="29"/>
      <c r="AT170" s="92"/>
      <c r="AU170" s="93"/>
      <c r="AV170" s="94"/>
      <c r="AW170" s="83"/>
      <c r="AX170" s="83"/>
      <c r="AY170" s="83"/>
      <c r="AZ170" s="83"/>
      <c r="BA170" s="83"/>
      <c r="BB170" s="83"/>
      <c r="BC170" s="83"/>
      <c r="BD170" s="83"/>
      <c r="BE170" s="83"/>
      <c r="BF170" s="83"/>
      <c r="BG170" s="84"/>
    </row>
    <row r="171" spans="1:59" ht="41.25" customHeight="1" x14ac:dyDescent="0.25">
      <c r="A171" s="228">
        <v>99</v>
      </c>
      <c r="B171" s="223" t="s">
        <v>257</v>
      </c>
      <c r="C171" s="7" t="s">
        <v>258</v>
      </c>
      <c r="D171" s="7" t="s">
        <v>138</v>
      </c>
      <c r="E171" s="7" t="s">
        <v>125</v>
      </c>
      <c r="F171" s="113" t="s">
        <v>544</v>
      </c>
      <c r="G171" s="13">
        <v>11071</v>
      </c>
      <c r="H171" s="8" t="s">
        <v>545</v>
      </c>
      <c r="I171" s="36" t="s">
        <v>546</v>
      </c>
      <c r="J171" s="8" t="s">
        <v>370</v>
      </c>
      <c r="K171" s="44">
        <v>42060</v>
      </c>
      <c r="L171" s="55">
        <v>369278.35</v>
      </c>
      <c r="M171" s="13">
        <v>11728</v>
      </c>
      <c r="N171" s="44">
        <v>42060</v>
      </c>
      <c r="O171" s="44">
        <v>42425</v>
      </c>
      <c r="P171" s="8" t="s">
        <v>76</v>
      </c>
      <c r="Q171" s="105"/>
      <c r="R171" s="55"/>
      <c r="S171" s="7"/>
      <c r="T171" s="7" t="s">
        <v>77</v>
      </c>
      <c r="U171" s="1" t="s">
        <v>547</v>
      </c>
      <c r="V171" s="11">
        <v>42424</v>
      </c>
      <c r="W171" s="35">
        <v>11764</v>
      </c>
      <c r="X171" s="22" t="s">
        <v>172</v>
      </c>
      <c r="Y171" s="11">
        <v>42426</v>
      </c>
      <c r="Z171" s="11">
        <v>42515</v>
      </c>
      <c r="AA171" s="1"/>
      <c r="AB171" s="1"/>
      <c r="AC171" s="23"/>
      <c r="AD171" s="23"/>
      <c r="AE171" s="24"/>
      <c r="AF171" s="24"/>
      <c r="AG171" s="24"/>
      <c r="AH171" s="2"/>
      <c r="AI171" s="41"/>
      <c r="AJ171" s="115">
        <v>114876.85</v>
      </c>
      <c r="AK171" s="42">
        <f t="shared" si="2"/>
        <v>114876.85</v>
      </c>
      <c r="AL171" s="149" t="s">
        <v>262</v>
      </c>
      <c r="AM171" s="35">
        <v>11071</v>
      </c>
      <c r="AN171" s="22" t="s">
        <v>220</v>
      </c>
      <c r="AO171" s="141">
        <v>11071</v>
      </c>
      <c r="AP171" s="8"/>
      <c r="AQ171" s="41"/>
      <c r="AR171" s="41"/>
      <c r="AS171" s="29"/>
      <c r="AT171" s="92"/>
      <c r="AU171" s="93"/>
      <c r="AV171" s="94"/>
      <c r="AW171" s="83"/>
      <c r="AX171" s="83"/>
      <c r="AY171" s="83"/>
      <c r="AZ171" s="83"/>
      <c r="BA171" s="83"/>
      <c r="BB171" s="83"/>
      <c r="BC171" s="83"/>
      <c r="BD171" s="83"/>
      <c r="BE171" s="83"/>
      <c r="BF171" s="83"/>
      <c r="BG171" s="84"/>
    </row>
    <row r="172" spans="1:59" ht="27.75" customHeight="1" x14ac:dyDescent="0.25">
      <c r="A172" s="225"/>
      <c r="B172" s="221"/>
      <c r="C172" s="9"/>
      <c r="D172" s="9"/>
      <c r="E172" s="9"/>
      <c r="F172" s="95"/>
      <c r="G172" s="45"/>
      <c r="H172" s="10"/>
      <c r="I172" s="37"/>
      <c r="J172" s="10"/>
      <c r="K172" s="46"/>
      <c r="L172" s="63"/>
      <c r="M172" s="45"/>
      <c r="N172" s="46"/>
      <c r="O172" s="46"/>
      <c r="P172" s="10"/>
      <c r="Q172" s="108"/>
      <c r="R172" s="63"/>
      <c r="S172" s="9"/>
      <c r="T172" s="9"/>
      <c r="U172" s="1" t="s">
        <v>80</v>
      </c>
      <c r="V172" s="11">
        <v>42515</v>
      </c>
      <c r="W172" s="35">
        <v>11838</v>
      </c>
      <c r="X172" s="22" t="s">
        <v>172</v>
      </c>
      <c r="Y172" s="11">
        <v>42516</v>
      </c>
      <c r="Z172" s="11">
        <v>42668</v>
      </c>
      <c r="AA172" s="1"/>
      <c r="AB172" s="1"/>
      <c r="AC172" s="23"/>
      <c r="AD172" s="23"/>
      <c r="AE172" s="24"/>
      <c r="AF172" s="24"/>
      <c r="AG172" s="24"/>
      <c r="AH172" s="2"/>
      <c r="AI172" s="41"/>
      <c r="AJ172" s="42"/>
      <c r="AK172" s="42"/>
      <c r="AL172" s="149"/>
      <c r="AM172" s="35"/>
      <c r="AN172" s="172"/>
      <c r="AO172" s="141"/>
      <c r="AP172" s="28"/>
      <c r="AQ172" s="41"/>
      <c r="AR172" s="41"/>
      <c r="AS172" s="29"/>
      <c r="AT172" s="92"/>
      <c r="AU172" s="93"/>
      <c r="AV172" s="94"/>
      <c r="AW172" s="83"/>
      <c r="AX172" s="83"/>
      <c r="AY172" s="83"/>
      <c r="AZ172" s="83"/>
      <c r="BA172" s="83"/>
      <c r="BB172" s="83"/>
      <c r="BC172" s="83"/>
      <c r="BD172" s="83"/>
      <c r="BE172" s="83"/>
      <c r="BF172" s="83"/>
      <c r="BG172" s="84"/>
    </row>
    <row r="173" spans="1:59" ht="27.75" customHeight="1" x14ac:dyDescent="0.25">
      <c r="A173" s="226"/>
      <c r="B173" s="222"/>
      <c r="C173" s="17"/>
      <c r="D173" s="17"/>
      <c r="E173" s="17"/>
      <c r="F173" s="98"/>
      <c r="G173" s="15"/>
      <c r="H173" s="28"/>
      <c r="I173" s="38"/>
      <c r="J173" s="28"/>
      <c r="K173" s="47"/>
      <c r="L173" s="57"/>
      <c r="M173" s="15"/>
      <c r="N173" s="47"/>
      <c r="O173" s="47"/>
      <c r="P173" s="28"/>
      <c r="Q173" s="110"/>
      <c r="R173" s="57"/>
      <c r="S173" s="17"/>
      <c r="T173" s="17"/>
      <c r="U173" s="1" t="s">
        <v>83</v>
      </c>
      <c r="V173" s="11">
        <v>42667</v>
      </c>
      <c r="W173" s="35">
        <v>11951</v>
      </c>
      <c r="X173" s="22" t="s">
        <v>172</v>
      </c>
      <c r="Y173" s="11">
        <v>42669</v>
      </c>
      <c r="Z173" s="11">
        <v>42850</v>
      </c>
      <c r="AA173" s="1"/>
      <c r="AB173" s="1"/>
      <c r="AC173" s="23"/>
      <c r="AD173" s="23"/>
      <c r="AE173" s="24"/>
      <c r="AF173" s="24"/>
      <c r="AG173" s="24"/>
      <c r="AH173" s="2"/>
      <c r="AI173" s="41"/>
      <c r="AJ173" s="42"/>
      <c r="AK173" s="42"/>
      <c r="AL173" s="149"/>
      <c r="AM173" s="35"/>
      <c r="AN173" s="172"/>
      <c r="AO173" s="141"/>
      <c r="AP173" s="146"/>
      <c r="AQ173" s="41"/>
      <c r="AR173" s="41"/>
      <c r="AS173" s="29"/>
      <c r="AT173" s="92"/>
      <c r="AU173" s="93"/>
      <c r="AV173" s="94"/>
      <c r="AW173" s="83"/>
      <c r="AX173" s="83"/>
      <c r="AY173" s="83"/>
      <c r="AZ173" s="83"/>
      <c r="BA173" s="83"/>
      <c r="BB173" s="83"/>
      <c r="BC173" s="83"/>
      <c r="BD173" s="83"/>
      <c r="BE173" s="83"/>
      <c r="BF173" s="83"/>
      <c r="BG173" s="84"/>
    </row>
    <row r="174" spans="1:59" ht="27.75" customHeight="1" x14ac:dyDescent="0.25">
      <c r="A174" s="229">
        <v>100</v>
      </c>
      <c r="B174" s="179" t="s">
        <v>548</v>
      </c>
      <c r="C174" s="18" t="s">
        <v>224</v>
      </c>
      <c r="D174" s="1" t="s">
        <v>138</v>
      </c>
      <c r="E174" s="1" t="s">
        <v>70</v>
      </c>
      <c r="F174" s="19" t="s">
        <v>232</v>
      </c>
      <c r="G174" s="48">
        <v>11524</v>
      </c>
      <c r="H174" s="4" t="s">
        <v>549</v>
      </c>
      <c r="I174" s="16" t="s">
        <v>550</v>
      </c>
      <c r="J174" s="101" t="s">
        <v>235</v>
      </c>
      <c r="K174" s="51">
        <v>42311</v>
      </c>
      <c r="L174" s="61">
        <v>3264000</v>
      </c>
      <c r="M174" s="48">
        <v>11725</v>
      </c>
      <c r="N174" s="51">
        <v>42339</v>
      </c>
      <c r="O174" s="51">
        <v>42705</v>
      </c>
      <c r="P174" s="21" t="s">
        <v>76</v>
      </c>
      <c r="Q174" s="49"/>
      <c r="R174" s="50"/>
      <c r="S174" s="18"/>
      <c r="T174" s="18" t="s">
        <v>77</v>
      </c>
      <c r="U174" s="1" t="s">
        <v>78</v>
      </c>
      <c r="V174" s="11">
        <v>42675</v>
      </c>
      <c r="W174" s="35">
        <v>11946</v>
      </c>
      <c r="X174" s="22" t="s">
        <v>172</v>
      </c>
      <c r="Y174" s="11">
        <v>42678</v>
      </c>
      <c r="Z174" s="11">
        <v>43042</v>
      </c>
      <c r="AA174" s="1"/>
      <c r="AB174" s="1"/>
      <c r="AC174" s="23">
        <v>3500085.09</v>
      </c>
      <c r="AD174" s="23"/>
      <c r="AE174" s="24"/>
      <c r="AF174" s="24"/>
      <c r="AG174" s="24"/>
      <c r="AH174" s="2">
        <v>7000170.1799999997</v>
      </c>
      <c r="AI174" s="41"/>
      <c r="AJ174" s="42">
        <v>3500085.09</v>
      </c>
      <c r="AK174" s="42">
        <f t="shared" ref="AK174:AK189" si="3">SUM(AJ174)</f>
        <v>3500085.09</v>
      </c>
      <c r="AL174" s="149"/>
      <c r="AM174" s="35"/>
      <c r="AN174" s="172"/>
      <c r="AO174" s="141"/>
      <c r="AP174" s="4"/>
      <c r="AQ174" s="41"/>
      <c r="AR174" s="41"/>
      <c r="AS174" s="29"/>
      <c r="AT174" s="92"/>
      <c r="AU174" s="93"/>
      <c r="AV174" s="94"/>
      <c r="AW174" s="83"/>
      <c r="AX174" s="83"/>
      <c r="AY174" s="83"/>
      <c r="AZ174" s="83"/>
      <c r="BA174" s="83"/>
      <c r="BB174" s="83"/>
      <c r="BC174" s="83"/>
      <c r="BD174" s="83"/>
      <c r="BE174" s="83"/>
      <c r="BF174" s="83"/>
      <c r="BG174" s="84"/>
    </row>
    <row r="175" spans="1:59" ht="27.75" customHeight="1" x14ac:dyDescent="0.25">
      <c r="A175" s="229">
        <v>101</v>
      </c>
      <c r="B175" s="179" t="s">
        <v>551</v>
      </c>
      <c r="C175" s="18" t="s">
        <v>552</v>
      </c>
      <c r="D175" s="1" t="s">
        <v>138</v>
      </c>
      <c r="E175" s="1" t="s">
        <v>70</v>
      </c>
      <c r="F175" s="32" t="s">
        <v>553</v>
      </c>
      <c r="G175" s="48">
        <v>11658</v>
      </c>
      <c r="H175" s="21" t="s">
        <v>554</v>
      </c>
      <c r="I175" s="31" t="s">
        <v>555</v>
      </c>
      <c r="J175" s="170" t="s">
        <v>556</v>
      </c>
      <c r="K175" s="51">
        <v>42306</v>
      </c>
      <c r="L175" s="61">
        <v>881240.64</v>
      </c>
      <c r="M175" s="48">
        <v>11708</v>
      </c>
      <c r="N175" s="51">
        <v>42306</v>
      </c>
      <c r="O175" s="51">
        <v>42672</v>
      </c>
      <c r="P175" s="21" t="s">
        <v>76</v>
      </c>
      <c r="Q175" s="49"/>
      <c r="R175" s="50"/>
      <c r="S175" s="18"/>
      <c r="T175" s="1" t="s">
        <v>502</v>
      </c>
      <c r="U175" s="1"/>
      <c r="V175" s="11"/>
      <c r="W175" s="11"/>
      <c r="X175" s="22"/>
      <c r="Y175" s="11"/>
      <c r="Z175" s="11"/>
      <c r="AA175" s="1"/>
      <c r="AB175" s="1"/>
      <c r="AC175" s="23"/>
      <c r="AD175" s="23"/>
      <c r="AE175" s="24"/>
      <c r="AF175" s="24"/>
      <c r="AG175" s="24"/>
      <c r="AH175" s="2"/>
      <c r="AI175" s="41"/>
      <c r="AJ175" s="42">
        <v>881240.64</v>
      </c>
      <c r="AK175" s="42">
        <f t="shared" si="3"/>
        <v>881240.64</v>
      </c>
      <c r="AL175" s="149"/>
      <c r="AM175" s="35"/>
      <c r="AN175" s="172"/>
      <c r="AO175" s="141"/>
      <c r="AP175" s="21"/>
      <c r="AQ175" s="41"/>
      <c r="AR175" s="41"/>
      <c r="AS175" s="29"/>
      <c r="AT175" s="92"/>
      <c r="AU175" s="93"/>
      <c r="AV175" s="94"/>
      <c r="AW175" s="83"/>
      <c r="AX175" s="83"/>
      <c r="AY175" s="83"/>
      <c r="AZ175" s="83"/>
      <c r="BA175" s="83"/>
      <c r="BB175" s="83"/>
      <c r="BC175" s="83"/>
      <c r="BD175" s="83"/>
      <c r="BE175" s="83"/>
      <c r="BF175" s="83"/>
      <c r="BG175" s="84"/>
    </row>
    <row r="176" spans="1:59" ht="27.75" customHeight="1" thickBot="1" x14ac:dyDescent="0.3">
      <c r="A176" s="229">
        <v>102</v>
      </c>
      <c r="B176" s="179" t="s">
        <v>557</v>
      </c>
      <c r="C176" s="18" t="s">
        <v>558</v>
      </c>
      <c r="D176" s="1" t="s">
        <v>138</v>
      </c>
      <c r="E176" s="1" t="s">
        <v>70</v>
      </c>
      <c r="F176" s="19" t="s">
        <v>559</v>
      </c>
      <c r="G176" s="48">
        <v>11738</v>
      </c>
      <c r="H176" s="21" t="s">
        <v>516</v>
      </c>
      <c r="I176" s="31" t="s">
        <v>207</v>
      </c>
      <c r="J176" s="170" t="s">
        <v>560</v>
      </c>
      <c r="K176" s="51">
        <v>42626</v>
      </c>
      <c r="L176" s="61">
        <v>190409.4</v>
      </c>
      <c r="M176" s="48">
        <v>11899</v>
      </c>
      <c r="N176" s="51">
        <v>42626</v>
      </c>
      <c r="O176" s="51">
        <v>42991</v>
      </c>
      <c r="P176" s="21" t="s">
        <v>76</v>
      </c>
      <c r="Q176" s="49"/>
      <c r="R176" s="50"/>
      <c r="S176" s="18"/>
      <c r="T176" s="11" t="s">
        <v>152</v>
      </c>
      <c r="U176" s="1"/>
      <c r="V176" s="11"/>
      <c r="W176" s="11"/>
      <c r="X176" s="22"/>
      <c r="Y176" s="11"/>
      <c r="Z176" s="11"/>
      <c r="AA176" s="1"/>
      <c r="AB176" s="1"/>
      <c r="AC176" s="23"/>
      <c r="AD176" s="23"/>
      <c r="AE176" s="24"/>
      <c r="AF176" s="24"/>
      <c r="AG176" s="24"/>
      <c r="AH176" s="2"/>
      <c r="AI176" s="41"/>
      <c r="AJ176" s="42">
        <v>24346.260000000002</v>
      </c>
      <c r="AK176" s="42">
        <f t="shared" si="3"/>
        <v>24346.260000000002</v>
      </c>
      <c r="AL176" s="149" t="s">
        <v>561</v>
      </c>
      <c r="AM176" s="35">
        <v>11812</v>
      </c>
      <c r="AN176" s="172" t="s">
        <v>562</v>
      </c>
      <c r="AO176" s="141">
        <v>11812</v>
      </c>
      <c r="AP176" s="21"/>
      <c r="AQ176" s="41"/>
      <c r="AR176" s="41"/>
      <c r="AS176" s="29"/>
      <c r="AT176" s="92"/>
      <c r="AU176" s="93"/>
      <c r="AV176" s="94"/>
      <c r="AW176" s="83"/>
      <c r="AX176" s="83"/>
      <c r="AY176" s="83"/>
      <c r="AZ176" s="83"/>
      <c r="BA176" s="83"/>
      <c r="BB176" s="83"/>
      <c r="BC176" s="83"/>
      <c r="BD176" s="83"/>
      <c r="BE176" s="83"/>
      <c r="BF176" s="83"/>
      <c r="BG176" s="84"/>
    </row>
    <row r="177" spans="1:59" ht="36" customHeight="1" x14ac:dyDescent="0.25">
      <c r="A177" s="229">
        <v>103</v>
      </c>
      <c r="B177" s="179" t="s">
        <v>381</v>
      </c>
      <c r="C177" s="18" t="s">
        <v>382</v>
      </c>
      <c r="D177" s="1" t="s">
        <v>138</v>
      </c>
      <c r="E177" s="1" t="s">
        <v>70</v>
      </c>
      <c r="F177" s="19" t="s">
        <v>383</v>
      </c>
      <c r="G177" s="48">
        <v>11364</v>
      </c>
      <c r="H177" s="49" t="s">
        <v>563</v>
      </c>
      <c r="I177" s="154" t="s">
        <v>385</v>
      </c>
      <c r="J177" s="20" t="s">
        <v>386</v>
      </c>
      <c r="K177" s="51">
        <v>42467</v>
      </c>
      <c r="L177" s="61">
        <v>389999.6</v>
      </c>
      <c r="M177" s="48">
        <v>11843</v>
      </c>
      <c r="N177" s="51">
        <v>42467</v>
      </c>
      <c r="O177" s="51">
        <v>42711</v>
      </c>
      <c r="P177" s="21" t="s">
        <v>76</v>
      </c>
      <c r="Q177" s="49"/>
      <c r="R177" s="50"/>
      <c r="S177" s="18"/>
      <c r="T177" s="11" t="s">
        <v>152</v>
      </c>
      <c r="U177" s="1"/>
      <c r="V177" s="11"/>
      <c r="W177" s="11"/>
      <c r="X177" s="22"/>
      <c r="Y177" s="11"/>
      <c r="Z177" s="11"/>
      <c r="AA177" s="1"/>
      <c r="AB177" s="1"/>
      <c r="AC177" s="23"/>
      <c r="AD177" s="23"/>
      <c r="AE177" s="24"/>
      <c r="AF177" s="24"/>
      <c r="AG177" s="24"/>
      <c r="AH177" s="2"/>
      <c r="AI177" s="41"/>
      <c r="AJ177" s="42">
        <v>24591.420000000002</v>
      </c>
      <c r="AK177" s="42">
        <f t="shared" si="3"/>
        <v>24591.420000000002</v>
      </c>
      <c r="AL177" s="149" t="s">
        <v>387</v>
      </c>
      <c r="AM177" s="35">
        <v>11392</v>
      </c>
      <c r="AN177" s="22" t="s">
        <v>220</v>
      </c>
      <c r="AO177" s="158">
        <v>11392</v>
      </c>
      <c r="AP177" s="21"/>
      <c r="AQ177" s="41"/>
      <c r="AR177" s="41"/>
      <c r="AS177" s="29"/>
      <c r="AT177" s="92"/>
      <c r="AU177" s="93"/>
      <c r="AV177" s="94"/>
      <c r="AW177" s="83"/>
      <c r="AX177" s="83"/>
      <c r="AY177" s="83"/>
      <c r="AZ177" s="83"/>
      <c r="BA177" s="83"/>
      <c r="BB177" s="83"/>
      <c r="BC177" s="83"/>
      <c r="BD177" s="83"/>
      <c r="BE177" s="83"/>
      <c r="BF177" s="83"/>
      <c r="BG177" s="84"/>
    </row>
    <row r="178" spans="1:59" ht="31.5" customHeight="1" x14ac:dyDescent="0.25">
      <c r="A178" s="229">
        <v>104</v>
      </c>
      <c r="B178" s="179" t="s">
        <v>564</v>
      </c>
      <c r="C178" s="18" t="s">
        <v>565</v>
      </c>
      <c r="D178" s="1" t="s">
        <v>138</v>
      </c>
      <c r="E178" s="1" t="s">
        <v>70</v>
      </c>
      <c r="F178" s="19" t="s">
        <v>566</v>
      </c>
      <c r="G178" s="48">
        <v>11818</v>
      </c>
      <c r="H178" s="21" t="s">
        <v>567</v>
      </c>
      <c r="I178" s="31" t="s">
        <v>237</v>
      </c>
      <c r="J178" s="170" t="s">
        <v>238</v>
      </c>
      <c r="K178" s="51">
        <v>42454</v>
      </c>
      <c r="L178" s="61">
        <v>154600</v>
      </c>
      <c r="M178" s="48">
        <v>11931</v>
      </c>
      <c r="N178" s="51">
        <v>42454</v>
      </c>
      <c r="O178" s="51">
        <v>42819</v>
      </c>
      <c r="P178" s="21" t="s">
        <v>76</v>
      </c>
      <c r="Q178" s="49"/>
      <c r="R178" s="50"/>
      <c r="S178" s="18"/>
      <c r="T178" s="11" t="s">
        <v>152</v>
      </c>
      <c r="U178" s="1"/>
      <c r="V178" s="11"/>
      <c r="W178" s="11"/>
      <c r="X178" s="22"/>
      <c r="Y178" s="11"/>
      <c r="Z178" s="11"/>
      <c r="AA178" s="1"/>
      <c r="AB178" s="1"/>
      <c r="AC178" s="23"/>
      <c r="AD178" s="23"/>
      <c r="AE178" s="24"/>
      <c r="AF178" s="24"/>
      <c r="AG178" s="24"/>
      <c r="AH178" s="2"/>
      <c r="AI178" s="41"/>
      <c r="AJ178" s="42">
        <v>20400</v>
      </c>
      <c r="AK178" s="42">
        <f t="shared" si="3"/>
        <v>20400</v>
      </c>
      <c r="AL178" s="149"/>
      <c r="AM178" s="35"/>
      <c r="AN178" s="172"/>
      <c r="AO178" s="141"/>
      <c r="AP178" s="21"/>
      <c r="AQ178" s="41"/>
      <c r="AR178" s="41"/>
      <c r="AS178" s="29"/>
      <c r="AT178" s="92"/>
      <c r="AU178" s="93"/>
      <c r="AV178" s="94"/>
      <c r="AW178" s="83"/>
      <c r="AX178" s="83"/>
      <c r="AY178" s="83"/>
      <c r="AZ178" s="83"/>
      <c r="BA178" s="83"/>
      <c r="BB178" s="83"/>
      <c r="BC178" s="83"/>
      <c r="BD178" s="83"/>
      <c r="BE178" s="83"/>
      <c r="BF178" s="83"/>
      <c r="BG178" s="84"/>
    </row>
    <row r="179" spans="1:59" ht="27.75" customHeight="1" x14ac:dyDescent="0.25">
      <c r="A179" s="229">
        <v>105</v>
      </c>
      <c r="B179" s="179" t="s">
        <v>568</v>
      </c>
      <c r="C179" s="18" t="s">
        <v>569</v>
      </c>
      <c r="D179" s="1" t="s">
        <v>138</v>
      </c>
      <c r="E179" s="1" t="s">
        <v>70</v>
      </c>
      <c r="F179" s="19" t="s">
        <v>570</v>
      </c>
      <c r="G179" s="48">
        <v>11815</v>
      </c>
      <c r="H179" s="21" t="s">
        <v>571</v>
      </c>
      <c r="I179" s="31" t="s">
        <v>483</v>
      </c>
      <c r="J179" s="170" t="s">
        <v>484</v>
      </c>
      <c r="K179" s="51">
        <v>42626</v>
      </c>
      <c r="L179" s="61">
        <v>357967.5</v>
      </c>
      <c r="M179" s="48">
        <v>11924</v>
      </c>
      <c r="N179" s="51">
        <v>42626</v>
      </c>
      <c r="O179" s="51">
        <v>42991</v>
      </c>
      <c r="P179" s="21" t="s">
        <v>76</v>
      </c>
      <c r="Q179" s="49"/>
      <c r="R179" s="50"/>
      <c r="S179" s="18"/>
      <c r="T179" s="11" t="s">
        <v>152</v>
      </c>
      <c r="U179" s="1"/>
      <c r="V179" s="11"/>
      <c r="W179" s="11"/>
      <c r="X179" s="22"/>
      <c r="Y179" s="11"/>
      <c r="Z179" s="11"/>
      <c r="AA179" s="1"/>
      <c r="AB179" s="1"/>
      <c r="AC179" s="23"/>
      <c r="AD179" s="23"/>
      <c r="AE179" s="24"/>
      <c r="AF179" s="24"/>
      <c r="AG179" s="24"/>
      <c r="AH179" s="2"/>
      <c r="AI179" s="41"/>
      <c r="AJ179" s="115">
        <v>1387.5</v>
      </c>
      <c r="AK179" s="115">
        <f t="shared" si="3"/>
        <v>1387.5</v>
      </c>
      <c r="AL179" s="149" t="s">
        <v>572</v>
      </c>
      <c r="AM179" s="35">
        <v>11847</v>
      </c>
      <c r="AN179" s="22" t="s">
        <v>573</v>
      </c>
      <c r="AO179" s="35">
        <v>11847</v>
      </c>
      <c r="AP179" s="21"/>
      <c r="AQ179" s="41"/>
      <c r="AR179" s="41"/>
      <c r="AS179" s="29"/>
      <c r="AT179" s="92"/>
      <c r="AU179" s="93"/>
      <c r="AV179" s="94"/>
      <c r="AW179" s="83"/>
      <c r="AX179" s="83"/>
      <c r="AY179" s="83"/>
      <c r="AZ179" s="83"/>
      <c r="BA179" s="83"/>
      <c r="BB179" s="83"/>
      <c r="BC179" s="83"/>
      <c r="BD179" s="83"/>
      <c r="BE179" s="83"/>
      <c r="BF179" s="83"/>
      <c r="BG179" s="84"/>
    </row>
    <row r="180" spans="1:59" ht="27.75" customHeight="1" x14ac:dyDescent="0.25">
      <c r="A180" s="229">
        <v>106</v>
      </c>
      <c r="B180" s="179" t="s">
        <v>574</v>
      </c>
      <c r="C180" s="18" t="s">
        <v>294</v>
      </c>
      <c r="D180" s="1" t="s">
        <v>138</v>
      </c>
      <c r="E180" s="1" t="s">
        <v>70</v>
      </c>
      <c r="F180" s="32" t="s">
        <v>102</v>
      </c>
      <c r="G180" s="48">
        <v>11528</v>
      </c>
      <c r="H180" s="21" t="s">
        <v>575</v>
      </c>
      <c r="I180" s="31" t="s">
        <v>104</v>
      </c>
      <c r="J180" s="170" t="s">
        <v>105</v>
      </c>
      <c r="K180" s="51">
        <v>42552</v>
      </c>
      <c r="L180" s="61">
        <v>187200</v>
      </c>
      <c r="M180" s="48">
        <v>11844</v>
      </c>
      <c r="N180" s="51">
        <v>42552</v>
      </c>
      <c r="O180" s="64">
        <v>42917</v>
      </c>
      <c r="P180" s="21" t="s">
        <v>76</v>
      </c>
      <c r="Q180" s="49"/>
      <c r="R180" s="50"/>
      <c r="S180" s="18"/>
      <c r="T180" s="11" t="s">
        <v>152</v>
      </c>
      <c r="U180" s="1"/>
      <c r="V180" s="11"/>
      <c r="W180" s="11"/>
      <c r="X180" s="22"/>
      <c r="Y180" s="11"/>
      <c r="Z180" s="11"/>
      <c r="AA180" s="1"/>
      <c r="AB180" s="1"/>
      <c r="AC180" s="23"/>
      <c r="AD180" s="23"/>
      <c r="AE180" s="24"/>
      <c r="AF180" s="24"/>
      <c r="AG180" s="24"/>
      <c r="AH180" s="2"/>
      <c r="AI180" s="41"/>
      <c r="AJ180" s="42">
        <v>40899.300000000003</v>
      </c>
      <c r="AK180" s="42">
        <f t="shared" si="3"/>
        <v>40899.300000000003</v>
      </c>
      <c r="AL180" s="149" t="s">
        <v>327</v>
      </c>
      <c r="AM180" s="35">
        <v>11555</v>
      </c>
      <c r="AN180" s="22" t="s">
        <v>256</v>
      </c>
      <c r="AO180" s="141">
        <v>11555</v>
      </c>
      <c r="AP180" s="21"/>
      <c r="AQ180" s="41"/>
      <c r="AR180" s="41"/>
      <c r="AS180" s="29"/>
      <c r="AT180" s="92"/>
      <c r="AU180" s="93"/>
      <c r="AV180" s="94"/>
      <c r="AW180" s="83"/>
      <c r="AX180" s="83"/>
      <c r="AY180" s="83"/>
      <c r="AZ180" s="83"/>
      <c r="BA180" s="83"/>
      <c r="BB180" s="83"/>
      <c r="BC180" s="83"/>
      <c r="BD180" s="83"/>
      <c r="BE180" s="83"/>
      <c r="BF180" s="83"/>
      <c r="BG180" s="84"/>
    </row>
    <row r="181" spans="1:59" ht="27.75" customHeight="1" x14ac:dyDescent="0.25">
      <c r="A181" s="229">
        <v>107</v>
      </c>
      <c r="B181" s="179" t="s">
        <v>576</v>
      </c>
      <c r="C181" s="18" t="s">
        <v>361</v>
      </c>
      <c r="D181" s="1" t="s">
        <v>138</v>
      </c>
      <c r="E181" s="1" t="s">
        <v>70</v>
      </c>
      <c r="F181" s="32" t="s">
        <v>577</v>
      </c>
      <c r="G181" s="48">
        <v>11574</v>
      </c>
      <c r="H181" s="21" t="s">
        <v>578</v>
      </c>
      <c r="I181" s="31" t="s">
        <v>579</v>
      </c>
      <c r="J181" s="170" t="s">
        <v>580</v>
      </c>
      <c r="K181" s="51">
        <v>42531</v>
      </c>
      <c r="L181" s="61">
        <v>102800</v>
      </c>
      <c r="M181" s="48">
        <v>11843</v>
      </c>
      <c r="N181" s="51">
        <v>42531</v>
      </c>
      <c r="O181" s="51">
        <v>42896</v>
      </c>
      <c r="P181" s="21" t="s">
        <v>76</v>
      </c>
      <c r="Q181" s="49"/>
      <c r="R181" s="50"/>
      <c r="S181" s="18"/>
      <c r="T181" s="18" t="s">
        <v>152</v>
      </c>
      <c r="U181" s="1"/>
      <c r="V181" s="11"/>
      <c r="W181" s="11"/>
      <c r="X181" s="22"/>
      <c r="Y181" s="11"/>
      <c r="Z181" s="11"/>
      <c r="AA181" s="1"/>
      <c r="AB181" s="1"/>
      <c r="AC181" s="23"/>
      <c r="AD181" s="23"/>
      <c r="AE181" s="24"/>
      <c r="AF181" s="24"/>
      <c r="AG181" s="24"/>
      <c r="AH181" s="2"/>
      <c r="AI181" s="41"/>
      <c r="AJ181" s="42">
        <v>102800</v>
      </c>
      <c r="AK181" s="42">
        <f t="shared" si="3"/>
        <v>102800</v>
      </c>
      <c r="AL181" s="149"/>
      <c r="AM181" s="35"/>
      <c r="AN181" s="172"/>
      <c r="AO181" s="141"/>
      <c r="AP181" s="21"/>
      <c r="AQ181" s="41"/>
      <c r="AR181" s="41"/>
      <c r="AS181" s="29"/>
      <c r="AT181" s="92"/>
      <c r="AU181" s="93"/>
      <c r="AV181" s="94"/>
      <c r="AW181" s="83"/>
      <c r="AX181" s="83"/>
      <c r="AY181" s="83"/>
      <c r="AZ181" s="83"/>
      <c r="BA181" s="83"/>
      <c r="BB181" s="83"/>
      <c r="BC181" s="83"/>
      <c r="BD181" s="83"/>
      <c r="BE181" s="83"/>
      <c r="BF181" s="83"/>
      <c r="BG181" s="84"/>
    </row>
    <row r="182" spans="1:59" ht="27.75" customHeight="1" x14ac:dyDescent="0.25">
      <c r="A182" s="229">
        <v>108</v>
      </c>
      <c r="B182" s="179" t="s">
        <v>505</v>
      </c>
      <c r="C182" s="18" t="s">
        <v>506</v>
      </c>
      <c r="D182" s="1" t="s">
        <v>138</v>
      </c>
      <c r="E182" s="1" t="s">
        <v>70</v>
      </c>
      <c r="F182" s="19" t="s">
        <v>344</v>
      </c>
      <c r="G182" s="48">
        <v>11725</v>
      </c>
      <c r="H182" s="21" t="s">
        <v>581</v>
      </c>
      <c r="I182" s="31" t="s">
        <v>346</v>
      </c>
      <c r="J182" s="170" t="s">
        <v>347</v>
      </c>
      <c r="K182" s="51">
        <v>42417</v>
      </c>
      <c r="L182" s="61">
        <v>226000</v>
      </c>
      <c r="M182" s="48">
        <v>11764</v>
      </c>
      <c r="N182" s="51">
        <v>42417</v>
      </c>
      <c r="O182" s="51">
        <v>42783</v>
      </c>
      <c r="P182" s="21" t="s">
        <v>76</v>
      </c>
      <c r="Q182" s="49"/>
      <c r="R182" s="50"/>
      <c r="S182" s="18"/>
      <c r="T182" s="18" t="s">
        <v>77</v>
      </c>
      <c r="U182" s="1"/>
      <c r="V182" s="11"/>
      <c r="W182" s="1"/>
      <c r="X182" s="22"/>
      <c r="Y182" s="11"/>
      <c r="Z182" s="11"/>
      <c r="AA182" s="1"/>
      <c r="AB182" s="1"/>
      <c r="AC182" s="23"/>
      <c r="AD182" s="23"/>
      <c r="AE182" s="24"/>
      <c r="AF182" s="24"/>
      <c r="AG182" s="24"/>
      <c r="AH182" s="2"/>
      <c r="AI182" s="41"/>
      <c r="AJ182" s="42">
        <v>3580</v>
      </c>
      <c r="AK182" s="42">
        <f t="shared" si="3"/>
        <v>3580</v>
      </c>
      <c r="AL182" s="149"/>
      <c r="AM182" s="35"/>
      <c r="AN182" s="172"/>
      <c r="AO182" s="141"/>
      <c r="AP182" s="21"/>
      <c r="AQ182" s="41"/>
      <c r="AR182" s="41"/>
      <c r="AS182" s="29"/>
      <c r="AT182" s="92"/>
      <c r="AU182" s="93"/>
      <c r="AV182" s="94"/>
      <c r="AW182" s="83"/>
      <c r="AX182" s="83"/>
      <c r="AY182" s="83"/>
      <c r="AZ182" s="83"/>
      <c r="BA182" s="83"/>
      <c r="BB182" s="83"/>
      <c r="BC182" s="83"/>
      <c r="BD182" s="83"/>
      <c r="BE182" s="83"/>
      <c r="BF182" s="83"/>
      <c r="BG182" s="84"/>
    </row>
    <row r="183" spans="1:59" ht="27.75" customHeight="1" x14ac:dyDescent="0.25">
      <c r="A183" s="227">
        <v>109</v>
      </c>
      <c r="B183" s="94" t="s">
        <v>582</v>
      </c>
      <c r="C183" s="1" t="s">
        <v>583</v>
      </c>
      <c r="D183" s="1" t="s">
        <v>138</v>
      </c>
      <c r="E183" s="1" t="s">
        <v>70</v>
      </c>
      <c r="F183" s="19" t="s">
        <v>584</v>
      </c>
      <c r="G183" s="35">
        <v>11871</v>
      </c>
      <c r="H183" s="4" t="s">
        <v>561</v>
      </c>
      <c r="I183" s="31" t="s">
        <v>385</v>
      </c>
      <c r="J183" s="101" t="s">
        <v>386</v>
      </c>
      <c r="K183" s="11">
        <v>42724</v>
      </c>
      <c r="L183" s="61">
        <v>1096995</v>
      </c>
      <c r="M183" s="48">
        <v>11963</v>
      </c>
      <c r="N183" s="51">
        <v>42724</v>
      </c>
      <c r="O183" s="51">
        <v>43089</v>
      </c>
      <c r="P183" s="21" t="s">
        <v>76</v>
      </c>
      <c r="Q183" s="49"/>
      <c r="R183" s="50"/>
      <c r="S183" s="18"/>
      <c r="T183" s="1" t="s">
        <v>502</v>
      </c>
      <c r="U183" s="18"/>
      <c r="V183" s="51"/>
      <c r="W183" s="18"/>
      <c r="X183" s="159"/>
      <c r="Y183" s="51"/>
      <c r="Z183" s="51"/>
      <c r="AA183" s="18"/>
      <c r="AB183" s="18"/>
      <c r="AC183" s="50"/>
      <c r="AD183" s="50"/>
      <c r="AE183" s="23"/>
      <c r="AF183" s="23"/>
      <c r="AG183" s="23"/>
      <c r="AH183" s="41"/>
      <c r="AI183" s="61"/>
      <c r="AJ183" s="41">
        <v>6126.63</v>
      </c>
      <c r="AK183" s="41">
        <f t="shared" si="3"/>
        <v>6126.63</v>
      </c>
      <c r="AL183" s="173" t="s">
        <v>585</v>
      </c>
      <c r="AM183" s="48">
        <v>11920</v>
      </c>
      <c r="AN183" s="22" t="s">
        <v>373</v>
      </c>
      <c r="AO183" s="174">
        <v>11920</v>
      </c>
      <c r="AP183" s="175"/>
      <c r="AQ183" s="41"/>
      <c r="AR183" s="41"/>
      <c r="AS183" s="176"/>
      <c r="AT183" s="177"/>
      <c r="AU183" s="178"/>
      <c r="AV183" s="179"/>
      <c r="AW183" s="180"/>
      <c r="AX183" s="180"/>
      <c r="AY183" s="180"/>
      <c r="AZ183" s="180"/>
      <c r="BA183" s="180"/>
      <c r="BB183" s="180"/>
      <c r="BC183" s="180"/>
      <c r="BD183" s="180"/>
      <c r="BE183" s="180"/>
      <c r="BF183" s="180"/>
      <c r="BG183" s="181"/>
    </row>
    <row r="184" spans="1:59" ht="27.75" customHeight="1" x14ac:dyDescent="0.25">
      <c r="A184" s="227">
        <v>110</v>
      </c>
      <c r="B184" s="94"/>
      <c r="C184" s="1"/>
      <c r="D184" s="1"/>
      <c r="E184" s="1"/>
      <c r="F184" s="19"/>
      <c r="G184" s="35"/>
      <c r="H184" s="4"/>
      <c r="I184" s="31" t="s">
        <v>586</v>
      </c>
      <c r="J184" s="101"/>
      <c r="K184" s="11"/>
      <c r="L184" s="61"/>
      <c r="M184" s="48"/>
      <c r="N184" s="51"/>
      <c r="O184" s="51"/>
      <c r="P184" s="21"/>
      <c r="Q184" s="49"/>
      <c r="R184" s="50"/>
      <c r="S184" s="18"/>
      <c r="T184" s="18"/>
      <c r="U184" s="18"/>
      <c r="V184" s="51"/>
      <c r="W184" s="18"/>
      <c r="X184" s="159"/>
      <c r="Y184" s="51"/>
      <c r="Z184" s="51"/>
      <c r="AA184" s="18"/>
      <c r="AB184" s="18"/>
      <c r="AC184" s="50"/>
      <c r="AD184" s="50"/>
      <c r="AE184" s="23"/>
      <c r="AF184" s="23"/>
      <c r="AG184" s="23"/>
      <c r="AH184" s="41"/>
      <c r="AI184" s="61"/>
      <c r="AJ184" s="41">
        <v>7125</v>
      </c>
      <c r="AK184" s="41">
        <f t="shared" si="3"/>
        <v>7125</v>
      </c>
      <c r="AL184" s="173"/>
      <c r="AM184" s="48"/>
      <c r="AN184" s="159"/>
      <c r="AO184" s="174"/>
      <c r="AP184" s="182" t="s">
        <v>587</v>
      </c>
      <c r="AQ184" s="183" t="s">
        <v>588</v>
      </c>
      <c r="AR184" s="176"/>
      <c r="AS184" s="176"/>
      <c r="AT184" s="177"/>
      <c r="AU184" s="178"/>
      <c r="AV184" s="179"/>
      <c r="AW184" s="180"/>
      <c r="AX184" s="180"/>
      <c r="AY184" s="180"/>
      <c r="AZ184" s="180"/>
      <c r="BA184" s="180"/>
      <c r="BB184" s="180"/>
      <c r="BC184" s="180"/>
      <c r="BD184" s="180"/>
      <c r="BE184" s="180"/>
      <c r="BF184" s="180"/>
      <c r="BG184" s="181"/>
    </row>
    <row r="185" spans="1:59" ht="27.75" customHeight="1" x14ac:dyDescent="0.25">
      <c r="A185" s="227">
        <v>111</v>
      </c>
      <c r="B185" s="94"/>
      <c r="C185" s="1"/>
      <c r="D185" s="1"/>
      <c r="E185" s="1"/>
      <c r="F185" s="19"/>
      <c r="G185" s="35"/>
      <c r="H185" s="4"/>
      <c r="I185" s="31" t="s">
        <v>589</v>
      </c>
      <c r="J185" s="101"/>
      <c r="K185" s="11"/>
      <c r="L185" s="61"/>
      <c r="M185" s="48"/>
      <c r="N185" s="51"/>
      <c r="O185" s="51"/>
      <c r="P185" s="21"/>
      <c r="Q185" s="49"/>
      <c r="R185" s="50"/>
      <c r="S185" s="18"/>
      <c r="T185" s="18"/>
      <c r="U185" s="18"/>
      <c r="V185" s="51"/>
      <c r="W185" s="18"/>
      <c r="X185" s="159"/>
      <c r="Y185" s="51"/>
      <c r="Z185" s="51"/>
      <c r="AA185" s="18"/>
      <c r="AB185" s="18"/>
      <c r="AC185" s="50"/>
      <c r="AD185" s="50"/>
      <c r="AE185" s="23"/>
      <c r="AF185" s="23"/>
      <c r="AG185" s="23"/>
      <c r="AH185" s="41"/>
      <c r="AI185" s="61"/>
      <c r="AJ185" s="41">
        <v>4006.65</v>
      </c>
      <c r="AK185" s="41">
        <f t="shared" si="3"/>
        <v>4006.65</v>
      </c>
      <c r="AL185" s="173"/>
      <c r="AM185" s="48"/>
      <c r="AN185" s="159"/>
      <c r="AO185" s="174"/>
      <c r="AP185" s="182" t="s">
        <v>587</v>
      </c>
      <c r="AQ185" s="183" t="s">
        <v>588</v>
      </c>
      <c r="AR185" s="176"/>
      <c r="AS185" s="176"/>
      <c r="AT185" s="177"/>
      <c r="AU185" s="178"/>
      <c r="AV185" s="179"/>
      <c r="AW185" s="180"/>
      <c r="AX185" s="180"/>
      <c r="AY185" s="180"/>
      <c r="AZ185" s="180"/>
      <c r="BA185" s="180"/>
      <c r="BB185" s="180"/>
      <c r="BC185" s="180"/>
      <c r="BD185" s="180"/>
      <c r="BE185" s="180"/>
      <c r="BF185" s="180"/>
      <c r="BG185" s="181"/>
    </row>
    <row r="186" spans="1:59" ht="27.75" customHeight="1" x14ac:dyDescent="0.25">
      <c r="A186" s="227">
        <v>112</v>
      </c>
      <c r="B186" s="94"/>
      <c r="C186" s="1"/>
      <c r="D186" s="1"/>
      <c r="E186" s="1"/>
      <c r="F186" s="19"/>
      <c r="G186" s="35"/>
      <c r="H186" s="4"/>
      <c r="I186" s="31" t="s">
        <v>590</v>
      </c>
      <c r="J186" s="101"/>
      <c r="K186" s="11"/>
      <c r="L186" s="61"/>
      <c r="M186" s="48"/>
      <c r="N186" s="51"/>
      <c r="O186" s="51"/>
      <c r="P186" s="21"/>
      <c r="Q186" s="49"/>
      <c r="R186" s="50"/>
      <c r="S186" s="18"/>
      <c r="T186" s="18"/>
      <c r="U186" s="18"/>
      <c r="V186" s="51"/>
      <c r="W186" s="18"/>
      <c r="X186" s="159"/>
      <c r="Y186" s="51"/>
      <c r="Z186" s="51"/>
      <c r="AA186" s="18"/>
      <c r="AB186" s="18"/>
      <c r="AC186" s="50"/>
      <c r="AD186" s="50"/>
      <c r="AE186" s="23"/>
      <c r="AF186" s="23"/>
      <c r="AG186" s="23"/>
      <c r="AH186" s="41"/>
      <c r="AI186" s="61"/>
      <c r="AJ186" s="41">
        <v>3900</v>
      </c>
      <c r="AK186" s="41">
        <f t="shared" si="3"/>
        <v>3900</v>
      </c>
      <c r="AL186" s="173"/>
      <c r="AM186" s="48"/>
      <c r="AN186" s="159"/>
      <c r="AO186" s="174"/>
      <c r="AP186" s="182" t="s">
        <v>587</v>
      </c>
      <c r="AQ186" s="183" t="s">
        <v>588</v>
      </c>
      <c r="AR186" s="176"/>
      <c r="AS186" s="176"/>
      <c r="AT186" s="177"/>
      <c r="AU186" s="178"/>
      <c r="AV186" s="179"/>
      <c r="AW186" s="180"/>
      <c r="AX186" s="180"/>
      <c r="AY186" s="180"/>
      <c r="AZ186" s="180"/>
      <c r="BA186" s="180"/>
      <c r="BB186" s="180"/>
      <c r="BC186" s="180"/>
      <c r="BD186" s="180"/>
      <c r="BE186" s="180"/>
      <c r="BF186" s="180"/>
      <c r="BG186" s="181"/>
    </row>
    <row r="187" spans="1:59" ht="27.75" customHeight="1" x14ac:dyDescent="0.25">
      <c r="A187" s="227">
        <v>113</v>
      </c>
      <c r="B187" s="94"/>
      <c r="C187" s="1"/>
      <c r="D187" s="1"/>
      <c r="E187" s="1"/>
      <c r="F187" s="19"/>
      <c r="G187" s="35"/>
      <c r="H187" s="4"/>
      <c r="I187" s="31" t="s">
        <v>591</v>
      </c>
      <c r="J187" s="101"/>
      <c r="K187" s="11"/>
      <c r="L187" s="61"/>
      <c r="M187" s="48"/>
      <c r="N187" s="51"/>
      <c r="O187" s="51"/>
      <c r="P187" s="21"/>
      <c r="Q187" s="49"/>
      <c r="R187" s="50"/>
      <c r="S187" s="18"/>
      <c r="T187" s="18"/>
      <c r="U187" s="18"/>
      <c r="V187" s="51"/>
      <c r="W187" s="18"/>
      <c r="X187" s="159"/>
      <c r="Y187" s="51"/>
      <c r="Z187" s="51"/>
      <c r="AA187" s="18"/>
      <c r="AB187" s="18"/>
      <c r="AC187" s="50"/>
      <c r="AD187" s="50"/>
      <c r="AE187" s="23"/>
      <c r="AF187" s="23"/>
      <c r="AG187" s="23"/>
      <c r="AH187" s="41"/>
      <c r="AI187" s="61"/>
      <c r="AJ187" s="41">
        <v>792.69</v>
      </c>
      <c r="AK187" s="41">
        <f t="shared" si="3"/>
        <v>792.69</v>
      </c>
      <c r="AL187" s="173"/>
      <c r="AM187" s="48"/>
      <c r="AN187" s="159"/>
      <c r="AO187" s="174"/>
      <c r="AP187" s="182" t="s">
        <v>587</v>
      </c>
      <c r="AQ187" s="183" t="s">
        <v>588</v>
      </c>
      <c r="AR187" s="176"/>
      <c r="AS187" s="176"/>
      <c r="AT187" s="177"/>
      <c r="AU187" s="178"/>
      <c r="AV187" s="179"/>
      <c r="AW187" s="180"/>
      <c r="AX187" s="180"/>
      <c r="AY187" s="180"/>
      <c r="AZ187" s="180"/>
      <c r="BA187" s="180"/>
      <c r="BB187" s="180"/>
      <c r="BC187" s="180"/>
      <c r="BD187" s="180"/>
      <c r="BE187" s="180"/>
      <c r="BF187" s="180"/>
      <c r="BG187" s="181"/>
    </row>
    <row r="188" spans="1:59" ht="27.75" customHeight="1" x14ac:dyDescent="0.25">
      <c r="A188" s="227">
        <v>114</v>
      </c>
      <c r="B188" s="94"/>
      <c r="C188" s="1"/>
      <c r="D188" s="1"/>
      <c r="E188" s="1"/>
      <c r="F188" s="19"/>
      <c r="G188" s="35"/>
      <c r="H188" s="4"/>
      <c r="I188" s="31" t="s">
        <v>592</v>
      </c>
      <c r="J188" s="101"/>
      <c r="K188" s="11"/>
      <c r="L188" s="61"/>
      <c r="M188" s="48"/>
      <c r="N188" s="51"/>
      <c r="O188" s="51"/>
      <c r="P188" s="21"/>
      <c r="Q188" s="49"/>
      <c r="R188" s="50"/>
      <c r="S188" s="18"/>
      <c r="T188" s="18"/>
      <c r="U188" s="18"/>
      <c r="V188" s="51"/>
      <c r="W188" s="18"/>
      <c r="X188" s="159"/>
      <c r="Y188" s="51"/>
      <c r="Z188" s="51"/>
      <c r="AA188" s="18"/>
      <c r="AB188" s="18"/>
      <c r="AC188" s="50"/>
      <c r="AD188" s="50"/>
      <c r="AE188" s="23"/>
      <c r="AF188" s="23"/>
      <c r="AG188" s="23"/>
      <c r="AH188" s="41"/>
      <c r="AI188" s="61"/>
      <c r="AJ188" s="41">
        <v>6300</v>
      </c>
      <c r="AK188" s="41">
        <f t="shared" si="3"/>
        <v>6300</v>
      </c>
      <c r="AL188" s="173"/>
      <c r="AM188" s="48"/>
      <c r="AN188" s="159"/>
      <c r="AO188" s="174"/>
      <c r="AP188" s="182" t="s">
        <v>587</v>
      </c>
      <c r="AQ188" s="183" t="s">
        <v>588</v>
      </c>
      <c r="AR188" s="176"/>
      <c r="AS188" s="176"/>
      <c r="AT188" s="177"/>
      <c r="AU188" s="178"/>
      <c r="AV188" s="179"/>
      <c r="AW188" s="180"/>
      <c r="AX188" s="180"/>
      <c r="AY188" s="180"/>
      <c r="AZ188" s="180"/>
      <c r="BA188" s="180"/>
      <c r="BB188" s="180"/>
      <c r="BC188" s="180"/>
      <c r="BD188" s="180"/>
      <c r="BE188" s="180"/>
      <c r="BF188" s="180"/>
      <c r="BG188" s="181"/>
    </row>
    <row r="189" spans="1:59" ht="27.75" customHeight="1" x14ac:dyDescent="0.25">
      <c r="A189" s="227">
        <v>116</v>
      </c>
      <c r="B189" s="94"/>
      <c r="C189" s="1"/>
      <c r="D189" s="1"/>
      <c r="E189" s="1"/>
      <c r="F189" s="19"/>
      <c r="G189" s="35"/>
      <c r="H189" s="4"/>
      <c r="I189" s="31" t="s">
        <v>593</v>
      </c>
      <c r="J189" s="101"/>
      <c r="K189" s="11"/>
      <c r="L189" s="61"/>
      <c r="M189" s="48"/>
      <c r="N189" s="51"/>
      <c r="O189" s="51"/>
      <c r="P189" s="21"/>
      <c r="Q189" s="49"/>
      <c r="R189" s="50"/>
      <c r="S189" s="18"/>
      <c r="T189" s="18"/>
      <c r="U189" s="18"/>
      <c r="V189" s="51"/>
      <c r="W189" s="18"/>
      <c r="X189" s="159"/>
      <c r="Y189" s="51"/>
      <c r="Z189" s="51"/>
      <c r="AA189" s="18"/>
      <c r="AB189" s="18"/>
      <c r="AC189" s="50"/>
      <c r="AD189" s="50"/>
      <c r="AE189" s="23"/>
      <c r="AF189" s="23"/>
      <c r="AG189" s="23"/>
      <c r="AH189" s="41"/>
      <c r="AI189" s="61"/>
      <c r="AJ189" s="41">
        <v>3230.86</v>
      </c>
      <c r="AK189" s="41">
        <f t="shared" si="3"/>
        <v>3230.86</v>
      </c>
      <c r="AL189" s="173"/>
      <c r="AM189" s="48"/>
      <c r="AN189" s="159"/>
      <c r="AO189" s="174"/>
      <c r="AP189" s="182" t="s">
        <v>587</v>
      </c>
      <c r="AQ189" s="183" t="s">
        <v>588</v>
      </c>
      <c r="AR189" s="176"/>
      <c r="AS189" s="176"/>
      <c r="AT189" s="177"/>
      <c r="AU189" s="178"/>
      <c r="AV189" s="179"/>
      <c r="AW189" s="180"/>
      <c r="AX189" s="180"/>
      <c r="AY189" s="180"/>
      <c r="AZ189" s="180"/>
      <c r="BA189" s="180"/>
      <c r="BB189" s="180"/>
      <c r="BC189" s="180"/>
      <c r="BD189" s="180"/>
      <c r="BE189" s="180"/>
      <c r="BF189" s="180"/>
      <c r="BG189" s="181"/>
    </row>
    <row r="190" spans="1:59" ht="27.75" customHeight="1" thickBot="1" x14ac:dyDescent="0.3">
      <c r="A190" s="229"/>
      <c r="B190" s="179"/>
      <c r="C190" s="18"/>
      <c r="D190" s="18"/>
      <c r="E190" s="18"/>
      <c r="F190" s="32"/>
      <c r="G190" s="48"/>
      <c r="H190" s="21"/>
      <c r="I190" s="230"/>
      <c r="J190" s="170"/>
      <c r="K190" s="51"/>
      <c r="L190" s="61"/>
      <c r="M190" s="48"/>
      <c r="N190" s="51"/>
      <c r="O190" s="51"/>
      <c r="P190" s="21"/>
      <c r="Q190" s="49"/>
      <c r="R190" s="50"/>
      <c r="S190" s="18"/>
      <c r="T190" s="18"/>
      <c r="U190" s="18"/>
      <c r="V190" s="18"/>
      <c r="W190" s="18"/>
      <c r="X190" s="159"/>
      <c r="Y190" s="18"/>
      <c r="Z190" s="18"/>
      <c r="AA190" s="18"/>
      <c r="AB190" s="18"/>
      <c r="AC190" s="50"/>
      <c r="AD190" s="50"/>
      <c r="AE190" s="50"/>
      <c r="AF190" s="50"/>
      <c r="AG190" s="50"/>
      <c r="AH190" s="61"/>
      <c r="AI190" s="61"/>
      <c r="AJ190" s="61"/>
      <c r="AK190" s="61"/>
      <c r="AL190" s="173"/>
      <c r="AM190" s="48"/>
      <c r="AN190" s="184"/>
      <c r="AO190" s="185"/>
      <c r="AP190" s="21"/>
      <c r="AQ190" s="61"/>
      <c r="AR190" s="176"/>
      <c r="AS190" s="176"/>
      <c r="AT190" s="177"/>
      <c r="AU190" s="178"/>
      <c r="AV190" s="179"/>
      <c r="AW190" s="180"/>
      <c r="AX190" s="180"/>
      <c r="AY190" s="180"/>
      <c r="AZ190" s="180"/>
      <c r="BA190" s="180"/>
      <c r="BB190" s="180"/>
      <c r="BC190" s="180"/>
      <c r="BD190" s="180"/>
      <c r="BE190" s="180"/>
      <c r="BF190" s="180"/>
      <c r="BG190" s="181"/>
    </row>
    <row r="191" spans="1:59" ht="15.75" thickBot="1" x14ac:dyDescent="0.3">
      <c r="A191" s="231" t="s">
        <v>598</v>
      </c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3">
        <f>SUM(L18:L182)</f>
        <v>75615724.280000001</v>
      </c>
      <c r="M191" s="234"/>
      <c r="N191" s="234"/>
      <c r="O191" s="234"/>
      <c r="P191" s="234"/>
      <c r="Q191" s="234"/>
      <c r="R191" s="235">
        <f>SUM(R58:R182)</f>
        <v>288000</v>
      </c>
      <c r="S191" s="234"/>
      <c r="T191" s="234"/>
      <c r="U191" s="234"/>
      <c r="V191" s="234"/>
      <c r="W191" s="234"/>
      <c r="X191" s="236"/>
      <c r="Y191" s="234"/>
      <c r="Z191" s="234"/>
      <c r="AA191" s="234"/>
      <c r="AB191" s="234"/>
      <c r="AC191" s="235">
        <f>SUM(AC18:AC182)</f>
        <v>65515931.329999998</v>
      </c>
      <c r="AD191" s="237"/>
      <c r="AE191" s="237"/>
      <c r="AF191" s="237"/>
      <c r="AG191" s="237"/>
      <c r="AH191" s="235">
        <f>SUM(AH18:AH182)</f>
        <v>116404376.91</v>
      </c>
      <c r="AI191" s="235">
        <f>SUM(AI18:AI189)</f>
        <v>78863345.860000014</v>
      </c>
      <c r="AJ191" s="238">
        <f>SUM(AJ18:AJ189)</f>
        <v>46419328.669999979</v>
      </c>
      <c r="AK191" s="238">
        <f>SUM(AK18:AK189)</f>
        <v>125282674.52999997</v>
      </c>
      <c r="AL191" s="239"/>
      <c r="AM191" s="237"/>
      <c r="AN191" s="237"/>
      <c r="AO191" s="240"/>
      <c r="AP191" s="241"/>
      <c r="AQ191" s="235"/>
      <c r="AR191" s="242"/>
      <c r="AS191" s="242"/>
      <c r="AT191" s="243"/>
      <c r="AU191" s="244"/>
      <c r="AV191" s="245"/>
      <c r="AW191" s="246"/>
      <c r="AX191" s="246"/>
      <c r="AY191" s="246"/>
      <c r="AZ191" s="246"/>
      <c r="BA191" s="246"/>
      <c r="BB191" s="246"/>
      <c r="BC191" s="246"/>
      <c r="BD191" s="246"/>
      <c r="BE191" s="246"/>
      <c r="BF191" s="246"/>
      <c r="BG191" s="247"/>
    </row>
    <row r="192" spans="1:59" x14ac:dyDescent="0.25">
      <c r="AI192" s="188"/>
      <c r="AJ192" s="188"/>
      <c r="AO192" s="189"/>
    </row>
    <row r="193" spans="1:41" s="192" customFormat="1" ht="15" x14ac:dyDescent="0.25">
      <c r="A193" s="191" t="s">
        <v>599</v>
      </c>
      <c r="B193" s="191"/>
      <c r="C193" s="191"/>
      <c r="D193" s="191"/>
      <c r="AI193" s="248"/>
      <c r="AJ193" s="248"/>
      <c r="AO193" s="249"/>
    </row>
    <row r="194" spans="1:41" s="192" customFormat="1" ht="15" x14ac:dyDescent="0.25">
      <c r="A194" s="190" t="s">
        <v>600</v>
      </c>
      <c r="B194" s="190"/>
      <c r="C194" s="190"/>
      <c r="D194" s="190"/>
      <c r="E194" s="190"/>
      <c r="F194" s="250"/>
      <c r="AI194" s="248"/>
      <c r="AJ194" s="248"/>
      <c r="AO194" s="249"/>
    </row>
    <row r="195" spans="1:41" s="192" customFormat="1" ht="15" x14ac:dyDescent="0.25">
      <c r="AI195" s="248"/>
      <c r="AJ195" s="248"/>
      <c r="AO195" s="249"/>
    </row>
    <row r="197" spans="1:41" ht="13.5" thickBot="1" x14ac:dyDescent="0.3">
      <c r="AN197" s="187"/>
    </row>
    <row r="198" spans="1:41" x14ac:dyDescent="0.25">
      <c r="AN198" s="188"/>
    </row>
    <row r="199" spans="1:41" x14ac:dyDescent="0.25">
      <c r="AN199" s="188"/>
    </row>
    <row r="200" spans="1:41" x14ac:dyDescent="0.25">
      <c r="AN200" s="188"/>
    </row>
    <row r="201" spans="1:41" x14ac:dyDescent="0.25">
      <c r="AN201" s="188"/>
    </row>
    <row r="202" spans="1:41" x14ac:dyDescent="0.25">
      <c r="AN202" s="188"/>
    </row>
    <row r="203" spans="1:41" x14ac:dyDescent="0.25">
      <c r="AN203" s="188"/>
    </row>
    <row r="204" spans="1:41" x14ac:dyDescent="0.25">
      <c r="AN204" s="188"/>
    </row>
  </sheetData>
  <mergeCells count="404">
    <mergeCell ref="A1:AK3"/>
    <mergeCell ref="A6:AV6"/>
    <mergeCell ref="A7:J7"/>
    <mergeCell ref="A8:E8"/>
    <mergeCell ref="A10:AV10"/>
    <mergeCell ref="A11:AV11"/>
    <mergeCell ref="A12:AV12"/>
    <mergeCell ref="A14:BG14"/>
    <mergeCell ref="A15:A17"/>
    <mergeCell ref="B15:G16"/>
    <mergeCell ref="H15:AK15"/>
    <mergeCell ref="AL15:AO15"/>
    <mergeCell ref="AP15:AU15"/>
    <mergeCell ref="AV15:BG15"/>
    <mergeCell ref="H16:T16"/>
    <mergeCell ref="U16:AG16"/>
    <mergeCell ref="BE16:BG16"/>
    <mergeCell ref="AQ16:AQ17"/>
    <mergeCell ref="AR16:AR17"/>
    <mergeCell ref="AS16:AS17"/>
    <mergeCell ref="AT16:AT17"/>
    <mergeCell ref="AU16:AU17"/>
    <mergeCell ref="AV16:AV17"/>
    <mergeCell ref="AH16:AK16"/>
    <mergeCell ref="AL16:AL17"/>
    <mergeCell ref="AM16:AM17"/>
    <mergeCell ref="AN16:AN17"/>
    <mergeCell ref="AO16:AO17"/>
    <mergeCell ref="AP16:AP17"/>
    <mergeCell ref="C18:C21"/>
    <mergeCell ref="D18:D21"/>
    <mergeCell ref="E18:E21"/>
    <mergeCell ref="F18:F21"/>
    <mergeCell ref="AW16:AW17"/>
    <mergeCell ref="AX16:AZ16"/>
    <mergeCell ref="BA16:BB16"/>
    <mergeCell ref="BC16:BC17"/>
    <mergeCell ref="BD16:BD17"/>
    <mergeCell ref="S18:S21"/>
    <mergeCell ref="T18:T21"/>
    <mergeCell ref="AP18:AP21"/>
    <mergeCell ref="A24:A31"/>
    <mergeCell ref="B24:B31"/>
    <mergeCell ref="C24:C31"/>
    <mergeCell ref="D24:D31"/>
    <mergeCell ref="E24:E31"/>
    <mergeCell ref="F24:F31"/>
    <mergeCell ref="G24:G31"/>
    <mergeCell ref="M18:M21"/>
    <mergeCell ref="N18:N21"/>
    <mergeCell ref="O18:O21"/>
    <mergeCell ref="P18:P21"/>
    <mergeCell ref="Q18:Q21"/>
    <mergeCell ref="R18:R21"/>
    <mergeCell ref="G18:G21"/>
    <mergeCell ref="H18:H21"/>
    <mergeCell ref="I18:I21"/>
    <mergeCell ref="J18:J21"/>
    <mergeCell ref="K18:K21"/>
    <mergeCell ref="L18:L21"/>
    <mergeCell ref="A18:A21"/>
    <mergeCell ref="B18:B21"/>
    <mergeCell ref="T24:T31"/>
    <mergeCell ref="AP24:AP31"/>
    <mergeCell ref="A32:A43"/>
    <mergeCell ref="B32:B43"/>
    <mergeCell ref="C32:C43"/>
    <mergeCell ref="D32:D43"/>
    <mergeCell ref="E32:E43"/>
    <mergeCell ref="F32:F43"/>
    <mergeCell ref="G32:G43"/>
    <mergeCell ref="H32:H43"/>
    <mergeCell ref="N24:N31"/>
    <mergeCell ref="O24:O31"/>
    <mergeCell ref="P24:P31"/>
    <mergeCell ref="Q24:Q31"/>
    <mergeCell ref="R24:R31"/>
    <mergeCell ref="S24:S31"/>
    <mergeCell ref="H24:H31"/>
    <mergeCell ref="I24:I31"/>
    <mergeCell ref="J24:J31"/>
    <mergeCell ref="K24:K31"/>
    <mergeCell ref="L24:L31"/>
    <mergeCell ref="M24:M31"/>
    <mergeCell ref="AP32:AP42"/>
    <mergeCell ref="A44:A57"/>
    <mergeCell ref="B44:B57"/>
    <mergeCell ref="C44:C57"/>
    <mergeCell ref="D44:D57"/>
    <mergeCell ref="E44:E57"/>
    <mergeCell ref="F44:F57"/>
    <mergeCell ref="G44:G57"/>
    <mergeCell ref="H44:H57"/>
    <mergeCell ref="I44:I57"/>
    <mergeCell ref="O32:O43"/>
    <mergeCell ref="P32:P43"/>
    <mergeCell ref="Q32:Q43"/>
    <mergeCell ref="R32:R43"/>
    <mergeCell ref="S32:S43"/>
    <mergeCell ref="T32:T43"/>
    <mergeCell ref="I32:I43"/>
    <mergeCell ref="J32:J43"/>
    <mergeCell ref="K32:K43"/>
    <mergeCell ref="L32:L43"/>
    <mergeCell ref="M32:M43"/>
    <mergeCell ref="N32:N43"/>
    <mergeCell ref="S44:S57"/>
    <mergeCell ref="T44:T57"/>
    <mergeCell ref="AP44:AP57"/>
    <mergeCell ref="J44:J57"/>
    <mergeCell ref="K44:K57"/>
    <mergeCell ref="L44:L57"/>
    <mergeCell ref="M44:M57"/>
    <mergeCell ref="N44:N57"/>
    <mergeCell ref="O44:O57"/>
    <mergeCell ref="A58:A61"/>
    <mergeCell ref="B58:B61"/>
    <mergeCell ref="C58:C61"/>
    <mergeCell ref="D58:D61"/>
    <mergeCell ref="E58:E61"/>
    <mergeCell ref="F58:F61"/>
    <mergeCell ref="P44:P57"/>
    <mergeCell ref="Q44:Q57"/>
    <mergeCell ref="R44:R57"/>
    <mergeCell ref="O58:O61"/>
    <mergeCell ref="Q58:Q61"/>
    <mergeCell ref="R58:R61"/>
    <mergeCell ref="S58:S61"/>
    <mergeCell ref="G58:G61"/>
    <mergeCell ref="H58:H61"/>
    <mergeCell ref="I58:I61"/>
    <mergeCell ref="J58:J61"/>
    <mergeCell ref="K58:K61"/>
    <mergeCell ref="L58:L61"/>
    <mergeCell ref="AI58:AI59"/>
    <mergeCell ref="AK58:AK59"/>
    <mergeCell ref="AP58:AP60"/>
    <mergeCell ref="P59:P61"/>
    <mergeCell ref="A63:A66"/>
    <mergeCell ref="B63:B66"/>
    <mergeCell ref="C63:C66"/>
    <mergeCell ref="D63:D66"/>
    <mergeCell ref="E63:E66"/>
    <mergeCell ref="F63:F66"/>
    <mergeCell ref="Z58:Z59"/>
    <mergeCell ref="AA58:AA59"/>
    <mergeCell ref="AB58:AB59"/>
    <mergeCell ref="AC58:AC59"/>
    <mergeCell ref="AD58:AD59"/>
    <mergeCell ref="AH58:AH59"/>
    <mergeCell ref="T58:T61"/>
    <mergeCell ref="U58:U59"/>
    <mergeCell ref="V58:V59"/>
    <mergeCell ref="W58:W59"/>
    <mergeCell ref="X58:X59"/>
    <mergeCell ref="Y58:Y59"/>
    <mergeCell ref="M58:M61"/>
    <mergeCell ref="N58:N61"/>
    <mergeCell ref="S63:S66"/>
    <mergeCell ref="T63:T66"/>
    <mergeCell ref="AP63:AP65"/>
    <mergeCell ref="A67:A69"/>
    <mergeCell ref="B67:B69"/>
    <mergeCell ref="C67:C69"/>
    <mergeCell ref="D67:D69"/>
    <mergeCell ref="E67:E69"/>
    <mergeCell ref="F67:F69"/>
    <mergeCell ref="G67:G69"/>
    <mergeCell ref="M63:M66"/>
    <mergeCell ref="N63:N66"/>
    <mergeCell ref="O63:O66"/>
    <mergeCell ref="P63:P66"/>
    <mergeCell ref="Q63:Q66"/>
    <mergeCell ref="R63:R66"/>
    <mergeCell ref="G63:G66"/>
    <mergeCell ref="H63:H66"/>
    <mergeCell ref="I63:I66"/>
    <mergeCell ref="J63:J66"/>
    <mergeCell ref="K63:K66"/>
    <mergeCell ref="L63:L66"/>
    <mergeCell ref="T67:T69"/>
    <mergeCell ref="AP67:AP68"/>
    <mergeCell ref="A70:A71"/>
    <mergeCell ref="B70:B71"/>
    <mergeCell ref="C70:C71"/>
    <mergeCell ref="D70:D71"/>
    <mergeCell ref="E70:E71"/>
    <mergeCell ref="F70:F71"/>
    <mergeCell ref="G70:G71"/>
    <mergeCell ref="H70:H71"/>
    <mergeCell ref="N67:N69"/>
    <mergeCell ref="O67:O69"/>
    <mergeCell ref="P67:P69"/>
    <mergeCell ref="Q67:Q69"/>
    <mergeCell ref="R67:R69"/>
    <mergeCell ref="S67:S69"/>
    <mergeCell ref="H67:H69"/>
    <mergeCell ref="I67:I69"/>
    <mergeCell ref="J67:J69"/>
    <mergeCell ref="K67:K69"/>
    <mergeCell ref="L67:L69"/>
    <mergeCell ref="M67:M69"/>
    <mergeCell ref="AP70:AP71"/>
    <mergeCell ref="A73:A75"/>
    <mergeCell ref="B73:B75"/>
    <mergeCell ref="C73:C75"/>
    <mergeCell ref="D73:D75"/>
    <mergeCell ref="E73:E75"/>
    <mergeCell ref="F73:F75"/>
    <mergeCell ref="G73:G75"/>
    <mergeCell ref="H73:H75"/>
    <mergeCell ref="I73:I75"/>
    <mergeCell ref="O70:O71"/>
    <mergeCell ref="P70:P71"/>
    <mergeCell ref="Q70:Q71"/>
    <mergeCell ref="R70:R71"/>
    <mergeCell ref="S70:S71"/>
    <mergeCell ref="T70:T71"/>
    <mergeCell ref="I70:I71"/>
    <mergeCell ref="J70:J71"/>
    <mergeCell ref="K70:K71"/>
    <mergeCell ref="L70:L71"/>
    <mergeCell ref="M70:M71"/>
    <mergeCell ref="N70:N71"/>
    <mergeCell ref="P73:P75"/>
    <mergeCell ref="Q73:Q75"/>
    <mergeCell ref="R73:R75"/>
    <mergeCell ref="S73:S75"/>
    <mergeCell ref="T73:T75"/>
    <mergeCell ref="AP73:AP74"/>
    <mergeCell ref="J73:J75"/>
    <mergeCell ref="K73:K75"/>
    <mergeCell ref="L73:L75"/>
    <mergeCell ref="M73:M75"/>
    <mergeCell ref="N73:N75"/>
    <mergeCell ref="O73:O75"/>
    <mergeCell ref="J76:J77"/>
    <mergeCell ref="K76:K77"/>
    <mergeCell ref="L76:L77"/>
    <mergeCell ref="A76:A77"/>
    <mergeCell ref="B76:B77"/>
    <mergeCell ref="C76:C77"/>
    <mergeCell ref="D76:D77"/>
    <mergeCell ref="E76:E77"/>
    <mergeCell ref="F76:F77"/>
    <mergeCell ref="J78:J80"/>
    <mergeCell ref="K78:K80"/>
    <mergeCell ref="L78:L80"/>
    <mergeCell ref="M78:M80"/>
    <mergeCell ref="N78:N80"/>
    <mergeCell ref="S76:S77"/>
    <mergeCell ref="T76:T77"/>
    <mergeCell ref="A78:A80"/>
    <mergeCell ref="B78:B80"/>
    <mergeCell ref="C78:C80"/>
    <mergeCell ref="D78:D80"/>
    <mergeCell ref="E78:E80"/>
    <mergeCell ref="F78:F80"/>
    <mergeCell ref="G78:G80"/>
    <mergeCell ref="H78:H80"/>
    <mergeCell ref="M76:M77"/>
    <mergeCell ref="N76:N77"/>
    <mergeCell ref="O76:O77"/>
    <mergeCell ref="P76:P77"/>
    <mergeCell ref="Q76:Q77"/>
    <mergeCell ref="R76:R77"/>
    <mergeCell ref="G76:G77"/>
    <mergeCell ref="H76:H77"/>
    <mergeCell ref="I76:I77"/>
    <mergeCell ref="AP83:AP84"/>
    <mergeCell ref="J83:J84"/>
    <mergeCell ref="K83:K84"/>
    <mergeCell ref="L83:L84"/>
    <mergeCell ref="M83:M84"/>
    <mergeCell ref="N83:N84"/>
    <mergeCell ref="O83:O84"/>
    <mergeCell ref="AP78:AP79"/>
    <mergeCell ref="A83:A84"/>
    <mergeCell ref="B83:B84"/>
    <mergeCell ref="C83:C84"/>
    <mergeCell ref="D83:D84"/>
    <mergeCell ref="E83:E84"/>
    <mergeCell ref="F83:F84"/>
    <mergeCell ref="G83:G84"/>
    <mergeCell ref="H83:H84"/>
    <mergeCell ref="I83:I84"/>
    <mergeCell ref="O78:O80"/>
    <mergeCell ref="P78:P80"/>
    <mergeCell ref="Q78:Q80"/>
    <mergeCell ref="R78:R80"/>
    <mergeCell ref="S78:S80"/>
    <mergeCell ref="T78:T80"/>
    <mergeCell ref="I78:I80"/>
    <mergeCell ref="C85:C86"/>
    <mergeCell ref="D85:D86"/>
    <mergeCell ref="E85:E86"/>
    <mergeCell ref="F85:F86"/>
    <mergeCell ref="P83:P84"/>
    <mergeCell ref="Q83:Q84"/>
    <mergeCell ref="R83:R84"/>
    <mergeCell ref="S83:S84"/>
    <mergeCell ref="T83:T84"/>
    <mergeCell ref="S85:S86"/>
    <mergeCell ref="T85:T86"/>
    <mergeCell ref="AP85:AP86"/>
    <mergeCell ref="A89:A91"/>
    <mergeCell ref="B89:B91"/>
    <mergeCell ref="C89:C91"/>
    <mergeCell ref="D89:D91"/>
    <mergeCell ref="E89:E91"/>
    <mergeCell ref="F89:F91"/>
    <mergeCell ref="G89:G91"/>
    <mergeCell ref="M85:M86"/>
    <mergeCell ref="N85:N86"/>
    <mergeCell ref="O85:O86"/>
    <mergeCell ref="P85:P86"/>
    <mergeCell ref="Q85:Q86"/>
    <mergeCell ref="R85:R86"/>
    <mergeCell ref="G85:G86"/>
    <mergeCell ref="H85:H86"/>
    <mergeCell ref="I85:I86"/>
    <mergeCell ref="J85:J86"/>
    <mergeCell ref="K85:K86"/>
    <mergeCell ref="L85:L86"/>
    <mergeCell ref="A85:A86"/>
    <mergeCell ref="B85:B86"/>
    <mergeCell ref="T89:T91"/>
    <mergeCell ref="AP89:AP90"/>
    <mergeCell ref="A93:A95"/>
    <mergeCell ref="B93:B95"/>
    <mergeCell ref="C93:C95"/>
    <mergeCell ref="D93:D95"/>
    <mergeCell ref="E93:E95"/>
    <mergeCell ref="F93:F95"/>
    <mergeCell ref="G93:G95"/>
    <mergeCell ref="H93:H95"/>
    <mergeCell ref="N89:N91"/>
    <mergeCell ref="O89:O91"/>
    <mergeCell ref="P89:P91"/>
    <mergeCell ref="Q89:Q91"/>
    <mergeCell ref="R89:R91"/>
    <mergeCell ref="S89:S91"/>
    <mergeCell ref="H89:H91"/>
    <mergeCell ref="I89:I91"/>
    <mergeCell ref="J89:J91"/>
    <mergeCell ref="K89:K91"/>
    <mergeCell ref="L89:L91"/>
    <mergeCell ref="M89:M91"/>
    <mergeCell ref="AP93:AP95"/>
    <mergeCell ref="A128:A129"/>
    <mergeCell ref="B128:B129"/>
    <mergeCell ref="C128:C129"/>
    <mergeCell ref="D128:D129"/>
    <mergeCell ref="E128:E129"/>
    <mergeCell ref="F128:F129"/>
    <mergeCell ref="G128:G129"/>
    <mergeCell ref="H128:H129"/>
    <mergeCell ref="I128:I129"/>
    <mergeCell ref="O93:O95"/>
    <mergeCell ref="P93:P95"/>
    <mergeCell ref="Q93:Q95"/>
    <mergeCell ref="R93:R95"/>
    <mergeCell ref="S93:S95"/>
    <mergeCell ref="T93:T95"/>
    <mergeCell ref="I93:I95"/>
    <mergeCell ref="J93:J95"/>
    <mergeCell ref="K93:K95"/>
    <mergeCell ref="L93:L95"/>
    <mergeCell ref="M93:M95"/>
    <mergeCell ref="N93:N95"/>
    <mergeCell ref="P128:P129"/>
    <mergeCell ref="Q128:Q129"/>
    <mergeCell ref="R128:R129"/>
    <mergeCell ref="S128:S129"/>
    <mergeCell ref="T128:T129"/>
    <mergeCell ref="A171:A173"/>
    <mergeCell ref="B171:B173"/>
    <mergeCell ref="C171:C173"/>
    <mergeCell ref="D171:D173"/>
    <mergeCell ref="E171:E173"/>
    <mergeCell ref="J128:J129"/>
    <mergeCell ref="K128:K129"/>
    <mergeCell ref="L128:L129"/>
    <mergeCell ref="M128:M129"/>
    <mergeCell ref="N128:N129"/>
    <mergeCell ref="O128:O129"/>
    <mergeCell ref="R171:R173"/>
    <mergeCell ref="S171:S173"/>
    <mergeCell ref="T171:T173"/>
    <mergeCell ref="AP171:AP172"/>
    <mergeCell ref="A191:K191"/>
    <mergeCell ref="A194:E194"/>
    <mergeCell ref="L171:L173"/>
    <mergeCell ref="M171:M173"/>
    <mergeCell ref="N171:N173"/>
    <mergeCell ref="O171:O173"/>
    <mergeCell ref="P171:P173"/>
    <mergeCell ref="Q171:Q173"/>
    <mergeCell ref="F171:F173"/>
    <mergeCell ref="G171:G173"/>
    <mergeCell ref="H171:H173"/>
    <mergeCell ref="I171:I173"/>
    <mergeCell ref="J171:J173"/>
    <mergeCell ref="K171:K173"/>
  </mergeCells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SEMSUR DEZ 2016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ANDREATO</dc:creator>
  <cp:lastModifiedBy>ANDREATO</cp:lastModifiedBy>
  <dcterms:created xsi:type="dcterms:W3CDTF">2017-03-20T14:22:52Z</dcterms:created>
  <dcterms:modified xsi:type="dcterms:W3CDTF">2017-03-20T16:33:17Z</dcterms:modified>
</cp:coreProperties>
</file>