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EMSUR DEZ 2015" sheetId="1" r:id="rId1"/>
  </sheets>
  <calcPr calcId="145621"/>
</workbook>
</file>

<file path=xl/calcChain.xml><?xml version="1.0" encoding="utf-8"?>
<calcChain xmlns="http://schemas.openxmlformats.org/spreadsheetml/2006/main">
  <c r="AG294" i="1" l="1"/>
  <c r="AF294" i="1"/>
  <c r="AE294" i="1"/>
  <c r="AC294" i="1"/>
  <c r="R294" i="1"/>
  <c r="L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2" i="1"/>
  <c r="AH181" i="1"/>
  <c r="AH180" i="1"/>
  <c r="AH179" i="1"/>
  <c r="AH178" i="1"/>
  <c r="AH175" i="1"/>
  <c r="AH173" i="1"/>
  <c r="AH171" i="1"/>
  <c r="AH170" i="1"/>
  <c r="AH168" i="1"/>
  <c r="AH167" i="1"/>
  <c r="AH166" i="1"/>
  <c r="AH164" i="1"/>
  <c r="AH163" i="1"/>
  <c r="AH162" i="1"/>
  <c r="AH161" i="1"/>
  <c r="AH159" i="1"/>
  <c r="AH157" i="1"/>
  <c r="AH154" i="1"/>
  <c r="AH152" i="1"/>
  <c r="AH149" i="1"/>
  <c r="AH148" i="1"/>
  <c r="AH147" i="1"/>
  <c r="AH146" i="1"/>
  <c r="AH145" i="1"/>
  <c r="AH143" i="1"/>
  <c r="AH142" i="1"/>
  <c r="AH140" i="1"/>
  <c r="AH139" i="1"/>
  <c r="AH138" i="1"/>
  <c r="AH137" i="1"/>
  <c r="AH135" i="1"/>
  <c r="AH134" i="1"/>
  <c r="AH133" i="1"/>
  <c r="AH131" i="1"/>
  <c r="AH129" i="1"/>
  <c r="AH127" i="1"/>
  <c r="AH126" i="1"/>
  <c r="AH125" i="1"/>
  <c r="AH121" i="1"/>
  <c r="AH117" i="1"/>
  <c r="AH113" i="1"/>
  <c r="AH110" i="1"/>
  <c r="AH107" i="1"/>
  <c r="AH104" i="1"/>
  <c r="AH101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3" i="1"/>
  <c r="AH82" i="1"/>
  <c r="AH81" i="1"/>
  <c r="AH78" i="1"/>
  <c r="AH74" i="1"/>
  <c r="AH71" i="1"/>
  <c r="AH69" i="1"/>
  <c r="AH68" i="1"/>
  <c r="AH66" i="1"/>
  <c r="AH53" i="1"/>
  <c r="AH40" i="1"/>
  <c r="AH30" i="1"/>
  <c r="AH24" i="1"/>
  <c r="AH23" i="1"/>
  <c r="AH22" i="1"/>
  <c r="AH294" i="1" s="1"/>
  <c r="AH19" i="1"/>
</calcChain>
</file>

<file path=xl/sharedStrings.xml><?xml version="1.0" encoding="utf-8"?>
<sst xmlns="http://schemas.openxmlformats.org/spreadsheetml/2006/main" count="2422" uniqueCount="786">
  <si>
    <t>PODER EXECUTIVO MUNICIPAL</t>
  </si>
  <si>
    <t>PRESTAÇÃO DE CONTAS MENSAL - EXERCÍCIO 2015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</si>
  <si>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</si>
  <si>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</si>
  <si>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</si>
  <si>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</si>
  <si>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</si>
  <si>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</si>
  <si>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</si>
  <si>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</si>
  <si>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</si>
  <si>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</si>
  <si>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</si>
  <si>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</si>
  <si>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</si>
  <si>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</si>
  <si>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</si>
  <si>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</si>
  <si>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</si>
  <si>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</si>
  <si>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</si>
  <si>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</si>
  <si>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</si>
  <si>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</si>
  <si>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</si>
  <si>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</si>
  <si>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</si>
  <si>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</si>
  <si>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</si>
  <si>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</si>
  <si>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</si>
  <si>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</si>
  <si>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</si>
  <si>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</si>
  <si>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</si>
  <si>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</si>
  <si>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</si>
  <si>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</si>
  <si>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</si>
  <si>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</si>
  <si>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</si>
  <si>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</si>
  <si>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</si>
  <si>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</si>
  <si>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</si>
  <si>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</si>
  <si>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</si>
  <si>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</si>
  <si>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</si>
  <si>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</si>
  <si>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</si>
  <si>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</si>
  <si>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</si>
  <si>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</si>
  <si>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</si>
  <si>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2014</t>
  </si>
  <si>
    <t xml:space="preserve"> Executado no Exercício 2015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</si>
  <si>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</si>
  <si>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</si>
  <si>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</si>
  <si>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</si>
  <si>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</si>
  <si>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</si>
  <si>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</si>
  <si>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</si>
  <si>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</si>
  <si>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</si>
  <si>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</si>
  <si>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</si>
  <si>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</si>
  <si>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</si>
  <si>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</si>
  <si>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</si>
  <si>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</si>
  <si>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</si>
  <si>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</si>
  <si>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</si>
  <si>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</si>
  <si>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</si>
  <si>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</si>
  <si>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</si>
  <si>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</si>
  <si>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</si>
  <si>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</si>
  <si>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</si>
  <si>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</si>
  <si>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</si>
  <si>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</si>
  <si>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</si>
  <si>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</si>
  <si>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</si>
  <si>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</si>
  <si>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</si>
  <si>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</si>
  <si>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</si>
  <si>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</si>
  <si>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</si>
  <si>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</si>
  <si>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</si>
  <si>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</si>
  <si>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</si>
  <si>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</si>
  <si>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</si>
  <si>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</si>
  <si>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</si>
  <si>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</si>
  <si>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</si>
  <si>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</si>
  <si>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</si>
  <si>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</si>
  <si>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</si>
  <si>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</si>
  <si>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</si>
  <si>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</si>
  <si>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</si>
  <si>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</si>
  <si>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</si>
  <si>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</si>
  <si>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</si>
  <si>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</si>
  <si>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053/2012</t>
  </si>
  <si>
    <t>004/2012</t>
  </si>
  <si>
    <t>Concorrência</t>
  </si>
  <si>
    <t>Menor Preço por item</t>
  </si>
  <si>
    <t>LOTE I TRATAMENTO E DISPOSIÇÃO FINAL DE RESÍDUOS SÓLIDOS.    LOTE II OPERAÇÃO E MANUTENÇÃO DA AUTOCLAVE</t>
  </si>
  <si>
    <t>023/2012</t>
  </si>
  <si>
    <t>FARIAS &amp; COSTA CONSERVAÇÃO E LIMPEZA LTDA</t>
  </si>
  <si>
    <t>01.012.674/0001-79</t>
  </si>
  <si>
    <t>02/07/2012</t>
  </si>
  <si>
    <t>01</t>
  </si>
  <si>
    <t>33.90.39.00</t>
  </si>
  <si>
    <t>1º Termo</t>
  </si>
  <si>
    <t>Acréscimo de  valor</t>
  </si>
  <si>
    <t>2º Termo</t>
  </si>
  <si>
    <t>11.393</t>
  </si>
  <si>
    <t>Acréscimo de valor e prorrogação de  prazo</t>
  </si>
  <si>
    <t>3º Termo</t>
  </si>
  <si>
    <t>11.632</t>
  </si>
  <si>
    <t>25247/13</t>
  </si>
  <si>
    <t>001/2013</t>
  </si>
  <si>
    <t>COLETA E TRANSPORTE DOS RESÍDUOS</t>
  </si>
  <si>
    <t>045/2013</t>
  </si>
  <si>
    <t>LIMPEBRAS ENGENHARIA AMBIENTAL LTDA</t>
  </si>
  <si>
    <t>00.609.820/0001-85</t>
  </si>
  <si>
    <t>26/11/2013</t>
  </si>
  <si>
    <t>SERVIÇOS FUNERÁRIOS</t>
  </si>
  <si>
    <t>MORADA DA PAZ</t>
  </si>
  <si>
    <t>02.688.986/0001-60</t>
  </si>
  <si>
    <t>25/05/1999</t>
  </si>
  <si>
    <t>NADA CONSTA</t>
  </si>
  <si>
    <t>078/2012</t>
  </si>
  <si>
    <t>012/2012</t>
  </si>
  <si>
    <t xml:space="preserve">Pregão </t>
  </si>
  <si>
    <t>Fornecimento kit café da manhã</t>
  </si>
  <si>
    <t>021/2012</t>
  </si>
  <si>
    <t>Celio Pereira</t>
  </si>
  <si>
    <t>14.362.842/0001-06</t>
  </si>
  <si>
    <t>01/06/2012</t>
  </si>
  <si>
    <t>4º Termo</t>
  </si>
  <si>
    <t>5º Termo</t>
  </si>
  <si>
    <t>233/2011</t>
  </si>
  <si>
    <t>21/2011</t>
  </si>
  <si>
    <t>Serviços de transporte Terrestre(Onibus)</t>
  </si>
  <si>
    <t>017/2011</t>
  </si>
  <si>
    <t>Elaine Fatima Pozzebon Biazi</t>
  </si>
  <si>
    <t>316.639.662-49</t>
  </si>
  <si>
    <t>33.90.36.00</t>
  </si>
  <si>
    <t xml:space="preserve">                                               </t>
  </si>
  <si>
    <t>6º Termo</t>
  </si>
  <si>
    <t>7º Termo</t>
  </si>
  <si>
    <t>8º Termo</t>
  </si>
  <si>
    <t>9º Termo</t>
  </si>
  <si>
    <t>001/2010</t>
  </si>
  <si>
    <t>006/2010</t>
  </si>
  <si>
    <t>Menor Preço por lote</t>
  </si>
  <si>
    <t>Execução de Serviços de Varrição- lote 01</t>
  </si>
  <si>
    <t>027/2010</t>
  </si>
  <si>
    <t>Farias e Costa Conservação e Limpeza</t>
  </si>
  <si>
    <t>12/04/2010</t>
  </si>
  <si>
    <t>Prorrogação de  prazo</t>
  </si>
  <si>
    <t>10º Termo</t>
  </si>
  <si>
    <t>11º Termo</t>
  </si>
  <si>
    <t>12º termo</t>
  </si>
  <si>
    <t>Execução de Serviços de Varrição -lote02</t>
  </si>
  <si>
    <t>026/2010</t>
  </si>
  <si>
    <t>Pit Stop Com. E Serviços LTDA</t>
  </si>
  <si>
    <t>02.132.510/0001-48</t>
  </si>
  <si>
    <t>Apostilamento</t>
  </si>
  <si>
    <t xml:space="preserve">Acréscimo de valor </t>
  </si>
  <si>
    <t xml:space="preserve">                                                   </t>
  </si>
  <si>
    <t>153/2013</t>
  </si>
  <si>
    <t>053/2013</t>
  </si>
  <si>
    <t>Pregão SRP</t>
  </si>
  <si>
    <t>Serviço de um caminhão tipo "toco"</t>
  </si>
  <si>
    <t>057/2013</t>
  </si>
  <si>
    <t>A.R.Construções e Terraplanagem LTDA</t>
  </si>
  <si>
    <t>02.263.250/0001-40</t>
  </si>
  <si>
    <t>prorrogar prazo</t>
  </si>
  <si>
    <t>402/2013</t>
  </si>
  <si>
    <t>003/2014</t>
  </si>
  <si>
    <t>Serviço de veiculo tipo "passeio"</t>
  </si>
  <si>
    <t>055/2014</t>
  </si>
  <si>
    <t>Aldemir Marinho da Silva</t>
  </si>
  <si>
    <t>465.978.242-53</t>
  </si>
  <si>
    <t>04/06/2014</t>
  </si>
  <si>
    <t>Serviço de um caminhão tipo "Carga seca"</t>
  </si>
  <si>
    <t>020/2013</t>
  </si>
  <si>
    <t>Alessandro Arlesson Cunegundes Silva</t>
  </si>
  <si>
    <t>832.472.702-72</t>
  </si>
  <si>
    <t>017/2013</t>
  </si>
  <si>
    <t>Alexandre Luiz Soares</t>
  </si>
  <si>
    <t>640.974.552-49</t>
  </si>
  <si>
    <t>prorrogação de  prazo</t>
  </si>
  <si>
    <t>051/2014</t>
  </si>
  <si>
    <t>Andrea de Souza Ramos</t>
  </si>
  <si>
    <t>917.955.912-34</t>
  </si>
  <si>
    <t>161/2013</t>
  </si>
  <si>
    <t>085/2013</t>
  </si>
  <si>
    <t xml:space="preserve">Serviço de Capina e Raspagem </t>
  </si>
  <si>
    <t>023/2013</t>
  </si>
  <si>
    <t>Areial Rio Branco LTDA</t>
  </si>
  <si>
    <t>14.345.094/0001-45</t>
  </si>
  <si>
    <t>28/08/2013</t>
  </si>
  <si>
    <t>001/2015</t>
  </si>
  <si>
    <t>07</t>
  </si>
  <si>
    <t>152/2013</t>
  </si>
  <si>
    <t>075/2013</t>
  </si>
  <si>
    <t>032/2013</t>
  </si>
  <si>
    <t>Auricelia da Silva Ribeiro</t>
  </si>
  <si>
    <t>737.294.182-20</t>
  </si>
  <si>
    <t>401/2013</t>
  </si>
  <si>
    <t>002/2014</t>
  </si>
  <si>
    <t>070/2014</t>
  </si>
  <si>
    <t>Aldeniza Vieira da Silva</t>
  </si>
  <si>
    <t>533.084.412-68</t>
  </si>
  <si>
    <t>05/11/2014</t>
  </si>
  <si>
    <t>334/2013</t>
  </si>
  <si>
    <t>132/2013</t>
  </si>
  <si>
    <t xml:space="preserve">Maior Percentual de Desconto </t>
  </si>
  <si>
    <t>Aquisição de gasolina e oleo diesel</t>
  </si>
  <si>
    <t>028/2014</t>
  </si>
  <si>
    <t>Auto Posto Trevo LTDA</t>
  </si>
  <si>
    <t>84.322.932/0001-40</t>
  </si>
  <si>
    <t>10/01/2014</t>
  </si>
  <si>
    <t>33.90.30.00</t>
  </si>
  <si>
    <t>151/2013</t>
  </si>
  <si>
    <t>052/2013</t>
  </si>
  <si>
    <t>Menor Preço por hora</t>
  </si>
  <si>
    <t>Prestação de Serv. Retro-escavadeira</t>
  </si>
  <si>
    <t>046/2013</t>
  </si>
  <si>
    <t>Bruno Othon Barbosa Lima</t>
  </si>
  <si>
    <t>783.804.052-34</t>
  </si>
  <si>
    <t>154/2013</t>
  </si>
  <si>
    <t>068/2013</t>
  </si>
  <si>
    <t>56/2014</t>
  </si>
  <si>
    <t>Celso José de Assis</t>
  </si>
  <si>
    <t>609.594.362-00</t>
  </si>
  <si>
    <t>23/06/2014</t>
  </si>
  <si>
    <t>028/2013</t>
  </si>
  <si>
    <t>Construtora Brasileira LTDA</t>
  </si>
  <si>
    <t>05.652.152/0001-92</t>
  </si>
  <si>
    <t>Serviço de uma Pá Carregadeira</t>
  </si>
  <si>
    <t>018/2014</t>
  </si>
  <si>
    <t>011/2014</t>
  </si>
  <si>
    <t>001/2014</t>
  </si>
  <si>
    <t>Aquisição de cal com fixador de 8 KG</t>
  </si>
  <si>
    <t>040/2014</t>
  </si>
  <si>
    <t>Construfacil Material de Const. e Serv. Ltda</t>
  </si>
  <si>
    <t>12.122.811/0001-44</t>
  </si>
  <si>
    <t>14/2014</t>
  </si>
  <si>
    <t>Coop.dos Prop.Veic.e Máquinas (transterra)</t>
  </si>
  <si>
    <t>06.100.426/0001-01</t>
  </si>
  <si>
    <t>Serviço de um caminhão tipo "Truck"</t>
  </si>
  <si>
    <t>010/2014</t>
  </si>
  <si>
    <t>E.M.Castro-ME</t>
  </si>
  <si>
    <t>04.336.901/0001-00</t>
  </si>
  <si>
    <t>020/2014</t>
  </si>
  <si>
    <t>025/2014</t>
  </si>
  <si>
    <t>Prestação de Serv. Escavadeira Hidraulica</t>
  </si>
  <si>
    <t>026/2014</t>
  </si>
  <si>
    <t>Serviço de um Trator de Esteira</t>
  </si>
  <si>
    <t>029/2014</t>
  </si>
  <si>
    <t>031/2014</t>
  </si>
  <si>
    <t>378/2013</t>
  </si>
  <si>
    <t>126/2013</t>
  </si>
  <si>
    <t>010/2015</t>
  </si>
  <si>
    <t>02/02/2015</t>
  </si>
  <si>
    <t>035/2013</t>
  </si>
  <si>
    <t>E Valdivino Nogueira</t>
  </si>
  <si>
    <t>04.694.362/0001-80</t>
  </si>
  <si>
    <t>036/2013</t>
  </si>
  <si>
    <t>037/2013</t>
  </si>
  <si>
    <t>01//03/2015</t>
  </si>
  <si>
    <t>038/2013</t>
  </si>
  <si>
    <t>039/2013</t>
  </si>
  <si>
    <t>054/2013</t>
  </si>
  <si>
    <t>007/2014</t>
  </si>
  <si>
    <t>029/2013</t>
  </si>
  <si>
    <t>Emerson Moura de Souza</t>
  </si>
  <si>
    <t>663.152.392-34</t>
  </si>
  <si>
    <t>014/2013</t>
  </si>
  <si>
    <t>Esmael Ferreira Bezerra</t>
  </si>
  <si>
    <t>443.888.372-53</t>
  </si>
  <si>
    <t>Serviço de Capina e Raspagem - lote 02</t>
  </si>
  <si>
    <t>024/2013</t>
  </si>
  <si>
    <t>Etropus Comercio &amp; Serviços LTDA</t>
  </si>
  <si>
    <t>10.199.907/0001-85</t>
  </si>
  <si>
    <t>005/2014</t>
  </si>
  <si>
    <t>Francisco Lira dos Santos</t>
  </si>
  <si>
    <t>360.653.662-34</t>
  </si>
  <si>
    <t>009/2014</t>
  </si>
  <si>
    <t>Gleiciana Braz da Rocha da Silva</t>
  </si>
  <si>
    <t>721.909.652-68</t>
  </si>
  <si>
    <t>309/2013</t>
  </si>
  <si>
    <t>114/2013</t>
  </si>
  <si>
    <t>Aquisição de material  de consumo (sacos de lixo e vassoura de piaçava)</t>
  </si>
  <si>
    <t>033/2014</t>
  </si>
  <si>
    <t>J.S.Comercio Imp. E Exp. LTDA</t>
  </si>
  <si>
    <t>11.338.721/0001-22</t>
  </si>
  <si>
    <t>04/02/2014</t>
  </si>
  <si>
    <t>005/2013</t>
  </si>
  <si>
    <t>Jaquison da Silva Martins</t>
  </si>
  <si>
    <t>340.142.842-04</t>
  </si>
  <si>
    <t>015/2014</t>
  </si>
  <si>
    <t>JMG Souza LTDA</t>
  </si>
  <si>
    <t>09.179.390/0001-83</t>
  </si>
  <si>
    <t>030/2014</t>
  </si>
  <si>
    <t>035/2014</t>
  </si>
  <si>
    <t>Jorge Luiz de Albuquerque do Monte</t>
  </si>
  <si>
    <t>391.394.332-34</t>
  </si>
  <si>
    <t>051/2013</t>
  </si>
  <si>
    <t>Jose Augusto Moreira da Silva</t>
  </si>
  <si>
    <t>197.340.422-20</t>
  </si>
  <si>
    <t>037/2014</t>
  </si>
  <si>
    <t>José Milton de Holando</t>
  </si>
  <si>
    <t>012.941.802-15</t>
  </si>
  <si>
    <t>011/2013</t>
  </si>
  <si>
    <t>Joyce Bezerra de Oliveira</t>
  </si>
  <si>
    <t>738.591.172-20</t>
  </si>
  <si>
    <t>016/2014</t>
  </si>
  <si>
    <t>Ferronorte Imp. E Exportação LTDA</t>
  </si>
  <si>
    <t>03.690.909/0001-07</t>
  </si>
  <si>
    <t>02/01/2014</t>
  </si>
  <si>
    <t>023/2014</t>
  </si>
  <si>
    <t>017/2014</t>
  </si>
  <si>
    <t>151/2014</t>
  </si>
  <si>
    <t>Aquisição de material  de consumo (fardamento)</t>
  </si>
  <si>
    <t>048/2014</t>
  </si>
  <si>
    <t>L. C. Guimarães- EPP</t>
  </si>
  <si>
    <t>34.714.212/0001-52</t>
  </si>
  <si>
    <t>30/04/2014</t>
  </si>
  <si>
    <t>031/2013</t>
  </si>
  <si>
    <t>Luciano Nascimento da Silva</t>
  </si>
  <si>
    <t>518.819.002-82</t>
  </si>
  <si>
    <t>050/2013</t>
  </si>
  <si>
    <t>Mailson Domiciano de Araujo</t>
  </si>
  <si>
    <t>322.044.422-91</t>
  </si>
  <si>
    <t>008/2013</t>
  </si>
  <si>
    <t>Maria Auxiliadora Dias da Costa</t>
  </si>
  <si>
    <t>164.547.402-00</t>
  </si>
  <si>
    <t>004/2014</t>
  </si>
  <si>
    <t xml:space="preserve">Maria de nazare Soares da Silva  </t>
  </si>
  <si>
    <t>360.466.982-00</t>
  </si>
  <si>
    <t>02//01/2015</t>
  </si>
  <si>
    <t>015/2013</t>
  </si>
  <si>
    <t>Maria do Socorro Gonçalves Cavalcante</t>
  </si>
  <si>
    <t>123.152.732-34</t>
  </si>
  <si>
    <t>032/2014</t>
  </si>
  <si>
    <t>Marinete Barroso Bezerra</t>
  </si>
  <si>
    <t>196.500.432-68</t>
  </si>
  <si>
    <t>012/2014</t>
  </si>
  <si>
    <t>Mauricio Miguel da Silva</t>
  </si>
  <si>
    <t>139.023.506-87</t>
  </si>
  <si>
    <t>008/2014</t>
  </si>
  <si>
    <t xml:space="preserve">Ocian Ferreira da Silva </t>
  </si>
  <si>
    <t>594.797.792-34</t>
  </si>
  <si>
    <t>010/2013</t>
  </si>
  <si>
    <t>Odeci Pereira de Pinho</t>
  </si>
  <si>
    <t>015.415.282-04</t>
  </si>
  <si>
    <t>024/2014</t>
  </si>
  <si>
    <t>Pedro de Souza Lima - ME</t>
  </si>
  <si>
    <t>09.203.717/0001-05</t>
  </si>
  <si>
    <t>006/2014</t>
  </si>
  <si>
    <t>Persio Ladeira de Almeida Junior</t>
  </si>
  <si>
    <t>008.860.702-01</t>
  </si>
  <si>
    <t>159/2013</t>
  </si>
  <si>
    <t>072/2013</t>
  </si>
  <si>
    <t>Serviços de roço macanizado lote 02</t>
  </si>
  <si>
    <t>022/2013</t>
  </si>
  <si>
    <t>285/2014</t>
  </si>
  <si>
    <t>Aquisição de material de consumo (água mineral  e gelo)</t>
  </si>
  <si>
    <t>066/2014</t>
  </si>
  <si>
    <t xml:space="preserve">R Martins da Costa - ME- R Festas </t>
  </si>
  <si>
    <t>04.590.435/0001-94</t>
  </si>
  <si>
    <t>01/10/2014</t>
  </si>
  <si>
    <t>013/2013</t>
  </si>
  <si>
    <t>Raimundo Nonato de Oliveira Carvalho</t>
  </si>
  <si>
    <t>228.996.933-87</t>
  </si>
  <si>
    <t>012/2013</t>
  </si>
  <si>
    <t>Reginaldo Jose Marques de Sousa</t>
  </si>
  <si>
    <t>391.245.922-34</t>
  </si>
  <si>
    <t>018/2013</t>
  </si>
  <si>
    <t>Renato Martins Rodrigues</t>
  </si>
  <si>
    <t>528.735.012-00</t>
  </si>
  <si>
    <t>054/2014</t>
  </si>
  <si>
    <t>Sandra Maria Lima Pereira</t>
  </si>
  <si>
    <t>308.524.982-68</t>
  </si>
  <si>
    <t>02/06/2013</t>
  </si>
  <si>
    <t>385/2013</t>
  </si>
  <si>
    <t>129/2013</t>
  </si>
  <si>
    <t>Fornecimento de Marmita</t>
  </si>
  <si>
    <t>045/2014</t>
  </si>
  <si>
    <t>Souza &amp; Pastor LTDA</t>
  </si>
  <si>
    <t>347.101.450/0001-06</t>
  </si>
  <si>
    <t>28/03/2014</t>
  </si>
  <si>
    <t>33.90.39.00 e 33.90.30.00</t>
  </si>
  <si>
    <t>089/2014</t>
  </si>
  <si>
    <t>Aquisição de material  de consumo (ferramentas e de segurança)</t>
  </si>
  <si>
    <t>057/2014</t>
  </si>
  <si>
    <t>Sulnorte Comércio e Serviços LTDA</t>
  </si>
  <si>
    <t>04.446.066/0001-60</t>
  </si>
  <si>
    <t>25/07/2014</t>
  </si>
  <si>
    <t>33.90.30.30</t>
  </si>
  <si>
    <t>Vilson Bastro</t>
  </si>
  <si>
    <t>711.659.758-15</t>
  </si>
  <si>
    <t>Serviços de roço macanizado lote 01</t>
  </si>
  <si>
    <t>021/2013</t>
  </si>
  <si>
    <t>Waltemi Santos Lima</t>
  </si>
  <si>
    <t>10.214.179/0001-33</t>
  </si>
  <si>
    <t>043/2015</t>
  </si>
  <si>
    <t xml:space="preserve">G. T. EMPREITEIRA CONSTRUÇÃO </t>
  </si>
  <si>
    <t>05.208.084/0001-77</t>
  </si>
  <si>
    <t>03/01/2015</t>
  </si>
  <si>
    <t>04522/2014</t>
  </si>
  <si>
    <t>309/2014</t>
  </si>
  <si>
    <t>AQUISIÇÃO DE GASOLINA E DIESEL</t>
  </si>
  <si>
    <t>AUTO POSTO ALE V LTDA</t>
  </si>
  <si>
    <t>06.321.359/0001-47</t>
  </si>
  <si>
    <t>02/01/2015</t>
  </si>
  <si>
    <t>Secretaria de Estado de Educação e Esporte</t>
  </si>
  <si>
    <t>1724/2014</t>
  </si>
  <si>
    <t>MATERIAL DE CONSUMO</t>
  </si>
  <si>
    <t>CALURINO FERRAZ MIRANDA</t>
  </si>
  <si>
    <t>14.413.439/001-50</t>
  </si>
  <si>
    <t>13/01/2015</t>
  </si>
  <si>
    <t>Ministério Público do Estado do Acre</t>
  </si>
  <si>
    <t>080/2014</t>
  </si>
  <si>
    <t>042/2014</t>
  </si>
  <si>
    <t>AQUISIÇÃO DE MARERIAL DE SEGURANÇA</t>
  </si>
  <si>
    <t>014/2014</t>
  </si>
  <si>
    <t>CRIATIVA COM.IMP.E EXPORTAÇÃO LTDA</t>
  </si>
  <si>
    <t>03.357.836/0001-36</t>
  </si>
  <si>
    <t>25/08/2014</t>
  </si>
  <si>
    <t>Empresa Municipal de Rio Branco-EMURB</t>
  </si>
  <si>
    <t>140/2014</t>
  </si>
  <si>
    <t>118/2014</t>
  </si>
  <si>
    <t>AQUISIÇÃO DE FILTROS, EXTINTORES,PNEUS E BATERIAS.</t>
  </si>
  <si>
    <t>AGUIA DOURADA (DIST. CANDEIAS)</t>
  </si>
  <si>
    <t>07.346.286/0001-00</t>
  </si>
  <si>
    <t>44.90.52.00 e 33.90.30.00</t>
  </si>
  <si>
    <t>046/2014</t>
  </si>
  <si>
    <t>Departamento de Estrada e Rodagens do Estado do Acre DERACRE</t>
  </si>
  <si>
    <t>218/2014</t>
  </si>
  <si>
    <t>065/2014</t>
  </si>
  <si>
    <t>SERVIÇOS DE VIGILÂNCIA</t>
  </si>
  <si>
    <t>ESTAÇÃO VIP SEGURANÇA PRIVADA</t>
  </si>
  <si>
    <t>09.228.233/0001-10</t>
  </si>
  <si>
    <t>33.90.39.00.</t>
  </si>
  <si>
    <t>039/2014</t>
  </si>
  <si>
    <t>Secretária Muncipal  de Saúde</t>
  </si>
  <si>
    <t>265/2011</t>
  </si>
  <si>
    <t>1.335/2012</t>
  </si>
  <si>
    <t>PRESTAÇÃO DE SERVIÇOS DE APOIO TÉCNICO ADMINISTRATIVO</t>
  </si>
  <si>
    <t>J.W.C MULTISERVIÇOS LTDA</t>
  </si>
  <si>
    <t>04.090.759/0001-63</t>
  </si>
  <si>
    <t>042/2015</t>
  </si>
  <si>
    <t xml:space="preserve">J.W.C MULTISERVIÇOS LTDA </t>
  </si>
  <si>
    <t>208/2013</t>
  </si>
  <si>
    <t>091/2013</t>
  </si>
  <si>
    <t>CONFECÇÃO DE MANGUEIRAS</t>
  </si>
  <si>
    <t>M.J.JUNIOR LTDA</t>
  </si>
  <si>
    <t>10.215.697.0001/71</t>
  </si>
  <si>
    <t>034/2013</t>
  </si>
  <si>
    <t>342/2013</t>
  </si>
  <si>
    <t>352/2013</t>
  </si>
  <si>
    <t>AQUISIÇÃO DE FERRAMENTAS</t>
  </si>
  <si>
    <t>043/2013</t>
  </si>
  <si>
    <t>AQUISIÇÃO DE PNEUS, CÂMARAS E PROTETORES</t>
  </si>
  <si>
    <t>002/2015</t>
  </si>
  <si>
    <t>OLIVEIRA &amp; ANDRADE  LTDA</t>
  </si>
  <si>
    <t>02.477.407/0001-30</t>
  </si>
  <si>
    <t>105/2013</t>
  </si>
  <si>
    <t>LOCAÇÃO DE IMPRESSORA</t>
  </si>
  <si>
    <t>019/2013</t>
  </si>
  <si>
    <t>R.S.FREITAS JUCA</t>
  </si>
  <si>
    <t>07.190.927/0001-80</t>
  </si>
  <si>
    <t>21/08/214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</si>
  <si>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</si>
  <si>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015/2012</t>
  </si>
  <si>
    <t>Secretaria Municiapal de Saúde - SEMSA</t>
  </si>
  <si>
    <t>002/2013</t>
  </si>
  <si>
    <t>1.059/2013</t>
  </si>
  <si>
    <t>RONDOMAZA AUTO PEÇAS LTDA</t>
  </si>
  <si>
    <t>09.468.769/0001-03</t>
  </si>
  <si>
    <t>078/2013</t>
  </si>
  <si>
    <t>079/2014</t>
  </si>
  <si>
    <t>AQUISIÇÃO DE MADEIRA</t>
  </si>
  <si>
    <t>069/2014</t>
  </si>
  <si>
    <t>ROZA M. DOS SANTOS</t>
  </si>
  <si>
    <t>04.004.549/0001-05</t>
  </si>
  <si>
    <t>TORNEARIA TIP E COMERCIO LTDA</t>
  </si>
  <si>
    <t>63.602.254/0001-08</t>
  </si>
  <si>
    <t>083/2015</t>
  </si>
  <si>
    <t>22/2015</t>
  </si>
  <si>
    <t>077/2015</t>
  </si>
  <si>
    <t>371//2014</t>
  </si>
  <si>
    <t>125/2014</t>
  </si>
  <si>
    <t>015/2015</t>
  </si>
  <si>
    <t>017/2015</t>
  </si>
  <si>
    <t>Antonio Bruno da Silva Basilio</t>
  </si>
  <si>
    <t>894.994.682-34</t>
  </si>
  <si>
    <t>374/2014</t>
  </si>
  <si>
    <t>129/2014</t>
  </si>
  <si>
    <t>Serviço de um caminhão tipo "Toco"</t>
  </si>
  <si>
    <t>070/2015</t>
  </si>
  <si>
    <t>Antonio Camelo de Oliveira</t>
  </si>
  <si>
    <t>079.300.032-72</t>
  </si>
  <si>
    <t>28/04/2015</t>
  </si>
  <si>
    <t>013/2015</t>
  </si>
  <si>
    <t>Alan Joel Soares</t>
  </si>
  <si>
    <t>901.198.352-15</t>
  </si>
  <si>
    <t>372/2014</t>
  </si>
  <si>
    <t>124/2014</t>
  </si>
  <si>
    <t>038/2015</t>
  </si>
  <si>
    <t>Aparecido Rodrigues Nogueira</t>
  </si>
  <si>
    <t>571.327.392-04</t>
  </si>
  <si>
    <t>037/2015</t>
  </si>
  <si>
    <t>03/02/2015</t>
  </si>
  <si>
    <t>018/2015</t>
  </si>
  <si>
    <t>Construtora Selva LTDA</t>
  </si>
  <si>
    <t>12.824.878/0001-20</t>
  </si>
  <si>
    <t>033/2015</t>
  </si>
  <si>
    <t>036/2015</t>
  </si>
  <si>
    <t>063/2015</t>
  </si>
  <si>
    <t>Divanir da Silva Martins</t>
  </si>
  <si>
    <t>443.958.842-53</t>
  </si>
  <si>
    <t>055/2013</t>
  </si>
  <si>
    <t>E. Valdivino Nogueira</t>
  </si>
  <si>
    <t>060/2015</t>
  </si>
  <si>
    <t>Elieu da Penha Magalhães</t>
  </si>
  <si>
    <t>478.150.002-15</t>
  </si>
  <si>
    <t>373/2014</t>
  </si>
  <si>
    <t>126/2014</t>
  </si>
  <si>
    <t>054/2015</t>
  </si>
  <si>
    <t>01/04/2015</t>
  </si>
  <si>
    <t>016/2015</t>
  </si>
  <si>
    <t>Francisca da Silva Rodrigues</t>
  </si>
  <si>
    <t>001.990.882-25</t>
  </si>
  <si>
    <t>034/2015</t>
  </si>
  <si>
    <t>Geane Viana Monteiro Casotti</t>
  </si>
  <si>
    <t>777.170.662-20</t>
  </si>
  <si>
    <t>032/2015</t>
  </si>
  <si>
    <t>Ivania da Silva Santos Amorim</t>
  </si>
  <si>
    <t>986.204.362-87</t>
  </si>
  <si>
    <t>014/2015</t>
  </si>
  <si>
    <t>John Markalyton de Oliveira Cavalcante</t>
  </si>
  <si>
    <t>006.335.792-54</t>
  </si>
  <si>
    <t>019/2015</t>
  </si>
  <si>
    <t>L.C.V. Fontenele-ME</t>
  </si>
  <si>
    <t>84.329.457/0001-34</t>
  </si>
  <si>
    <t>058/2015</t>
  </si>
  <si>
    <t>Lourival Carlos da Silva</t>
  </si>
  <si>
    <t>322433322-72</t>
  </si>
  <si>
    <t>040/2015</t>
  </si>
  <si>
    <t>Luiz Carlos Viana Fontenele</t>
  </si>
  <si>
    <t>483.751.792-72</t>
  </si>
  <si>
    <t>030/2015</t>
  </si>
  <si>
    <t>Luiz Guilherme Galvão Dias</t>
  </si>
  <si>
    <t>322.486.872-49</t>
  </si>
  <si>
    <t>057/2015</t>
  </si>
  <si>
    <t>Wendson  de Lima Ismael</t>
  </si>
  <si>
    <t>725.315.682-04</t>
  </si>
  <si>
    <t>027/2015</t>
  </si>
  <si>
    <t>3532/2014</t>
  </si>
  <si>
    <t>282/2014</t>
  </si>
  <si>
    <t>Locação de banheiros químicos</t>
  </si>
  <si>
    <t>041/2015</t>
  </si>
  <si>
    <t>Loca-máquinas locação de máquinas Ltda</t>
  </si>
  <si>
    <t>08.488.130/0001-27</t>
  </si>
  <si>
    <t>20/03/2015</t>
  </si>
  <si>
    <t>Sec. De Estado de Turismo e Lazer-SETUL</t>
  </si>
  <si>
    <t>242/2014</t>
  </si>
  <si>
    <t>071/2014</t>
  </si>
  <si>
    <t>Aquisição de material gráfico</t>
  </si>
  <si>
    <t>044/2015</t>
  </si>
  <si>
    <t>J. Erivaldo Silva de Souza-ME</t>
  </si>
  <si>
    <t>63.598.676/0001-49</t>
  </si>
  <si>
    <t>06/04/2015</t>
  </si>
  <si>
    <t>RBTRANS</t>
  </si>
  <si>
    <t>052/2014</t>
  </si>
  <si>
    <t>Material de Consumo( Cartucho e tonner)</t>
  </si>
  <si>
    <t>059/2015</t>
  </si>
  <si>
    <t>M. S. Moreira</t>
  </si>
  <si>
    <t>02.950.813/0001-78</t>
  </si>
  <si>
    <t>14/04/2015</t>
  </si>
  <si>
    <t>20665-1/2014</t>
  </si>
  <si>
    <t>557/2014</t>
  </si>
  <si>
    <t>Aquisição de mangueira hidráulicas</t>
  </si>
  <si>
    <t>074/15</t>
  </si>
  <si>
    <t>M.J.Junior Ltda</t>
  </si>
  <si>
    <t>10.215.697/0001-71</t>
  </si>
  <si>
    <t>29/04/2015</t>
  </si>
  <si>
    <t>013/2014</t>
  </si>
  <si>
    <t>SEAPROF</t>
  </si>
  <si>
    <t>307/2014</t>
  </si>
  <si>
    <t xml:space="preserve">Serviços de confecções de carimbos e  fotocopias, impressão de plotagem. </t>
  </si>
  <si>
    <t>003/2015</t>
  </si>
  <si>
    <t>Policopias serviços com. E rep. Ltda</t>
  </si>
  <si>
    <t>01.201.419/0001-74</t>
  </si>
  <si>
    <t>24/03/2015</t>
  </si>
  <si>
    <t>1559/2014</t>
  </si>
  <si>
    <t>662/2014</t>
  </si>
  <si>
    <t>Serviços de retífica</t>
  </si>
  <si>
    <t>004/2015</t>
  </si>
  <si>
    <t>Retifica de motores aquiri Ltda</t>
  </si>
  <si>
    <t>20.239.050/0001-33</t>
  </si>
  <si>
    <t>081/2014</t>
  </si>
  <si>
    <t>031/2015</t>
  </si>
  <si>
    <t>039/2015</t>
  </si>
  <si>
    <t xml:space="preserve">Maria de nasare Soares da Silva  </t>
  </si>
  <si>
    <t>375/2014</t>
  </si>
  <si>
    <t>127/2014</t>
  </si>
  <si>
    <t>073/2015</t>
  </si>
  <si>
    <t>Marieta Ramos de Lima</t>
  </si>
  <si>
    <t>095.948.172-91</t>
  </si>
  <si>
    <t>28/04/20015</t>
  </si>
  <si>
    <t>053/2015</t>
  </si>
  <si>
    <t>Mayron Miller Bezerra</t>
  </si>
  <si>
    <t>914.992.592-04</t>
  </si>
  <si>
    <t>024/2015</t>
  </si>
  <si>
    <t>Niltomar Lima Dos Santos</t>
  </si>
  <si>
    <t>360.372.812-20</t>
  </si>
  <si>
    <t>021/2015</t>
  </si>
  <si>
    <t>071/2015</t>
  </si>
  <si>
    <t>Raimundo Lima de Souza</t>
  </si>
  <si>
    <t>461.506.922-72</t>
  </si>
  <si>
    <t>055/2015</t>
  </si>
  <si>
    <t>029/2015</t>
  </si>
  <si>
    <t>Raimundo Moreira da Silva</t>
  </si>
  <si>
    <t>196.438.292-00</t>
  </si>
  <si>
    <t>056/2015</t>
  </si>
  <si>
    <t>068/2014</t>
  </si>
  <si>
    <t>Aquisição de material de consumo e permanente</t>
  </si>
  <si>
    <t>Rondomaza auto peças Ltda</t>
  </si>
  <si>
    <t>17/12/2014</t>
  </si>
  <si>
    <t>028/2015</t>
  </si>
  <si>
    <t>Samia de Oliveira Torres da Silva</t>
  </si>
  <si>
    <t>389.138.792-04</t>
  </si>
  <si>
    <t>020/2015</t>
  </si>
  <si>
    <t>Sebastião Gomes Brasil</t>
  </si>
  <si>
    <t>412.819.342-91</t>
  </si>
  <si>
    <t>062/2015</t>
  </si>
  <si>
    <t>Simonica Dias Lima</t>
  </si>
  <si>
    <t>617.514.212-87</t>
  </si>
  <si>
    <t>16/04/2015</t>
  </si>
  <si>
    <t>035/2015</t>
  </si>
  <si>
    <t>Vicência Maria Gomes Ferreira</t>
  </si>
  <si>
    <t>689.101.852-87</t>
  </si>
  <si>
    <t>371/2014</t>
  </si>
  <si>
    <t>069/2015</t>
  </si>
  <si>
    <t>28/02/2015</t>
  </si>
  <si>
    <t>061/2015</t>
  </si>
  <si>
    <t>066/2015</t>
  </si>
  <si>
    <t>067/2015</t>
  </si>
  <si>
    <t>072/2015</t>
  </si>
  <si>
    <t>23/2015</t>
  </si>
  <si>
    <t>J.P.B DE MENEZES-ME</t>
  </si>
  <si>
    <t>02.529.917/0001-03</t>
  </si>
  <si>
    <t>025/2015</t>
  </si>
  <si>
    <t>26/2015</t>
  </si>
  <si>
    <t>048/2015</t>
  </si>
  <si>
    <t>049/2015</t>
  </si>
  <si>
    <t>050/2015</t>
  </si>
  <si>
    <t>052/2015</t>
  </si>
  <si>
    <t>064/2015</t>
  </si>
  <si>
    <t>051/2015</t>
  </si>
  <si>
    <t>045/2015</t>
  </si>
  <si>
    <t>046/2015</t>
  </si>
  <si>
    <t>Coterma Construções e Terraplanagem LTDA</t>
  </si>
  <si>
    <t>34.716.050/0001-91</t>
  </si>
  <si>
    <t>047/2015</t>
  </si>
  <si>
    <t>068/2015</t>
  </si>
  <si>
    <t>075/2015</t>
  </si>
  <si>
    <t>065/2015</t>
  </si>
  <si>
    <t>L.M.C. DO NASCIMENTO</t>
  </si>
  <si>
    <t>02.904.053/0001-62</t>
  </si>
  <si>
    <t>074/2015</t>
  </si>
  <si>
    <t>Aquisição de Material Gráfico</t>
  </si>
  <si>
    <t>005/2015</t>
  </si>
  <si>
    <t xml:space="preserve">J.A. DA SILVA COM. E REP. LTDA  </t>
  </si>
  <si>
    <t>07.941.947/0001-46</t>
  </si>
  <si>
    <t>22/06/2015</t>
  </si>
  <si>
    <t>109/2015</t>
  </si>
  <si>
    <t>Fornecimento de Refeições prontas (marmitex)</t>
  </si>
  <si>
    <t>076/2015</t>
  </si>
  <si>
    <t>34.710.145/0001-06</t>
  </si>
  <si>
    <t>02/05/2015</t>
  </si>
  <si>
    <t>090/2015</t>
  </si>
  <si>
    <t>03/07/2015</t>
  </si>
  <si>
    <t>091/2015</t>
  </si>
  <si>
    <t>01/07/2015</t>
  </si>
  <si>
    <t>092/2015</t>
  </si>
  <si>
    <t>05/07/2015</t>
  </si>
  <si>
    <t>078/2015</t>
  </si>
  <si>
    <t>094/2015</t>
  </si>
  <si>
    <t>KRONOS PROJETOS E SERVIÇOS LTDA</t>
  </si>
  <si>
    <t>03.082.817/0001-44</t>
  </si>
  <si>
    <t>24/06/2015</t>
  </si>
  <si>
    <t>086/2015</t>
  </si>
  <si>
    <t>ELIANE ONOFRE DE ASSIS</t>
  </si>
  <si>
    <t>683.579.582-49</t>
  </si>
  <si>
    <t>087/2015</t>
  </si>
  <si>
    <t>SONIA MARIA LIMA DA SILVA</t>
  </si>
  <si>
    <t>558.800.372-15</t>
  </si>
  <si>
    <t>01/06/2015</t>
  </si>
  <si>
    <t>404/2014</t>
  </si>
  <si>
    <t>Aquisição de Material(elétrica, ferramentas e tintas)</t>
  </si>
  <si>
    <t>006/2015</t>
  </si>
  <si>
    <t>A. JACOME FERREIRA IMP E EXPORTAÇÃO</t>
  </si>
  <si>
    <t>63.590.103/0001-79</t>
  </si>
  <si>
    <t xml:space="preserve">Secretaria de Estado de Educação-SEME </t>
  </si>
  <si>
    <t>080/2015</t>
  </si>
  <si>
    <t>JOSELINO SOARES VAZ</t>
  </si>
  <si>
    <t>512.589.602-06</t>
  </si>
  <si>
    <t>089/2015</t>
  </si>
  <si>
    <t>ANTONIO HUMBERTO ELIAS VIDAL</t>
  </si>
  <si>
    <t>435.187.962-91</t>
  </si>
  <si>
    <t>29/06/2015</t>
  </si>
  <si>
    <t>081/2015</t>
  </si>
  <si>
    <t xml:space="preserve">OCIAN FERREIRA DA SILVA </t>
  </si>
  <si>
    <t>088/2015</t>
  </si>
  <si>
    <t>ADRIANA RODRIGUES DO NASCIMENTO</t>
  </si>
  <si>
    <t>946.517.102-63</t>
  </si>
  <si>
    <t>100/2015</t>
  </si>
  <si>
    <t>MAGNO DE OLIVEIRA PEIXOTO</t>
  </si>
  <si>
    <t>106.635.842-72</t>
  </si>
  <si>
    <t>Serviço de uma hirrigadeira</t>
  </si>
  <si>
    <t>097/2015</t>
  </si>
  <si>
    <t>IRENE SENA BARBOSA</t>
  </si>
  <si>
    <t>519.540.602-20</t>
  </si>
  <si>
    <t>CONSTRUTORA BRASILEIRA LTDA</t>
  </si>
  <si>
    <t>096/2015</t>
  </si>
  <si>
    <t>A.R CONSTRUÇÕES E TERRAPLANAGEM LTDA</t>
  </si>
  <si>
    <t>084/2015</t>
  </si>
  <si>
    <t>COTERMA CONSTRUÇÕES E TERRAPLANAGEM LTDA</t>
  </si>
  <si>
    <t>085/2015</t>
  </si>
  <si>
    <t>4195/2014</t>
  </si>
  <si>
    <t>Fornecimento de peças  e mão de obra para motos</t>
  </si>
  <si>
    <t>007/2015</t>
  </si>
  <si>
    <t>A.S. LIMA -ME</t>
  </si>
  <si>
    <t>04.035.754/0001-38</t>
  </si>
  <si>
    <t xml:space="preserve">33903000 e 33903900 </t>
  </si>
  <si>
    <t>021/2014</t>
  </si>
  <si>
    <t>Departamento Estadual de Pavimentação e Saneamento-DEPASA</t>
  </si>
  <si>
    <t>ROSENILDA NEVES ASSUNÇÃO</t>
  </si>
  <si>
    <t>17.295.274/0001-58</t>
  </si>
  <si>
    <t>Em razão do valor</t>
  </si>
  <si>
    <t xml:space="preserve">Lei 8.666/93.    Art. 24, II </t>
  </si>
  <si>
    <t>RIO FERRO COM.DE AÇO E FERRO</t>
  </si>
  <si>
    <t>04.601.597/0001-80</t>
  </si>
  <si>
    <t>TERRA ARTES E PROPAGANDA LTDA</t>
  </si>
  <si>
    <t>07.552.182/0001-52</t>
  </si>
  <si>
    <t>COSTA &amp; PAIVA CONSTRUTORA LTDA</t>
  </si>
  <si>
    <t>10.516.444/0001-38</t>
  </si>
  <si>
    <t>PAISAGISMO MEURER LTDA</t>
  </si>
  <si>
    <t>24.607.756/0001-61</t>
  </si>
  <si>
    <t xml:space="preserve">VETOR SERV. DE REM. DE ENTULHOS LTDA </t>
  </si>
  <si>
    <t>06.947.736/0001-58</t>
  </si>
  <si>
    <t>STAFF COMPUTER LTDA</t>
  </si>
  <si>
    <t>04.101.555/0001-80</t>
  </si>
  <si>
    <t>Total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</si>
  <si>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SERVIÇOS URBANOS - SEMSUR</t>
    </r>
  </si>
  <si>
    <r>
      <t xml:space="preserve">MÊS/ANO: </t>
    </r>
    <r>
      <rPr>
        <b/>
        <sz val="11"/>
        <color theme="1"/>
        <rFont val="Arial"/>
        <family val="2"/>
      </rPr>
      <t>JANEIRO A  DEZEMBRO/2015</t>
    </r>
  </si>
  <si>
    <r>
      <t xml:space="preserve">DATA DA ÚLTIMA ATUALIZAÇÃO:  </t>
    </r>
    <r>
      <rPr>
        <b/>
        <sz val="11"/>
        <color theme="1"/>
        <rFont val="Arial"/>
        <family val="2"/>
      </rPr>
      <t>31 DE DEZEMBRO DE 2015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</si>
  <si>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Solange Maria Lima Pereira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</si>
  <si>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Kellyton Silva Carvalho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</si>
</sst>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2">
    <xf numFmtId="0" fontId="0" fillId="0" borderId="0" xfId="0"/>
    <xf numFmtId="0" fontId="3" fillId="0" borderId="19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4" fontId="4" fillId="0" borderId="27" xfId="0" applyNumberFormat="1" applyFont="1" applyFill="1" applyBorder="1" applyAlignment="1">
      <alignment horizontal="right" vertical="center" wrapText="1"/>
    </xf>
    <xf numFmtId="44" fontId="5" fillId="0" borderId="23" xfId="0" applyNumberFormat="1" applyFont="1" applyFill="1" applyBorder="1" applyAlignment="1">
      <alignment horizontal="center" vertical="center" wrapText="1"/>
    </xf>
    <xf numFmtId="44" fontId="2" fillId="0" borderId="35" xfId="0" applyNumberFormat="1" applyFont="1" applyFill="1" applyBorder="1" applyAlignment="1">
      <alignment horizontal="right" vertical="center" wrapText="1"/>
    </xf>
    <xf numFmtId="2" fontId="2" fillId="0" borderId="25" xfId="0" applyNumberFormat="1" applyFont="1" applyFill="1" applyBorder="1" applyAlignment="1">
      <alignment horizontal="right" vertical="center" wrapText="1"/>
    </xf>
    <xf numFmtId="2" fontId="2" fillId="0" borderId="23" xfId="0" applyNumberFormat="1" applyFont="1" applyFill="1" applyBorder="1" applyAlignment="1">
      <alignment horizontal="right" vertical="center" wrapText="1"/>
    </xf>
    <xf numFmtId="2" fontId="2" fillId="0" borderId="24" xfId="0" applyNumberFormat="1" applyFont="1" applyFill="1" applyBorder="1" applyAlignment="1">
      <alignment horizontal="right" vertical="center" wrapText="1"/>
    </xf>
    <xf numFmtId="2" fontId="2" fillId="0" borderId="18" xfId="0" applyNumberFormat="1" applyFont="1" applyFill="1" applyBorder="1" applyAlignment="1">
      <alignment horizontal="right" vertical="center" wrapText="1"/>
    </xf>
    <xf numFmtId="2" fontId="2" fillId="0" borderId="34" xfId="0" applyNumberFormat="1" applyFont="1" applyFill="1" applyBorder="1" applyAlignment="1">
      <alignment horizontal="right" vertical="center" wrapText="1"/>
    </xf>
    <xf numFmtId="14" fontId="2" fillId="0" borderId="23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44" fontId="2" fillId="0" borderId="23" xfId="0" applyNumberFormat="1" applyFont="1" applyFill="1" applyBorder="1" applyAlignment="1">
      <alignment horizontal="center" vertical="center" wrapText="1"/>
    </xf>
    <xf numFmtId="44" fontId="2" fillId="0" borderId="27" xfId="0" applyNumberFormat="1" applyFont="1" applyFill="1" applyBorder="1" applyAlignment="1">
      <alignment horizontal="right" vertical="center" wrapText="1"/>
    </xf>
    <xf numFmtId="3" fontId="2" fillId="0" borderId="27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14" fontId="2" fillId="0" borderId="27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44" fontId="2" fillId="0" borderId="27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10" fontId="2" fillId="0" borderId="23" xfId="0" applyNumberFormat="1" applyFont="1" applyFill="1" applyBorder="1" applyAlignment="1">
      <alignment horizontal="center" vertical="center" wrapText="1"/>
    </xf>
    <xf numFmtId="44" fontId="2" fillId="0" borderId="23" xfId="0" applyNumberFormat="1" applyFont="1" applyBorder="1" applyAlignment="1">
      <alignment horizontal="right" vertical="center" wrapText="1"/>
    </xf>
    <xf numFmtId="44" fontId="4" fillId="0" borderId="23" xfId="0" applyNumberFormat="1" applyFont="1" applyBorder="1" applyAlignment="1">
      <alignment horizontal="right" vertical="center" wrapText="1"/>
    </xf>
    <xf numFmtId="44" fontId="5" fillId="0" borderId="23" xfId="0" applyNumberFormat="1" applyFont="1" applyBorder="1" applyAlignment="1">
      <alignment vertical="center" wrapText="1"/>
    </xf>
    <xf numFmtId="14" fontId="2" fillId="0" borderId="23" xfId="0" applyNumberFormat="1" applyFont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44" fontId="4" fillId="0" borderId="23" xfId="0" applyNumberFormat="1" applyFont="1" applyFill="1" applyBorder="1" applyAlignment="1">
      <alignment horizontal="center" vertical="center" wrapText="1"/>
    </xf>
    <xf numFmtId="44" fontId="2" fillId="0" borderId="23" xfId="0" applyNumberFormat="1" applyFont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2" fontId="6" fillId="0" borderId="25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44" fontId="5" fillId="0" borderId="19" xfId="0" applyNumberFormat="1" applyFont="1" applyBorder="1" applyAlignment="1">
      <alignment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44" fontId="2" fillId="0" borderId="35" xfId="0" applyNumberFormat="1" applyFont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17" fontId="2" fillId="0" borderId="23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4" fontId="2" fillId="0" borderId="21" xfId="0" applyNumberFormat="1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 wrapText="1"/>
    </xf>
    <xf numFmtId="14" fontId="6" fillId="0" borderId="23" xfId="0" applyNumberFormat="1" applyFont="1" applyFill="1" applyBorder="1" applyAlignment="1">
      <alignment horizontal="center" vertical="center" wrapText="1"/>
    </xf>
    <xf numFmtId="44" fontId="5" fillId="0" borderId="23" xfId="0" applyNumberFormat="1" applyFont="1" applyFill="1" applyBorder="1" applyAlignment="1">
      <alignment vertical="center" wrapText="1"/>
    </xf>
    <xf numFmtId="49" fontId="2" fillId="0" borderId="23" xfId="0" applyNumberFormat="1" applyFont="1" applyFill="1" applyBorder="1" applyAlignment="1">
      <alignment vertical="center" wrapText="1"/>
    </xf>
    <xf numFmtId="44" fontId="2" fillId="0" borderId="23" xfId="0" applyNumberFormat="1" applyFont="1" applyFill="1" applyBorder="1" applyAlignment="1">
      <alignment vertical="center" wrapText="1"/>
    </xf>
    <xf numFmtId="3" fontId="5" fillId="0" borderId="23" xfId="0" applyNumberFormat="1" applyFont="1" applyFill="1" applyBorder="1" applyAlignment="1">
      <alignment vertical="center" wrapText="1"/>
    </xf>
    <xf numFmtId="44" fontId="2" fillId="0" borderId="23" xfId="0" applyNumberFormat="1" applyFont="1" applyFill="1" applyBorder="1" applyAlignment="1">
      <alignment horizontal="left" vertical="center" wrapText="1"/>
    </xf>
    <xf numFmtId="44" fontId="5" fillId="0" borderId="23" xfId="0" applyNumberFormat="1" applyFont="1" applyFill="1" applyBorder="1" applyAlignment="1">
      <alignment horizontal="left" vertical="center" wrapText="1"/>
    </xf>
    <xf numFmtId="0" fontId="5" fillId="0" borderId="21" xfId="0" applyFont="1" applyBorder="1" applyAlignment="1">
      <alignment vertical="center" wrapText="1"/>
    </xf>
    <xf numFmtId="44" fontId="2" fillId="0" borderId="27" xfId="0" applyNumberFormat="1" applyFont="1" applyBorder="1" applyAlignment="1">
      <alignment horizontal="right" vertical="center" wrapText="1"/>
    </xf>
    <xf numFmtId="3" fontId="2" fillId="0" borderId="23" xfId="0" applyNumberFormat="1" applyFont="1" applyFill="1" applyBorder="1" applyAlignment="1">
      <alignment vertical="center" wrapText="1"/>
    </xf>
    <xf numFmtId="0" fontId="3" fillId="0" borderId="23" xfId="0" applyNumberFormat="1" applyFont="1" applyFill="1" applyBorder="1" applyAlignment="1">
      <alignment vertical="center" wrapText="1"/>
    </xf>
    <xf numFmtId="3" fontId="6" fillId="0" borderId="23" xfId="0" applyNumberFormat="1" applyFont="1" applyFill="1" applyBorder="1" applyAlignment="1">
      <alignment horizontal="center" vertical="center" wrapText="1"/>
    </xf>
    <xf numFmtId="44" fontId="2" fillId="0" borderId="35" xfId="0" applyNumberFormat="1" applyFont="1" applyBorder="1" applyAlignment="1">
      <alignment horizontal="right" vertical="center" wrapText="1"/>
    </xf>
    <xf numFmtId="3" fontId="2" fillId="0" borderId="23" xfId="0" applyNumberFormat="1" applyFont="1" applyBorder="1" applyAlignment="1">
      <alignment vertical="center" wrapText="1"/>
    </xf>
    <xf numFmtId="2" fontId="2" fillId="0" borderId="23" xfId="0" applyNumberFormat="1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44" fontId="8" fillId="0" borderId="23" xfId="0" applyNumberFormat="1" applyFont="1" applyBorder="1" applyAlignment="1">
      <alignment vertical="center" wrapText="1"/>
    </xf>
    <xf numFmtId="0" fontId="2" fillId="0" borderId="18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14" fontId="7" fillId="0" borderId="23" xfId="0" applyNumberFormat="1" applyFont="1" applyFill="1" applyBorder="1" applyAlignment="1">
      <alignment horizontal="center" vertical="center" wrapText="1"/>
    </xf>
    <xf numFmtId="44" fontId="5" fillId="0" borderId="23" xfId="0" applyNumberFormat="1" applyFont="1" applyBorder="1" applyAlignment="1">
      <alignment horizontal="right" vertical="center" wrapText="1"/>
    </xf>
    <xf numFmtId="44" fontId="3" fillId="0" borderId="23" xfId="0" applyNumberFormat="1" applyFont="1" applyBorder="1" applyAlignment="1">
      <alignment horizontal="right" vertical="center" wrapText="1"/>
    </xf>
    <xf numFmtId="44" fontId="2" fillId="0" borderId="35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44" fontId="2" fillId="0" borderId="21" xfId="0" applyNumberFormat="1" applyFont="1" applyBorder="1" applyAlignment="1">
      <alignment horizontal="right" vertical="center" wrapText="1"/>
    </xf>
    <xf numFmtId="44" fontId="3" fillId="0" borderId="35" xfId="0" applyNumberFormat="1" applyFont="1" applyBorder="1" applyAlignment="1">
      <alignment horizontal="right" vertical="center" wrapText="1"/>
    </xf>
    <xf numFmtId="0" fontId="2" fillId="0" borderId="18" xfId="0" applyNumberFormat="1" applyFont="1" applyFill="1" applyBorder="1" applyAlignment="1">
      <alignment horizontal="right" vertical="center" wrapText="1"/>
    </xf>
    <xf numFmtId="0" fontId="2" fillId="0" borderId="23" xfId="0" applyNumberFormat="1" applyFont="1" applyFill="1" applyBorder="1" applyAlignment="1">
      <alignment horizontal="right" vertical="center" wrapText="1"/>
    </xf>
    <xf numFmtId="0" fontId="2" fillId="0" borderId="24" xfId="0" applyNumberFormat="1" applyFont="1" applyFill="1" applyBorder="1" applyAlignment="1">
      <alignment horizontal="right" vertical="center" wrapText="1"/>
    </xf>
    <xf numFmtId="0" fontId="2" fillId="0" borderId="25" xfId="0" applyNumberFormat="1" applyFont="1" applyFill="1" applyBorder="1" applyAlignment="1">
      <alignment horizontal="right" vertical="center" wrapText="1"/>
    </xf>
    <xf numFmtId="0" fontId="2" fillId="0" borderId="34" xfId="0" applyNumberFormat="1" applyFont="1" applyFill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4" fontId="4" fillId="0" borderId="21" xfId="0" applyNumberFormat="1" applyFont="1" applyBorder="1" applyAlignment="1">
      <alignment horizontal="center" vertical="center" wrapText="1"/>
    </xf>
    <xf numFmtId="14" fontId="4" fillId="0" borderId="21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14" fontId="6" fillId="0" borderId="23" xfId="0" applyNumberFormat="1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 wrapText="1"/>
    </xf>
    <xf numFmtId="44" fontId="6" fillId="0" borderId="23" xfId="0" applyNumberFormat="1" applyFont="1" applyBorder="1" applyAlignment="1">
      <alignment horizontal="right" vertical="center" wrapText="1"/>
    </xf>
    <xf numFmtId="44" fontId="6" fillId="0" borderId="27" xfId="0" applyNumberFormat="1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14" fontId="6" fillId="0" borderId="27" xfId="0" applyNumberFormat="1" applyFont="1" applyFill="1" applyBorder="1" applyAlignment="1">
      <alignment horizontal="center" vertical="center" wrapText="1"/>
    </xf>
    <xf numFmtId="17" fontId="2" fillId="0" borderId="18" xfId="0" applyNumberFormat="1" applyFont="1" applyFill="1" applyBorder="1" applyAlignment="1">
      <alignment horizontal="righ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Border="1" applyAlignment="1">
      <alignment horizontal="center" vertical="center" wrapText="1"/>
    </xf>
    <xf numFmtId="44" fontId="2" fillId="0" borderId="18" xfId="0" applyNumberFormat="1" applyFont="1" applyFill="1" applyBorder="1" applyAlignment="1">
      <alignment horizontal="center" vertical="center" wrapText="1"/>
    </xf>
    <xf numFmtId="44" fontId="2" fillId="0" borderId="23" xfId="0" applyNumberFormat="1" applyFont="1" applyBorder="1" applyAlignment="1">
      <alignment horizontal="center" vertical="center" wrapText="1"/>
    </xf>
    <xf numFmtId="44" fontId="3" fillId="0" borderId="23" xfId="0" applyNumberFormat="1" applyFont="1" applyBorder="1" applyAlignment="1">
      <alignment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44" fontId="2" fillId="0" borderId="34" xfId="0" applyNumberFormat="1" applyFont="1" applyFill="1" applyBorder="1" applyAlignment="1">
      <alignment horizontal="right" vertical="center" wrapText="1"/>
    </xf>
    <xf numFmtId="44" fontId="5" fillId="0" borderId="35" xfId="0" applyNumberFormat="1" applyFont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 wrapText="1"/>
    </xf>
    <xf numFmtId="44" fontId="5" fillId="0" borderId="19" xfId="0" applyNumberFormat="1" applyFont="1" applyBorder="1" applyAlignment="1">
      <alignment horizontal="right" vertical="center" wrapText="1"/>
    </xf>
    <xf numFmtId="0" fontId="2" fillId="0" borderId="21" xfId="0" applyFont="1" applyFill="1" applyBorder="1" applyAlignment="1">
      <alignment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44" fontId="7" fillId="0" borderId="23" xfId="0" applyNumberFormat="1" applyFont="1" applyBorder="1" applyAlignment="1">
      <alignment horizontal="right" vertical="center" wrapText="1"/>
    </xf>
    <xf numFmtId="14" fontId="7" fillId="0" borderId="23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4" fontId="4" fillId="0" borderId="21" xfId="0" applyNumberFormat="1" applyFont="1" applyBorder="1" applyAlignment="1">
      <alignment horizontal="center" vertical="center" wrapText="1"/>
    </xf>
    <xf numFmtId="14" fontId="4" fillId="0" borderId="27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4" fontId="2" fillId="0" borderId="21" xfId="0" applyNumberFormat="1" applyFont="1" applyFill="1" applyBorder="1" applyAlignment="1">
      <alignment horizontal="center" vertical="center" wrapText="1"/>
    </xf>
    <xf numFmtId="44" fontId="2" fillId="0" borderId="27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49" fontId="2" fillId="0" borderId="21" xfId="0" applyNumberFormat="1" applyFont="1" applyFill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horizontal="left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 wrapText="1"/>
    </xf>
    <xf numFmtId="44" fontId="2" fillId="0" borderId="21" xfId="0" applyNumberFormat="1" applyFont="1" applyBorder="1" applyAlignment="1">
      <alignment horizontal="right" vertical="center" wrapText="1"/>
    </xf>
    <xf numFmtId="44" fontId="2" fillId="0" borderId="27" xfId="0" applyNumberFormat="1" applyFont="1" applyBorder="1" applyAlignment="1">
      <alignment horizontal="right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3" fontId="2" fillId="0" borderId="27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vertical="center" wrapText="1"/>
    </xf>
    <xf numFmtId="3" fontId="2" fillId="0" borderId="27" xfId="0" applyNumberFormat="1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44" fontId="2" fillId="0" borderId="36" xfId="0" applyNumberFormat="1" applyFont="1" applyFill="1" applyBorder="1" applyAlignment="1">
      <alignment horizontal="center" vertical="center" wrapText="1"/>
    </xf>
    <xf numFmtId="44" fontId="2" fillId="0" borderId="21" xfId="1" applyNumberFormat="1" applyFont="1" applyFill="1" applyBorder="1" applyAlignment="1">
      <alignment vertical="center" wrapText="1"/>
    </xf>
    <xf numFmtId="14" fontId="2" fillId="0" borderId="36" xfId="0" applyNumberFormat="1" applyFont="1" applyBorder="1" applyAlignment="1">
      <alignment horizontal="center" vertical="center" wrapText="1"/>
    </xf>
    <xf numFmtId="44" fontId="2" fillId="0" borderId="21" xfId="0" applyNumberFormat="1" applyFont="1" applyBorder="1" applyAlignment="1">
      <alignment horizontal="center" vertical="center" wrapText="1"/>
    </xf>
    <xf numFmtId="44" fontId="2" fillId="0" borderId="36" xfId="0" applyNumberFormat="1" applyFont="1" applyBorder="1" applyAlignment="1">
      <alignment horizontal="center" vertical="center" wrapText="1"/>
    </xf>
    <xf numFmtId="44" fontId="2" fillId="0" borderId="27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36" xfId="0" applyNumberFormat="1" applyFont="1" applyBorder="1" applyAlignment="1">
      <alignment horizontal="center" vertical="center" wrapText="1"/>
    </xf>
    <xf numFmtId="0" fontId="5" fillId="0" borderId="36" xfId="0" applyFont="1" applyBorder="1" applyAlignment="1">
      <alignment vertical="center" wrapText="1"/>
    </xf>
    <xf numFmtId="14" fontId="2" fillId="0" borderId="21" xfId="0" applyNumberFormat="1" applyFont="1" applyFill="1" applyBorder="1" applyAlignment="1">
      <alignment horizontal="center" vertical="center" wrapText="1"/>
    </xf>
    <xf numFmtId="14" fontId="2" fillId="0" borderId="27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vertical="center" wrapText="1"/>
    </xf>
    <xf numFmtId="49" fontId="2" fillId="0" borderId="27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14" fontId="2" fillId="0" borderId="36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49" fontId="2" fillId="0" borderId="36" xfId="0" applyNumberFormat="1" applyFont="1" applyFill="1" applyBorder="1" applyAlignment="1">
      <alignment vertical="center" wrapText="1"/>
    </xf>
    <xf numFmtId="3" fontId="2" fillId="0" borderId="36" xfId="0" applyNumberFormat="1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vertical="center" wrapText="1"/>
    </xf>
    <xf numFmtId="49" fontId="2" fillId="0" borderId="36" xfId="0" applyNumberFormat="1" applyFont="1" applyFill="1" applyBorder="1" applyAlignment="1">
      <alignment horizontal="left" vertical="center" wrapText="1"/>
    </xf>
    <xf numFmtId="44" fontId="2" fillId="0" borderId="22" xfId="0" applyNumberFormat="1" applyFont="1" applyBorder="1" applyAlignment="1">
      <alignment vertical="center" wrapText="1"/>
    </xf>
    <xf numFmtId="44" fontId="2" fillId="0" borderId="28" xfId="0" applyNumberFormat="1" applyFont="1" applyBorder="1" applyAlignment="1">
      <alignment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44" fontId="2" fillId="0" borderId="21" xfId="0" applyNumberFormat="1" applyFont="1" applyFill="1" applyBorder="1" applyAlignment="1">
      <alignment vertical="center" wrapText="1"/>
    </xf>
    <xf numFmtId="44" fontId="2" fillId="0" borderId="36" xfId="0" applyNumberFormat="1" applyFont="1" applyFill="1" applyBorder="1" applyAlignment="1">
      <alignment vertical="center" wrapText="1"/>
    </xf>
    <xf numFmtId="44" fontId="2" fillId="0" borderId="27" xfId="0" applyNumberFormat="1" applyFont="1" applyFill="1" applyBorder="1" applyAlignment="1">
      <alignment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164" fontId="2" fillId="0" borderId="36" xfId="0" applyNumberFormat="1" applyFont="1" applyFill="1" applyBorder="1" applyAlignment="1">
      <alignment horizontal="center" vertical="center" wrapText="1"/>
    </xf>
    <xf numFmtId="164" fontId="2" fillId="0" borderId="27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44" fontId="2" fillId="0" borderId="36" xfId="0" applyNumberFormat="1" applyFont="1" applyBorder="1" applyAlignment="1">
      <alignment vertical="center"/>
    </xf>
    <xf numFmtId="44" fontId="2" fillId="0" borderId="27" xfId="0" applyNumberFormat="1" applyFont="1" applyBorder="1" applyAlignment="1">
      <alignment vertical="center"/>
    </xf>
    <xf numFmtId="0" fontId="2" fillId="0" borderId="23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44" fontId="5" fillId="0" borderId="27" xfId="0" applyNumberFormat="1" applyFont="1" applyFill="1" applyBorder="1" applyAlignment="1">
      <alignment horizontal="center" vertical="center" wrapText="1"/>
    </xf>
    <xf numFmtId="2" fontId="2" fillId="0" borderId="26" xfId="0" applyNumberFormat="1" applyFont="1" applyFill="1" applyBorder="1" applyAlignment="1">
      <alignment horizontal="right" vertical="center" wrapText="1"/>
    </xf>
    <xf numFmtId="2" fontId="2" fillId="0" borderId="27" xfId="0" applyNumberFormat="1" applyFont="1" applyFill="1" applyBorder="1" applyAlignment="1">
      <alignment horizontal="right" vertical="center" wrapText="1"/>
    </xf>
    <xf numFmtId="2" fontId="2" fillId="0" borderId="28" xfId="0" applyNumberFormat="1" applyFont="1" applyFill="1" applyBorder="1" applyAlignment="1">
      <alignment horizontal="right" vertical="center" wrapText="1"/>
    </xf>
    <xf numFmtId="2" fontId="2" fillId="0" borderId="40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36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44" fontId="6" fillId="0" borderId="21" xfId="0" applyNumberFormat="1" applyFont="1" applyBorder="1" applyAlignment="1">
      <alignment horizontal="right" vertical="center" wrapText="1"/>
    </xf>
    <xf numFmtId="44" fontId="6" fillId="0" borderId="36" xfId="0" applyNumberFormat="1" applyFont="1" applyBorder="1" applyAlignment="1">
      <alignment horizontal="right" vertical="center" wrapText="1"/>
    </xf>
    <xf numFmtId="44" fontId="5" fillId="0" borderId="21" xfId="0" applyNumberFormat="1" applyFont="1" applyBorder="1" applyAlignment="1">
      <alignment vertical="center" wrapText="1"/>
    </xf>
    <xf numFmtId="44" fontId="2" fillId="0" borderId="47" xfId="0" applyNumberFormat="1" applyFont="1" applyFill="1" applyBorder="1" applyAlignment="1">
      <alignment horizontal="right" vertical="center" wrapText="1"/>
    </xf>
    <xf numFmtId="2" fontId="2" fillId="0" borderId="42" xfId="0" applyNumberFormat="1" applyFont="1" applyFill="1" applyBorder="1" applyAlignment="1">
      <alignment horizontal="right" vertical="center" wrapText="1"/>
    </xf>
    <xf numFmtId="2" fontId="2" fillId="0" borderId="21" xfId="0" applyNumberFormat="1" applyFont="1" applyFill="1" applyBorder="1" applyAlignment="1">
      <alignment horizontal="right" vertical="center" wrapText="1"/>
    </xf>
    <xf numFmtId="2" fontId="2" fillId="0" borderId="22" xfId="0" applyNumberFormat="1" applyFont="1" applyFill="1" applyBorder="1" applyAlignment="1">
      <alignment horizontal="right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2" fontId="2" fillId="0" borderId="42" xfId="0" applyNumberFormat="1" applyFont="1" applyFill="1" applyBorder="1" applyAlignment="1">
      <alignment horizontal="center" vertical="center" wrapText="1"/>
    </xf>
    <xf numFmtId="2" fontId="2" fillId="0" borderId="48" xfId="0" applyNumberFormat="1" applyFont="1" applyFill="1" applyBorder="1" applyAlignment="1">
      <alignment horizontal="righ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4" fontId="12" fillId="0" borderId="52" xfId="0" applyNumberFormat="1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44" fontId="12" fillId="0" borderId="52" xfId="0" applyNumberFormat="1" applyFont="1" applyFill="1" applyBorder="1" applyAlignment="1">
      <alignment vertical="center" wrapText="1"/>
    </xf>
    <xf numFmtId="0" fontId="12" fillId="0" borderId="52" xfId="0" applyFont="1" applyFill="1" applyBorder="1" applyAlignment="1">
      <alignment horizontal="left" vertical="center" wrapText="1"/>
    </xf>
    <xf numFmtId="2" fontId="12" fillId="0" borderId="52" xfId="0" applyNumberFormat="1" applyFont="1" applyFill="1" applyBorder="1" applyAlignment="1">
      <alignment vertical="center" wrapText="1"/>
    </xf>
    <xf numFmtId="44" fontId="12" fillId="0" borderId="53" xfId="0" applyNumberFormat="1" applyFont="1" applyFill="1" applyBorder="1" applyAlignment="1">
      <alignment vertical="center" wrapText="1"/>
    </xf>
    <xf numFmtId="2" fontId="12" fillId="0" borderId="54" xfId="0" applyNumberFormat="1" applyFont="1" applyFill="1" applyBorder="1" applyAlignment="1">
      <alignment vertical="center" wrapText="1"/>
    </xf>
    <xf numFmtId="0" fontId="12" fillId="0" borderId="55" xfId="0" applyNumberFormat="1" applyFont="1" applyFill="1" applyBorder="1" applyAlignment="1">
      <alignment vertical="center" wrapText="1"/>
    </xf>
    <xf numFmtId="2" fontId="12" fillId="0" borderId="51" xfId="0" applyNumberFormat="1" applyFont="1" applyFill="1" applyBorder="1" applyAlignment="1">
      <alignment vertical="center" wrapText="1"/>
    </xf>
    <xf numFmtId="2" fontId="12" fillId="0" borderId="56" xfId="0" applyNumberFormat="1" applyFont="1" applyFill="1" applyBorder="1" applyAlignment="1">
      <alignment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44" fontId="9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225425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155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524355</xdr:colOff>
      <xdr:row>0</xdr:row>
      <xdr:rowOff>37063</xdr:rowOff>
    </xdr:from>
    <xdr:to>
      <xdr:col>1</xdr:col>
      <xdr:colOff>529167</xdr:colOff>
      <xdr:row>2</xdr:row>
      <xdr:rowOff>359833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355" y="37063"/>
          <a:ext cx="618645" cy="640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7"/>
  <sheetViews>
    <sheetView tabSelected="1" zoomScale="90" zoomScaleNormal="90" workbookViewId="0">
      <selection activeCell="A11" sqref="A11:AS11"/>
    </sheetView>
  </sheetViews>
  <sheetFormatPr defaultRowHeight="12.75" x14ac:dyDescent="0.25"/>
  <cols>
    <col min="1" max="1" width="9.140625" style="229"/>
    <col min="2" max="2" width="12" style="229" customWidth="1"/>
    <col min="3" max="3" width="12.42578125" style="229" customWidth="1"/>
    <col min="4" max="4" width="17.140625" style="228" customWidth="1"/>
    <col min="5" max="5" width="21.28515625" style="229" customWidth="1"/>
    <col min="6" max="6" width="45.28515625" style="229" customWidth="1"/>
    <col min="7" max="7" width="12.42578125" style="229" customWidth="1"/>
    <col min="8" max="8" width="10.42578125" style="229" customWidth="1"/>
    <col min="9" max="9" width="39.7109375" style="229" customWidth="1"/>
    <col min="10" max="10" width="19.5703125" style="229" customWidth="1"/>
    <col min="11" max="11" width="12.42578125" style="229" customWidth="1"/>
    <col min="12" max="12" width="20.140625" style="229" customWidth="1"/>
    <col min="13" max="13" width="9.85546875" style="229" customWidth="1"/>
    <col min="14" max="14" width="13" style="229" customWidth="1"/>
    <col min="15" max="15" width="14.140625" style="229" customWidth="1"/>
    <col min="16" max="16" width="10.28515625" style="229" customWidth="1"/>
    <col min="17" max="17" width="16.28515625" style="229" customWidth="1"/>
    <col min="18" max="18" width="15.5703125" style="229" customWidth="1"/>
    <col min="19" max="19" width="13" style="229" customWidth="1"/>
    <col min="20" max="20" width="12.42578125" style="229" customWidth="1"/>
    <col min="21" max="21" width="12.7109375" style="229" customWidth="1"/>
    <col min="22" max="22" width="15.140625" style="229" customWidth="1"/>
    <col min="23" max="23" width="16.140625" style="229" customWidth="1"/>
    <col min="24" max="24" width="19.5703125" style="229" customWidth="1"/>
    <col min="25" max="25" width="11.85546875" style="229" customWidth="1"/>
    <col min="26" max="26" width="11.140625" style="229" customWidth="1"/>
    <col min="27" max="27" width="12.85546875" style="229" customWidth="1"/>
    <col min="28" max="28" width="12.28515625" style="229" customWidth="1"/>
    <col min="29" max="29" width="19.42578125" style="229" customWidth="1"/>
    <col min="30" max="30" width="13" style="229" customWidth="1"/>
    <col min="31" max="31" width="17.5703125" style="229" customWidth="1"/>
    <col min="32" max="32" width="18.42578125" style="229" customWidth="1"/>
    <col min="33" max="33" width="19.140625" style="229" customWidth="1"/>
    <col min="34" max="34" width="18.5703125" style="229" customWidth="1"/>
    <col min="35" max="35" width="10.42578125" style="229" customWidth="1"/>
    <col min="36" max="36" width="12.5703125" style="229" customWidth="1"/>
    <col min="37" max="37" width="33.7109375" style="229" customWidth="1"/>
    <col min="38" max="38" width="16" style="229" customWidth="1"/>
    <col min="39" max="39" width="15" style="229" customWidth="1"/>
    <col min="40" max="40" width="17.7109375" style="229" customWidth="1"/>
    <col min="41" max="41" width="18" style="229" customWidth="1"/>
    <col min="42" max="42" width="12.28515625" style="229" customWidth="1"/>
    <col min="43" max="43" width="16.7109375" style="229" customWidth="1"/>
    <col min="44" max="44" width="14.28515625" style="229" customWidth="1"/>
    <col min="45" max="51" width="9.140625" style="229"/>
    <col min="52" max="52" width="12" style="229" customWidth="1"/>
    <col min="53" max="53" width="16" style="229" customWidth="1"/>
    <col min="54" max="16384" width="9.140625" style="229"/>
  </cols>
  <sheetData>
    <row r="1" spans="1:56" x14ac:dyDescent="0.25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8"/>
      <c r="AJ1" s="228"/>
      <c r="AK1" s="228"/>
      <c r="AL1" s="228"/>
      <c r="AM1" s="228"/>
      <c r="AN1" s="228"/>
      <c r="AO1" s="228"/>
      <c r="AP1" s="228"/>
      <c r="AQ1" s="228"/>
      <c r="AR1" s="228"/>
    </row>
    <row r="2" spans="1:56" x14ac:dyDescent="0.2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8"/>
      <c r="AJ2" s="228"/>
      <c r="AK2" s="228"/>
      <c r="AL2" s="228"/>
      <c r="AM2" s="228"/>
      <c r="AN2" s="228"/>
      <c r="AO2" s="228"/>
      <c r="AP2" s="228"/>
      <c r="AQ2" s="228"/>
      <c r="AR2" s="228"/>
    </row>
    <row r="3" spans="1:56" ht="33" customHeight="1" x14ac:dyDescent="0.25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8"/>
      <c r="AJ3" s="228"/>
      <c r="AK3" s="228"/>
      <c r="AL3" s="228"/>
      <c r="AM3" s="228"/>
      <c r="AN3" s="228"/>
      <c r="AO3" s="228"/>
      <c r="AP3" s="228"/>
      <c r="AQ3" s="228"/>
      <c r="AR3" s="228"/>
    </row>
    <row r="4" spans="1:56" s="252" customFormat="1" ht="15" x14ac:dyDescent="0.25">
      <c r="A4" s="252" t="s">
        <v>0</v>
      </c>
      <c r="D4" s="310"/>
    </row>
    <row r="5" spans="1:56" s="246" customFormat="1" ht="14.25" x14ac:dyDescent="0.25">
      <c r="B5" s="247"/>
      <c r="C5" s="247"/>
      <c r="D5" s="249"/>
      <c r="E5" s="247"/>
      <c r="G5" s="247"/>
      <c r="H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247"/>
      <c r="AQ5" s="247"/>
      <c r="AR5" s="247"/>
    </row>
    <row r="6" spans="1:56" s="252" customFormat="1" ht="15" x14ac:dyDescent="0.25">
      <c r="A6" s="253" t="s">
        <v>1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</row>
    <row r="7" spans="1:56" s="246" customFormat="1" ht="14.25" x14ac:dyDescent="0.25">
      <c r="A7" s="248" t="s">
        <v>2</v>
      </c>
      <c r="B7" s="248"/>
      <c r="C7" s="248"/>
      <c r="D7" s="248"/>
      <c r="E7" s="248"/>
      <c r="F7" s="248"/>
      <c r="G7" s="248"/>
      <c r="H7" s="248"/>
      <c r="I7" s="248"/>
      <c r="J7" s="248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49"/>
    </row>
    <row r="8" spans="1:56" s="246" customFormat="1" ht="14.25" x14ac:dyDescent="0.25">
      <c r="A8" s="248" t="s">
        <v>3</v>
      </c>
      <c r="B8" s="248"/>
      <c r="C8" s="248"/>
      <c r="D8" s="248"/>
      <c r="E8" s="248"/>
      <c r="G8" s="249"/>
      <c r="H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49"/>
      <c r="AP8" s="249"/>
      <c r="AQ8" s="249"/>
      <c r="AR8" s="249"/>
      <c r="AS8" s="249"/>
    </row>
    <row r="9" spans="1:56" s="246" customFormat="1" ht="14.25" x14ac:dyDescent="0.25">
      <c r="B9" s="247"/>
      <c r="C9" s="247"/>
      <c r="D9" s="249"/>
      <c r="E9" s="247"/>
      <c r="G9" s="247"/>
      <c r="H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47"/>
      <c r="AQ9" s="247"/>
      <c r="AR9" s="247"/>
      <c r="AS9" s="247"/>
    </row>
    <row r="10" spans="1:56" s="246" customFormat="1" ht="15" x14ac:dyDescent="0.25">
      <c r="A10" s="248" t="s">
        <v>781</v>
      </c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</row>
    <row r="11" spans="1:56" s="246" customFormat="1" ht="15" x14ac:dyDescent="0.25">
      <c r="A11" s="248" t="s">
        <v>782</v>
      </c>
      <c r="B11" s="248"/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</row>
    <row r="12" spans="1:56" s="246" customFormat="1" ht="15" x14ac:dyDescent="0.25">
      <c r="A12" s="248" t="s">
        <v>783</v>
      </c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</row>
    <row r="13" spans="1:56" s="246" customFormat="1" ht="14.25" x14ac:dyDescent="0.25">
      <c r="A13" s="249"/>
      <c r="B13" s="249"/>
      <c r="C13" s="249"/>
      <c r="D13" s="249"/>
      <c r="E13" s="249"/>
      <c r="G13" s="249"/>
      <c r="H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</row>
    <row r="14" spans="1:56" s="251" customFormat="1" ht="16.5" thickBot="1" x14ac:dyDescent="0.3">
      <c r="A14" s="250" t="s">
        <v>4</v>
      </c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50"/>
      <c r="AQ14" s="250"/>
      <c r="AR14" s="250"/>
      <c r="AS14" s="250"/>
      <c r="AT14" s="250"/>
      <c r="AU14" s="250"/>
      <c r="AV14" s="250"/>
      <c r="AW14" s="250"/>
      <c r="AX14" s="250"/>
      <c r="AY14" s="250"/>
      <c r="AZ14" s="250"/>
      <c r="BA14" s="250"/>
      <c r="BB14" s="250"/>
      <c r="BC14" s="250"/>
      <c r="BD14" s="250"/>
    </row>
    <row r="15" spans="1:56" x14ac:dyDescent="0.25">
      <c r="A15" s="224" t="s">
        <v>5</v>
      </c>
      <c r="B15" s="216" t="s">
        <v>6</v>
      </c>
      <c r="C15" s="217"/>
      <c r="D15" s="217"/>
      <c r="E15" s="217"/>
      <c r="F15" s="217"/>
      <c r="G15" s="218"/>
      <c r="H15" s="230" t="s">
        <v>7</v>
      </c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2" t="s">
        <v>8</v>
      </c>
      <c r="AJ15" s="233"/>
      <c r="AK15" s="233"/>
      <c r="AL15" s="234"/>
      <c r="AM15" s="230" t="s">
        <v>9</v>
      </c>
      <c r="AN15" s="231"/>
      <c r="AO15" s="231"/>
      <c r="AP15" s="231"/>
      <c r="AQ15" s="231"/>
      <c r="AR15" s="235"/>
      <c r="AS15" s="236" t="s">
        <v>10</v>
      </c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8"/>
    </row>
    <row r="16" spans="1:56" x14ac:dyDescent="0.25">
      <c r="A16" s="225"/>
      <c r="B16" s="219"/>
      <c r="C16" s="220"/>
      <c r="D16" s="220"/>
      <c r="E16" s="220"/>
      <c r="F16" s="220"/>
      <c r="G16" s="221"/>
      <c r="H16" s="222" t="s">
        <v>11</v>
      </c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23"/>
      <c r="U16" s="214" t="s">
        <v>12</v>
      </c>
      <c r="V16" s="215"/>
      <c r="W16" s="215"/>
      <c r="X16" s="215"/>
      <c r="Y16" s="215"/>
      <c r="Z16" s="215"/>
      <c r="AA16" s="215"/>
      <c r="AB16" s="215"/>
      <c r="AC16" s="215"/>
      <c r="AD16" s="223"/>
      <c r="AE16" s="214" t="s">
        <v>13</v>
      </c>
      <c r="AF16" s="215"/>
      <c r="AG16" s="215"/>
      <c r="AH16" s="215"/>
      <c r="AI16" s="254" t="s">
        <v>14</v>
      </c>
      <c r="AJ16" s="255" t="s">
        <v>15</v>
      </c>
      <c r="AK16" s="255" t="s">
        <v>16</v>
      </c>
      <c r="AL16" s="256" t="s">
        <v>17</v>
      </c>
      <c r="AM16" s="254" t="s">
        <v>18</v>
      </c>
      <c r="AN16" s="255" t="s">
        <v>19</v>
      </c>
      <c r="AO16" s="255" t="s">
        <v>20</v>
      </c>
      <c r="AP16" s="255" t="s">
        <v>21</v>
      </c>
      <c r="AQ16" s="255" t="s">
        <v>22</v>
      </c>
      <c r="AR16" s="256" t="s">
        <v>21</v>
      </c>
      <c r="AS16" s="254" t="s">
        <v>23</v>
      </c>
      <c r="AT16" s="257" t="s">
        <v>24</v>
      </c>
      <c r="AU16" s="258" t="s">
        <v>25</v>
      </c>
      <c r="AV16" s="258"/>
      <c r="AW16" s="258"/>
      <c r="AX16" s="258" t="s">
        <v>26</v>
      </c>
      <c r="AY16" s="258"/>
      <c r="AZ16" s="257" t="s">
        <v>27</v>
      </c>
      <c r="BA16" s="255" t="s">
        <v>28</v>
      </c>
      <c r="BB16" s="258" t="s">
        <v>29</v>
      </c>
      <c r="BC16" s="258"/>
      <c r="BD16" s="259"/>
    </row>
    <row r="17" spans="1:56" ht="63.75" x14ac:dyDescent="0.25">
      <c r="A17" s="225"/>
      <c r="B17" s="260" t="s">
        <v>30</v>
      </c>
      <c r="C17" s="261" t="s">
        <v>31</v>
      </c>
      <c r="D17" s="261" t="s">
        <v>32</v>
      </c>
      <c r="E17" s="261" t="s">
        <v>23</v>
      </c>
      <c r="F17" s="261" t="s">
        <v>33</v>
      </c>
      <c r="G17" s="262" t="s">
        <v>34</v>
      </c>
      <c r="H17" s="263" t="s">
        <v>35</v>
      </c>
      <c r="I17" s="261" t="s">
        <v>36</v>
      </c>
      <c r="J17" s="261" t="s">
        <v>37</v>
      </c>
      <c r="K17" s="261" t="s">
        <v>38</v>
      </c>
      <c r="L17" s="264" t="s">
        <v>39</v>
      </c>
      <c r="M17" s="261" t="s">
        <v>40</v>
      </c>
      <c r="N17" s="261" t="s">
        <v>41</v>
      </c>
      <c r="O17" s="261" t="s">
        <v>42</v>
      </c>
      <c r="P17" s="261" t="s">
        <v>43</v>
      </c>
      <c r="Q17" s="261" t="s">
        <v>44</v>
      </c>
      <c r="R17" s="261" t="s">
        <v>45</v>
      </c>
      <c r="S17" s="261" t="s">
        <v>46</v>
      </c>
      <c r="T17" s="261" t="s">
        <v>47</v>
      </c>
      <c r="U17" s="261" t="s">
        <v>48</v>
      </c>
      <c r="V17" s="261" t="s">
        <v>38</v>
      </c>
      <c r="W17" s="261" t="s">
        <v>40</v>
      </c>
      <c r="X17" s="261" t="s">
        <v>49</v>
      </c>
      <c r="Y17" s="261" t="s">
        <v>41</v>
      </c>
      <c r="Z17" s="261" t="s">
        <v>42</v>
      </c>
      <c r="AA17" s="261" t="s">
        <v>50</v>
      </c>
      <c r="AB17" s="261" t="s">
        <v>51</v>
      </c>
      <c r="AC17" s="261" t="s">
        <v>52</v>
      </c>
      <c r="AD17" s="261" t="s">
        <v>53</v>
      </c>
      <c r="AE17" s="261" t="s">
        <v>54</v>
      </c>
      <c r="AF17" s="261" t="s">
        <v>55</v>
      </c>
      <c r="AG17" s="261" t="s">
        <v>56</v>
      </c>
      <c r="AH17" s="1" t="s">
        <v>57</v>
      </c>
      <c r="AI17" s="265"/>
      <c r="AJ17" s="266"/>
      <c r="AK17" s="266"/>
      <c r="AL17" s="267"/>
      <c r="AM17" s="265"/>
      <c r="AN17" s="266"/>
      <c r="AO17" s="266"/>
      <c r="AP17" s="266"/>
      <c r="AQ17" s="266"/>
      <c r="AR17" s="267"/>
      <c r="AS17" s="265"/>
      <c r="AT17" s="268"/>
      <c r="AU17" s="239" t="s">
        <v>58</v>
      </c>
      <c r="AV17" s="239" t="s">
        <v>59</v>
      </c>
      <c r="AW17" s="239" t="s">
        <v>60</v>
      </c>
      <c r="AX17" s="239" t="s">
        <v>61</v>
      </c>
      <c r="AY17" s="269" t="s">
        <v>62</v>
      </c>
      <c r="AZ17" s="268"/>
      <c r="BA17" s="266"/>
      <c r="BB17" s="239" t="s">
        <v>58</v>
      </c>
      <c r="BC17" s="239" t="s">
        <v>63</v>
      </c>
      <c r="BD17" s="270" t="s">
        <v>64</v>
      </c>
    </row>
    <row r="18" spans="1:56" ht="26.25" thickBot="1" x14ac:dyDescent="0.3">
      <c r="A18" s="226"/>
      <c r="B18" s="271" t="s">
        <v>65</v>
      </c>
      <c r="C18" s="272" t="s">
        <v>66</v>
      </c>
      <c r="D18" s="273" t="s">
        <v>67</v>
      </c>
      <c r="E18" s="272" t="s">
        <v>68</v>
      </c>
      <c r="F18" s="272" t="s">
        <v>69</v>
      </c>
      <c r="G18" s="274" t="s">
        <v>70</v>
      </c>
      <c r="H18" s="275" t="s">
        <v>71</v>
      </c>
      <c r="I18" s="272" t="s">
        <v>72</v>
      </c>
      <c r="J18" s="272" t="s">
        <v>73</v>
      </c>
      <c r="K18" s="272" t="s">
        <v>74</v>
      </c>
      <c r="L18" s="276" t="s">
        <v>75</v>
      </c>
      <c r="M18" s="272" t="s">
        <v>76</v>
      </c>
      <c r="N18" s="272" t="s">
        <v>77</v>
      </c>
      <c r="O18" s="272" t="s">
        <v>78</v>
      </c>
      <c r="P18" s="272" t="s">
        <v>79</v>
      </c>
      <c r="Q18" s="272" t="s">
        <v>80</v>
      </c>
      <c r="R18" s="272" t="s">
        <v>81</v>
      </c>
      <c r="S18" s="272" t="s">
        <v>82</v>
      </c>
      <c r="T18" s="272" t="s">
        <v>83</v>
      </c>
      <c r="U18" s="272" t="s">
        <v>84</v>
      </c>
      <c r="V18" s="272" t="s">
        <v>85</v>
      </c>
      <c r="W18" s="272" t="s">
        <v>86</v>
      </c>
      <c r="X18" s="272" t="s">
        <v>87</v>
      </c>
      <c r="Y18" s="272" t="s">
        <v>88</v>
      </c>
      <c r="Z18" s="272" t="s">
        <v>89</v>
      </c>
      <c r="AA18" s="272" t="s">
        <v>90</v>
      </c>
      <c r="AB18" s="272" t="s">
        <v>91</v>
      </c>
      <c r="AC18" s="272" t="s">
        <v>92</v>
      </c>
      <c r="AD18" s="272" t="s">
        <v>93</v>
      </c>
      <c r="AE18" s="272" t="s">
        <v>94</v>
      </c>
      <c r="AF18" s="272" t="s">
        <v>95</v>
      </c>
      <c r="AG18" s="277" t="s">
        <v>96</v>
      </c>
      <c r="AH18" s="287" t="s">
        <v>97</v>
      </c>
      <c r="AI18" s="271" t="s">
        <v>98</v>
      </c>
      <c r="AJ18" s="288" t="s">
        <v>99</v>
      </c>
      <c r="AK18" s="288" t="s">
        <v>100</v>
      </c>
      <c r="AL18" s="289" t="s">
        <v>101</v>
      </c>
      <c r="AM18" s="290" t="s">
        <v>102</v>
      </c>
      <c r="AN18" s="291" t="s">
        <v>103</v>
      </c>
      <c r="AO18" s="291" t="s">
        <v>104</v>
      </c>
      <c r="AP18" s="291" t="s">
        <v>105</v>
      </c>
      <c r="AQ18" s="291" t="s">
        <v>106</v>
      </c>
      <c r="AR18" s="292" t="s">
        <v>107</v>
      </c>
      <c r="AS18" s="293" t="s">
        <v>108</v>
      </c>
      <c r="AT18" s="291" t="s">
        <v>109</v>
      </c>
      <c r="AU18" s="291" t="s">
        <v>110</v>
      </c>
      <c r="AV18" s="291" t="s">
        <v>111</v>
      </c>
      <c r="AW18" s="292" t="s">
        <v>112</v>
      </c>
      <c r="AX18" s="292" t="s">
        <v>113</v>
      </c>
      <c r="AY18" s="292" t="s">
        <v>114</v>
      </c>
      <c r="AZ18" s="291" t="s">
        <v>115</v>
      </c>
      <c r="BA18" s="291" t="s">
        <v>116</v>
      </c>
      <c r="BB18" s="291" t="s">
        <v>117</v>
      </c>
      <c r="BC18" s="292" t="s">
        <v>118</v>
      </c>
      <c r="BD18" s="292" t="s">
        <v>119</v>
      </c>
    </row>
    <row r="19" spans="1:56" ht="24" customHeight="1" x14ac:dyDescent="0.25">
      <c r="A19" s="303">
        <v>1</v>
      </c>
      <c r="B19" s="294" t="s">
        <v>120</v>
      </c>
      <c r="C19" s="171" t="s">
        <v>121</v>
      </c>
      <c r="D19" s="311" t="s">
        <v>122</v>
      </c>
      <c r="E19" s="171" t="s">
        <v>123</v>
      </c>
      <c r="F19" s="180" t="s">
        <v>124</v>
      </c>
      <c r="G19" s="199">
        <v>10745</v>
      </c>
      <c r="H19" s="195" t="s">
        <v>125</v>
      </c>
      <c r="I19" s="200" t="s">
        <v>126</v>
      </c>
      <c r="J19" s="201" t="s">
        <v>127</v>
      </c>
      <c r="K19" s="195" t="s">
        <v>128</v>
      </c>
      <c r="L19" s="212">
        <v>3996943.2</v>
      </c>
      <c r="M19" s="199">
        <v>10837</v>
      </c>
      <c r="N19" s="194">
        <v>41095</v>
      </c>
      <c r="O19" s="194">
        <v>41825</v>
      </c>
      <c r="P19" s="195" t="s">
        <v>129</v>
      </c>
      <c r="Q19" s="171"/>
      <c r="R19" s="171"/>
      <c r="S19" s="171"/>
      <c r="T19" s="171" t="s">
        <v>130</v>
      </c>
      <c r="U19" s="23" t="s">
        <v>131</v>
      </c>
      <c r="V19" s="24">
        <v>41346</v>
      </c>
      <c r="W19" s="22">
        <v>11121</v>
      </c>
      <c r="X19" s="50" t="s">
        <v>132</v>
      </c>
      <c r="Y19" s="8"/>
      <c r="Z19" s="8"/>
      <c r="AA19" s="8"/>
      <c r="AB19" s="8"/>
      <c r="AC19" s="33">
        <v>416910</v>
      </c>
      <c r="AD19" s="8"/>
      <c r="AE19" s="9">
        <v>8523178.0199999996</v>
      </c>
      <c r="AF19" s="33">
        <v>5997523.79</v>
      </c>
      <c r="AG19" s="278">
        <v>2551298.69</v>
      </c>
      <c r="AH19" s="11">
        <f>SUM(AF19:AG19)</f>
        <v>8548822.4800000004</v>
      </c>
      <c r="AI19" s="279"/>
      <c r="AJ19" s="280"/>
      <c r="AK19" s="280"/>
      <c r="AL19" s="281"/>
      <c r="AM19" s="279"/>
      <c r="AN19" s="282"/>
      <c r="AO19" s="282"/>
      <c r="AP19" s="282"/>
      <c r="AQ19" s="282"/>
      <c r="AR19" s="283"/>
      <c r="AS19" s="284"/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6"/>
    </row>
    <row r="20" spans="1:56" ht="24" customHeight="1" x14ac:dyDescent="0.25">
      <c r="A20" s="304"/>
      <c r="B20" s="294"/>
      <c r="C20" s="171"/>
      <c r="D20" s="311"/>
      <c r="E20" s="171"/>
      <c r="F20" s="180"/>
      <c r="G20" s="199"/>
      <c r="H20" s="195"/>
      <c r="I20" s="200"/>
      <c r="J20" s="201"/>
      <c r="K20" s="195"/>
      <c r="L20" s="212"/>
      <c r="M20" s="199"/>
      <c r="N20" s="194"/>
      <c r="O20" s="194"/>
      <c r="P20" s="195"/>
      <c r="Q20" s="171"/>
      <c r="R20" s="171"/>
      <c r="S20" s="171"/>
      <c r="T20" s="171"/>
      <c r="U20" s="27" t="s">
        <v>133</v>
      </c>
      <c r="V20" s="17">
        <v>41825</v>
      </c>
      <c r="W20" s="18" t="s">
        <v>134</v>
      </c>
      <c r="X20" s="19" t="s">
        <v>135</v>
      </c>
      <c r="Y20" s="17">
        <v>41826</v>
      </c>
      <c r="Z20" s="17">
        <v>42191</v>
      </c>
      <c r="AA20" s="2"/>
      <c r="AB20" s="2"/>
      <c r="AC20" s="20">
        <v>2809034.88</v>
      </c>
      <c r="AD20" s="2"/>
      <c r="AE20" s="21"/>
      <c r="AF20" s="20"/>
      <c r="AG20" s="10"/>
      <c r="AH20" s="11"/>
      <c r="AI20" s="12"/>
      <c r="AJ20" s="13"/>
      <c r="AK20" s="13"/>
      <c r="AL20" s="14"/>
      <c r="AM20" s="12"/>
      <c r="AN20" s="15"/>
      <c r="AO20" s="15"/>
      <c r="AP20" s="15"/>
      <c r="AQ20" s="15"/>
      <c r="AR20" s="16"/>
      <c r="AS20" s="7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6"/>
    </row>
    <row r="21" spans="1:56" ht="24" customHeight="1" x14ac:dyDescent="0.25">
      <c r="A21" s="305"/>
      <c r="B21" s="295"/>
      <c r="C21" s="145"/>
      <c r="D21" s="205"/>
      <c r="E21" s="145"/>
      <c r="F21" s="181"/>
      <c r="G21" s="159"/>
      <c r="H21" s="169"/>
      <c r="I21" s="189"/>
      <c r="J21" s="153"/>
      <c r="K21" s="169"/>
      <c r="L21" s="213"/>
      <c r="M21" s="159"/>
      <c r="N21" s="185"/>
      <c r="O21" s="185"/>
      <c r="P21" s="169"/>
      <c r="Q21" s="145"/>
      <c r="R21" s="145"/>
      <c r="S21" s="145"/>
      <c r="T21" s="145"/>
      <c r="U21" s="27" t="s">
        <v>136</v>
      </c>
      <c r="V21" s="17">
        <v>42191</v>
      </c>
      <c r="W21" s="18" t="s">
        <v>137</v>
      </c>
      <c r="X21" s="19" t="s">
        <v>135</v>
      </c>
      <c r="Y21" s="17">
        <v>42192</v>
      </c>
      <c r="Z21" s="17">
        <v>42375</v>
      </c>
      <c r="AA21" s="2"/>
      <c r="AB21" s="2"/>
      <c r="AC21" s="20">
        <v>1300289.94</v>
      </c>
      <c r="AD21" s="2"/>
      <c r="AE21" s="21"/>
      <c r="AF21" s="20"/>
      <c r="AG21" s="10"/>
      <c r="AH21" s="11"/>
      <c r="AI21" s="12"/>
      <c r="AJ21" s="13"/>
      <c r="AK21" s="13"/>
      <c r="AL21" s="14"/>
      <c r="AM21" s="12"/>
      <c r="AN21" s="15"/>
      <c r="AO21" s="15"/>
      <c r="AP21" s="15"/>
      <c r="AQ21" s="15"/>
      <c r="AR21" s="16"/>
      <c r="AS21" s="7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6"/>
    </row>
    <row r="22" spans="1:56" ht="24" customHeight="1" x14ac:dyDescent="0.25">
      <c r="A22" s="306">
        <v>2</v>
      </c>
      <c r="B22" s="7" t="s">
        <v>138</v>
      </c>
      <c r="C22" s="2" t="s">
        <v>139</v>
      </c>
      <c r="D22" s="19" t="s">
        <v>122</v>
      </c>
      <c r="E22" s="2" t="s">
        <v>123</v>
      </c>
      <c r="F22" s="25" t="s">
        <v>140</v>
      </c>
      <c r="G22" s="26">
        <v>11031</v>
      </c>
      <c r="H22" s="27" t="s">
        <v>141</v>
      </c>
      <c r="I22" s="28" t="s">
        <v>142</v>
      </c>
      <c r="J22" s="29" t="s">
        <v>143</v>
      </c>
      <c r="K22" s="27" t="s">
        <v>144</v>
      </c>
      <c r="L22" s="20">
        <v>26743955.039999999</v>
      </c>
      <c r="M22" s="26">
        <v>11186</v>
      </c>
      <c r="N22" s="17">
        <v>41640</v>
      </c>
      <c r="O22" s="17">
        <v>42370</v>
      </c>
      <c r="P22" s="27" t="s">
        <v>129</v>
      </c>
      <c r="Q22" s="2"/>
      <c r="R22" s="2"/>
      <c r="S22" s="2"/>
      <c r="T22" s="2" t="s">
        <v>130</v>
      </c>
      <c r="U22" s="2"/>
      <c r="V22" s="17"/>
      <c r="W22" s="2"/>
      <c r="X22" s="19"/>
      <c r="Y22" s="2"/>
      <c r="Z22" s="2"/>
      <c r="AA22" s="2"/>
      <c r="AB22" s="2"/>
      <c r="AC22" s="20"/>
      <c r="AD22" s="2"/>
      <c r="AE22" s="21"/>
      <c r="AF22" s="20">
        <v>10495472.949999999</v>
      </c>
      <c r="AG22" s="10">
        <v>13019609.33</v>
      </c>
      <c r="AH22" s="11">
        <f>SUM(AF22:AG22)</f>
        <v>23515082.280000001</v>
      </c>
      <c r="AI22" s="12"/>
      <c r="AJ22" s="13"/>
      <c r="AK22" s="13"/>
      <c r="AL22" s="14"/>
      <c r="AM22" s="12"/>
      <c r="AN22" s="15"/>
      <c r="AO22" s="15"/>
      <c r="AP22" s="15"/>
      <c r="AQ22" s="15"/>
      <c r="AR22" s="16"/>
      <c r="AS22" s="7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6"/>
    </row>
    <row r="23" spans="1:56" ht="24" customHeight="1" x14ac:dyDescent="0.25">
      <c r="A23" s="306">
        <v>3</v>
      </c>
      <c r="B23" s="7"/>
      <c r="C23" s="2"/>
      <c r="D23" s="312" t="s">
        <v>122</v>
      </c>
      <c r="E23" s="2" t="s">
        <v>123</v>
      </c>
      <c r="F23" s="25" t="s">
        <v>145</v>
      </c>
      <c r="G23" s="26">
        <v>10745</v>
      </c>
      <c r="H23" s="27"/>
      <c r="I23" s="28" t="s">
        <v>146</v>
      </c>
      <c r="J23" s="29" t="s">
        <v>147</v>
      </c>
      <c r="K23" s="27" t="s">
        <v>148</v>
      </c>
      <c r="L23" s="30"/>
      <c r="M23" s="2"/>
      <c r="N23" s="17">
        <v>36305</v>
      </c>
      <c r="O23" s="17">
        <v>43610</v>
      </c>
      <c r="P23" s="27" t="s">
        <v>129</v>
      </c>
      <c r="Q23" s="2"/>
      <c r="R23" s="2"/>
      <c r="S23" s="2"/>
      <c r="T23" s="2" t="s">
        <v>130</v>
      </c>
      <c r="U23" s="2"/>
      <c r="V23" s="17"/>
      <c r="W23" s="2"/>
      <c r="X23" s="19"/>
      <c r="Y23" s="2"/>
      <c r="Z23" s="2"/>
      <c r="AA23" s="2"/>
      <c r="AB23" s="2"/>
      <c r="AC23" s="20"/>
      <c r="AD23" s="2"/>
      <c r="AE23" s="21"/>
      <c r="AF23" s="20">
        <v>6194961.9699999997</v>
      </c>
      <c r="AG23" s="10">
        <v>1263404.8400000001</v>
      </c>
      <c r="AH23" s="11">
        <f>SUM(AF23:AG23)</f>
        <v>7458366.8099999996</v>
      </c>
      <c r="AI23" s="12"/>
      <c r="AJ23" s="13"/>
      <c r="AK23" s="13"/>
      <c r="AL23" s="14"/>
      <c r="AM23" s="12"/>
      <c r="AN23" s="15"/>
      <c r="AO23" s="15"/>
      <c r="AP23" s="15"/>
      <c r="AQ23" s="15"/>
      <c r="AR23" s="16"/>
      <c r="AS23" s="7"/>
      <c r="AT23" s="4"/>
      <c r="AU23" s="4"/>
      <c r="AV23" s="4"/>
      <c r="AW23" s="239"/>
      <c r="AX23" s="239" t="s">
        <v>149</v>
      </c>
      <c r="AY23" s="239"/>
      <c r="AZ23" s="4"/>
      <c r="BA23" s="4"/>
      <c r="BB23" s="4"/>
      <c r="BC23" s="4"/>
      <c r="BD23" s="6"/>
    </row>
    <row r="24" spans="1:56" ht="24" customHeight="1" x14ac:dyDescent="0.25">
      <c r="A24" s="307">
        <v>4</v>
      </c>
      <c r="B24" s="296" t="s">
        <v>150</v>
      </c>
      <c r="C24" s="144" t="s">
        <v>151</v>
      </c>
      <c r="D24" s="204" t="s">
        <v>152</v>
      </c>
      <c r="E24" s="144" t="s">
        <v>123</v>
      </c>
      <c r="F24" s="179" t="s">
        <v>153</v>
      </c>
      <c r="G24" s="158">
        <v>10791</v>
      </c>
      <c r="H24" s="190" t="s">
        <v>154</v>
      </c>
      <c r="I24" s="192" t="s">
        <v>155</v>
      </c>
      <c r="J24" s="152" t="s">
        <v>156</v>
      </c>
      <c r="K24" s="168" t="s">
        <v>157</v>
      </c>
      <c r="L24" s="146">
        <v>248600</v>
      </c>
      <c r="M24" s="158">
        <v>10809</v>
      </c>
      <c r="N24" s="184">
        <v>41061</v>
      </c>
      <c r="O24" s="184">
        <v>41274</v>
      </c>
      <c r="P24" s="168" t="s">
        <v>129</v>
      </c>
      <c r="Q24" s="144"/>
      <c r="R24" s="144"/>
      <c r="S24" s="144"/>
      <c r="T24" s="144" t="s">
        <v>130</v>
      </c>
      <c r="U24" s="2"/>
      <c r="V24" s="17"/>
      <c r="W24" s="2"/>
      <c r="X24" s="19"/>
      <c r="Y24" s="2"/>
      <c r="Z24" s="2"/>
      <c r="AA24" s="2"/>
      <c r="AB24" s="2"/>
      <c r="AC24" s="20"/>
      <c r="AD24" s="2"/>
      <c r="AE24" s="20">
        <v>1317580</v>
      </c>
      <c r="AF24" s="20">
        <v>364652.2</v>
      </c>
      <c r="AG24" s="10">
        <v>216561.4</v>
      </c>
      <c r="AH24" s="20">
        <f>SUM(AF24:AG24)</f>
        <v>581213.6</v>
      </c>
      <c r="AI24" s="12"/>
      <c r="AJ24" s="13"/>
      <c r="AK24" s="13"/>
      <c r="AL24" s="14"/>
      <c r="AM24" s="12"/>
      <c r="AN24" s="15"/>
      <c r="AO24" s="15"/>
      <c r="AP24" s="15"/>
      <c r="AQ24" s="15"/>
      <c r="AR24" s="16"/>
      <c r="AS24" s="7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6"/>
    </row>
    <row r="25" spans="1:56" ht="24" customHeight="1" x14ac:dyDescent="0.25">
      <c r="A25" s="304"/>
      <c r="B25" s="294"/>
      <c r="C25" s="171"/>
      <c r="D25" s="311"/>
      <c r="E25" s="171"/>
      <c r="F25" s="180"/>
      <c r="G25" s="199"/>
      <c r="H25" s="196"/>
      <c r="I25" s="197"/>
      <c r="J25" s="201"/>
      <c r="K25" s="195"/>
      <c r="L25" s="172"/>
      <c r="M25" s="199"/>
      <c r="N25" s="194"/>
      <c r="O25" s="194"/>
      <c r="P25" s="195"/>
      <c r="Q25" s="171"/>
      <c r="R25" s="171"/>
      <c r="S25" s="171"/>
      <c r="T25" s="171"/>
      <c r="U25" s="32" t="s">
        <v>131</v>
      </c>
      <c r="V25" s="17">
        <v>41275</v>
      </c>
      <c r="W25" s="26">
        <v>10962</v>
      </c>
      <c r="X25" s="19" t="s">
        <v>135</v>
      </c>
      <c r="Y25" s="17">
        <v>41275</v>
      </c>
      <c r="Z25" s="17">
        <v>41364</v>
      </c>
      <c r="AA25" s="2"/>
      <c r="AB25" s="2"/>
      <c r="AC25" s="20">
        <v>74580</v>
      </c>
      <c r="AD25" s="2"/>
      <c r="AE25" s="20"/>
      <c r="AF25" s="2"/>
      <c r="AG25" s="10"/>
      <c r="AH25" s="20"/>
      <c r="AI25" s="12"/>
      <c r="AJ25" s="13"/>
      <c r="AK25" s="13"/>
      <c r="AL25" s="14"/>
      <c r="AM25" s="12"/>
      <c r="AN25" s="15"/>
      <c r="AO25" s="15"/>
      <c r="AP25" s="15"/>
      <c r="AQ25" s="15"/>
      <c r="AR25" s="16"/>
      <c r="AS25" s="7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6"/>
    </row>
    <row r="26" spans="1:56" ht="24" customHeight="1" x14ac:dyDescent="0.25">
      <c r="A26" s="304"/>
      <c r="B26" s="294"/>
      <c r="C26" s="171"/>
      <c r="D26" s="311"/>
      <c r="E26" s="171"/>
      <c r="F26" s="180"/>
      <c r="G26" s="199"/>
      <c r="H26" s="196"/>
      <c r="I26" s="197"/>
      <c r="J26" s="201"/>
      <c r="K26" s="195"/>
      <c r="L26" s="172"/>
      <c r="M26" s="199"/>
      <c r="N26" s="194"/>
      <c r="O26" s="194"/>
      <c r="P26" s="195"/>
      <c r="Q26" s="171"/>
      <c r="R26" s="171"/>
      <c r="S26" s="171"/>
      <c r="T26" s="171"/>
      <c r="U26" s="32" t="s">
        <v>133</v>
      </c>
      <c r="V26" s="17">
        <v>41365</v>
      </c>
      <c r="W26" s="26">
        <v>11025</v>
      </c>
      <c r="X26" s="19" t="s">
        <v>135</v>
      </c>
      <c r="Y26" s="17">
        <v>41365</v>
      </c>
      <c r="Z26" s="17">
        <v>41670</v>
      </c>
      <c r="AA26" s="2"/>
      <c r="AB26" s="2"/>
      <c r="AC26" s="20">
        <v>248600</v>
      </c>
      <c r="AD26" s="2"/>
      <c r="AE26" s="20"/>
      <c r="AF26" s="2"/>
      <c r="AG26" s="10"/>
      <c r="AH26" s="20"/>
      <c r="AI26" s="12"/>
      <c r="AJ26" s="13"/>
      <c r="AK26" s="13"/>
      <c r="AL26" s="14"/>
      <c r="AM26" s="12"/>
      <c r="AN26" s="15"/>
      <c r="AO26" s="15"/>
      <c r="AP26" s="15"/>
      <c r="AQ26" s="15"/>
      <c r="AR26" s="16"/>
      <c r="AS26" s="7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6"/>
    </row>
    <row r="27" spans="1:56" ht="24" customHeight="1" x14ac:dyDescent="0.25">
      <c r="A27" s="304"/>
      <c r="B27" s="294"/>
      <c r="C27" s="171"/>
      <c r="D27" s="311"/>
      <c r="E27" s="171"/>
      <c r="F27" s="180"/>
      <c r="G27" s="199"/>
      <c r="H27" s="196"/>
      <c r="I27" s="197"/>
      <c r="J27" s="201"/>
      <c r="K27" s="195"/>
      <c r="L27" s="172"/>
      <c r="M27" s="199"/>
      <c r="N27" s="194"/>
      <c r="O27" s="194"/>
      <c r="P27" s="195"/>
      <c r="Q27" s="171"/>
      <c r="R27" s="171"/>
      <c r="S27" s="171"/>
      <c r="T27" s="171"/>
      <c r="U27" s="32" t="s">
        <v>136</v>
      </c>
      <c r="V27" s="17">
        <v>41671</v>
      </c>
      <c r="W27" s="26">
        <v>11233</v>
      </c>
      <c r="X27" s="19" t="s">
        <v>135</v>
      </c>
      <c r="Y27" s="17">
        <v>41671</v>
      </c>
      <c r="Z27" s="17">
        <v>41943</v>
      </c>
      <c r="AA27" s="2"/>
      <c r="AB27" s="2"/>
      <c r="AC27" s="20">
        <v>248600</v>
      </c>
      <c r="AD27" s="2"/>
      <c r="AE27" s="20"/>
      <c r="AF27" s="2"/>
      <c r="AG27" s="10"/>
      <c r="AH27" s="20"/>
      <c r="AI27" s="12"/>
      <c r="AJ27" s="13"/>
      <c r="AK27" s="13"/>
      <c r="AL27" s="14"/>
      <c r="AM27" s="12"/>
      <c r="AN27" s="15"/>
      <c r="AO27" s="15"/>
      <c r="AP27" s="15"/>
      <c r="AQ27" s="15"/>
      <c r="AR27" s="16"/>
      <c r="AS27" s="7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6"/>
    </row>
    <row r="28" spans="1:56" ht="24" customHeight="1" x14ac:dyDescent="0.25">
      <c r="A28" s="304"/>
      <c r="B28" s="294"/>
      <c r="C28" s="171"/>
      <c r="D28" s="311"/>
      <c r="E28" s="171"/>
      <c r="F28" s="180"/>
      <c r="G28" s="199"/>
      <c r="H28" s="196"/>
      <c r="I28" s="197"/>
      <c r="J28" s="201"/>
      <c r="K28" s="195"/>
      <c r="L28" s="172"/>
      <c r="M28" s="199"/>
      <c r="N28" s="194"/>
      <c r="O28" s="194"/>
      <c r="P28" s="195"/>
      <c r="Q28" s="171"/>
      <c r="R28" s="171"/>
      <c r="S28" s="171"/>
      <c r="T28" s="171"/>
      <c r="U28" s="32" t="s">
        <v>158</v>
      </c>
      <c r="V28" s="17">
        <v>41943</v>
      </c>
      <c r="W28" s="26">
        <v>11494</v>
      </c>
      <c r="X28" s="19" t="s">
        <v>135</v>
      </c>
      <c r="Y28" s="17">
        <v>41946</v>
      </c>
      <c r="Z28" s="17">
        <v>42249</v>
      </c>
      <c r="AA28" s="2"/>
      <c r="AB28" s="2"/>
      <c r="AC28" s="20">
        <v>248600</v>
      </c>
      <c r="AD28" s="2"/>
      <c r="AE28" s="20"/>
      <c r="AF28" s="2"/>
      <c r="AG28" s="10"/>
      <c r="AH28" s="20"/>
      <c r="AI28" s="12"/>
      <c r="AJ28" s="13"/>
      <c r="AK28" s="13"/>
      <c r="AL28" s="14"/>
      <c r="AM28" s="12"/>
      <c r="AN28" s="15"/>
      <c r="AO28" s="15"/>
      <c r="AP28" s="15"/>
      <c r="AQ28" s="15"/>
      <c r="AR28" s="16"/>
      <c r="AS28" s="7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6"/>
    </row>
    <row r="29" spans="1:56" ht="24" customHeight="1" x14ac:dyDescent="0.25">
      <c r="A29" s="305"/>
      <c r="B29" s="295"/>
      <c r="C29" s="145"/>
      <c r="D29" s="205"/>
      <c r="E29" s="145"/>
      <c r="F29" s="181"/>
      <c r="G29" s="159"/>
      <c r="H29" s="191"/>
      <c r="I29" s="193"/>
      <c r="J29" s="153"/>
      <c r="K29" s="169"/>
      <c r="L29" s="147"/>
      <c r="M29" s="159"/>
      <c r="N29" s="185"/>
      <c r="O29" s="185"/>
      <c r="P29" s="169"/>
      <c r="Q29" s="145"/>
      <c r="R29" s="145"/>
      <c r="S29" s="145"/>
      <c r="T29" s="145"/>
      <c r="U29" s="34" t="s">
        <v>159</v>
      </c>
      <c r="V29" s="17">
        <v>42249</v>
      </c>
      <c r="W29" s="26">
        <v>11738</v>
      </c>
      <c r="X29" s="19" t="s">
        <v>135</v>
      </c>
      <c r="Y29" s="17">
        <v>42250</v>
      </c>
      <c r="Z29" s="17">
        <v>42431</v>
      </c>
      <c r="AA29" s="2"/>
      <c r="AB29" s="2"/>
      <c r="AC29" s="20"/>
      <c r="AD29" s="2"/>
      <c r="AE29" s="20"/>
      <c r="AF29" s="2"/>
      <c r="AG29" s="10"/>
      <c r="AH29" s="20"/>
      <c r="AI29" s="12"/>
      <c r="AJ29" s="13"/>
      <c r="AK29" s="13"/>
      <c r="AL29" s="14"/>
      <c r="AM29" s="12"/>
      <c r="AN29" s="15"/>
      <c r="AO29" s="15"/>
      <c r="AP29" s="15"/>
      <c r="AQ29" s="15"/>
      <c r="AR29" s="16"/>
      <c r="AS29" s="7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6"/>
    </row>
    <row r="30" spans="1:56" ht="24" customHeight="1" x14ac:dyDescent="0.25">
      <c r="A30" s="307">
        <v>5</v>
      </c>
      <c r="B30" s="296" t="s">
        <v>160</v>
      </c>
      <c r="C30" s="144" t="s">
        <v>161</v>
      </c>
      <c r="D30" s="204" t="s">
        <v>152</v>
      </c>
      <c r="E30" s="144" t="s">
        <v>123</v>
      </c>
      <c r="F30" s="179" t="s">
        <v>162</v>
      </c>
      <c r="G30" s="158">
        <v>10621</v>
      </c>
      <c r="H30" s="190" t="s">
        <v>163</v>
      </c>
      <c r="I30" s="192" t="s">
        <v>164</v>
      </c>
      <c r="J30" s="152" t="s">
        <v>165</v>
      </c>
      <c r="K30" s="184">
        <v>40819</v>
      </c>
      <c r="L30" s="146">
        <v>65880</v>
      </c>
      <c r="M30" s="158">
        <v>10801</v>
      </c>
      <c r="N30" s="184">
        <v>40819</v>
      </c>
      <c r="O30" s="184">
        <v>41550</v>
      </c>
      <c r="P30" s="168" t="s">
        <v>129</v>
      </c>
      <c r="Q30" s="144"/>
      <c r="R30" s="144"/>
      <c r="S30" s="144"/>
      <c r="T30" s="144" t="s">
        <v>166</v>
      </c>
      <c r="U30" s="2"/>
      <c r="V30" s="2"/>
      <c r="W30" s="2"/>
      <c r="X30" s="19"/>
      <c r="Y30" s="2"/>
      <c r="Z30" s="2"/>
      <c r="AA30" s="2"/>
      <c r="AB30" s="2"/>
      <c r="AC30" s="2"/>
      <c r="AD30" s="2"/>
      <c r="AE30" s="20">
        <v>274500</v>
      </c>
      <c r="AF30" s="20">
        <v>203130</v>
      </c>
      <c r="AG30" s="10">
        <v>65880</v>
      </c>
      <c r="AH30" s="20">
        <f>SUM(AF30:AG30)</f>
        <v>269010</v>
      </c>
      <c r="AI30" s="12"/>
      <c r="AJ30" s="13"/>
      <c r="AK30" s="13"/>
      <c r="AL30" s="14"/>
      <c r="AM30" s="12"/>
      <c r="AN30" s="15"/>
      <c r="AO30" s="15"/>
      <c r="AP30" s="15"/>
      <c r="AQ30" s="15"/>
      <c r="AR30" s="16"/>
      <c r="AS30" s="7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6"/>
    </row>
    <row r="31" spans="1:56" ht="24" customHeight="1" x14ac:dyDescent="0.25">
      <c r="A31" s="304"/>
      <c r="B31" s="294"/>
      <c r="C31" s="171"/>
      <c r="D31" s="311"/>
      <c r="E31" s="171"/>
      <c r="F31" s="180"/>
      <c r="G31" s="199"/>
      <c r="H31" s="196"/>
      <c r="I31" s="197"/>
      <c r="J31" s="201"/>
      <c r="K31" s="194"/>
      <c r="L31" s="172"/>
      <c r="M31" s="199"/>
      <c r="N31" s="194"/>
      <c r="O31" s="194"/>
      <c r="P31" s="195"/>
      <c r="Q31" s="171"/>
      <c r="R31" s="171"/>
      <c r="S31" s="171"/>
      <c r="T31" s="171"/>
      <c r="U31" s="32" t="s">
        <v>131</v>
      </c>
      <c r="V31" s="17">
        <v>41550</v>
      </c>
      <c r="W31" s="26">
        <v>10898</v>
      </c>
      <c r="X31" s="19" t="s">
        <v>135</v>
      </c>
      <c r="Y31" s="17">
        <v>41185</v>
      </c>
      <c r="Z31" s="17">
        <v>41274</v>
      </c>
      <c r="AA31" s="35"/>
      <c r="AB31" s="2"/>
      <c r="AC31" s="20">
        <v>16470</v>
      </c>
      <c r="AD31" s="2"/>
      <c r="AE31" s="20"/>
      <c r="AF31" s="2"/>
      <c r="AG31" s="10"/>
      <c r="AH31" s="20"/>
      <c r="AI31" s="12"/>
      <c r="AJ31" s="13"/>
      <c r="AK31" s="13"/>
      <c r="AL31" s="14" t="s">
        <v>167</v>
      </c>
      <c r="AM31" s="12"/>
      <c r="AN31" s="15"/>
      <c r="AO31" s="15"/>
      <c r="AP31" s="15"/>
      <c r="AQ31" s="15"/>
      <c r="AR31" s="16"/>
      <c r="AS31" s="7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6"/>
    </row>
    <row r="32" spans="1:56" ht="24" customHeight="1" x14ac:dyDescent="0.25">
      <c r="A32" s="304"/>
      <c r="B32" s="294"/>
      <c r="C32" s="171"/>
      <c r="D32" s="311"/>
      <c r="E32" s="171"/>
      <c r="F32" s="180"/>
      <c r="G32" s="199"/>
      <c r="H32" s="196"/>
      <c r="I32" s="197"/>
      <c r="J32" s="201"/>
      <c r="K32" s="194"/>
      <c r="L32" s="172"/>
      <c r="M32" s="199"/>
      <c r="N32" s="194"/>
      <c r="O32" s="194"/>
      <c r="P32" s="195"/>
      <c r="Q32" s="171"/>
      <c r="R32" s="171"/>
      <c r="S32" s="171"/>
      <c r="T32" s="171"/>
      <c r="U32" s="32" t="s">
        <v>133</v>
      </c>
      <c r="V32" s="17">
        <v>41275</v>
      </c>
      <c r="W32" s="26">
        <v>10981</v>
      </c>
      <c r="X32" s="19" t="s">
        <v>135</v>
      </c>
      <c r="Y32" s="17">
        <v>41275</v>
      </c>
      <c r="Z32" s="17">
        <v>41364</v>
      </c>
      <c r="AA32" s="35"/>
      <c r="AB32" s="2"/>
      <c r="AC32" s="20">
        <v>16470</v>
      </c>
      <c r="AD32" s="2"/>
      <c r="AE32" s="20"/>
      <c r="AF32" s="2"/>
      <c r="AG32" s="10"/>
      <c r="AH32" s="20"/>
      <c r="AI32" s="12"/>
      <c r="AJ32" s="13"/>
      <c r="AK32" s="13"/>
      <c r="AL32" s="14"/>
      <c r="AM32" s="12"/>
      <c r="AN32" s="15"/>
      <c r="AO32" s="15"/>
      <c r="AP32" s="15"/>
      <c r="AQ32" s="15"/>
      <c r="AR32" s="16"/>
      <c r="AS32" s="7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6"/>
    </row>
    <row r="33" spans="1:56" ht="24" customHeight="1" x14ac:dyDescent="0.25">
      <c r="A33" s="304"/>
      <c r="B33" s="294"/>
      <c r="C33" s="171"/>
      <c r="D33" s="311"/>
      <c r="E33" s="171"/>
      <c r="F33" s="180"/>
      <c r="G33" s="199"/>
      <c r="H33" s="196"/>
      <c r="I33" s="197"/>
      <c r="J33" s="201"/>
      <c r="K33" s="194"/>
      <c r="L33" s="172"/>
      <c r="M33" s="199"/>
      <c r="N33" s="194"/>
      <c r="O33" s="194"/>
      <c r="P33" s="195"/>
      <c r="Q33" s="171"/>
      <c r="R33" s="171"/>
      <c r="S33" s="171"/>
      <c r="T33" s="171"/>
      <c r="U33" s="32" t="s">
        <v>136</v>
      </c>
      <c r="V33" s="17">
        <v>41365</v>
      </c>
      <c r="W33" s="26">
        <v>11041</v>
      </c>
      <c r="X33" s="19" t="s">
        <v>135</v>
      </c>
      <c r="Y33" s="17">
        <v>41365</v>
      </c>
      <c r="Z33" s="17">
        <v>41425</v>
      </c>
      <c r="AA33" s="35"/>
      <c r="AB33" s="2"/>
      <c r="AC33" s="20">
        <v>10980</v>
      </c>
      <c r="AD33" s="2"/>
      <c r="AE33" s="20"/>
      <c r="AF33" s="2"/>
      <c r="AG33" s="10"/>
      <c r="AH33" s="20"/>
      <c r="AI33" s="12"/>
      <c r="AJ33" s="13"/>
      <c r="AK33" s="13"/>
      <c r="AL33" s="14"/>
      <c r="AM33" s="12"/>
      <c r="AN33" s="15"/>
      <c r="AO33" s="15"/>
      <c r="AP33" s="15"/>
      <c r="AQ33" s="15"/>
      <c r="AR33" s="16"/>
      <c r="AS33" s="7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6"/>
    </row>
    <row r="34" spans="1:56" ht="24" customHeight="1" x14ac:dyDescent="0.25">
      <c r="A34" s="304"/>
      <c r="B34" s="294"/>
      <c r="C34" s="171"/>
      <c r="D34" s="311"/>
      <c r="E34" s="171"/>
      <c r="F34" s="180"/>
      <c r="G34" s="199"/>
      <c r="H34" s="196"/>
      <c r="I34" s="197"/>
      <c r="J34" s="201"/>
      <c r="K34" s="194"/>
      <c r="L34" s="172"/>
      <c r="M34" s="199"/>
      <c r="N34" s="194"/>
      <c r="O34" s="194"/>
      <c r="P34" s="195"/>
      <c r="Q34" s="171"/>
      <c r="R34" s="171"/>
      <c r="S34" s="171"/>
      <c r="T34" s="171"/>
      <c r="U34" s="32" t="s">
        <v>158</v>
      </c>
      <c r="V34" s="17">
        <v>41426</v>
      </c>
      <c r="W34" s="26">
        <v>11066</v>
      </c>
      <c r="X34" s="19" t="s">
        <v>135</v>
      </c>
      <c r="Y34" s="17">
        <v>41426</v>
      </c>
      <c r="Z34" s="17">
        <v>41456</v>
      </c>
      <c r="AA34" s="35"/>
      <c r="AB34" s="2"/>
      <c r="AC34" s="20">
        <v>5490</v>
      </c>
      <c r="AD34" s="2"/>
      <c r="AE34" s="20"/>
      <c r="AF34" s="2"/>
      <c r="AG34" s="10"/>
      <c r="AH34" s="20"/>
      <c r="AI34" s="12"/>
      <c r="AJ34" s="13"/>
      <c r="AK34" s="13"/>
      <c r="AL34" s="14"/>
      <c r="AM34" s="12"/>
      <c r="AN34" s="15"/>
      <c r="AO34" s="15"/>
      <c r="AP34" s="15"/>
      <c r="AQ34" s="15"/>
      <c r="AR34" s="16"/>
      <c r="AS34" s="7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6"/>
    </row>
    <row r="35" spans="1:56" ht="24" customHeight="1" x14ac:dyDescent="0.25">
      <c r="A35" s="304"/>
      <c r="B35" s="294"/>
      <c r="C35" s="171"/>
      <c r="D35" s="311"/>
      <c r="E35" s="171"/>
      <c r="F35" s="180"/>
      <c r="G35" s="199"/>
      <c r="H35" s="196"/>
      <c r="I35" s="197"/>
      <c r="J35" s="201"/>
      <c r="K35" s="194"/>
      <c r="L35" s="172"/>
      <c r="M35" s="199"/>
      <c r="N35" s="194"/>
      <c r="O35" s="194"/>
      <c r="P35" s="195"/>
      <c r="Q35" s="171"/>
      <c r="R35" s="171"/>
      <c r="S35" s="171"/>
      <c r="T35" s="171"/>
      <c r="U35" s="32" t="s">
        <v>159</v>
      </c>
      <c r="V35" s="17">
        <v>41487</v>
      </c>
      <c r="W35" s="26">
        <v>11114</v>
      </c>
      <c r="X35" s="19" t="s">
        <v>135</v>
      </c>
      <c r="Y35" s="17">
        <v>41487</v>
      </c>
      <c r="Z35" s="17">
        <v>41639</v>
      </c>
      <c r="AA35" s="35"/>
      <c r="AB35" s="2"/>
      <c r="AC35" s="20">
        <v>27450</v>
      </c>
      <c r="AD35" s="2"/>
      <c r="AE35" s="20"/>
      <c r="AF35" s="2"/>
      <c r="AG35" s="10"/>
      <c r="AH35" s="20"/>
      <c r="AI35" s="12"/>
      <c r="AJ35" s="13"/>
      <c r="AK35" s="13"/>
      <c r="AL35" s="14"/>
      <c r="AM35" s="12"/>
      <c r="AN35" s="15"/>
      <c r="AO35" s="15"/>
      <c r="AP35" s="15"/>
      <c r="AQ35" s="15"/>
      <c r="AR35" s="16"/>
      <c r="AS35" s="7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6"/>
    </row>
    <row r="36" spans="1:56" ht="24" customHeight="1" x14ac:dyDescent="0.25">
      <c r="A36" s="304"/>
      <c r="B36" s="294"/>
      <c r="C36" s="171"/>
      <c r="D36" s="311"/>
      <c r="E36" s="171"/>
      <c r="F36" s="180"/>
      <c r="G36" s="199"/>
      <c r="H36" s="196"/>
      <c r="I36" s="197"/>
      <c r="J36" s="201"/>
      <c r="K36" s="194"/>
      <c r="L36" s="172"/>
      <c r="M36" s="199"/>
      <c r="N36" s="194"/>
      <c r="O36" s="194"/>
      <c r="P36" s="195"/>
      <c r="Q36" s="171"/>
      <c r="R36" s="171"/>
      <c r="S36" s="171"/>
      <c r="T36" s="171"/>
      <c r="U36" s="32" t="s">
        <v>168</v>
      </c>
      <c r="V36" s="17">
        <v>41640</v>
      </c>
      <c r="W36" s="26">
        <v>11237</v>
      </c>
      <c r="X36" s="19" t="s">
        <v>135</v>
      </c>
      <c r="Y36" s="17">
        <v>41640</v>
      </c>
      <c r="Z36" s="17">
        <v>41759</v>
      </c>
      <c r="AA36" s="35"/>
      <c r="AB36" s="2"/>
      <c r="AC36" s="20">
        <v>21960</v>
      </c>
      <c r="AD36" s="2"/>
      <c r="AE36" s="20"/>
      <c r="AF36" s="2"/>
      <c r="AG36" s="10"/>
      <c r="AH36" s="20"/>
      <c r="AI36" s="12"/>
      <c r="AJ36" s="13"/>
      <c r="AK36" s="13"/>
      <c r="AL36" s="14"/>
      <c r="AM36" s="12"/>
      <c r="AN36" s="15"/>
      <c r="AO36" s="15"/>
      <c r="AP36" s="15"/>
      <c r="AQ36" s="15"/>
      <c r="AR36" s="16"/>
      <c r="AS36" s="7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6"/>
    </row>
    <row r="37" spans="1:56" ht="24" customHeight="1" x14ac:dyDescent="0.25">
      <c r="A37" s="304"/>
      <c r="B37" s="294"/>
      <c r="C37" s="171"/>
      <c r="D37" s="311"/>
      <c r="E37" s="171"/>
      <c r="F37" s="180"/>
      <c r="G37" s="199"/>
      <c r="H37" s="196"/>
      <c r="I37" s="197"/>
      <c r="J37" s="201"/>
      <c r="K37" s="194"/>
      <c r="L37" s="172"/>
      <c r="M37" s="199"/>
      <c r="N37" s="194"/>
      <c r="O37" s="194"/>
      <c r="P37" s="195"/>
      <c r="Q37" s="171"/>
      <c r="R37" s="171"/>
      <c r="S37" s="171"/>
      <c r="T37" s="171"/>
      <c r="U37" s="32" t="s">
        <v>169</v>
      </c>
      <c r="V37" s="17">
        <v>41760</v>
      </c>
      <c r="W37" s="26">
        <v>11305</v>
      </c>
      <c r="X37" s="19" t="s">
        <v>135</v>
      </c>
      <c r="Y37" s="17">
        <v>41760</v>
      </c>
      <c r="Z37" s="17">
        <v>42003</v>
      </c>
      <c r="AA37" s="35"/>
      <c r="AB37" s="2"/>
      <c r="AC37" s="20">
        <v>43920</v>
      </c>
      <c r="AD37" s="2"/>
      <c r="AE37" s="20"/>
      <c r="AF37" s="2"/>
      <c r="AG37" s="10"/>
      <c r="AH37" s="20"/>
      <c r="AI37" s="12"/>
      <c r="AJ37" s="13"/>
      <c r="AK37" s="13"/>
      <c r="AL37" s="14"/>
      <c r="AM37" s="12"/>
      <c r="AN37" s="15"/>
      <c r="AO37" s="15"/>
      <c r="AP37" s="15"/>
      <c r="AQ37" s="15"/>
      <c r="AR37" s="16"/>
      <c r="AS37" s="7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6"/>
    </row>
    <row r="38" spans="1:56" ht="24" customHeight="1" x14ac:dyDescent="0.25">
      <c r="A38" s="304"/>
      <c r="B38" s="294"/>
      <c r="C38" s="171"/>
      <c r="D38" s="311"/>
      <c r="E38" s="171"/>
      <c r="F38" s="180"/>
      <c r="G38" s="199"/>
      <c r="H38" s="196"/>
      <c r="I38" s="197"/>
      <c r="J38" s="201"/>
      <c r="K38" s="194"/>
      <c r="L38" s="172"/>
      <c r="M38" s="199"/>
      <c r="N38" s="194"/>
      <c r="O38" s="194"/>
      <c r="P38" s="195"/>
      <c r="Q38" s="171"/>
      <c r="R38" s="171"/>
      <c r="S38" s="171"/>
      <c r="T38" s="171"/>
      <c r="U38" s="32" t="s">
        <v>170</v>
      </c>
      <c r="V38" s="17">
        <v>42002</v>
      </c>
      <c r="W38" s="26">
        <v>11487</v>
      </c>
      <c r="X38" s="19" t="s">
        <v>135</v>
      </c>
      <c r="Y38" s="17">
        <v>42004</v>
      </c>
      <c r="Z38" s="17">
        <v>42186</v>
      </c>
      <c r="AA38" s="35"/>
      <c r="AB38" s="2"/>
      <c r="AC38" s="20">
        <v>32940</v>
      </c>
      <c r="AD38" s="2"/>
      <c r="AE38" s="20"/>
      <c r="AF38" s="2"/>
      <c r="AG38" s="10"/>
      <c r="AH38" s="20"/>
      <c r="AI38" s="12"/>
      <c r="AJ38" s="13"/>
      <c r="AK38" s="13"/>
      <c r="AL38" s="14"/>
      <c r="AM38" s="12"/>
      <c r="AN38" s="15"/>
      <c r="AO38" s="15"/>
      <c r="AP38" s="15"/>
      <c r="AQ38" s="15"/>
      <c r="AR38" s="16"/>
      <c r="AS38" s="7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6"/>
    </row>
    <row r="39" spans="1:56" ht="24" customHeight="1" x14ac:dyDescent="0.25">
      <c r="A39" s="305"/>
      <c r="B39" s="295"/>
      <c r="C39" s="145"/>
      <c r="D39" s="205"/>
      <c r="E39" s="145"/>
      <c r="F39" s="181"/>
      <c r="G39" s="159"/>
      <c r="H39" s="191"/>
      <c r="I39" s="193"/>
      <c r="J39" s="153"/>
      <c r="K39" s="185"/>
      <c r="L39" s="147"/>
      <c r="M39" s="159"/>
      <c r="N39" s="185"/>
      <c r="O39" s="185"/>
      <c r="P39" s="169"/>
      <c r="Q39" s="145"/>
      <c r="R39" s="145"/>
      <c r="S39" s="145"/>
      <c r="T39" s="145"/>
      <c r="U39" s="32" t="s">
        <v>171</v>
      </c>
      <c r="V39" s="17">
        <v>42186</v>
      </c>
      <c r="W39" s="26">
        <v>11591</v>
      </c>
      <c r="X39" s="19" t="s">
        <v>135</v>
      </c>
      <c r="Y39" s="17">
        <v>41822</v>
      </c>
      <c r="Z39" s="17">
        <v>42370</v>
      </c>
      <c r="AA39" s="35"/>
      <c r="AB39" s="2"/>
      <c r="AC39" s="20">
        <v>32940</v>
      </c>
      <c r="AD39" s="2"/>
      <c r="AE39" s="20"/>
      <c r="AF39" s="2"/>
      <c r="AG39" s="10"/>
      <c r="AH39" s="20"/>
      <c r="AI39" s="12"/>
      <c r="AJ39" s="13"/>
      <c r="AK39" s="13"/>
      <c r="AL39" s="14"/>
      <c r="AM39" s="12"/>
      <c r="AN39" s="15"/>
      <c r="AO39" s="15"/>
      <c r="AP39" s="15"/>
      <c r="AQ39" s="15"/>
      <c r="AR39" s="16"/>
      <c r="AS39" s="7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6"/>
    </row>
    <row r="40" spans="1:56" ht="24" customHeight="1" x14ac:dyDescent="0.25">
      <c r="A40" s="307">
        <v>6</v>
      </c>
      <c r="B40" s="296" t="s">
        <v>172</v>
      </c>
      <c r="C40" s="144" t="s">
        <v>173</v>
      </c>
      <c r="D40" s="313" t="s">
        <v>152</v>
      </c>
      <c r="E40" s="144" t="s">
        <v>174</v>
      </c>
      <c r="F40" s="179" t="s">
        <v>175</v>
      </c>
      <c r="G40" s="158">
        <v>10215</v>
      </c>
      <c r="H40" s="190" t="s">
        <v>176</v>
      </c>
      <c r="I40" s="192" t="s">
        <v>177</v>
      </c>
      <c r="J40" s="152" t="s">
        <v>127</v>
      </c>
      <c r="K40" s="168" t="s">
        <v>178</v>
      </c>
      <c r="L40" s="146">
        <v>592505</v>
      </c>
      <c r="M40" s="158">
        <v>10273</v>
      </c>
      <c r="N40" s="184">
        <v>40280</v>
      </c>
      <c r="O40" s="184">
        <v>40589</v>
      </c>
      <c r="P40" s="168" t="s">
        <v>129</v>
      </c>
      <c r="Q40" s="144"/>
      <c r="R40" s="144"/>
      <c r="S40" s="144"/>
      <c r="T40" s="144" t="s">
        <v>130</v>
      </c>
      <c r="U40" s="2"/>
      <c r="V40" s="2"/>
      <c r="W40" s="2"/>
      <c r="X40" s="19"/>
      <c r="Y40" s="2"/>
      <c r="Z40" s="2"/>
      <c r="AA40" s="35"/>
      <c r="AB40" s="2"/>
      <c r="AC40" s="20"/>
      <c r="AD40" s="2"/>
      <c r="AE40" s="20">
        <v>4179761.99</v>
      </c>
      <c r="AF40" s="20">
        <v>2910038.1</v>
      </c>
      <c r="AG40" s="10">
        <v>811787.27</v>
      </c>
      <c r="AH40" s="20">
        <f>SUM(AF40:AG40)</f>
        <v>3721825.37</v>
      </c>
      <c r="AI40" s="12"/>
      <c r="AJ40" s="13"/>
      <c r="AK40" s="13"/>
      <c r="AL40" s="14"/>
      <c r="AM40" s="12"/>
      <c r="AN40" s="15"/>
      <c r="AO40" s="15"/>
      <c r="AP40" s="15"/>
      <c r="AQ40" s="15"/>
      <c r="AR40" s="16"/>
      <c r="AS40" s="7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6"/>
    </row>
    <row r="41" spans="1:56" ht="24" customHeight="1" x14ac:dyDescent="0.25">
      <c r="A41" s="304"/>
      <c r="B41" s="294"/>
      <c r="C41" s="171"/>
      <c r="D41" s="314"/>
      <c r="E41" s="171"/>
      <c r="F41" s="180"/>
      <c r="G41" s="199"/>
      <c r="H41" s="196"/>
      <c r="I41" s="197"/>
      <c r="J41" s="201"/>
      <c r="K41" s="195"/>
      <c r="L41" s="172"/>
      <c r="M41" s="199"/>
      <c r="N41" s="194"/>
      <c r="O41" s="194"/>
      <c r="P41" s="195"/>
      <c r="Q41" s="171"/>
      <c r="R41" s="171"/>
      <c r="S41" s="171"/>
      <c r="T41" s="171"/>
      <c r="U41" s="32" t="s">
        <v>131</v>
      </c>
      <c r="V41" s="17">
        <v>40590</v>
      </c>
      <c r="W41" s="26">
        <v>10516</v>
      </c>
      <c r="X41" s="19" t="s">
        <v>135</v>
      </c>
      <c r="Y41" s="17">
        <v>40590</v>
      </c>
      <c r="Z41" s="17">
        <v>40893</v>
      </c>
      <c r="AA41" s="2"/>
      <c r="AB41" s="2"/>
      <c r="AC41" s="20">
        <v>592505</v>
      </c>
      <c r="AD41" s="2"/>
      <c r="AE41" s="20"/>
      <c r="AF41" s="20"/>
      <c r="AG41" s="10"/>
      <c r="AH41" s="20"/>
      <c r="AI41" s="12"/>
      <c r="AJ41" s="13"/>
      <c r="AK41" s="13"/>
      <c r="AL41" s="14"/>
      <c r="AM41" s="12"/>
      <c r="AN41" s="15"/>
      <c r="AO41" s="15"/>
      <c r="AP41" s="15"/>
      <c r="AQ41" s="15"/>
      <c r="AR41" s="16"/>
      <c r="AS41" s="7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6"/>
    </row>
    <row r="42" spans="1:56" ht="24" customHeight="1" x14ac:dyDescent="0.25">
      <c r="A42" s="304"/>
      <c r="B42" s="294"/>
      <c r="C42" s="171"/>
      <c r="D42" s="314"/>
      <c r="E42" s="171"/>
      <c r="F42" s="180"/>
      <c r="G42" s="199"/>
      <c r="H42" s="196"/>
      <c r="I42" s="197"/>
      <c r="J42" s="201"/>
      <c r="K42" s="195"/>
      <c r="L42" s="172"/>
      <c r="M42" s="199"/>
      <c r="N42" s="194"/>
      <c r="O42" s="194"/>
      <c r="P42" s="195"/>
      <c r="Q42" s="171"/>
      <c r="R42" s="171"/>
      <c r="S42" s="171"/>
      <c r="T42" s="171"/>
      <c r="U42" s="32" t="s">
        <v>133</v>
      </c>
      <c r="V42" s="17">
        <v>40893</v>
      </c>
      <c r="W42" s="26">
        <v>10706</v>
      </c>
      <c r="X42" s="19" t="s">
        <v>135</v>
      </c>
      <c r="Y42" s="17">
        <v>40893</v>
      </c>
      <c r="Z42" s="17">
        <v>41198</v>
      </c>
      <c r="AA42" s="2"/>
      <c r="AB42" s="2"/>
      <c r="AC42" s="20">
        <v>592505</v>
      </c>
      <c r="AD42" s="2"/>
      <c r="AE42" s="20"/>
      <c r="AF42" s="20"/>
      <c r="AG42" s="10"/>
      <c r="AH42" s="20"/>
      <c r="AI42" s="12"/>
      <c r="AJ42" s="13"/>
      <c r="AK42" s="13"/>
      <c r="AL42" s="14"/>
      <c r="AM42" s="12"/>
      <c r="AN42" s="15"/>
      <c r="AO42" s="15"/>
      <c r="AP42" s="15"/>
      <c r="AQ42" s="15"/>
      <c r="AR42" s="16"/>
      <c r="AS42" s="7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6"/>
    </row>
    <row r="43" spans="1:56" ht="24" customHeight="1" x14ac:dyDescent="0.25">
      <c r="A43" s="304"/>
      <c r="B43" s="294"/>
      <c r="C43" s="171"/>
      <c r="D43" s="314"/>
      <c r="E43" s="171"/>
      <c r="F43" s="180"/>
      <c r="G43" s="199"/>
      <c r="H43" s="196"/>
      <c r="I43" s="197"/>
      <c r="J43" s="201"/>
      <c r="K43" s="195"/>
      <c r="L43" s="172"/>
      <c r="M43" s="199"/>
      <c r="N43" s="194"/>
      <c r="O43" s="194"/>
      <c r="P43" s="195"/>
      <c r="Q43" s="171"/>
      <c r="R43" s="171"/>
      <c r="S43" s="171"/>
      <c r="T43" s="171"/>
      <c r="U43" s="32" t="s">
        <v>136</v>
      </c>
      <c r="V43" s="17">
        <v>41199</v>
      </c>
      <c r="W43" s="26">
        <v>10919</v>
      </c>
      <c r="X43" s="19" t="s">
        <v>179</v>
      </c>
      <c r="Y43" s="17">
        <v>41199</v>
      </c>
      <c r="Z43" s="17">
        <v>41274</v>
      </c>
      <c r="AA43" s="2"/>
      <c r="AB43" s="2"/>
      <c r="AC43" s="20"/>
      <c r="AD43" s="2"/>
      <c r="AE43" s="20"/>
      <c r="AF43" s="20"/>
      <c r="AG43" s="10"/>
      <c r="AH43" s="20"/>
      <c r="AI43" s="12"/>
      <c r="AJ43" s="13"/>
      <c r="AK43" s="13"/>
      <c r="AL43" s="14"/>
      <c r="AM43" s="12"/>
      <c r="AN43" s="15"/>
      <c r="AO43" s="15"/>
      <c r="AP43" s="15"/>
      <c r="AQ43" s="15"/>
      <c r="AR43" s="16"/>
      <c r="AS43" s="7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6"/>
    </row>
    <row r="44" spans="1:56" ht="24" customHeight="1" x14ac:dyDescent="0.25">
      <c r="A44" s="304"/>
      <c r="B44" s="294"/>
      <c r="C44" s="171"/>
      <c r="D44" s="314"/>
      <c r="E44" s="171"/>
      <c r="F44" s="180"/>
      <c r="G44" s="199"/>
      <c r="H44" s="196"/>
      <c r="I44" s="197"/>
      <c r="J44" s="201"/>
      <c r="K44" s="195"/>
      <c r="L44" s="172"/>
      <c r="M44" s="199"/>
      <c r="N44" s="194"/>
      <c r="O44" s="194"/>
      <c r="P44" s="195"/>
      <c r="Q44" s="171"/>
      <c r="R44" s="171"/>
      <c r="S44" s="171"/>
      <c r="T44" s="171"/>
      <c r="U44" s="32" t="s">
        <v>158</v>
      </c>
      <c r="V44" s="17">
        <v>41275</v>
      </c>
      <c r="W44" s="26">
        <v>10981</v>
      </c>
      <c r="X44" s="19" t="s">
        <v>135</v>
      </c>
      <c r="Y44" s="17">
        <v>41275</v>
      </c>
      <c r="Z44" s="17">
        <v>41364</v>
      </c>
      <c r="AA44" s="2"/>
      <c r="AB44" s="2"/>
      <c r="AC44" s="20">
        <v>177751.5</v>
      </c>
      <c r="AD44" s="2"/>
      <c r="AE44" s="20"/>
      <c r="AF44" s="20"/>
      <c r="AG44" s="10"/>
      <c r="AH44" s="20"/>
      <c r="AI44" s="12"/>
      <c r="AJ44" s="13"/>
      <c r="AK44" s="13"/>
      <c r="AL44" s="14"/>
      <c r="AM44" s="12"/>
      <c r="AN44" s="15"/>
      <c r="AO44" s="15"/>
      <c r="AP44" s="15"/>
      <c r="AQ44" s="15"/>
      <c r="AR44" s="16"/>
      <c r="AS44" s="7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6"/>
    </row>
    <row r="45" spans="1:56" ht="24" customHeight="1" x14ac:dyDescent="0.25">
      <c r="A45" s="304"/>
      <c r="B45" s="294"/>
      <c r="C45" s="171"/>
      <c r="D45" s="314"/>
      <c r="E45" s="171"/>
      <c r="F45" s="180"/>
      <c r="G45" s="199"/>
      <c r="H45" s="196"/>
      <c r="I45" s="197"/>
      <c r="J45" s="201"/>
      <c r="K45" s="195"/>
      <c r="L45" s="172"/>
      <c r="M45" s="199"/>
      <c r="N45" s="194"/>
      <c r="O45" s="194"/>
      <c r="P45" s="195"/>
      <c r="Q45" s="171"/>
      <c r="R45" s="171"/>
      <c r="S45" s="171"/>
      <c r="T45" s="171"/>
      <c r="U45" s="32" t="s">
        <v>159</v>
      </c>
      <c r="V45" s="17">
        <v>41365</v>
      </c>
      <c r="W45" s="26">
        <v>11025</v>
      </c>
      <c r="X45" s="19" t="s">
        <v>135</v>
      </c>
      <c r="Y45" s="17">
        <v>41365</v>
      </c>
      <c r="Z45" s="17">
        <v>41486</v>
      </c>
      <c r="AA45" s="2"/>
      <c r="AB45" s="2"/>
      <c r="AC45" s="20">
        <v>237002</v>
      </c>
      <c r="AD45" s="2"/>
      <c r="AE45" s="20"/>
      <c r="AF45" s="20"/>
      <c r="AG45" s="10"/>
      <c r="AH45" s="20"/>
      <c r="AI45" s="12"/>
      <c r="AJ45" s="13"/>
      <c r="AK45" s="13"/>
      <c r="AL45" s="14"/>
      <c r="AM45" s="12"/>
      <c r="AN45" s="15"/>
      <c r="AO45" s="15"/>
      <c r="AP45" s="15"/>
      <c r="AQ45" s="15"/>
      <c r="AR45" s="16"/>
      <c r="AS45" s="7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6"/>
    </row>
    <row r="46" spans="1:56" ht="24" customHeight="1" x14ac:dyDescent="0.25">
      <c r="A46" s="304"/>
      <c r="B46" s="294"/>
      <c r="C46" s="171"/>
      <c r="D46" s="314"/>
      <c r="E46" s="171"/>
      <c r="F46" s="180"/>
      <c r="G46" s="199"/>
      <c r="H46" s="196"/>
      <c r="I46" s="197"/>
      <c r="J46" s="201"/>
      <c r="K46" s="195"/>
      <c r="L46" s="172"/>
      <c r="M46" s="199"/>
      <c r="N46" s="194"/>
      <c r="O46" s="194"/>
      <c r="P46" s="195"/>
      <c r="Q46" s="171"/>
      <c r="R46" s="171"/>
      <c r="S46" s="171"/>
      <c r="T46" s="171"/>
      <c r="U46" s="32" t="s">
        <v>168</v>
      </c>
      <c r="V46" s="17">
        <v>41487</v>
      </c>
      <c r="W46" s="26">
        <v>11108</v>
      </c>
      <c r="X46" s="19" t="s">
        <v>135</v>
      </c>
      <c r="Y46" s="17">
        <v>41487</v>
      </c>
      <c r="Z46" s="17">
        <v>41547</v>
      </c>
      <c r="AA46" s="2"/>
      <c r="AB46" s="2"/>
      <c r="AC46" s="20">
        <v>118501</v>
      </c>
      <c r="AD46" s="2"/>
      <c r="AE46" s="20"/>
      <c r="AF46" s="20"/>
      <c r="AG46" s="10"/>
      <c r="AH46" s="20"/>
      <c r="AI46" s="12"/>
      <c r="AJ46" s="13"/>
      <c r="AK46" s="13"/>
      <c r="AL46" s="14"/>
      <c r="AM46" s="12"/>
      <c r="AN46" s="15"/>
      <c r="AO46" s="15"/>
      <c r="AP46" s="15"/>
      <c r="AQ46" s="15"/>
      <c r="AR46" s="16"/>
      <c r="AS46" s="7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6"/>
    </row>
    <row r="47" spans="1:56" ht="24" customHeight="1" x14ac:dyDescent="0.25">
      <c r="A47" s="304"/>
      <c r="B47" s="294"/>
      <c r="C47" s="171"/>
      <c r="D47" s="314"/>
      <c r="E47" s="171"/>
      <c r="F47" s="180"/>
      <c r="G47" s="199"/>
      <c r="H47" s="196"/>
      <c r="I47" s="197"/>
      <c r="J47" s="201"/>
      <c r="K47" s="195"/>
      <c r="L47" s="172"/>
      <c r="M47" s="199"/>
      <c r="N47" s="194"/>
      <c r="O47" s="194"/>
      <c r="P47" s="195"/>
      <c r="Q47" s="171"/>
      <c r="R47" s="171"/>
      <c r="S47" s="171"/>
      <c r="T47" s="171"/>
      <c r="U47" s="32" t="s">
        <v>169</v>
      </c>
      <c r="V47" s="17">
        <v>41548</v>
      </c>
      <c r="W47" s="26">
        <v>11166</v>
      </c>
      <c r="X47" s="19" t="s">
        <v>135</v>
      </c>
      <c r="Y47" s="17">
        <v>41548</v>
      </c>
      <c r="Z47" s="17">
        <v>41639</v>
      </c>
      <c r="AA47" s="2"/>
      <c r="AB47" s="2"/>
      <c r="AC47" s="20">
        <v>177751.5</v>
      </c>
      <c r="AD47" s="2"/>
      <c r="AE47" s="20"/>
      <c r="AF47" s="20"/>
      <c r="AG47" s="10"/>
      <c r="AH47" s="20"/>
      <c r="AI47" s="12"/>
      <c r="AJ47" s="13"/>
      <c r="AK47" s="13"/>
      <c r="AL47" s="14"/>
      <c r="AM47" s="12"/>
      <c r="AN47" s="15"/>
      <c r="AO47" s="15"/>
      <c r="AP47" s="15"/>
      <c r="AQ47" s="15"/>
      <c r="AR47" s="16"/>
      <c r="AS47" s="7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6"/>
    </row>
    <row r="48" spans="1:56" ht="24" customHeight="1" x14ac:dyDescent="0.25">
      <c r="A48" s="304"/>
      <c r="B48" s="294"/>
      <c r="C48" s="171"/>
      <c r="D48" s="314"/>
      <c r="E48" s="171"/>
      <c r="F48" s="180"/>
      <c r="G48" s="199"/>
      <c r="H48" s="196"/>
      <c r="I48" s="197"/>
      <c r="J48" s="201"/>
      <c r="K48" s="195"/>
      <c r="L48" s="172"/>
      <c r="M48" s="199"/>
      <c r="N48" s="194"/>
      <c r="O48" s="194"/>
      <c r="P48" s="195"/>
      <c r="Q48" s="171"/>
      <c r="R48" s="171"/>
      <c r="S48" s="171"/>
      <c r="T48" s="171"/>
      <c r="U48" s="32" t="s">
        <v>170</v>
      </c>
      <c r="V48" s="17">
        <v>41640</v>
      </c>
      <c r="W48" s="26">
        <v>11233</v>
      </c>
      <c r="X48" s="19" t="s">
        <v>135</v>
      </c>
      <c r="Y48" s="17">
        <v>41640</v>
      </c>
      <c r="Z48" s="17">
        <v>41943</v>
      </c>
      <c r="AA48" s="2"/>
      <c r="AB48" s="2"/>
      <c r="AC48" s="20">
        <v>592505</v>
      </c>
      <c r="AD48" s="2"/>
      <c r="AE48" s="20"/>
      <c r="AF48" s="20"/>
      <c r="AG48" s="10"/>
      <c r="AH48" s="20"/>
      <c r="AI48" s="12"/>
      <c r="AJ48" s="13"/>
      <c r="AK48" s="13"/>
      <c r="AL48" s="14"/>
      <c r="AM48" s="12"/>
      <c r="AN48" s="15"/>
      <c r="AO48" s="15"/>
      <c r="AP48" s="15"/>
      <c r="AQ48" s="15"/>
      <c r="AR48" s="16"/>
      <c r="AS48" s="7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6"/>
    </row>
    <row r="49" spans="1:56" ht="24" customHeight="1" x14ac:dyDescent="0.25">
      <c r="A49" s="304"/>
      <c r="B49" s="294"/>
      <c r="C49" s="171"/>
      <c r="D49" s="314"/>
      <c r="E49" s="171"/>
      <c r="F49" s="180"/>
      <c r="G49" s="199"/>
      <c r="H49" s="196"/>
      <c r="I49" s="197"/>
      <c r="J49" s="201"/>
      <c r="K49" s="195"/>
      <c r="L49" s="172"/>
      <c r="M49" s="199"/>
      <c r="N49" s="194"/>
      <c r="O49" s="194"/>
      <c r="P49" s="195"/>
      <c r="Q49" s="171"/>
      <c r="R49" s="171"/>
      <c r="S49" s="171"/>
      <c r="T49" s="171"/>
      <c r="U49" s="32" t="s">
        <v>171</v>
      </c>
      <c r="V49" s="17">
        <v>41944</v>
      </c>
      <c r="W49" s="26">
        <v>11448</v>
      </c>
      <c r="X49" s="19" t="s">
        <v>135</v>
      </c>
      <c r="Y49" s="17">
        <v>41944</v>
      </c>
      <c r="Z49" s="17">
        <v>42110</v>
      </c>
      <c r="AA49" s="2"/>
      <c r="AB49" s="2"/>
      <c r="AC49" s="20">
        <v>325877.75</v>
      </c>
      <c r="AD49" s="2"/>
      <c r="AE49" s="20"/>
      <c r="AF49" s="20"/>
      <c r="AG49" s="10"/>
      <c r="AH49" s="20"/>
      <c r="AI49" s="12"/>
      <c r="AJ49" s="13"/>
      <c r="AK49" s="13"/>
      <c r="AL49" s="14"/>
      <c r="AM49" s="12"/>
      <c r="AN49" s="15"/>
      <c r="AO49" s="15"/>
      <c r="AP49" s="15"/>
      <c r="AQ49" s="15"/>
      <c r="AR49" s="16"/>
      <c r="AS49" s="7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6"/>
    </row>
    <row r="50" spans="1:56" ht="24" customHeight="1" x14ac:dyDescent="0.25">
      <c r="A50" s="304"/>
      <c r="B50" s="294"/>
      <c r="C50" s="171"/>
      <c r="D50" s="314"/>
      <c r="E50" s="171"/>
      <c r="F50" s="180"/>
      <c r="G50" s="199"/>
      <c r="H50" s="196"/>
      <c r="I50" s="197"/>
      <c r="J50" s="201"/>
      <c r="K50" s="195"/>
      <c r="L50" s="172"/>
      <c r="M50" s="199"/>
      <c r="N50" s="194"/>
      <c r="O50" s="194"/>
      <c r="P50" s="195"/>
      <c r="Q50" s="171"/>
      <c r="R50" s="171"/>
      <c r="S50" s="171"/>
      <c r="T50" s="171"/>
      <c r="U50" s="32" t="s">
        <v>180</v>
      </c>
      <c r="V50" s="17">
        <v>42109</v>
      </c>
      <c r="W50" s="26">
        <v>11448</v>
      </c>
      <c r="X50" s="19" t="s">
        <v>135</v>
      </c>
      <c r="Y50" s="17">
        <v>42111</v>
      </c>
      <c r="Z50" s="17">
        <v>42171</v>
      </c>
      <c r="AA50" s="2"/>
      <c r="AB50" s="2"/>
      <c r="AC50" s="20">
        <v>181849</v>
      </c>
      <c r="AD50" s="2"/>
      <c r="AE50" s="20"/>
      <c r="AF50" s="20"/>
      <c r="AG50" s="10"/>
      <c r="AH50" s="20"/>
      <c r="AI50" s="12"/>
      <c r="AJ50" s="13"/>
      <c r="AK50" s="13"/>
      <c r="AL50" s="14"/>
      <c r="AM50" s="12"/>
      <c r="AN50" s="15"/>
      <c r="AO50" s="15"/>
      <c r="AP50" s="15"/>
      <c r="AQ50" s="15"/>
      <c r="AR50" s="16"/>
      <c r="AS50" s="7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6"/>
    </row>
    <row r="51" spans="1:56" ht="24" customHeight="1" x14ac:dyDescent="0.25">
      <c r="A51" s="304"/>
      <c r="B51" s="294"/>
      <c r="C51" s="171"/>
      <c r="D51" s="314"/>
      <c r="E51" s="171"/>
      <c r="F51" s="180"/>
      <c r="G51" s="199"/>
      <c r="H51" s="196"/>
      <c r="I51" s="197"/>
      <c r="J51" s="201"/>
      <c r="K51" s="195"/>
      <c r="L51" s="172"/>
      <c r="M51" s="199"/>
      <c r="N51" s="194"/>
      <c r="O51" s="194"/>
      <c r="P51" s="195"/>
      <c r="Q51" s="171"/>
      <c r="R51" s="171"/>
      <c r="S51" s="171"/>
      <c r="T51" s="171"/>
      <c r="U51" s="32" t="s">
        <v>181</v>
      </c>
      <c r="V51" s="17">
        <v>42171</v>
      </c>
      <c r="W51" s="26">
        <v>11581</v>
      </c>
      <c r="X51" s="19" t="s">
        <v>135</v>
      </c>
      <c r="Y51" s="17">
        <v>42172</v>
      </c>
      <c r="Z51" s="17">
        <v>42216</v>
      </c>
      <c r="AA51" s="2"/>
      <c r="AB51" s="2"/>
      <c r="AC51" s="20">
        <v>136386.75</v>
      </c>
      <c r="AD51" s="2"/>
      <c r="AE51" s="20"/>
      <c r="AF51" s="20"/>
      <c r="AG51" s="10"/>
      <c r="AH51" s="20"/>
      <c r="AI51" s="12"/>
      <c r="AJ51" s="13"/>
      <c r="AK51" s="13"/>
      <c r="AL51" s="14"/>
      <c r="AM51" s="12"/>
      <c r="AN51" s="15"/>
      <c r="AO51" s="15"/>
      <c r="AP51" s="15"/>
      <c r="AQ51" s="15"/>
      <c r="AR51" s="16"/>
      <c r="AS51" s="7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6"/>
    </row>
    <row r="52" spans="1:56" ht="24" customHeight="1" x14ac:dyDescent="0.25">
      <c r="A52" s="305"/>
      <c r="B52" s="295"/>
      <c r="C52" s="145"/>
      <c r="D52" s="315"/>
      <c r="E52" s="145"/>
      <c r="F52" s="181"/>
      <c r="G52" s="159"/>
      <c r="H52" s="191"/>
      <c r="I52" s="193"/>
      <c r="J52" s="153"/>
      <c r="K52" s="169"/>
      <c r="L52" s="147"/>
      <c r="M52" s="159"/>
      <c r="N52" s="185"/>
      <c r="O52" s="185"/>
      <c r="P52" s="169"/>
      <c r="Q52" s="145"/>
      <c r="R52" s="145"/>
      <c r="S52" s="145"/>
      <c r="T52" s="145"/>
      <c r="U52" s="32" t="s">
        <v>182</v>
      </c>
      <c r="V52" s="17">
        <v>42216</v>
      </c>
      <c r="W52" s="26">
        <v>11632</v>
      </c>
      <c r="X52" s="19" t="s">
        <v>135</v>
      </c>
      <c r="Y52" s="17">
        <v>42217</v>
      </c>
      <c r="Z52" s="17">
        <v>42369</v>
      </c>
      <c r="AA52" s="2"/>
      <c r="AB52" s="2"/>
      <c r="AC52" s="20">
        <v>454622.49</v>
      </c>
      <c r="AD52" s="2"/>
      <c r="AE52" s="20"/>
      <c r="AF52" s="20"/>
      <c r="AG52" s="10"/>
      <c r="AH52" s="20"/>
      <c r="AI52" s="12"/>
      <c r="AJ52" s="13"/>
      <c r="AK52" s="13"/>
      <c r="AL52" s="14"/>
      <c r="AM52" s="12"/>
      <c r="AN52" s="15"/>
      <c r="AO52" s="15"/>
      <c r="AP52" s="15"/>
      <c r="AQ52" s="15"/>
      <c r="AR52" s="16"/>
      <c r="AS52" s="7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6"/>
    </row>
    <row r="53" spans="1:56" ht="24" customHeight="1" x14ac:dyDescent="0.25">
      <c r="A53" s="307">
        <v>7</v>
      </c>
      <c r="B53" s="296" t="s">
        <v>172</v>
      </c>
      <c r="C53" s="144" t="s">
        <v>173</v>
      </c>
      <c r="D53" s="313" t="s">
        <v>152</v>
      </c>
      <c r="E53" s="144" t="s">
        <v>174</v>
      </c>
      <c r="F53" s="179" t="s">
        <v>183</v>
      </c>
      <c r="G53" s="158">
        <v>10215</v>
      </c>
      <c r="H53" s="142" t="s">
        <v>184</v>
      </c>
      <c r="I53" s="166" t="s">
        <v>185</v>
      </c>
      <c r="J53" s="152" t="s">
        <v>186</v>
      </c>
      <c r="K53" s="209" t="s">
        <v>178</v>
      </c>
      <c r="L53" s="175">
        <v>853298</v>
      </c>
      <c r="M53" s="162">
        <v>10273</v>
      </c>
      <c r="N53" s="154">
        <v>40284</v>
      </c>
      <c r="O53" s="154">
        <v>40590</v>
      </c>
      <c r="P53" s="168" t="s">
        <v>129</v>
      </c>
      <c r="Q53" s="144"/>
      <c r="R53" s="144"/>
      <c r="S53" s="144"/>
      <c r="T53" s="144" t="s">
        <v>130</v>
      </c>
      <c r="U53" s="2" t="s">
        <v>187</v>
      </c>
      <c r="V53" s="17">
        <v>42005</v>
      </c>
      <c r="W53" s="2"/>
      <c r="X53" s="19" t="s">
        <v>188</v>
      </c>
      <c r="Y53" s="2"/>
      <c r="Z53" s="2"/>
      <c r="AA53" s="2"/>
      <c r="AB53" s="2"/>
      <c r="AC53" s="36">
        <v>1485347.16</v>
      </c>
      <c r="AD53" s="2" t="s">
        <v>189</v>
      </c>
      <c r="AE53" s="37">
        <v>8336970.1799999997</v>
      </c>
      <c r="AF53" s="20">
        <v>6819659.46</v>
      </c>
      <c r="AG53" s="38">
        <v>2298388.48</v>
      </c>
      <c r="AH53" s="37">
        <f>SUM(AF53:AG53)</f>
        <v>9118047.9399999995</v>
      </c>
      <c r="AI53" s="12"/>
      <c r="AJ53" s="13"/>
      <c r="AK53" s="13"/>
      <c r="AL53" s="14"/>
      <c r="AM53" s="12"/>
      <c r="AN53" s="15"/>
      <c r="AO53" s="15"/>
      <c r="AP53" s="15"/>
      <c r="AQ53" s="15"/>
      <c r="AR53" s="16"/>
      <c r="AS53" s="7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6"/>
    </row>
    <row r="54" spans="1:56" ht="24" customHeight="1" x14ac:dyDescent="0.25">
      <c r="A54" s="304"/>
      <c r="B54" s="294"/>
      <c r="C54" s="171"/>
      <c r="D54" s="314"/>
      <c r="E54" s="171"/>
      <c r="F54" s="180"/>
      <c r="G54" s="199"/>
      <c r="H54" s="182"/>
      <c r="I54" s="183"/>
      <c r="J54" s="201"/>
      <c r="K54" s="210"/>
      <c r="L54" s="176"/>
      <c r="M54" s="178"/>
      <c r="N54" s="174"/>
      <c r="O54" s="174"/>
      <c r="P54" s="195"/>
      <c r="Q54" s="171"/>
      <c r="R54" s="171"/>
      <c r="S54" s="171"/>
      <c r="T54" s="171"/>
      <c r="U54" s="32" t="s">
        <v>131</v>
      </c>
      <c r="V54" s="39">
        <v>40590</v>
      </c>
      <c r="W54" s="40">
        <v>10518</v>
      </c>
      <c r="X54" s="19" t="s">
        <v>135</v>
      </c>
      <c r="Y54" s="39">
        <v>40590</v>
      </c>
      <c r="Z54" s="39">
        <v>40893</v>
      </c>
      <c r="AA54" s="2"/>
      <c r="AB54" s="2"/>
      <c r="AC54" s="36">
        <v>853298</v>
      </c>
      <c r="AD54" s="2"/>
      <c r="AE54" s="36"/>
      <c r="AF54" s="20"/>
      <c r="AG54" s="38"/>
      <c r="AH54" s="36"/>
      <c r="AI54" s="12"/>
      <c r="AJ54" s="13"/>
      <c r="AK54" s="13"/>
      <c r="AL54" s="14"/>
      <c r="AM54" s="12"/>
      <c r="AN54" s="15"/>
      <c r="AO54" s="15"/>
      <c r="AP54" s="15"/>
      <c r="AQ54" s="15"/>
      <c r="AR54" s="16"/>
      <c r="AS54" s="7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6"/>
    </row>
    <row r="55" spans="1:56" ht="24" customHeight="1" x14ac:dyDescent="0.25">
      <c r="A55" s="304"/>
      <c r="B55" s="294"/>
      <c r="C55" s="171"/>
      <c r="D55" s="314"/>
      <c r="E55" s="171"/>
      <c r="F55" s="180"/>
      <c r="G55" s="199"/>
      <c r="H55" s="182"/>
      <c r="I55" s="183"/>
      <c r="J55" s="201"/>
      <c r="K55" s="210"/>
      <c r="L55" s="176"/>
      <c r="M55" s="178"/>
      <c r="N55" s="174"/>
      <c r="O55" s="174"/>
      <c r="P55" s="195"/>
      <c r="Q55" s="171"/>
      <c r="R55" s="171"/>
      <c r="S55" s="171"/>
      <c r="T55" s="171"/>
      <c r="U55" s="32" t="s">
        <v>133</v>
      </c>
      <c r="V55" s="39">
        <v>40894</v>
      </c>
      <c r="W55" s="40">
        <v>10719</v>
      </c>
      <c r="X55" s="19" t="s">
        <v>135</v>
      </c>
      <c r="Y55" s="39">
        <v>40894</v>
      </c>
      <c r="Z55" s="39">
        <v>41199</v>
      </c>
      <c r="AA55" s="2"/>
      <c r="AB55" s="2"/>
      <c r="AC55" s="36">
        <v>853298</v>
      </c>
      <c r="AD55" s="2"/>
      <c r="AE55" s="36"/>
      <c r="AF55" s="2"/>
      <c r="AG55" s="38"/>
      <c r="AH55" s="36"/>
      <c r="AI55" s="12"/>
      <c r="AJ55" s="13"/>
      <c r="AK55" s="13"/>
      <c r="AL55" s="14"/>
      <c r="AM55" s="12"/>
      <c r="AN55" s="15"/>
      <c r="AO55" s="15"/>
      <c r="AP55" s="15"/>
      <c r="AQ55" s="15"/>
      <c r="AR55" s="16"/>
      <c r="AS55" s="7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6"/>
    </row>
    <row r="56" spans="1:56" ht="24" customHeight="1" x14ac:dyDescent="0.25">
      <c r="A56" s="304"/>
      <c r="B56" s="294"/>
      <c r="C56" s="171"/>
      <c r="D56" s="314"/>
      <c r="E56" s="171"/>
      <c r="F56" s="180"/>
      <c r="G56" s="199"/>
      <c r="H56" s="182"/>
      <c r="I56" s="183"/>
      <c r="J56" s="201"/>
      <c r="K56" s="210"/>
      <c r="L56" s="176"/>
      <c r="M56" s="178"/>
      <c r="N56" s="174"/>
      <c r="O56" s="174"/>
      <c r="P56" s="195"/>
      <c r="Q56" s="171"/>
      <c r="R56" s="171"/>
      <c r="S56" s="171"/>
      <c r="T56" s="171"/>
      <c r="U56" s="32" t="s">
        <v>136</v>
      </c>
      <c r="V56" s="39">
        <v>41200</v>
      </c>
      <c r="W56" s="40">
        <v>10919</v>
      </c>
      <c r="X56" s="19" t="s">
        <v>135</v>
      </c>
      <c r="Y56" s="39">
        <v>41200</v>
      </c>
      <c r="Z56" s="39">
        <v>41274</v>
      </c>
      <c r="AA56" s="2"/>
      <c r="AB56" s="2"/>
      <c r="AC56" s="36">
        <v>853298</v>
      </c>
      <c r="AD56" s="2"/>
      <c r="AE56" s="36"/>
      <c r="AF56" s="2"/>
      <c r="AG56" s="38"/>
      <c r="AH56" s="36"/>
      <c r="AI56" s="12"/>
      <c r="AJ56" s="13"/>
      <c r="AK56" s="13"/>
      <c r="AL56" s="14"/>
      <c r="AM56" s="12"/>
      <c r="AN56" s="15"/>
      <c r="AO56" s="15"/>
      <c r="AP56" s="15"/>
      <c r="AQ56" s="15"/>
      <c r="AR56" s="16"/>
      <c r="AS56" s="7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6"/>
    </row>
    <row r="57" spans="1:56" ht="24" customHeight="1" x14ac:dyDescent="0.25">
      <c r="A57" s="304"/>
      <c r="B57" s="294"/>
      <c r="C57" s="171"/>
      <c r="D57" s="314"/>
      <c r="E57" s="171"/>
      <c r="F57" s="180"/>
      <c r="G57" s="199"/>
      <c r="H57" s="182"/>
      <c r="I57" s="183"/>
      <c r="J57" s="201"/>
      <c r="K57" s="210"/>
      <c r="L57" s="176"/>
      <c r="M57" s="178"/>
      <c r="N57" s="174"/>
      <c r="O57" s="174"/>
      <c r="P57" s="195"/>
      <c r="Q57" s="171"/>
      <c r="R57" s="171"/>
      <c r="S57" s="171"/>
      <c r="T57" s="171"/>
      <c r="U57" s="32" t="s">
        <v>158</v>
      </c>
      <c r="V57" s="39">
        <v>41275</v>
      </c>
      <c r="W57" s="40">
        <v>10961</v>
      </c>
      <c r="X57" s="19" t="s">
        <v>135</v>
      </c>
      <c r="Y57" s="39">
        <v>41275</v>
      </c>
      <c r="Z57" s="39">
        <v>41364</v>
      </c>
      <c r="AA57" s="2"/>
      <c r="AB57" s="2"/>
      <c r="AC57" s="36">
        <v>255989.4</v>
      </c>
      <c r="AD57" s="2"/>
      <c r="AE57" s="36"/>
      <c r="AF57" s="2"/>
      <c r="AG57" s="38"/>
      <c r="AH57" s="36"/>
      <c r="AI57" s="12"/>
      <c r="AJ57" s="13"/>
      <c r="AK57" s="13"/>
      <c r="AL57" s="14"/>
      <c r="AM57" s="12"/>
      <c r="AN57" s="15"/>
      <c r="AO57" s="15"/>
      <c r="AP57" s="15"/>
      <c r="AQ57" s="15"/>
      <c r="AR57" s="16"/>
      <c r="AS57" s="7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6"/>
    </row>
    <row r="58" spans="1:56" ht="24" customHeight="1" x14ac:dyDescent="0.25">
      <c r="A58" s="304"/>
      <c r="B58" s="294"/>
      <c r="C58" s="171"/>
      <c r="D58" s="314"/>
      <c r="E58" s="171"/>
      <c r="F58" s="180"/>
      <c r="G58" s="199"/>
      <c r="H58" s="182"/>
      <c r="I58" s="183"/>
      <c r="J58" s="201"/>
      <c r="K58" s="210"/>
      <c r="L58" s="176"/>
      <c r="M58" s="178"/>
      <c r="N58" s="174"/>
      <c r="O58" s="174"/>
      <c r="P58" s="195"/>
      <c r="Q58" s="171"/>
      <c r="R58" s="171"/>
      <c r="S58" s="171"/>
      <c r="T58" s="171"/>
      <c r="U58" s="32" t="s">
        <v>159</v>
      </c>
      <c r="V58" s="39">
        <v>41365</v>
      </c>
      <c r="W58" s="40">
        <v>11028</v>
      </c>
      <c r="X58" s="19" t="s">
        <v>135</v>
      </c>
      <c r="Y58" s="39">
        <v>41365</v>
      </c>
      <c r="Z58" s="39">
        <v>41486</v>
      </c>
      <c r="AA58" s="2"/>
      <c r="AB58" s="2"/>
      <c r="AC58" s="36">
        <v>341319.2</v>
      </c>
      <c r="AD58" s="2"/>
      <c r="AE58" s="36"/>
      <c r="AF58" s="2"/>
      <c r="AG58" s="38"/>
      <c r="AH58" s="36"/>
      <c r="AI58" s="12"/>
      <c r="AJ58" s="13"/>
      <c r="AK58" s="13"/>
      <c r="AL58" s="14"/>
      <c r="AM58" s="12"/>
      <c r="AN58" s="15"/>
      <c r="AO58" s="15"/>
      <c r="AP58" s="15"/>
      <c r="AQ58" s="15"/>
      <c r="AR58" s="16"/>
      <c r="AS58" s="7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6"/>
    </row>
    <row r="59" spans="1:56" ht="24" customHeight="1" x14ac:dyDescent="0.25">
      <c r="A59" s="304"/>
      <c r="B59" s="294"/>
      <c r="C59" s="171"/>
      <c r="D59" s="314"/>
      <c r="E59" s="171"/>
      <c r="F59" s="180"/>
      <c r="G59" s="199"/>
      <c r="H59" s="182"/>
      <c r="I59" s="183"/>
      <c r="J59" s="201"/>
      <c r="K59" s="210"/>
      <c r="L59" s="176"/>
      <c r="M59" s="178"/>
      <c r="N59" s="174"/>
      <c r="O59" s="174"/>
      <c r="P59" s="195"/>
      <c r="Q59" s="171"/>
      <c r="R59" s="171"/>
      <c r="S59" s="171"/>
      <c r="T59" s="171"/>
      <c r="U59" s="32" t="s">
        <v>168</v>
      </c>
      <c r="V59" s="39">
        <v>41487</v>
      </c>
      <c r="W59" s="40">
        <v>11121</v>
      </c>
      <c r="X59" s="19" t="s">
        <v>135</v>
      </c>
      <c r="Y59" s="39">
        <v>41487</v>
      </c>
      <c r="Z59" s="39">
        <v>41547</v>
      </c>
      <c r="AA59" s="2"/>
      <c r="AB59" s="2"/>
      <c r="AC59" s="36">
        <v>170659.6</v>
      </c>
      <c r="AD59" s="2"/>
      <c r="AE59" s="36"/>
      <c r="AF59" s="2"/>
      <c r="AG59" s="38"/>
      <c r="AH59" s="36"/>
      <c r="AI59" s="12"/>
      <c r="AJ59" s="13"/>
      <c r="AK59" s="13"/>
      <c r="AL59" s="14"/>
      <c r="AM59" s="12"/>
      <c r="AN59" s="15"/>
      <c r="AO59" s="15"/>
      <c r="AP59" s="15"/>
      <c r="AQ59" s="15"/>
      <c r="AR59" s="16"/>
      <c r="AS59" s="7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6"/>
    </row>
    <row r="60" spans="1:56" ht="24" customHeight="1" x14ac:dyDescent="0.25">
      <c r="A60" s="304"/>
      <c r="B60" s="294"/>
      <c r="C60" s="171"/>
      <c r="D60" s="314"/>
      <c r="E60" s="171"/>
      <c r="F60" s="180"/>
      <c r="G60" s="199"/>
      <c r="H60" s="182"/>
      <c r="I60" s="183"/>
      <c r="J60" s="201"/>
      <c r="K60" s="210"/>
      <c r="L60" s="176"/>
      <c r="M60" s="178"/>
      <c r="N60" s="174"/>
      <c r="O60" s="174"/>
      <c r="P60" s="195"/>
      <c r="Q60" s="171"/>
      <c r="R60" s="171"/>
      <c r="S60" s="171"/>
      <c r="T60" s="171"/>
      <c r="U60" s="32" t="s">
        <v>169</v>
      </c>
      <c r="V60" s="39">
        <v>41548</v>
      </c>
      <c r="W60" s="40">
        <v>11166</v>
      </c>
      <c r="X60" s="19" t="s">
        <v>135</v>
      </c>
      <c r="Y60" s="39">
        <v>41548</v>
      </c>
      <c r="Z60" s="39">
        <v>41639</v>
      </c>
      <c r="AA60" s="2"/>
      <c r="AB60" s="2"/>
      <c r="AC60" s="36">
        <v>255989.4</v>
      </c>
      <c r="AD60" s="2"/>
      <c r="AE60" s="36"/>
      <c r="AF60" s="2"/>
      <c r="AG60" s="38"/>
      <c r="AH60" s="36"/>
      <c r="AI60" s="12"/>
      <c r="AJ60" s="13"/>
      <c r="AK60" s="13"/>
      <c r="AL60" s="14"/>
      <c r="AM60" s="12"/>
      <c r="AN60" s="15"/>
      <c r="AO60" s="15"/>
      <c r="AP60" s="15"/>
      <c r="AQ60" s="15"/>
      <c r="AR60" s="16"/>
      <c r="AS60" s="7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6"/>
    </row>
    <row r="61" spans="1:56" ht="24" customHeight="1" x14ac:dyDescent="0.25">
      <c r="A61" s="304"/>
      <c r="B61" s="294"/>
      <c r="C61" s="171"/>
      <c r="D61" s="314"/>
      <c r="E61" s="171"/>
      <c r="F61" s="180"/>
      <c r="G61" s="199"/>
      <c r="H61" s="182"/>
      <c r="I61" s="183"/>
      <c r="J61" s="201"/>
      <c r="K61" s="210"/>
      <c r="L61" s="176"/>
      <c r="M61" s="178"/>
      <c r="N61" s="174"/>
      <c r="O61" s="174"/>
      <c r="P61" s="195"/>
      <c r="Q61" s="171"/>
      <c r="R61" s="171"/>
      <c r="S61" s="171"/>
      <c r="T61" s="171"/>
      <c r="U61" s="41" t="s">
        <v>170</v>
      </c>
      <c r="V61" s="39">
        <v>41640</v>
      </c>
      <c r="W61" s="40">
        <v>11233</v>
      </c>
      <c r="X61" s="19" t="s">
        <v>135</v>
      </c>
      <c r="Y61" s="39">
        <v>41640</v>
      </c>
      <c r="Z61" s="39">
        <v>41943</v>
      </c>
      <c r="AA61" s="2"/>
      <c r="AB61" s="2"/>
      <c r="AC61" s="36">
        <v>853298</v>
      </c>
      <c r="AD61" s="2"/>
      <c r="AE61" s="36"/>
      <c r="AF61" s="2"/>
      <c r="AG61" s="38"/>
      <c r="AH61" s="36"/>
      <c r="AI61" s="12"/>
      <c r="AJ61" s="13"/>
      <c r="AK61" s="13"/>
      <c r="AL61" s="14"/>
      <c r="AM61" s="12"/>
      <c r="AN61" s="15"/>
      <c r="AO61" s="15"/>
      <c r="AP61" s="15"/>
      <c r="AQ61" s="15"/>
      <c r="AR61" s="16"/>
      <c r="AS61" s="7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6"/>
    </row>
    <row r="62" spans="1:56" ht="24" customHeight="1" x14ac:dyDescent="0.25">
      <c r="A62" s="304"/>
      <c r="B62" s="294"/>
      <c r="C62" s="171"/>
      <c r="D62" s="314"/>
      <c r="E62" s="171"/>
      <c r="F62" s="180"/>
      <c r="G62" s="199"/>
      <c r="H62" s="182"/>
      <c r="I62" s="183"/>
      <c r="J62" s="201"/>
      <c r="K62" s="210"/>
      <c r="L62" s="176"/>
      <c r="M62" s="178"/>
      <c r="N62" s="174"/>
      <c r="O62" s="174"/>
      <c r="P62" s="195"/>
      <c r="Q62" s="171"/>
      <c r="R62" s="171"/>
      <c r="S62" s="171"/>
      <c r="T62" s="171"/>
      <c r="U62" s="41" t="s">
        <v>171</v>
      </c>
      <c r="V62" s="39">
        <v>41944</v>
      </c>
      <c r="W62" s="40">
        <v>11447</v>
      </c>
      <c r="X62" s="19" t="s">
        <v>135</v>
      </c>
      <c r="Y62" s="39">
        <v>41944</v>
      </c>
      <c r="Z62" s="39">
        <v>42110</v>
      </c>
      <c r="AA62" s="2"/>
      <c r="AB62" s="2"/>
      <c r="AC62" s="36">
        <v>469313.9</v>
      </c>
      <c r="AD62" s="2"/>
      <c r="AE62" s="36"/>
      <c r="AF62" s="2"/>
      <c r="AG62" s="38"/>
      <c r="AH62" s="36"/>
      <c r="AI62" s="12"/>
      <c r="AJ62" s="13"/>
      <c r="AK62" s="13"/>
      <c r="AL62" s="14"/>
      <c r="AM62" s="12"/>
      <c r="AN62" s="15"/>
      <c r="AO62" s="15"/>
      <c r="AP62" s="15"/>
      <c r="AQ62" s="15"/>
      <c r="AR62" s="16"/>
      <c r="AS62" s="7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6"/>
    </row>
    <row r="63" spans="1:56" ht="24" customHeight="1" x14ac:dyDescent="0.25">
      <c r="A63" s="304"/>
      <c r="B63" s="294"/>
      <c r="C63" s="171"/>
      <c r="D63" s="314"/>
      <c r="E63" s="171"/>
      <c r="F63" s="180"/>
      <c r="G63" s="199"/>
      <c r="H63" s="182"/>
      <c r="I63" s="183"/>
      <c r="J63" s="201"/>
      <c r="K63" s="210"/>
      <c r="L63" s="176"/>
      <c r="M63" s="178"/>
      <c r="N63" s="174"/>
      <c r="O63" s="174"/>
      <c r="P63" s="195"/>
      <c r="Q63" s="171"/>
      <c r="R63" s="171"/>
      <c r="S63" s="171"/>
      <c r="T63" s="171"/>
      <c r="U63" s="41" t="s">
        <v>180</v>
      </c>
      <c r="V63" s="39">
        <v>42109</v>
      </c>
      <c r="W63" s="40">
        <v>11535</v>
      </c>
      <c r="X63" s="19" t="s">
        <v>135</v>
      </c>
      <c r="Y63" s="39">
        <v>42111</v>
      </c>
      <c r="Z63" s="39">
        <v>42171</v>
      </c>
      <c r="AA63" s="2"/>
      <c r="AB63" s="2"/>
      <c r="AC63" s="36">
        <v>256908.6</v>
      </c>
      <c r="AD63" s="2"/>
      <c r="AE63" s="36"/>
      <c r="AF63" s="2"/>
      <c r="AG63" s="38"/>
      <c r="AH63" s="36"/>
      <c r="AI63" s="12"/>
      <c r="AJ63" s="13"/>
      <c r="AK63" s="13"/>
      <c r="AL63" s="14"/>
      <c r="AM63" s="12"/>
      <c r="AN63" s="15"/>
      <c r="AO63" s="15"/>
      <c r="AP63" s="15"/>
      <c r="AQ63" s="15"/>
      <c r="AR63" s="16"/>
      <c r="AS63" s="7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6"/>
    </row>
    <row r="64" spans="1:56" ht="24" customHeight="1" x14ac:dyDescent="0.25">
      <c r="A64" s="304"/>
      <c r="B64" s="294"/>
      <c r="C64" s="171"/>
      <c r="D64" s="314"/>
      <c r="E64" s="171"/>
      <c r="F64" s="180"/>
      <c r="G64" s="199"/>
      <c r="H64" s="182"/>
      <c r="I64" s="183"/>
      <c r="J64" s="201"/>
      <c r="K64" s="210"/>
      <c r="L64" s="176"/>
      <c r="M64" s="178"/>
      <c r="N64" s="174"/>
      <c r="O64" s="174"/>
      <c r="P64" s="195"/>
      <c r="Q64" s="171"/>
      <c r="R64" s="171"/>
      <c r="S64" s="171"/>
      <c r="T64" s="171"/>
      <c r="U64" s="41" t="s">
        <v>181</v>
      </c>
      <c r="V64" s="39">
        <v>42171</v>
      </c>
      <c r="W64" s="40">
        <v>11581</v>
      </c>
      <c r="X64" s="19" t="s">
        <v>135</v>
      </c>
      <c r="Y64" s="39">
        <v>42172</v>
      </c>
      <c r="Z64" s="39">
        <v>42216</v>
      </c>
      <c r="AA64" s="2"/>
      <c r="AB64" s="2"/>
      <c r="AC64" s="36">
        <v>192681.45</v>
      </c>
      <c r="AD64" s="2"/>
      <c r="AE64" s="36"/>
      <c r="AF64" s="2"/>
      <c r="AG64" s="38"/>
      <c r="AH64" s="36"/>
      <c r="AI64" s="12"/>
      <c r="AJ64" s="13"/>
      <c r="AK64" s="13"/>
      <c r="AL64" s="14"/>
      <c r="AM64" s="12"/>
      <c r="AN64" s="15"/>
      <c r="AO64" s="15"/>
      <c r="AP64" s="15"/>
      <c r="AQ64" s="15"/>
      <c r="AR64" s="16"/>
      <c r="AS64" s="7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6"/>
    </row>
    <row r="65" spans="1:56" ht="24" customHeight="1" x14ac:dyDescent="0.25">
      <c r="A65" s="305"/>
      <c r="B65" s="295"/>
      <c r="C65" s="145"/>
      <c r="D65" s="315"/>
      <c r="E65" s="145"/>
      <c r="F65" s="181"/>
      <c r="G65" s="159"/>
      <c r="H65" s="143"/>
      <c r="I65" s="167"/>
      <c r="J65" s="153"/>
      <c r="K65" s="211"/>
      <c r="L65" s="177"/>
      <c r="M65" s="163"/>
      <c r="N65" s="155"/>
      <c r="O65" s="155"/>
      <c r="P65" s="169"/>
      <c r="Q65" s="145"/>
      <c r="R65" s="145"/>
      <c r="S65" s="145"/>
      <c r="T65" s="145"/>
      <c r="U65" s="41" t="s">
        <v>182</v>
      </c>
      <c r="V65" s="39">
        <v>42216</v>
      </c>
      <c r="W65" s="40">
        <v>42216</v>
      </c>
      <c r="X65" s="19" t="s">
        <v>135</v>
      </c>
      <c r="Y65" s="39">
        <v>42217</v>
      </c>
      <c r="Z65" s="39">
        <v>42369</v>
      </c>
      <c r="AA65" s="2"/>
      <c r="AB65" s="2"/>
      <c r="AC65" s="36">
        <v>642271.5</v>
      </c>
      <c r="AD65" s="2"/>
      <c r="AE65" s="36"/>
      <c r="AF65" s="2"/>
      <c r="AG65" s="38"/>
      <c r="AH65" s="36"/>
      <c r="AI65" s="12"/>
      <c r="AJ65" s="13"/>
      <c r="AK65" s="13"/>
      <c r="AL65" s="14"/>
      <c r="AM65" s="12"/>
      <c r="AN65" s="15"/>
      <c r="AO65" s="15"/>
      <c r="AP65" s="15"/>
      <c r="AQ65" s="15"/>
      <c r="AR65" s="16"/>
      <c r="AS65" s="7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6"/>
    </row>
    <row r="66" spans="1:56" ht="24" customHeight="1" x14ac:dyDescent="0.25">
      <c r="A66" s="307">
        <v>8</v>
      </c>
      <c r="B66" s="296" t="s">
        <v>190</v>
      </c>
      <c r="C66" s="144" t="s">
        <v>191</v>
      </c>
      <c r="D66" s="204" t="s">
        <v>192</v>
      </c>
      <c r="E66" s="144" t="s">
        <v>123</v>
      </c>
      <c r="F66" s="179" t="s">
        <v>193</v>
      </c>
      <c r="G66" s="158">
        <v>11038</v>
      </c>
      <c r="H66" s="190" t="s">
        <v>194</v>
      </c>
      <c r="I66" s="192" t="s">
        <v>195</v>
      </c>
      <c r="J66" s="152" t="s">
        <v>196</v>
      </c>
      <c r="K66" s="184">
        <v>41613</v>
      </c>
      <c r="L66" s="146">
        <v>44400</v>
      </c>
      <c r="M66" s="158">
        <v>11222</v>
      </c>
      <c r="N66" s="184">
        <v>41613</v>
      </c>
      <c r="O66" s="184">
        <v>41978</v>
      </c>
      <c r="P66" s="168" t="s">
        <v>129</v>
      </c>
      <c r="Q66" s="144"/>
      <c r="R66" s="144"/>
      <c r="S66" s="144"/>
      <c r="T66" s="144" t="s">
        <v>130</v>
      </c>
      <c r="U66" s="32" t="s">
        <v>131</v>
      </c>
      <c r="V66" s="39">
        <v>41979</v>
      </c>
      <c r="W66" s="42">
        <v>11494</v>
      </c>
      <c r="X66" s="19" t="s">
        <v>135</v>
      </c>
      <c r="Y66" s="39">
        <v>41979</v>
      </c>
      <c r="Z66" s="39">
        <v>42068</v>
      </c>
      <c r="AA66" s="2"/>
      <c r="AB66" s="2"/>
      <c r="AC66" s="20">
        <v>3700</v>
      </c>
      <c r="AD66" s="2"/>
      <c r="AE66" s="43">
        <v>48100</v>
      </c>
      <c r="AF66" s="20">
        <v>40700</v>
      </c>
      <c r="AG66" s="10">
        <v>11100</v>
      </c>
      <c r="AH66" s="44">
        <f>SUM(AF66:AG66)</f>
        <v>51800</v>
      </c>
      <c r="AI66" s="12"/>
      <c r="AJ66" s="13"/>
      <c r="AK66" s="13"/>
      <c r="AL66" s="14"/>
      <c r="AM66" s="12"/>
      <c r="AN66" s="15"/>
      <c r="AO66" s="15"/>
      <c r="AP66" s="15"/>
      <c r="AQ66" s="15"/>
      <c r="AR66" s="16"/>
      <c r="AS66" s="7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6"/>
    </row>
    <row r="67" spans="1:56" ht="24" customHeight="1" x14ac:dyDescent="0.25">
      <c r="A67" s="305"/>
      <c r="B67" s="295"/>
      <c r="C67" s="145"/>
      <c r="D67" s="205"/>
      <c r="E67" s="145"/>
      <c r="F67" s="181"/>
      <c r="G67" s="159"/>
      <c r="H67" s="191"/>
      <c r="I67" s="193"/>
      <c r="J67" s="153"/>
      <c r="K67" s="185"/>
      <c r="L67" s="147"/>
      <c r="M67" s="159"/>
      <c r="N67" s="185"/>
      <c r="O67" s="185"/>
      <c r="P67" s="169"/>
      <c r="Q67" s="145"/>
      <c r="R67" s="145"/>
      <c r="S67" s="145"/>
      <c r="T67" s="145"/>
      <c r="U67" s="32" t="s">
        <v>133</v>
      </c>
      <c r="V67" s="39">
        <v>42068</v>
      </c>
      <c r="W67" s="42">
        <v>11527</v>
      </c>
      <c r="X67" s="19" t="s">
        <v>197</v>
      </c>
      <c r="Y67" s="39">
        <v>42069</v>
      </c>
      <c r="Z67" s="39">
        <v>42099</v>
      </c>
      <c r="AA67" s="2"/>
      <c r="AB67" s="2"/>
      <c r="AC67" s="20"/>
      <c r="AD67" s="2"/>
      <c r="AE67" s="20"/>
      <c r="AF67" s="20"/>
      <c r="AG67" s="10"/>
      <c r="AH67" s="44"/>
      <c r="AI67" s="12"/>
      <c r="AJ67" s="13"/>
      <c r="AK67" s="13"/>
      <c r="AL67" s="14"/>
      <c r="AM67" s="12"/>
      <c r="AN67" s="15"/>
      <c r="AO67" s="15"/>
      <c r="AP67" s="15"/>
      <c r="AQ67" s="15"/>
      <c r="AR67" s="16"/>
      <c r="AS67" s="7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6"/>
    </row>
    <row r="68" spans="1:56" ht="24" customHeight="1" x14ac:dyDescent="0.25">
      <c r="A68" s="306">
        <v>9</v>
      </c>
      <c r="B68" s="7" t="s">
        <v>198</v>
      </c>
      <c r="C68" s="2" t="s">
        <v>199</v>
      </c>
      <c r="D68" s="19" t="s">
        <v>192</v>
      </c>
      <c r="E68" s="2" t="s">
        <v>123</v>
      </c>
      <c r="F68" s="25" t="s">
        <v>200</v>
      </c>
      <c r="G68" s="26">
        <v>11211</v>
      </c>
      <c r="H68" s="32" t="s">
        <v>201</v>
      </c>
      <c r="I68" s="45" t="s">
        <v>202</v>
      </c>
      <c r="J68" s="29" t="s">
        <v>203</v>
      </c>
      <c r="K68" s="27" t="s">
        <v>204</v>
      </c>
      <c r="L68" s="20">
        <v>18000</v>
      </c>
      <c r="M68" s="26">
        <v>11325</v>
      </c>
      <c r="N68" s="17">
        <v>41794</v>
      </c>
      <c r="O68" s="17">
        <v>42159</v>
      </c>
      <c r="P68" s="27" t="s">
        <v>129</v>
      </c>
      <c r="Q68" s="2"/>
      <c r="R68" s="2"/>
      <c r="S68" s="2"/>
      <c r="T68" s="2" t="s">
        <v>166</v>
      </c>
      <c r="U68" s="32"/>
      <c r="V68" s="2"/>
      <c r="W68" s="40"/>
      <c r="X68" s="19"/>
      <c r="Y68" s="39"/>
      <c r="Z68" s="39"/>
      <c r="AA68" s="2"/>
      <c r="AB68" s="2"/>
      <c r="AC68" s="20"/>
      <c r="AD68" s="2"/>
      <c r="AE68" s="20"/>
      <c r="AF68" s="20">
        <v>7350</v>
      </c>
      <c r="AG68" s="10">
        <v>12000</v>
      </c>
      <c r="AH68" s="44">
        <f>SUM(AF68:AG68)</f>
        <v>19350</v>
      </c>
      <c r="AI68" s="12"/>
      <c r="AJ68" s="13"/>
      <c r="AK68" s="13"/>
      <c r="AL68" s="14"/>
      <c r="AM68" s="12"/>
      <c r="AN68" s="15"/>
      <c r="AO68" s="15"/>
      <c r="AP68" s="15"/>
      <c r="AQ68" s="15"/>
      <c r="AR68" s="16"/>
      <c r="AS68" s="7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6"/>
    </row>
    <row r="69" spans="1:56" ht="24" customHeight="1" x14ac:dyDescent="0.25">
      <c r="A69" s="307">
        <v>10</v>
      </c>
      <c r="B69" s="296" t="s">
        <v>190</v>
      </c>
      <c r="C69" s="144" t="s">
        <v>191</v>
      </c>
      <c r="D69" s="204" t="s">
        <v>192</v>
      </c>
      <c r="E69" s="144" t="s">
        <v>123</v>
      </c>
      <c r="F69" s="179" t="s">
        <v>205</v>
      </c>
      <c r="G69" s="158">
        <v>11038</v>
      </c>
      <c r="H69" s="190" t="s">
        <v>206</v>
      </c>
      <c r="I69" s="192" t="s">
        <v>207</v>
      </c>
      <c r="J69" s="152" t="s">
        <v>208</v>
      </c>
      <c r="K69" s="184">
        <v>41487</v>
      </c>
      <c r="L69" s="146">
        <v>43320</v>
      </c>
      <c r="M69" s="158">
        <v>11129</v>
      </c>
      <c r="N69" s="184">
        <v>41487</v>
      </c>
      <c r="O69" s="184">
        <v>41852</v>
      </c>
      <c r="P69" s="168" t="s">
        <v>129</v>
      </c>
      <c r="Q69" s="144"/>
      <c r="R69" s="144"/>
      <c r="S69" s="144"/>
      <c r="T69" s="144" t="s">
        <v>166</v>
      </c>
      <c r="U69" s="32" t="s">
        <v>131</v>
      </c>
      <c r="V69" s="17">
        <v>41852</v>
      </c>
      <c r="W69" s="26">
        <v>11374</v>
      </c>
      <c r="X69" s="19" t="s">
        <v>135</v>
      </c>
      <c r="Y69" s="17">
        <v>41852</v>
      </c>
      <c r="Z69" s="39">
        <v>42004</v>
      </c>
      <c r="AA69" s="2"/>
      <c r="AB69" s="2"/>
      <c r="AC69" s="20">
        <v>18050</v>
      </c>
      <c r="AD69" s="2"/>
      <c r="AE69" s="20">
        <v>64980</v>
      </c>
      <c r="AF69" s="20">
        <v>54029.67</v>
      </c>
      <c r="AG69" s="10">
        <v>7220</v>
      </c>
      <c r="AH69" s="44">
        <f>SUM(AF69:AG69)</f>
        <v>61249.67</v>
      </c>
      <c r="AI69" s="12"/>
      <c r="AJ69" s="13"/>
      <c r="AK69" s="13"/>
      <c r="AL69" s="14"/>
      <c r="AM69" s="12"/>
      <c r="AN69" s="15"/>
      <c r="AO69" s="15"/>
      <c r="AP69" s="15"/>
      <c r="AQ69" s="15"/>
      <c r="AR69" s="16"/>
      <c r="AS69" s="7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6"/>
    </row>
    <row r="70" spans="1:56" ht="24" customHeight="1" x14ac:dyDescent="0.25">
      <c r="A70" s="305"/>
      <c r="B70" s="295"/>
      <c r="C70" s="145"/>
      <c r="D70" s="205"/>
      <c r="E70" s="145"/>
      <c r="F70" s="181"/>
      <c r="G70" s="159"/>
      <c r="H70" s="191"/>
      <c r="I70" s="193"/>
      <c r="J70" s="153"/>
      <c r="K70" s="185"/>
      <c r="L70" s="147"/>
      <c r="M70" s="159"/>
      <c r="N70" s="185"/>
      <c r="O70" s="185"/>
      <c r="P70" s="169"/>
      <c r="Q70" s="145"/>
      <c r="R70" s="145"/>
      <c r="S70" s="145"/>
      <c r="T70" s="145"/>
      <c r="U70" s="34" t="s">
        <v>133</v>
      </c>
      <c r="V70" s="46">
        <v>42003</v>
      </c>
      <c r="W70" s="47">
        <v>11510</v>
      </c>
      <c r="X70" s="19" t="s">
        <v>135</v>
      </c>
      <c r="Y70" s="17">
        <v>42005</v>
      </c>
      <c r="Z70" s="39">
        <v>42064</v>
      </c>
      <c r="AA70" s="2"/>
      <c r="AB70" s="2"/>
      <c r="AC70" s="20">
        <v>3610</v>
      </c>
      <c r="AD70" s="2"/>
      <c r="AE70" s="20"/>
      <c r="AF70" s="20"/>
      <c r="AG70" s="10"/>
      <c r="AH70" s="44"/>
      <c r="AI70" s="12"/>
      <c r="AJ70" s="13"/>
      <c r="AK70" s="13"/>
      <c r="AL70" s="14"/>
      <c r="AM70" s="12"/>
      <c r="AN70" s="15"/>
      <c r="AO70" s="15"/>
      <c r="AP70" s="15"/>
      <c r="AQ70" s="15"/>
      <c r="AR70" s="16"/>
      <c r="AS70" s="7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6"/>
    </row>
    <row r="71" spans="1:56" ht="24" customHeight="1" x14ac:dyDescent="0.25">
      <c r="A71" s="307">
        <v>11</v>
      </c>
      <c r="B71" s="296" t="s">
        <v>190</v>
      </c>
      <c r="C71" s="144" t="s">
        <v>191</v>
      </c>
      <c r="D71" s="204" t="s">
        <v>192</v>
      </c>
      <c r="E71" s="144" t="s">
        <v>123</v>
      </c>
      <c r="F71" s="179" t="s">
        <v>205</v>
      </c>
      <c r="G71" s="158">
        <v>11038</v>
      </c>
      <c r="H71" s="190" t="s">
        <v>209</v>
      </c>
      <c r="I71" s="192" t="s">
        <v>210</v>
      </c>
      <c r="J71" s="152" t="s">
        <v>211</v>
      </c>
      <c r="K71" s="184">
        <v>41463</v>
      </c>
      <c r="L71" s="146">
        <v>42000</v>
      </c>
      <c r="M71" s="158">
        <v>11107</v>
      </c>
      <c r="N71" s="184">
        <v>41463</v>
      </c>
      <c r="O71" s="184">
        <v>41828</v>
      </c>
      <c r="P71" s="168" t="s">
        <v>129</v>
      </c>
      <c r="Q71" s="144"/>
      <c r="R71" s="146"/>
      <c r="S71" s="144"/>
      <c r="T71" s="144" t="s">
        <v>166</v>
      </c>
      <c r="U71" s="32" t="s">
        <v>131</v>
      </c>
      <c r="V71" s="17">
        <v>41829</v>
      </c>
      <c r="W71" s="26">
        <v>11371</v>
      </c>
      <c r="X71" s="19" t="s">
        <v>135</v>
      </c>
      <c r="Y71" s="17">
        <v>41829</v>
      </c>
      <c r="Z71" s="17">
        <v>41982</v>
      </c>
      <c r="AA71" s="2"/>
      <c r="AB71" s="2"/>
      <c r="AC71" s="20">
        <v>17500</v>
      </c>
      <c r="AD71" s="2"/>
      <c r="AE71" s="20">
        <v>66500</v>
      </c>
      <c r="AF71" s="20">
        <v>55183.33</v>
      </c>
      <c r="AG71" s="10">
        <v>10500</v>
      </c>
      <c r="AH71" s="44">
        <f>SUM(AF71:AG71)</f>
        <v>65683.33</v>
      </c>
      <c r="AI71" s="48"/>
      <c r="AJ71" s="13"/>
      <c r="AK71" s="13"/>
      <c r="AL71" s="14"/>
      <c r="AM71" s="12"/>
      <c r="AN71" s="15"/>
      <c r="AO71" s="15"/>
      <c r="AP71" s="15"/>
      <c r="AQ71" s="15"/>
      <c r="AR71" s="16"/>
      <c r="AS71" s="7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6"/>
    </row>
    <row r="72" spans="1:56" ht="24" customHeight="1" x14ac:dyDescent="0.25">
      <c r="A72" s="304"/>
      <c r="B72" s="294"/>
      <c r="C72" s="171"/>
      <c r="D72" s="311"/>
      <c r="E72" s="171"/>
      <c r="F72" s="180"/>
      <c r="G72" s="199"/>
      <c r="H72" s="196"/>
      <c r="I72" s="197"/>
      <c r="J72" s="201"/>
      <c r="K72" s="194"/>
      <c r="L72" s="172"/>
      <c r="M72" s="199"/>
      <c r="N72" s="194"/>
      <c r="O72" s="194"/>
      <c r="P72" s="195"/>
      <c r="Q72" s="171"/>
      <c r="R72" s="172"/>
      <c r="S72" s="171"/>
      <c r="T72" s="171"/>
      <c r="U72" s="32" t="s">
        <v>133</v>
      </c>
      <c r="V72" s="17">
        <v>41983</v>
      </c>
      <c r="W72" s="26">
        <v>11495</v>
      </c>
      <c r="X72" s="19" t="s">
        <v>135</v>
      </c>
      <c r="Y72" s="17">
        <v>41983</v>
      </c>
      <c r="Z72" s="17">
        <v>42072</v>
      </c>
      <c r="AA72" s="2"/>
      <c r="AB72" s="2"/>
      <c r="AC72" s="20">
        <v>7000</v>
      </c>
      <c r="AD72" s="2"/>
      <c r="AE72" s="20"/>
      <c r="AF72" s="20"/>
      <c r="AG72" s="10"/>
      <c r="AH72" s="44"/>
      <c r="AI72" s="12"/>
      <c r="AJ72" s="13"/>
      <c r="AK72" s="13"/>
      <c r="AL72" s="14"/>
      <c r="AM72" s="12"/>
      <c r="AN72" s="15"/>
      <c r="AO72" s="15"/>
      <c r="AP72" s="15"/>
      <c r="AQ72" s="15"/>
      <c r="AR72" s="16"/>
      <c r="AS72" s="7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6"/>
    </row>
    <row r="73" spans="1:56" ht="24" customHeight="1" x14ac:dyDescent="0.25">
      <c r="A73" s="305"/>
      <c r="B73" s="295"/>
      <c r="C73" s="145"/>
      <c r="D73" s="205"/>
      <c r="E73" s="145"/>
      <c r="F73" s="181"/>
      <c r="G73" s="159"/>
      <c r="H73" s="191"/>
      <c r="I73" s="193"/>
      <c r="J73" s="153"/>
      <c r="K73" s="185"/>
      <c r="L73" s="147"/>
      <c r="M73" s="159"/>
      <c r="N73" s="185"/>
      <c r="O73" s="185"/>
      <c r="P73" s="169"/>
      <c r="Q73" s="145"/>
      <c r="R73" s="147"/>
      <c r="S73" s="145"/>
      <c r="T73" s="145"/>
      <c r="U73" s="32" t="s">
        <v>136</v>
      </c>
      <c r="V73" s="17">
        <v>42072</v>
      </c>
      <c r="W73" s="26">
        <v>11523</v>
      </c>
      <c r="X73" s="19" t="s">
        <v>212</v>
      </c>
      <c r="Y73" s="17">
        <v>42073</v>
      </c>
      <c r="Z73" s="17">
        <v>42103</v>
      </c>
      <c r="AA73" s="2"/>
      <c r="AB73" s="2"/>
      <c r="AC73" s="20"/>
      <c r="AD73" s="2"/>
      <c r="AE73" s="20"/>
      <c r="AF73" s="20"/>
      <c r="AG73" s="10"/>
      <c r="AH73" s="44"/>
      <c r="AI73" s="12"/>
      <c r="AJ73" s="13"/>
      <c r="AK73" s="13"/>
      <c r="AL73" s="14"/>
      <c r="AM73" s="12"/>
      <c r="AN73" s="15"/>
      <c r="AO73" s="15"/>
      <c r="AP73" s="15"/>
      <c r="AQ73" s="15"/>
      <c r="AR73" s="16"/>
      <c r="AS73" s="7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6"/>
    </row>
    <row r="74" spans="1:56" ht="24" customHeight="1" x14ac:dyDescent="0.25">
      <c r="A74" s="306">
        <v>12</v>
      </c>
      <c r="B74" s="7" t="s">
        <v>190</v>
      </c>
      <c r="C74" s="2" t="s">
        <v>191</v>
      </c>
      <c r="D74" s="19" t="s">
        <v>192</v>
      </c>
      <c r="E74" s="2" t="s">
        <v>123</v>
      </c>
      <c r="F74" s="25" t="s">
        <v>205</v>
      </c>
      <c r="G74" s="26">
        <v>11038</v>
      </c>
      <c r="H74" s="32" t="s">
        <v>213</v>
      </c>
      <c r="I74" s="28" t="s">
        <v>214</v>
      </c>
      <c r="J74" s="29" t="s">
        <v>215</v>
      </c>
      <c r="K74" s="17">
        <v>41761</v>
      </c>
      <c r="L74" s="20">
        <v>40080</v>
      </c>
      <c r="M74" s="26">
        <v>11305</v>
      </c>
      <c r="N74" s="17">
        <v>41761</v>
      </c>
      <c r="O74" s="17">
        <v>42126</v>
      </c>
      <c r="P74" s="27" t="s">
        <v>129</v>
      </c>
      <c r="Q74" s="2"/>
      <c r="R74" s="20"/>
      <c r="S74" s="2"/>
      <c r="T74" s="2" t="s">
        <v>166</v>
      </c>
      <c r="U74" s="32"/>
      <c r="V74" s="2"/>
      <c r="W74" s="40"/>
      <c r="X74" s="19"/>
      <c r="Y74" s="39"/>
      <c r="Z74" s="39"/>
      <c r="AA74" s="2"/>
      <c r="AB74" s="2"/>
      <c r="AC74" s="20"/>
      <c r="AD74" s="2"/>
      <c r="AE74" s="20"/>
      <c r="AF74" s="20">
        <v>20380</v>
      </c>
      <c r="AG74" s="10">
        <v>6680</v>
      </c>
      <c r="AH74" s="44">
        <f>SUM(AF74:AG74)</f>
        <v>27060</v>
      </c>
      <c r="AI74" s="12"/>
      <c r="AJ74" s="13"/>
      <c r="AK74" s="13"/>
      <c r="AL74" s="14"/>
      <c r="AM74" s="12"/>
      <c r="AN74" s="15"/>
      <c r="AO74" s="15"/>
      <c r="AP74" s="15"/>
      <c r="AQ74" s="15"/>
      <c r="AR74" s="16"/>
      <c r="AS74" s="7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6"/>
    </row>
    <row r="75" spans="1:56" ht="24" customHeight="1" x14ac:dyDescent="0.25">
      <c r="A75" s="307">
        <v>13</v>
      </c>
      <c r="B75" s="296" t="s">
        <v>216</v>
      </c>
      <c r="C75" s="144" t="s">
        <v>217</v>
      </c>
      <c r="D75" s="204" t="s">
        <v>192</v>
      </c>
      <c r="E75" s="168" t="s">
        <v>174</v>
      </c>
      <c r="F75" s="179" t="s">
        <v>218</v>
      </c>
      <c r="G75" s="158">
        <v>11062</v>
      </c>
      <c r="H75" s="190" t="s">
        <v>219</v>
      </c>
      <c r="I75" s="192" t="s">
        <v>220</v>
      </c>
      <c r="J75" s="152" t="s">
        <v>221</v>
      </c>
      <c r="K75" s="168" t="s">
        <v>222</v>
      </c>
      <c r="L75" s="146">
        <v>5208000</v>
      </c>
      <c r="M75" s="158">
        <v>11139</v>
      </c>
      <c r="N75" s="184">
        <v>41548</v>
      </c>
      <c r="O75" s="184">
        <v>41913</v>
      </c>
      <c r="P75" s="27" t="s">
        <v>129</v>
      </c>
      <c r="Q75" s="144" t="s">
        <v>223</v>
      </c>
      <c r="R75" s="206">
        <v>288000</v>
      </c>
      <c r="S75" s="144"/>
      <c r="T75" s="144" t="s">
        <v>130</v>
      </c>
      <c r="U75" s="190" t="s">
        <v>131</v>
      </c>
      <c r="V75" s="184">
        <v>41914</v>
      </c>
      <c r="W75" s="158">
        <v>11425</v>
      </c>
      <c r="X75" s="204" t="s">
        <v>135</v>
      </c>
      <c r="Y75" s="184">
        <v>41914</v>
      </c>
      <c r="Z75" s="184">
        <v>42278</v>
      </c>
      <c r="AA75" s="144"/>
      <c r="AB75" s="144"/>
      <c r="AC75" s="146">
        <v>5208000</v>
      </c>
      <c r="AD75" s="144"/>
      <c r="AE75" s="146">
        <v>15524000</v>
      </c>
      <c r="AF75" s="146">
        <v>6442158.0499999998</v>
      </c>
      <c r="AG75" s="10">
        <v>6632813.4299999997</v>
      </c>
      <c r="AH75" s="202">
        <v>13217374.77</v>
      </c>
      <c r="AI75" s="12"/>
      <c r="AJ75" s="13"/>
      <c r="AK75" s="13"/>
      <c r="AL75" s="14"/>
      <c r="AM75" s="12"/>
      <c r="AN75" s="15"/>
      <c r="AO75" s="15"/>
      <c r="AP75" s="15"/>
      <c r="AQ75" s="15"/>
      <c r="AR75" s="16"/>
      <c r="AS75" s="7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6"/>
    </row>
    <row r="76" spans="1:56" ht="24" customHeight="1" x14ac:dyDescent="0.25">
      <c r="A76" s="304"/>
      <c r="B76" s="294"/>
      <c r="C76" s="171"/>
      <c r="D76" s="311"/>
      <c r="E76" s="195"/>
      <c r="F76" s="180"/>
      <c r="G76" s="199"/>
      <c r="H76" s="196"/>
      <c r="I76" s="197"/>
      <c r="J76" s="201"/>
      <c r="K76" s="195"/>
      <c r="L76" s="172"/>
      <c r="M76" s="199"/>
      <c r="N76" s="194"/>
      <c r="O76" s="194"/>
      <c r="P76" s="168" t="s">
        <v>224</v>
      </c>
      <c r="Q76" s="171"/>
      <c r="R76" s="207"/>
      <c r="S76" s="171"/>
      <c r="T76" s="171"/>
      <c r="U76" s="191"/>
      <c r="V76" s="185"/>
      <c r="W76" s="159"/>
      <c r="X76" s="205"/>
      <c r="Y76" s="185"/>
      <c r="Z76" s="185"/>
      <c r="AA76" s="145"/>
      <c r="AB76" s="145"/>
      <c r="AC76" s="147"/>
      <c r="AD76" s="145"/>
      <c r="AE76" s="147"/>
      <c r="AF76" s="147"/>
      <c r="AG76" s="51">
        <v>142403.29</v>
      </c>
      <c r="AH76" s="203"/>
      <c r="AI76" s="12"/>
      <c r="AJ76" s="13"/>
      <c r="AK76" s="13"/>
      <c r="AL76" s="14"/>
      <c r="AM76" s="12"/>
      <c r="AN76" s="15"/>
      <c r="AO76" s="15"/>
      <c r="AP76" s="15"/>
      <c r="AQ76" s="15"/>
      <c r="AR76" s="16"/>
      <c r="AS76" s="7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6"/>
    </row>
    <row r="77" spans="1:56" ht="24" customHeight="1" x14ac:dyDescent="0.25">
      <c r="A77" s="305"/>
      <c r="B77" s="295"/>
      <c r="C77" s="145"/>
      <c r="D77" s="205"/>
      <c r="E77" s="169"/>
      <c r="F77" s="181"/>
      <c r="G77" s="159"/>
      <c r="H77" s="191"/>
      <c r="I77" s="193"/>
      <c r="J77" s="153"/>
      <c r="K77" s="169"/>
      <c r="L77" s="147"/>
      <c r="M77" s="159"/>
      <c r="N77" s="185"/>
      <c r="O77" s="185"/>
      <c r="P77" s="169"/>
      <c r="Q77" s="145"/>
      <c r="R77" s="208"/>
      <c r="S77" s="145"/>
      <c r="T77" s="145"/>
      <c r="U77" s="52" t="s">
        <v>133</v>
      </c>
      <c r="V77" s="24">
        <v>42278</v>
      </c>
      <c r="W77" s="22">
        <v>11672</v>
      </c>
      <c r="X77" s="19" t="s">
        <v>135</v>
      </c>
      <c r="Y77" s="24">
        <v>42279</v>
      </c>
      <c r="Z77" s="24">
        <v>42644</v>
      </c>
      <c r="AA77" s="8"/>
      <c r="AB77" s="8"/>
      <c r="AC77" s="33">
        <v>5208000</v>
      </c>
      <c r="AD77" s="8"/>
      <c r="AE77" s="33"/>
      <c r="AF77" s="33"/>
      <c r="AG77" s="51"/>
      <c r="AH77" s="53"/>
      <c r="AI77" s="12"/>
      <c r="AJ77" s="13"/>
      <c r="AK77" s="13"/>
      <c r="AL77" s="14"/>
      <c r="AM77" s="12"/>
      <c r="AN77" s="15"/>
      <c r="AO77" s="15"/>
      <c r="AP77" s="15"/>
      <c r="AQ77" s="15"/>
      <c r="AR77" s="16"/>
      <c r="AS77" s="7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6"/>
    </row>
    <row r="78" spans="1:56" ht="24" customHeight="1" x14ac:dyDescent="0.25">
      <c r="A78" s="307">
        <v>14</v>
      </c>
      <c r="B78" s="296" t="s">
        <v>225</v>
      </c>
      <c r="C78" s="144" t="s">
        <v>226</v>
      </c>
      <c r="D78" s="204" t="s">
        <v>192</v>
      </c>
      <c r="E78" s="144" t="s">
        <v>123</v>
      </c>
      <c r="F78" s="179" t="s">
        <v>193</v>
      </c>
      <c r="G78" s="158">
        <v>11048</v>
      </c>
      <c r="H78" s="190" t="s">
        <v>227</v>
      </c>
      <c r="I78" s="188" t="s">
        <v>228</v>
      </c>
      <c r="J78" s="152" t="s">
        <v>229</v>
      </c>
      <c r="K78" s="184">
        <v>41548</v>
      </c>
      <c r="L78" s="146">
        <v>49104</v>
      </c>
      <c r="M78" s="158">
        <v>11168</v>
      </c>
      <c r="N78" s="184">
        <v>41548</v>
      </c>
      <c r="O78" s="184">
        <v>41913</v>
      </c>
      <c r="P78" s="168" t="s">
        <v>129</v>
      </c>
      <c r="Q78" s="144"/>
      <c r="R78" s="146"/>
      <c r="S78" s="144"/>
      <c r="T78" s="144" t="s">
        <v>166</v>
      </c>
      <c r="U78" s="32" t="s">
        <v>131</v>
      </c>
      <c r="V78" s="17">
        <v>41913</v>
      </c>
      <c r="W78" s="26">
        <v>11419</v>
      </c>
      <c r="X78" s="19" t="s">
        <v>135</v>
      </c>
      <c r="Y78" s="17">
        <v>41913</v>
      </c>
      <c r="Z78" s="17">
        <v>42005</v>
      </c>
      <c r="AA78" s="2"/>
      <c r="AB78" s="2"/>
      <c r="AC78" s="20">
        <v>12276</v>
      </c>
      <c r="AD78" s="2"/>
      <c r="AE78" s="20">
        <v>65472</v>
      </c>
      <c r="AF78" s="20">
        <v>42324.3</v>
      </c>
      <c r="AG78" s="10">
        <v>9746.4</v>
      </c>
      <c r="AH78" s="44">
        <f>SUM(AF78:AG78)</f>
        <v>52070.700000000004</v>
      </c>
      <c r="AI78" s="12"/>
      <c r="AJ78" s="13"/>
      <c r="AK78" s="13"/>
      <c r="AL78" s="14"/>
      <c r="AM78" s="12"/>
      <c r="AN78" s="15"/>
      <c r="AO78" s="15"/>
      <c r="AP78" s="15"/>
      <c r="AQ78" s="15"/>
      <c r="AR78" s="16"/>
      <c r="AS78" s="7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6"/>
    </row>
    <row r="79" spans="1:56" ht="24" customHeight="1" x14ac:dyDescent="0.25">
      <c r="A79" s="304"/>
      <c r="B79" s="294"/>
      <c r="C79" s="171"/>
      <c r="D79" s="311"/>
      <c r="E79" s="171"/>
      <c r="F79" s="180"/>
      <c r="G79" s="199"/>
      <c r="H79" s="196"/>
      <c r="I79" s="200"/>
      <c r="J79" s="201"/>
      <c r="K79" s="194"/>
      <c r="L79" s="172"/>
      <c r="M79" s="199"/>
      <c r="N79" s="194"/>
      <c r="O79" s="194"/>
      <c r="P79" s="195"/>
      <c r="Q79" s="171"/>
      <c r="R79" s="172"/>
      <c r="S79" s="171"/>
      <c r="T79" s="171"/>
      <c r="U79" s="32" t="s">
        <v>133</v>
      </c>
      <c r="V79" s="17">
        <v>42004</v>
      </c>
      <c r="W79" s="26">
        <v>11504</v>
      </c>
      <c r="X79" s="19" t="s">
        <v>135</v>
      </c>
      <c r="Y79" s="17">
        <v>42006</v>
      </c>
      <c r="Z79" s="17">
        <v>42064</v>
      </c>
      <c r="AA79" s="2"/>
      <c r="AB79" s="2"/>
      <c r="AC79" s="20">
        <v>4092</v>
      </c>
      <c r="AD79" s="2"/>
      <c r="AE79" s="20"/>
      <c r="AF79" s="20"/>
      <c r="AG79" s="10"/>
      <c r="AH79" s="44"/>
      <c r="AI79" s="12"/>
      <c r="AJ79" s="13"/>
      <c r="AK79" s="13"/>
      <c r="AL79" s="14"/>
      <c r="AM79" s="12"/>
      <c r="AN79" s="15"/>
      <c r="AO79" s="15"/>
      <c r="AP79" s="15"/>
      <c r="AQ79" s="15"/>
      <c r="AR79" s="16"/>
      <c r="AS79" s="7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6"/>
    </row>
    <row r="80" spans="1:56" ht="24" customHeight="1" x14ac:dyDescent="0.25">
      <c r="A80" s="305"/>
      <c r="B80" s="295"/>
      <c r="C80" s="145"/>
      <c r="D80" s="205"/>
      <c r="E80" s="145"/>
      <c r="F80" s="181"/>
      <c r="G80" s="159"/>
      <c r="H80" s="191"/>
      <c r="I80" s="189"/>
      <c r="J80" s="153"/>
      <c r="K80" s="185"/>
      <c r="L80" s="147"/>
      <c r="M80" s="159"/>
      <c r="N80" s="185"/>
      <c r="O80" s="185"/>
      <c r="P80" s="169"/>
      <c r="Q80" s="145"/>
      <c r="R80" s="147"/>
      <c r="S80" s="145"/>
      <c r="T80" s="145"/>
      <c r="U80" s="32" t="s">
        <v>136</v>
      </c>
      <c r="V80" s="17">
        <v>42062</v>
      </c>
      <c r="W80" s="26">
        <v>11527</v>
      </c>
      <c r="X80" s="19" t="s">
        <v>197</v>
      </c>
      <c r="Y80" s="17">
        <v>42065</v>
      </c>
      <c r="Z80" s="17">
        <v>42095</v>
      </c>
      <c r="AA80" s="2"/>
      <c r="AB80" s="2"/>
      <c r="AC80" s="20"/>
      <c r="AD80" s="2"/>
      <c r="AE80" s="20"/>
      <c r="AF80" s="20"/>
      <c r="AG80" s="10"/>
      <c r="AH80" s="44"/>
      <c r="AI80" s="12"/>
      <c r="AJ80" s="13"/>
      <c r="AK80" s="13"/>
      <c r="AL80" s="14"/>
      <c r="AM80" s="12"/>
      <c r="AN80" s="15"/>
      <c r="AO80" s="15"/>
      <c r="AP80" s="15"/>
      <c r="AQ80" s="15"/>
      <c r="AR80" s="16"/>
      <c r="AS80" s="7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6"/>
    </row>
    <row r="81" spans="1:56" ht="24" customHeight="1" x14ac:dyDescent="0.25">
      <c r="A81" s="306">
        <v>15</v>
      </c>
      <c r="B81" s="297" t="s">
        <v>230</v>
      </c>
      <c r="C81" s="3" t="s">
        <v>231</v>
      </c>
      <c r="D81" s="19" t="s">
        <v>192</v>
      </c>
      <c r="E81" s="2" t="s">
        <v>123</v>
      </c>
      <c r="F81" s="25" t="s">
        <v>205</v>
      </c>
      <c r="G81" s="42">
        <v>11211</v>
      </c>
      <c r="H81" s="41" t="s">
        <v>232</v>
      </c>
      <c r="I81" s="55" t="s">
        <v>233</v>
      </c>
      <c r="J81" s="29" t="s">
        <v>234</v>
      </c>
      <c r="K81" s="27" t="s">
        <v>235</v>
      </c>
      <c r="L81" s="36">
        <v>41760</v>
      </c>
      <c r="M81" s="40">
        <v>11487</v>
      </c>
      <c r="N81" s="39">
        <v>41948</v>
      </c>
      <c r="O81" s="39">
        <v>42313</v>
      </c>
      <c r="P81" s="56" t="s">
        <v>129</v>
      </c>
      <c r="Q81" s="2"/>
      <c r="R81" s="20"/>
      <c r="S81" s="2"/>
      <c r="T81" s="5" t="s">
        <v>166</v>
      </c>
      <c r="U81" s="56"/>
      <c r="V81" s="39"/>
      <c r="W81" s="40"/>
      <c r="X81" s="19"/>
      <c r="Y81" s="39"/>
      <c r="Z81" s="39"/>
      <c r="AA81" s="2"/>
      <c r="AB81" s="2"/>
      <c r="AC81" s="36"/>
      <c r="AD81" s="2"/>
      <c r="AE81" s="74"/>
      <c r="AF81" s="20"/>
      <c r="AG81" s="38">
        <v>13340</v>
      </c>
      <c r="AH81" s="11">
        <f>SUM(AF81:AG81)</f>
        <v>13340</v>
      </c>
      <c r="AI81" s="12"/>
      <c r="AJ81" s="13"/>
      <c r="AK81" s="13"/>
      <c r="AL81" s="14"/>
      <c r="AM81" s="12"/>
      <c r="AN81" s="15"/>
      <c r="AO81" s="15"/>
      <c r="AP81" s="15"/>
      <c r="AQ81" s="15"/>
      <c r="AR81" s="16"/>
      <c r="AS81" s="7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6"/>
    </row>
    <row r="82" spans="1:56" ht="24" customHeight="1" x14ac:dyDescent="0.25">
      <c r="A82" s="306">
        <v>16</v>
      </c>
      <c r="B82" s="7" t="s">
        <v>236</v>
      </c>
      <c r="C82" s="2" t="s">
        <v>237</v>
      </c>
      <c r="D82" s="19" t="s">
        <v>192</v>
      </c>
      <c r="E82" s="2" t="s">
        <v>238</v>
      </c>
      <c r="F82" s="25" t="s">
        <v>239</v>
      </c>
      <c r="G82" s="26">
        <v>10202</v>
      </c>
      <c r="H82" s="32" t="s">
        <v>240</v>
      </c>
      <c r="I82" s="45" t="s">
        <v>241</v>
      </c>
      <c r="J82" s="29" t="s">
        <v>242</v>
      </c>
      <c r="K82" s="27" t="s">
        <v>243</v>
      </c>
      <c r="L82" s="20">
        <v>1787858.39</v>
      </c>
      <c r="M82" s="26">
        <v>11224</v>
      </c>
      <c r="N82" s="17">
        <v>41649</v>
      </c>
      <c r="O82" s="17">
        <v>42014</v>
      </c>
      <c r="P82" s="27" t="s">
        <v>129</v>
      </c>
      <c r="Q82" s="2"/>
      <c r="R82" s="20"/>
      <c r="S82" s="2"/>
      <c r="T82" s="2" t="s">
        <v>244</v>
      </c>
      <c r="U82" s="32" t="s">
        <v>131</v>
      </c>
      <c r="V82" s="17">
        <v>42014</v>
      </c>
      <c r="W82" s="40">
        <v>11494</v>
      </c>
      <c r="X82" s="19" t="s">
        <v>197</v>
      </c>
      <c r="Y82" s="39">
        <v>42015</v>
      </c>
      <c r="Z82" s="39">
        <v>42134</v>
      </c>
      <c r="AA82" s="2"/>
      <c r="AB82" s="2"/>
      <c r="AC82" s="20"/>
      <c r="AD82" s="2"/>
      <c r="AE82" s="20"/>
      <c r="AF82" s="20">
        <v>674921.5</v>
      </c>
      <c r="AG82" s="10">
        <v>384598.33</v>
      </c>
      <c r="AH82" s="44">
        <f>SUM(AF82:AG82)</f>
        <v>1059519.83</v>
      </c>
      <c r="AI82" s="12"/>
      <c r="AJ82" s="13"/>
      <c r="AK82" s="13"/>
      <c r="AL82" s="14"/>
      <c r="AM82" s="12"/>
      <c r="AN82" s="15"/>
      <c r="AO82" s="15"/>
      <c r="AP82" s="15"/>
      <c r="AQ82" s="15"/>
      <c r="AR82" s="16"/>
      <c r="AS82" s="7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6"/>
    </row>
    <row r="83" spans="1:56" ht="24" customHeight="1" x14ac:dyDescent="0.25">
      <c r="A83" s="307">
        <v>17</v>
      </c>
      <c r="B83" s="296" t="s">
        <v>245</v>
      </c>
      <c r="C83" s="144" t="s">
        <v>246</v>
      </c>
      <c r="D83" s="204" t="s">
        <v>192</v>
      </c>
      <c r="E83" s="144" t="s">
        <v>247</v>
      </c>
      <c r="F83" s="179" t="s">
        <v>248</v>
      </c>
      <c r="G83" s="158">
        <v>11038</v>
      </c>
      <c r="H83" s="190" t="s">
        <v>249</v>
      </c>
      <c r="I83" s="192" t="s">
        <v>250</v>
      </c>
      <c r="J83" s="152" t="s">
        <v>251</v>
      </c>
      <c r="K83" s="184">
        <v>41548</v>
      </c>
      <c r="L83" s="146">
        <v>126720</v>
      </c>
      <c r="M83" s="158">
        <v>11219</v>
      </c>
      <c r="N83" s="184">
        <v>41548</v>
      </c>
      <c r="O83" s="184">
        <v>41913</v>
      </c>
      <c r="P83" s="168" t="s">
        <v>129</v>
      </c>
      <c r="Q83" s="144"/>
      <c r="R83" s="146"/>
      <c r="S83" s="144"/>
      <c r="T83" s="144" t="s">
        <v>166</v>
      </c>
      <c r="U83" s="32" t="s">
        <v>131</v>
      </c>
      <c r="V83" s="17">
        <v>41914</v>
      </c>
      <c r="W83" s="26">
        <v>11427</v>
      </c>
      <c r="X83" s="19" t="s">
        <v>135</v>
      </c>
      <c r="Y83" s="17">
        <v>41914</v>
      </c>
      <c r="Z83" s="17">
        <v>42005</v>
      </c>
      <c r="AA83" s="2"/>
      <c r="AB83" s="2"/>
      <c r="AC83" s="20">
        <v>31680</v>
      </c>
      <c r="AD83" s="2"/>
      <c r="AE83" s="20">
        <v>158400</v>
      </c>
      <c r="AF83" s="20">
        <v>122136</v>
      </c>
      <c r="AG83" s="10">
        <v>18955.2</v>
      </c>
      <c r="AH83" s="44">
        <f>SUM(AF83:AG83)</f>
        <v>141091.20000000001</v>
      </c>
      <c r="AI83" s="12"/>
      <c r="AJ83" s="13"/>
      <c r="AK83" s="13"/>
      <c r="AL83" s="14"/>
      <c r="AM83" s="12"/>
      <c r="AN83" s="15"/>
      <c r="AO83" s="15"/>
      <c r="AP83" s="15"/>
      <c r="AQ83" s="15"/>
      <c r="AR83" s="16"/>
      <c r="AS83" s="7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6"/>
    </row>
    <row r="84" spans="1:56" ht="24" customHeight="1" x14ac:dyDescent="0.25">
      <c r="A84" s="305"/>
      <c r="B84" s="295"/>
      <c r="C84" s="145"/>
      <c r="D84" s="205"/>
      <c r="E84" s="145"/>
      <c r="F84" s="181"/>
      <c r="G84" s="159"/>
      <c r="H84" s="191"/>
      <c r="I84" s="193"/>
      <c r="J84" s="153"/>
      <c r="K84" s="185"/>
      <c r="L84" s="147"/>
      <c r="M84" s="159"/>
      <c r="N84" s="185"/>
      <c r="O84" s="185"/>
      <c r="P84" s="169"/>
      <c r="Q84" s="145"/>
      <c r="R84" s="147"/>
      <c r="S84" s="145"/>
      <c r="T84" s="145"/>
      <c r="U84" s="34" t="s">
        <v>133</v>
      </c>
      <c r="V84" s="17">
        <v>42006</v>
      </c>
      <c r="W84" s="26">
        <v>11487</v>
      </c>
      <c r="X84" s="19" t="s">
        <v>197</v>
      </c>
      <c r="Y84" s="17">
        <v>42006</v>
      </c>
      <c r="Z84" s="17">
        <v>42064</v>
      </c>
      <c r="AA84" s="2"/>
      <c r="AB84" s="2"/>
      <c r="AC84" s="20"/>
      <c r="AD84" s="2"/>
      <c r="AE84" s="20"/>
      <c r="AF84" s="20"/>
      <c r="AG84" s="10"/>
      <c r="AH84" s="44"/>
      <c r="AI84" s="12"/>
      <c r="AJ84" s="13"/>
      <c r="AK84" s="13"/>
      <c r="AL84" s="14"/>
      <c r="AM84" s="12"/>
      <c r="AN84" s="15"/>
      <c r="AO84" s="15"/>
      <c r="AP84" s="15"/>
      <c r="AQ84" s="15"/>
      <c r="AR84" s="16"/>
      <c r="AS84" s="7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6"/>
    </row>
    <row r="85" spans="1:56" ht="24" customHeight="1" x14ac:dyDescent="0.25">
      <c r="A85" s="306">
        <v>18</v>
      </c>
      <c r="B85" s="7" t="s">
        <v>252</v>
      </c>
      <c r="C85" s="2" t="s">
        <v>253</v>
      </c>
      <c r="D85" s="19" t="s">
        <v>192</v>
      </c>
      <c r="E85" s="2" t="s">
        <v>123</v>
      </c>
      <c r="F85" s="25" t="s">
        <v>200</v>
      </c>
      <c r="G85" s="26">
        <v>11043</v>
      </c>
      <c r="H85" s="32" t="s">
        <v>254</v>
      </c>
      <c r="I85" s="45" t="s">
        <v>255</v>
      </c>
      <c r="J85" s="29" t="s">
        <v>256</v>
      </c>
      <c r="K85" s="27" t="s">
        <v>257</v>
      </c>
      <c r="L85" s="20">
        <v>18972</v>
      </c>
      <c r="M85" s="26">
        <v>11340</v>
      </c>
      <c r="N85" s="17">
        <v>41813</v>
      </c>
      <c r="O85" s="17">
        <v>42178</v>
      </c>
      <c r="P85" s="27" t="s">
        <v>129</v>
      </c>
      <c r="Q85" s="2"/>
      <c r="R85" s="20"/>
      <c r="S85" s="2"/>
      <c r="T85" s="2" t="s">
        <v>166</v>
      </c>
      <c r="U85" s="32"/>
      <c r="V85" s="2"/>
      <c r="W85" s="40"/>
      <c r="X85" s="19"/>
      <c r="Y85" s="39"/>
      <c r="Z85" s="39"/>
      <c r="AA85" s="2"/>
      <c r="AB85" s="2"/>
      <c r="AC85" s="20"/>
      <c r="AD85" s="2"/>
      <c r="AE85" s="20"/>
      <c r="AF85" s="20">
        <v>6745.6</v>
      </c>
      <c r="AG85" s="10">
        <v>12279.1</v>
      </c>
      <c r="AH85" s="44">
        <f t="shared" ref="AH85:AH95" si="0">SUM(AF85:AG85)</f>
        <v>19024.7</v>
      </c>
      <c r="AI85" s="12"/>
      <c r="AJ85" s="13"/>
      <c r="AK85" s="13"/>
      <c r="AL85" s="14"/>
      <c r="AM85" s="12"/>
      <c r="AN85" s="15"/>
      <c r="AO85" s="15"/>
      <c r="AP85" s="15"/>
      <c r="AQ85" s="15"/>
      <c r="AR85" s="16"/>
      <c r="AS85" s="7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6"/>
    </row>
    <row r="86" spans="1:56" ht="24" customHeight="1" x14ac:dyDescent="0.25">
      <c r="A86" s="306">
        <v>19</v>
      </c>
      <c r="B86" s="7" t="s">
        <v>190</v>
      </c>
      <c r="C86" s="2" t="s">
        <v>191</v>
      </c>
      <c r="D86" s="19" t="s">
        <v>192</v>
      </c>
      <c r="E86" s="2" t="s">
        <v>123</v>
      </c>
      <c r="F86" s="25" t="s">
        <v>205</v>
      </c>
      <c r="G86" s="26">
        <v>11038</v>
      </c>
      <c r="H86" s="32" t="s">
        <v>258</v>
      </c>
      <c r="I86" s="28" t="s">
        <v>259</v>
      </c>
      <c r="J86" s="29" t="s">
        <v>260</v>
      </c>
      <c r="K86" s="17">
        <v>41519</v>
      </c>
      <c r="L86" s="20">
        <v>44280</v>
      </c>
      <c r="M86" s="26">
        <v>11150</v>
      </c>
      <c r="N86" s="17">
        <v>41519</v>
      </c>
      <c r="O86" s="17">
        <v>41884</v>
      </c>
      <c r="P86" s="27" t="s">
        <v>129</v>
      </c>
      <c r="Q86" s="2"/>
      <c r="R86" s="20"/>
      <c r="S86" s="2"/>
      <c r="T86" s="2" t="s">
        <v>130</v>
      </c>
      <c r="U86" s="32" t="s">
        <v>131</v>
      </c>
      <c r="V86" s="17">
        <v>41885</v>
      </c>
      <c r="W86" s="26">
        <v>11447</v>
      </c>
      <c r="X86" s="19" t="s">
        <v>135</v>
      </c>
      <c r="Y86" s="17">
        <v>41885</v>
      </c>
      <c r="Z86" s="46">
        <v>42006</v>
      </c>
      <c r="AA86" s="2"/>
      <c r="AB86" s="2"/>
      <c r="AC86" s="20">
        <v>14760</v>
      </c>
      <c r="AD86" s="2"/>
      <c r="AE86" s="20">
        <v>59040</v>
      </c>
      <c r="AF86" s="20">
        <v>34345</v>
      </c>
      <c r="AG86" s="10">
        <v>7380</v>
      </c>
      <c r="AH86" s="44">
        <f t="shared" si="0"/>
        <v>41725</v>
      </c>
      <c r="AI86" s="12"/>
      <c r="AJ86" s="13"/>
      <c r="AK86" s="13"/>
      <c r="AL86" s="14"/>
      <c r="AM86" s="12"/>
      <c r="AN86" s="15"/>
      <c r="AO86" s="15"/>
      <c r="AP86" s="15"/>
      <c r="AQ86" s="15"/>
      <c r="AR86" s="16"/>
      <c r="AS86" s="7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6"/>
    </row>
    <row r="87" spans="1:56" ht="24" customHeight="1" x14ac:dyDescent="0.25">
      <c r="A87" s="306">
        <v>20</v>
      </c>
      <c r="B87" s="7" t="s">
        <v>190</v>
      </c>
      <c r="C87" s="2" t="s">
        <v>191</v>
      </c>
      <c r="D87" s="19" t="s">
        <v>192</v>
      </c>
      <c r="E87" s="2" t="s">
        <v>123</v>
      </c>
      <c r="F87" s="25" t="s">
        <v>205</v>
      </c>
      <c r="G87" s="26">
        <v>11038</v>
      </c>
      <c r="H87" s="32" t="s">
        <v>231</v>
      </c>
      <c r="I87" s="28" t="s">
        <v>259</v>
      </c>
      <c r="J87" s="29" t="s">
        <v>260</v>
      </c>
      <c r="K87" s="17">
        <v>41641</v>
      </c>
      <c r="L87" s="20">
        <v>45000</v>
      </c>
      <c r="M87" s="26">
        <v>11222</v>
      </c>
      <c r="N87" s="17">
        <v>41641</v>
      </c>
      <c r="O87" s="17">
        <v>42005</v>
      </c>
      <c r="P87" s="27" t="s">
        <v>129</v>
      </c>
      <c r="Q87" s="2"/>
      <c r="R87" s="20"/>
      <c r="S87" s="2"/>
      <c r="T87" s="2" t="s">
        <v>130</v>
      </c>
      <c r="U87" s="32" t="s">
        <v>131</v>
      </c>
      <c r="V87" s="17">
        <v>42006</v>
      </c>
      <c r="W87" s="40">
        <v>11520</v>
      </c>
      <c r="X87" s="19" t="s">
        <v>135</v>
      </c>
      <c r="Y87" s="39">
        <v>41642</v>
      </c>
      <c r="Z87" s="57">
        <v>42037</v>
      </c>
      <c r="AA87" s="2"/>
      <c r="AB87" s="2"/>
      <c r="AC87" s="20">
        <v>3750</v>
      </c>
      <c r="AD87" s="2"/>
      <c r="AE87" s="20">
        <v>48750</v>
      </c>
      <c r="AF87" s="20">
        <v>37500</v>
      </c>
      <c r="AG87" s="10">
        <v>11250</v>
      </c>
      <c r="AH87" s="44">
        <f t="shared" si="0"/>
        <v>48750</v>
      </c>
      <c r="AI87" s="12"/>
      <c r="AJ87" s="13"/>
      <c r="AK87" s="13"/>
      <c r="AL87" s="14"/>
      <c r="AM87" s="12"/>
      <c r="AN87" s="15"/>
      <c r="AO87" s="15"/>
      <c r="AP87" s="15"/>
      <c r="AQ87" s="15"/>
      <c r="AR87" s="16"/>
      <c r="AS87" s="7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6"/>
    </row>
    <row r="88" spans="1:56" ht="24" customHeight="1" x14ac:dyDescent="0.25">
      <c r="A88" s="306">
        <v>21</v>
      </c>
      <c r="B88" s="7" t="s">
        <v>245</v>
      </c>
      <c r="C88" s="2" t="s">
        <v>246</v>
      </c>
      <c r="D88" s="19" t="s">
        <v>192</v>
      </c>
      <c r="E88" s="2" t="s">
        <v>247</v>
      </c>
      <c r="F88" s="25" t="s">
        <v>261</v>
      </c>
      <c r="G88" s="26">
        <v>11038</v>
      </c>
      <c r="H88" s="32" t="s">
        <v>262</v>
      </c>
      <c r="I88" s="28" t="s">
        <v>259</v>
      </c>
      <c r="J88" s="29" t="s">
        <v>260</v>
      </c>
      <c r="K88" s="17">
        <v>41641</v>
      </c>
      <c r="L88" s="20">
        <v>191280</v>
      </c>
      <c r="M88" s="26">
        <v>11222</v>
      </c>
      <c r="N88" s="17">
        <v>41641</v>
      </c>
      <c r="O88" s="17">
        <v>42005</v>
      </c>
      <c r="P88" s="27" t="s">
        <v>129</v>
      </c>
      <c r="Q88" s="2"/>
      <c r="R88" s="20"/>
      <c r="S88" s="2"/>
      <c r="T88" s="2" t="s">
        <v>130</v>
      </c>
      <c r="U88" s="32" t="s">
        <v>131</v>
      </c>
      <c r="V88" s="17">
        <v>42006</v>
      </c>
      <c r="W88" s="40">
        <v>11515</v>
      </c>
      <c r="X88" s="19" t="s">
        <v>135</v>
      </c>
      <c r="Y88" s="39">
        <v>42007</v>
      </c>
      <c r="Z88" s="39">
        <v>42096</v>
      </c>
      <c r="AA88" s="2"/>
      <c r="AB88" s="2"/>
      <c r="AC88" s="20">
        <v>47820</v>
      </c>
      <c r="AD88" s="2"/>
      <c r="AE88" s="20">
        <v>239100</v>
      </c>
      <c r="AF88" s="20">
        <v>103275.26</v>
      </c>
      <c r="AG88" s="10">
        <v>56674.67</v>
      </c>
      <c r="AH88" s="44">
        <f t="shared" si="0"/>
        <v>159949.93</v>
      </c>
      <c r="AI88" s="12"/>
      <c r="AJ88" s="13"/>
      <c r="AK88" s="13"/>
      <c r="AL88" s="14"/>
      <c r="AM88" s="12"/>
      <c r="AN88" s="15"/>
      <c r="AO88" s="15"/>
      <c r="AP88" s="15"/>
      <c r="AQ88" s="15"/>
      <c r="AR88" s="16"/>
      <c r="AS88" s="7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6"/>
    </row>
    <row r="89" spans="1:56" ht="24" customHeight="1" x14ac:dyDescent="0.25">
      <c r="A89" s="306">
        <v>22</v>
      </c>
      <c r="B89" s="7" t="s">
        <v>263</v>
      </c>
      <c r="C89" s="2" t="s">
        <v>264</v>
      </c>
      <c r="D89" s="19" t="s">
        <v>192</v>
      </c>
      <c r="E89" s="2" t="s">
        <v>123</v>
      </c>
      <c r="F89" s="25" t="s">
        <v>265</v>
      </c>
      <c r="G89" s="26">
        <v>11223</v>
      </c>
      <c r="H89" s="32" t="s">
        <v>266</v>
      </c>
      <c r="I89" s="45" t="s">
        <v>267</v>
      </c>
      <c r="J89" s="29" t="s">
        <v>268</v>
      </c>
      <c r="K89" s="17">
        <v>41709</v>
      </c>
      <c r="L89" s="20">
        <v>105000</v>
      </c>
      <c r="M89" s="26">
        <v>11274</v>
      </c>
      <c r="N89" s="46">
        <v>41887</v>
      </c>
      <c r="O89" s="46">
        <v>42252</v>
      </c>
      <c r="P89" s="27" t="s">
        <v>129</v>
      </c>
      <c r="Q89" s="2"/>
      <c r="R89" s="20"/>
      <c r="S89" s="2"/>
      <c r="T89" s="2" t="s">
        <v>244</v>
      </c>
      <c r="U89" s="32"/>
      <c r="V89" s="17"/>
      <c r="W89" s="40"/>
      <c r="X89" s="19"/>
      <c r="Y89" s="39"/>
      <c r="Z89" s="39"/>
      <c r="AA89" s="2"/>
      <c r="AB89" s="2"/>
      <c r="AC89" s="20"/>
      <c r="AD89" s="2"/>
      <c r="AE89" s="20"/>
      <c r="AF89" s="20"/>
      <c r="AG89" s="10">
        <v>14000</v>
      </c>
      <c r="AH89" s="44">
        <f t="shared" si="0"/>
        <v>14000</v>
      </c>
      <c r="AI89" s="12"/>
      <c r="AJ89" s="13"/>
      <c r="AK89" s="13"/>
      <c r="AL89" s="14"/>
      <c r="AM89" s="12"/>
      <c r="AN89" s="15"/>
      <c r="AO89" s="15"/>
      <c r="AP89" s="15"/>
      <c r="AQ89" s="15"/>
      <c r="AR89" s="16"/>
      <c r="AS89" s="7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6"/>
    </row>
    <row r="90" spans="1:56" ht="24" customHeight="1" x14ac:dyDescent="0.25">
      <c r="A90" s="306">
        <v>23</v>
      </c>
      <c r="B90" s="7" t="s">
        <v>245</v>
      </c>
      <c r="C90" s="2" t="s">
        <v>246</v>
      </c>
      <c r="D90" s="19" t="s">
        <v>192</v>
      </c>
      <c r="E90" s="2" t="s">
        <v>247</v>
      </c>
      <c r="F90" s="25" t="s">
        <v>261</v>
      </c>
      <c r="G90" s="26">
        <v>11038</v>
      </c>
      <c r="H90" s="32" t="s">
        <v>269</v>
      </c>
      <c r="I90" s="45" t="s">
        <v>270</v>
      </c>
      <c r="J90" s="29" t="s">
        <v>271</v>
      </c>
      <c r="K90" s="17">
        <v>41641</v>
      </c>
      <c r="L90" s="20">
        <v>166320</v>
      </c>
      <c r="M90" s="26">
        <v>11223</v>
      </c>
      <c r="N90" s="17">
        <v>41641</v>
      </c>
      <c r="O90" s="17">
        <v>42006</v>
      </c>
      <c r="P90" s="27" t="s">
        <v>129</v>
      </c>
      <c r="Q90" s="2"/>
      <c r="R90" s="20"/>
      <c r="S90" s="2"/>
      <c r="T90" s="2" t="s">
        <v>130</v>
      </c>
      <c r="U90" s="32" t="s">
        <v>131</v>
      </c>
      <c r="V90" s="17">
        <v>42006</v>
      </c>
      <c r="W90" s="40">
        <v>11512</v>
      </c>
      <c r="X90" s="19" t="s">
        <v>135</v>
      </c>
      <c r="Y90" s="39">
        <v>42007</v>
      </c>
      <c r="Z90" s="39">
        <v>42096</v>
      </c>
      <c r="AA90" s="2"/>
      <c r="AB90" s="2"/>
      <c r="AC90" s="20">
        <v>41580</v>
      </c>
      <c r="AD90" s="2"/>
      <c r="AE90" s="20">
        <v>207900</v>
      </c>
      <c r="AF90" s="20">
        <v>106202.25</v>
      </c>
      <c r="AG90" s="10">
        <v>104157.9</v>
      </c>
      <c r="AH90" s="44">
        <f t="shared" si="0"/>
        <v>210360.15</v>
      </c>
      <c r="AI90" s="12"/>
      <c r="AJ90" s="13"/>
      <c r="AK90" s="13"/>
      <c r="AL90" s="14"/>
      <c r="AM90" s="12"/>
      <c r="AN90" s="15"/>
      <c r="AO90" s="15"/>
      <c r="AP90" s="15"/>
      <c r="AQ90" s="15"/>
      <c r="AR90" s="16"/>
      <c r="AS90" s="7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6"/>
    </row>
    <row r="91" spans="1:56" ht="24" customHeight="1" x14ac:dyDescent="0.25">
      <c r="A91" s="306">
        <v>24</v>
      </c>
      <c r="B91" s="7" t="s">
        <v>225</v>
      </c>
      <c r="C91" s="2" t="s">
        <v>226</v>
      </c>
      <c r="D91" s="19" t="s">
        <v>192</v>
      </c>
      <c r="E91" s="2" t="s">
        <v>123</v>
      </c>
      <c r="F91" s="25" t="s">
        <v>272</v>
      </c>
      <c r="G91" s="26">
        <v>11043</v>
      </c>
      <c r="H91" s="58" t="s">
        <v>273</v>
      </c>
      <c r="I91" s="28" t="s">
        <v>274</v>
      </c>
      <c r="J91" s="29" t="s">
        <v>275</v>
      </c>
      <c r="K91" s="17">
        <v>41641</v>
      </c>
      <c r="L91" s="20">
        <v>82800</v>
      </c>
      <c r="M91" s="26">
        <v>11223</v>
      </c>
      <c r="N91" s="17">
        <v>41641</v>
      </c>
      <c r="O91" s="17">
        <v>42006</v>
      </c>
      <c r="P91" s="27" t="s">
        <v>129</v>
      </c>
      <c r="Q91" s="2"/>
      <c r="R91" s="20"/>
      <c r="S91" s="2"/>
      <c r="T91" s="2" t="s">
        <v>130</v>
      </c>
      <c r="U91" s="59"/>
      <c r="V91" s="2"/>
      <c r="W91" s="40"/>
      <c r="X91" s="19"/>
      <c r="Y91" s="39"/>
      <c r="Z91" s="39"/>
      <c r="AA91" s="2"/>
      <c r="AB91" s="2"/>
      <c r="AC91" s="20"/>
      <c r="AD91" s="2"/>
      <c r="AE91" s="20"/>
      <c r="AF91" s="20">
        <v>24150</v>
      </c>
      <c r="AG91" s="10">
        <v>13800</v>
      </c>
      <c r="AH91" s="44">
        <f t="shared" si="0"/>
        <v>37950</v>
      </c>
      <c r="AI91" s="12"/>
      <c r="AJ91" s="13"/>
      <c r="AK91" s="13"/>
      <c r="AL91" s="14"/>
      <c r="AM91" s="12"/>
      <c r="AN91" s="15"/>
      <c r="AO91" s="15"/>
      <c r="AP91" s="15"/>
      <c r="AQ91" s="15"/>
      <c r="AR91" s="16"/>
      <c r="AS91" s="7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6"/>
    </row>
    <row r="92" spans="1:56" ht="27.75" customHeight="1" x14ac:dyDescent="0.25">
      <c r="A92" s="306">
        <v>25</v>
      </c>
      <c r="B92" s="7" t="s">
        <v>245</v>
      </c>
      <c r="C92" s="2" t="s">
        <v>246</v>
      </c>
      <c r="D92" s="19" t="s">
        <v>192</v>
      </c>
      <c r="E92" s="2" t="s">
        <v>247</v>
      </c>
      <c r="F92" s="25" t="s">
        <v>248</v>
      </c>
      <c r="G92" s="26">
        <v>11038</v>
      </c>
      <c r="H92" s="32" t="s">
        <v>276</v>
      </c>
      <c r="I92" s="28" t="s">
        <v>274</v>
      </c>
      <c r="J92" s="29" t="s">
        <v>275</v>
      </c>
      <c r="K92" s="17">
        <v>41641</v>
      </c>
      <c r="L92" s="20">
        <v>98400</v>
      </c>
      <c r="M92" s="26">
        <v>11222</v>
      </c>
      <c r="N92" s="17">
        <v>41641</v>
      </c>
      <c r="O92" s="17">
        <v>42006</v>
      </c>
      <c r="P92" s="27" t="s">
        <v>129</v>
      </c>
      <c r="Q92" s="2"/>
      <c r="R92" s="20"/>
      <c r="S92" s="2"/>
      <c r="T92" s="2" t="s">
        <v>130</v>
      </c>
      <c r="U92" s="32" t="s">
        <v>131</v>
      </c>
      <c r="V92" s="17">
        <v>42006</v>
      </c>
      <c r="W92" s="40">
        <v>11515</v>
      </c>
      <c r="X92" s="19" t="s">
        <v>135</v>
      </c>
      <c r="Y92" s="39">
        <v>42007</v>
      </c>
      <c r="Z92" s="39">
        <v>42096</v>
      </c>
      <c r="AA92" s="2"/>
      <c r="AB92" s="2"/>
      <c r="AC92" s="20">
        <v>24600</v>
      </c>
      <c r="AD92" s="2"/>
      <c r="AE92" s="20">
        <v>123000</v>
      </c>
      <c r="AF92" s="20">
        <v>73258.8</v>
      </c>
      <c r="AG92" s="10">
        <v>24218.7</v>
      </c>
      <c r="AH92" s="44">
        <f t="shared" si="0"/>
        <v>97477.5</v>
      </c>
      <c r="AI92" s="12"/>
      <c r="AJ92" s="13"/>
      <c r="AK92" s="13"/>
      <c r="AL92" s="14"/>
      <c r="AM92" s="12"/>
      <c r="AN92" s="15"/>
      <c r="AO92" s="15"/>
      <c r="AP92" s="15"/>
      <c r="AQ92" s="15"/>
      <c r="AR92" s="16"/>
      <c r="AS92" s="7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6"/>
    </row>
    <row r="93" spans="1:56" ht="27.75" customHeight="1" x14ac:dyDescent="0.25">
      <c r="A93" s="306">
        <v>26</v>
      </c>
      <c r="B93" s="7" t="s">
        <v>245</v>
      </c>
      <c r="C93" s="2" t="s">
        <v>246</v>
      </c>
      <c r="D93" s="19" t="s">
        <v>192</v>
      </c>
      <c r="E93" s="2" t="s">
        <v>247</v>
      </c>
      <c r="F93" s="25" t="s">
        <v>248</v>
      </c>
      <c r="G93" s="26">
        <v>11038</v>
      </c>
      <c r="H93" s="32" t="s">
        <v>277</v>
      </c>
      <c r="I93" s="28" t="s">
        <v>274</v>
      </c>
      <c r="J93" s="29" t="s">
        <v>275</v>
      </c>
      <c r="K93" s="17">
        <v>41641</v>
      </c>
      <c r="L93" s="20">
        <v>139200</v>
      </c>
      <c r="M93" s="26">
        <v>11223</v>
      </c>
      <c r="N93" s="17">
        <v>41641</v>
      </c>
      <c r="O93" s="17">
        <v>42006</v>
      </c>
      <c r="P93" s="27" t="s">
        <v>129</v>
      </c>
      <c r="Q93" s="2"/>
      <c r="R93" s="20"/>
      <c r="S93" s="2"/>
      <c r="T93" s="2" t="s">
        <v>130</v>
      </c>
      <c r="U93" s="32" t="s">
        <v>131</v>
      </c>
      <c r="V93" s="17">
        <v>42006</v>
      </c>
      <c r="W93" s="40">
        <v>11520</v>
      </c>
      <c r="X93" s="19" t="s">
        <v>135</v>
      </c>
      <c r="Y93" s="39">
        <v>42007</v>
      </c>
      <c r="Z93" s="39">
        <v>42096</v>
      </c>
      <c r="AA93" s="2"/>
      <c r="AB93" s="2"/>
      <c r="AC93" s="20">
        <v>34800</v>
      </c>
      <c r="AD93" s="2"/>
      <c r="AE93" s="20">
        <v>174000</v>
      </c>
      <c r="AF93" s="20">
        <v>105485.18</v>
      </c>
      <c r="AG93" s="10">
        <v>31360.6</v>
      </c>
      <c r="AH93" s="44">
        <f t="shared" si="0"/>
        <v>136845.78</v>
      </c>
      <c r="AI93" s="12"/>
      <c r="AJ93" s="13"/>
      <c r="AK93" s="13"/>
      <c r="AL93" s="14"/>
      <c r="AM93" s="12"/>
      <c r="AN93" s="15"/>
      <c r="AO93" s="15"/>
      <c r="AP93" s="15"/>
      <c r="AQ93" s="15"/>
      <c r="AR93" s="16"/>
      <c r="AS93" s="7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6"/>
    </row>
    <row r="94" spans="1:56" ht="27.75" customHeight="1" x14ac:dyDescent="0.25">
      <c r="A94" s="306">
        <v>27</v>
      </c>
      <c r="B94" s="7" t="s">
        <v>245</v>
      </c>
      <c r="C94" s="2" t="s">
        <v>246</v>
      </c>
      <c r="D94" s="19" t="s">
        <v>192</v>
      </c>
      <c r="E94" s="2" t="s">
        <v>247</v>
      </c>
      <c r="F94" s="25" t="s">
        <v>278</v>
      </c>
      <c r="G94" s="26">
        <v>11038</v>
      </c>
      <c r="H94" s="32" t="s">
        <v>279</v>
      </c>
      <c r="I94" s="45" t="s">
        <v>274</v>
      </c>
      <c r="J94" s="29" t="s">
        <v>275</v>
      </c>
      <c r="K94" s="17">
        <v>41641</v>
      </c>
      <c r="L94" s="20">
        <v>307200</v>
      </c>
      <c r="M94" s="26">
        <v>11223</v>
      </c>
      <c r="N94" s="17">
        <v>41641</v>
      </c>
      <c r="O94" s="17">
        <v>42006</v>
      </c>
      <c r="P94" s="27" t="s">
        <v>129</v>
      </c>
      <c r="Q94" s="2"/>
      <c r="R94" s="20"/>
      <c r="S94" s="2"/>
      <c r="T94" s="2" t="s">
        <v>130</v>
      </c>
      <c r="U94" s="32" t="s">
        <v>131</v>
      </c>
      <c r="V94" s="17">
        <v>42006</v>
      </c>
      <c r="W94" s="40">
        <v>11515</v>
      </c>
      <c r="X94" s="19" t="s">
        <v>135</v>
      </c>
      <c r="Y94" s="39">
        <v>42007</v>
      </c>
      <c r="Z94" s="39">
        <v>42096</v>
      </c>
      <c r="AA94" s="2"/>
      <c r="AB94" s="2"/>
      <c r="AC94" s="20">
        <v>76800</v>
      </c>
      <c r="AD94" s="2"/>
      <c r="AE94" s="20">
        <v>307276.79999999999</v>
      </c>
      <c r="AF94" s="20">
        <v>253516.79999999999</v>
      </c>
      <c r="AG94" s="10">
        <v>75008</v>
      </c>
      <c r="AH94" s="44">
        <f t="shared" si="0"/>
        <v>328524.79999999999</v>
      </c>
      <c r="AI94" s="12"/>
      <c r="AJ94" s="13"/>
      <c r="AK94" s="13"/>
      <c r="AL94" s="14"/>
      <c r="AM94" s="12"/>
      <c r="AN94" s="15"/>
      <c r="AO94" s="15"/>
      <c r="AP94" s="15"/>
      <c r="AQ94" s="15"/>
      <c r="AR94" s="16"/>
      <c r="AS94" s="7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6"/>
    </row>
    <row r="95" spans="1:56" ht="27.75" customHeight="1" x14ac:dyDescent="0.25">
      <c r="A95" s="306">
        <v>28</v>
      </c>
      <c r="B95" s="7" t="s">
        <v>245</v>
      </c>
      <c r="C95" s="2" t="s">
        <v>246</v>
      </c>
      <c r="D95" s="19" t="s">
        <v>192</v>
      </c>
      <c r="E95" s="2" t="s">
        <v>247</v>
      </c>
      <c r="F95" s="25" t="s">
        <v>280</v>
      </c>
      <c r="G95" s="26">
        <v>11038</v>
      </c>
      <c r="H95" s="32" t="s">
        <v>281</v>
      </c>
      <c r="I95" s="28" t="s">
        <v>274</v>
      </c>
      <c r="J95" s="29" t="s">
        <v>275</v>
      </c>
      <c r="K95" s="17">
        <v>41649</v>
      </c>
      <c r="L95" s="20">
        <v>311520</v>
      </c>
      <c r="M95" s="26">
        <v>11247</v>
      </c>
      <c r="N95" s="17">
        <v>41649</v>
      </c>
      <c r="O95" s="17">
        <v>42014</v>
      </c>
      <c r="P95" s="27" t="s">
        <v>129</v>
      </c>
      <c r="Q95" s="2"/>
      <c r="R95" s="20"/>
      <c r="S95" s="2"/>
      <c r="T95" s="2" t="s">
        <v>130</v>
      </c>
      <c r="U95" s="32" t="s">
        <v>131</v>
      </c>
      <c r="V95" s="17">
        <v>42014</v>
      </c>
      <c r="W95" s="40">
        <v>11523</v>
      </c>
      <c r="X95" s="19" t="s">
        <v>135</v>
      </c>
      <c r="Y95" s="39">
        <v>42015</v>
      </c>
      <c r="Z95" s="39">
        <v>42104</v>
      </c>
      <c r="AA95" s="2"/>
      <c r="AB95" s="2"/>
      <c r="AC95" s="20">
        <v>77880</v>
      </c>
      <c r="AD95" s="2"/>
      <c r="AE95" s="20">
        <v>389400</v>
      </c>
      <c r="AF95" s="20">
        <v>213157.56</v>
      </c>
      <c r="AG95" s="10">
        <v>114275.92</v>
      </c>
      <c r="AH95" s="44">
        <f t="shared" si="0"/>
        <v>327433.48</v>
      </c>
      <c r="AI95" s="12"/>
      <c r="AJ95" s="13"/>
      <c r="AK95" s="13"/>
      <c r="AL95" s="14"/>
      <c r="AM95" s="12"/>
      <c r="AN95" s="15"/>
      <c r="AO95" s="15"/>
      <c r="AP95" s="15"/>
      <c r="AQ95" s="15"/>
      <c r="AR95" s="16"/>
      <c r="AS95" s="7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6"/>
    </row>
    <row r="96" spans="1:56" ht="27.75" customHeight="1" x14ac:dyDescent="0.25">
      <c r="A96" s="306">
        <v>29</v>
      </c>
      <c r="B96" s="7" t="s">
        <v>245</v>
      </c>
      <c r="C96" s="2" t="s">
        <v>246</v>
      </c>
      <c r="D96" s="19" t="s">
        <v>192</v>
      </c>
      <c r="E96" s="2" t="s">
        <v>247</v>
      </c>
      <c r="F96" s="25" t="s">
        <v>278</v>
      </c>
      <c r="G96" s="26">
        <v>11038</v>
      </c>
      <c r="H96" s="32" t="s">
        <v>282</v>
      </c>
      <c r="I96" s="28" t="s">
        <v>274</v>
      </c>
      <c r="J96" s="29" t="s">
        <v>275</v>
      </c>
      <c r="K96" s="27" t="s">
        <v>243</v>
      </c>
      <c r="L96" s="20">
        <v>359760</v>
      </c>
      <c r="M96" s="26">
        <v>11247</v>
      </c>
      <c r="N96" s="17">
        <v>41649</v>
      </c>
      <c r="O96" s="17">
        <v>42014</v>
      </c>
      <c r="P96" s="27" t="s">
        <v>129</v>
      </c>
      <c r="Q96" s="2"/>
      <c r="R96" s="20"/>
      <c r="S96" s="2"/>
      <c r="T96" s="2" t="s">
        <v>130</v>
      </c>
      <c r="U96" s="32" t="s">
        <v>131</v>
      </c>
      <c r="V96" s="17">
        <v>42014</v>
      </c>
      <c r="W96" s="40">
        <v>11515</v>
      </c>
      <c r="X96" s="19" t="s">
        <v>135</v>
      </c>
      <c r="Y96" s="39">
        <v>42015</v>
      </c>
      <c r="Z96" s="39">
        <v>42195</v>
      </c>
      <c r="AA96" s="2"/>
      <c r="AB96" s="2"/>
      <c r="AC96" s="20">
        <v>179880</v>
      </c>
      <c r="AD96" s="2"/>
      <c r="AE96" s="20">
        <v>539640</v>
      </c>
      <c r="AF96" s="20">
        <v>67035.28</v>
      </c>
      <c r="AG96" s="10">
        <v>167700.63</v>
      </c>
      <c r="AH96" s="44">
        <f>SUM(AF96:AG96)</f>
        <v>234735.91</v>
      </c>
      <c r="AI96" s="12"/>
      <c r="AJ96" s="13"/>
      <c r="AK96" s="13"/>
      <c r="AL96" s="14"/>
      <c r="AM96" s="12"/>
      <c r="AN96" s="15"/>
      <c r="AO96" s="15"/>
      <c r="AP96" s="15"/>
      <c r="AQ96" s="15"/>
      <c r="AR96" s="16"/>
      <c r="AS96" s="7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6"/>
    </row>
    <row r="97" spans="1:56" ht="27.75" customHeight="1" x14ac:dyDescent="0.25">
      <c r="A97" s="308">
        <v>30</v>
      </c>
      <c r="B97" s="298" t="s">
        <v>283</v>
      </c>
      <c r="C97" s="60" t="s">
        <v>284</v>
      </c>
      <c r="D97" s="19" t="s">
        <v>192</v>
      </c>
      <c r="E97" s="2" t="s">
        <v>247</v>
      </c>
      <c r="F97" s="25" t="s">
        <v>248</v>
      </c>
      <c r="G97" s="61">
        <v>11198</v>
      </c>
      <c r="H97" s="62" t="s">
        <v>285</v>
      </c>
      <c r="I97" s="28" t="s">
        <v>274</v>
      </c>
      <c r="J97" s="29" t="s">
        <v>275</v>
      </c>
      <c r="K97" s="63" t="s">
        <v>286</v>
      </c>
      <c r="L97" s="64">
        <v>91200</v>
      </c>
      <c r="M97" s="61">
        <v>11522</v>
      </c>
      <c r="N97" s="65">
        <v>42037</v>
      </c>
      <c r="O97" s="65">
        <v>42402</v>
      </c>
      <c r="P97" s="63" t="s">
        <v>129</v>
      </c>
      <c r="Q97" s="60"/>
      <c r="R97" s="64"/>
      <c r="S97" s="60"/>
      <c r="T97" s="60" t="s">
        <v>130</v>
      </c>
      <c r="U97" s="32"/>
      <c r="V97" s="17"/>
      <c r="W97" s="40"/>
      <c r="X97" s="19"/>
      <c r="Y97" s="39"/>
      <c r="Z97" s="39"/>
      <c r="AA97" s="2"/>
      <c r="AB97" s="2"/>
      <c r="AC97" s="20"/>
      <c r="AD97" s="2"/>
      <c r="AE97" s="20">
        <v>91200</v>
      </c>
      <c r="AF97" s="20"/>
      <c r="AG97" s="10">
        <v>7600</v>
      </c>
      <c r="AH97" s="44">
        <f>SUM(AF97:AG97)</f>
        <v>7600</v>
      </c>
      <c r="AI97" s="12"/>
      <c r="AJ97" s="13"/>
      <c r="AK97" s="13"/>
      <c r="AL97" s="14"/>
      <c r="AM97" s="12"/>
      <c r="AN97" s="15"/>
      <c r="AO97" s="15"/>
      <c r="AP97" s="15"/>
      <c r="AQ97" s="15"/>
      <c r="AR97" s="16"/>
      <c r="AS97" s="7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6"/>
    </row>
    <row r="98" spans="1:56" ht="27.75" customHeight="1" x14ac:dyDescent="0.25">
      <c r="A98" s="307">
        <v>31</v>
      </c>
      <c r="B98" s="296" t="s">
        <v>225</v>
      </c>
      <c r="C98" s="144" t="s">
        <v>226</v>
      </c>
      <c r="D98" s="204" t="s">
        <v>192</v>
      </c>
      <c r="E98" s="144" t="s">
        <v>247</v>
      </c>
      <c r="F98" s="179" t="s">
        <v>193</v>
      </c>
      <c r="G98" s="158">
        <v>11043</v>
      </c>
      <c r="H98" s="190" t="s">
        <v>287</v>
      </c>
      <c r="I98" s="188" t="s">
        <v>288</v>
      </c>
      <c r="J98" s="168" t="s">
        <v>289</v>
      </c>
      <c r="K98" s="184">
        <v>41548</v>
      </c>
      <c r="L98" s="146">
        <v>49579.199999999997</v>
      </c>
      <c r="M98" s="158">
        <v>11168</v>
      </c>
      <c r="N98" s="184">
        <v>41548</v>
      </c>
      <c r="O98" s="184">
        <v>41913</v>
      </c>
      <c r="P98" s="168" t="s">
        <v>129</v>
      </c>
      <c r="Q98" s="144"/>
      <c r="R98" s="146"/>
      <c r="S98" s="144"/>
      <c r="T98" s="144" t="s">
        <v>130</v>
      </c>
      <c r="U98" s="32" t="s">
        <v>131</v>
      </c>
      <c r="V98" s="17">
        <v>41914</v>
      </c>
      <c r="W98" s="26">
        <v>11421</v>
      </c>
      <c r="X98" s="19" t="s">
        <v>135</v>
      </c>
      <c r="Y98" s="17">
        <v>41914</v>
      </c>
      <c r="Z98" s="17">
        <v>42005</v>
      </c>
      <c r="AA98" s="2"/>
      <c r="AB98" s="2"/>
      <c r="AC98" s="20">
        <v>12394.8</v>
      </c>
      <c r="AD98" s="2"/>
      <c r="AE98" s="20">
        <v>66105.600000000006</v>
      </c>
      <c r="AF98" s="20">
        <v>39494.339999999997</v>
      </c>
      <c r="AG98" s="10">
        <v>10610.7</v>
      </c>
      <c r="AH98" s="44">
        <f>SUM(AF98:AG98)</f>
        <v>50105.039999999994</v>
      </c>
      <c r="AI98" s="12"/>
      <c r="AJ98" s="13"/>
      <c r="AK98" s="13"/>
      <c r="AL98" s="14"/>
      <c r="AM98" s="12"/>
      <c r="AN98" s="15"/>
      <c r="AO98" s="15"/>
      <c r="AP98" s="15"/>
      <c r="AQ98" s="15"/>
      <c r="AR98" s="16"/>
      <c r="AS98" s="7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6"/>
    </row>
    <row r="99" spans="1:56" ht="27.75" customHeight="1" x14ac:dyDescent="0.25">
      <c r="A99" s="304"/>
      <c r="B99" s="294"/>
      <c r="C99" s="171"/>
      <c r="D99" s="311"/>
      <c r="E99" s="171"/>
      <c r="F99" s="180"/>
      <c r="G99" s="199"/>
      <c r="H99" s="196"/>
      <c r="I99" s="200"/>
      <c r="J99" s="195"/>
      <c r="K99" s="194"/>
      <c r="L99" s="172"/>
      <c r="M99" s="199"/>
      <c r="N99" s="194"/>
      <c r="O99" s="194"/>
      <c r="P99" s="195"/>
      <c r="Q99" s="171"/>
      <c r="R99" s="172"/>
      <c r="S99" s="171"/>
      <c r="T99" s="171"/>
      <c r="U99" s="32" t="s">
        <v>133</v>
      </c>
      <c r="V99" s="17">
        <v>42004</v>
      </c>
      <c r="W99" s="26">
        <v>11522</v>
      </c>
      <c r="X99" s="19" t="s">
        <v>135</v>
      </c>
      <c r="Y99" s="17">
        <v>42006</v>
      </c>
      <c r="Z99" s="17">
        <v>42064</v>
      </c>
      <c r="AA99" s="2"/>
      <c r="AB99" s="2"/>
      <c r="AC99" s="20">
        <v>4131.6000000000004</v>
      </c>
      <c r="AD99" s="2"/>
      <c r="AE99" s="20"/>
      <c r="AF99" s="20"/>
      <c r="AG99" s="10"/>
      <c r="AH99" s="44"/>
      <c r="AI99" s="12"/>
      <c r="AJ99" s="13"/>
      <c r="AK99" s="13"/>
      <c r="AL99" s="14"/>
      <c r="AM99" s="12"/>
      <c r="AN99" s="15"/>
      <c r="AO99" s="15"/>
      <c r="AP99" s="15"/>
      <c r="AQ99" s="15"/>
      <c r="AR99" s="16"/>
      <c r="AS99" s="7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6"/>
    </row>
    <row r="100" spans="1:56" ht="27.75" customHeight="1" x14ac:dyDescent="0.25">
      <c r="A100" s="305"/>
      <c r="B100" s="295"/>
      <c r="C100" s="145"/>
      <c r="D100" s="205"/>
      <c r="E100" s="145"/>
      <c r="F100" s="181"/>
      <c r="G100" s="159"/>
      <c r="H100" s="191"/>
      <c r="I100" s="189"/>
      <c r="J100" s="169"/>
      <c r="K100" s="185"/>
      <c r="L100" s="147"/>
      <c r="M100" s="159"/>
      <c r="N100" s="185"/>
      <c r="O100" s="185"/>
      <c r="P100" s="169"/>
      <c r="Q100" s="145"/>
      <c r="R100" s="147"/>
      <c r="S100" s="145"/>
      <c r="T100" s="145"/>
      <c r="U100" s="32" t="s">
        <v>136</v>
      </c>
      <c r="V100" s="17">
        <v>42063</v>
      </c>
      <c r="W100" s="26">
        <v>11519</v>
      </c>
      <c r="X100" s="19" t="s">
        <v>212</v>
      </c>
      <c r="Y100" s="17">
        <v>42065</v>
      </c>
      <c r="Z100" s="17">
        <v>42095</v>
      </c>
      <c r="AA100" s="2"/>
      <c r="AB100" s="2"/>
      <c r="AC100" s="20"/>
      <c r="AD100" s="2"/>
      <c r="AE100" s="20"/>
      <c r="AF100" s="20"/>
      <c r="AG100" s="10"/>
      <c r="AH100" s="44"/>
      <c r="AI100" s="12"/>
      <c r="AJ100" s="13"/>
      <c r="AK100" s="13"/>
      <c r="AL100" s="14"/>
      <c r="AM100" s="12"/>
      <c r="AN100" s="15"/>
      <c r="AO100" s="15"/>
      <c r="AP100" s="15"/>
      <c r="AQ100" s="15"/>
      <c r="AR100" s="16"/>
      <c r="AS100" s="7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6"/>
    </row>
    <row r="101" spans="1:56" ht="27.75" customHeight="1" x14ac:dyDescent="0.25">
      <c r="A101" s="307">
        <v>32</v>
      </c>
      <c r="B101" s="296" t="s">
        <v>225</v>
      </c>
      <c r="C101" s="144" t="s">
        <v>226</v>
      </c>
      <c r="D101" s="204" t="s">
        <v>192</v>
      </c>
      <c r="E101" s="144" t="s">
        <v>247</v>
      </c>
      <c r="F101" s="179" t="s">
        <v>193</v>
      </c>
      <c r="G101" s="158">
        <v>11043</v>
      </c>
      <c r="H101" s="190" t="s">
        <v>290</v>
      </c>
      <c r="I101" s="188" t="s">
        <v>288</v>
      </c>
      <c r="J101" s="168" t="s">
        <v>289</v>
      </c>
      <c r="K101" s="184">
        <v>41548</v>
      </c>
      <c r="L101" s="146">
        <v>49579.199999999997</v>
      </c>
      <c r="M101" s="158">
        <v>11168</v>
      </c>
      <c r="N101" s="184">
        <v>41548</v>
      </c>
      <c r="O101" s="184">
        <v>41913</v>
      </c>
      <c r="P101" s="168" t="s">
        <v>129</v>
      </c>
      <c r="Q101" s="144"/>
      <c r="R101" s="146"/>
      <c r="S101" s="144"/>
      <c r="T101" s="144" t="s">
        <v>130</v>
      </c>
      <c r="U101" s="32" t="s">
        <v>131</v>
      </c>
      <c r="V101" s="17">
        <v>41914</v>
      </c>
      <c r="W101" s="26">
        <v>11419</v>
      </c>
      <c r="X101" s="19" t="s">
        <v>135</v>
      </c>
      <c r="Y101" s="17">
        <v>41914</v>
      </c>
      <c r="Z101" s="17">
        <v>42005</v>
      </c>
      <c r="AA101" s="2"/>
      <c r="AB101" s="2"/>
      <c r="AC101" s="20">
        <v>12394.8</v>
      </c>
      <c r="AD101" s="2"/>
      <c r="AE101" s="20">
        <v>61974</v>
      </c>
      <c r="AF101" s="20">
        <v>66105.600000000006</v>
      </c>
      <c r="AG101" s="10">
        <v>10329</v>
      </c>
      <c r="AH101" s="44">
        <f>SUM(AF101:AG101)</f>
        <v>76434.600000000006</v>
      </c>
      <c r="AI101" s="12"/>
      <c r="AJ101" s="13"/>
      <c r="AK101" s="13"/>
      <c r="AL101" s="14"/>
      <c r="AM101" s="12"/>
      <c r="AN101" s="15"/>
      <c r="AO101" s="15"/>
      <c r="AP101" s="15"/>
      <c r="AQ101" s="15"/>
      <c r="AR101" s="16"/>
      <c r="AS101" s="7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6"/>
    </row>
    <row r="102" spans="1:56" ht="27.75" customHeight="1" x14ac:dyDescent="0.25">
      <c r="A102" s="304"/>
      <c r="B102" s="294"/>
      <c r="C102" s="171"/>
      <c r="D102" s="311"/>
      <c r="E102" s="171"/>
      <c r="F102" s="180"/>
      <c r="G102" s="199"/>
      <c r="H102" s="196"/>
      <c r="I102" s="200"/>
      <c r="J102" s="195"/>
      <c r="K102" s="194"/>
      <c r="L102" s="172"/>
      <c r="M102" s="199"/>
      <c r="N102" s="194"/>
      <c r="O102" s="194"/>
      <c r="P102" s="195"/>
      <c r="Q102" s="171"/>
      <c r="R102" s="172"/>
      <c r="S102" s="171"/>
      <c r="T102" s="171"/>
      <c r="U102" s="32" t="s">
        <v>133</v>
      </c>
      <c r="V102" s="17">
        <v>42004</v>
      </c>
      <c r="W102" s="26">
        <v>11522</v>
      </c>
      <c r="X102" s="19" t="s">
        <v>135</v>
      </c>
      <c r="Y102" s="17">
        <v>42006</v>
      </c>
      <c r="Z102" s="17">
        <v>42064</v>
      </c>
      <c r="AA102" s="2"/>
      <c r="AB102" s="2"/>
      <c r="AC102" s="20">
        <v>4131.6000000000004</v>
      </c>
      <c r="AD102" s="2"/>
      <c r="AE102" s="20"/>
      <c r="AF102" s="20"/>
      <c r="AG102" s="10"/>
      <c r="AH102" s="44"/>
      <c r="AI102" s="12"/>
      <c r="AJ102" s="13"/>
      <c r="AK102" s="13"/>
      <c r="AL102" s="14"/>
      <c r="AM102" s="12"/>
      <c r="AN102" s="15"/>
      <c r="AO102" s="15"/>
      <c r="AP102" s="15"/>
      <c r="AQ102" s="15"/>
      <c r="AR102" s="16"/>
      <c r="AS102" s="7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6"/>
    </row>
    <row r="103" spans="1:56" ht="27.75" customHeight="1" x14ac:dyDescent="0.25">
      <c r="A103" s="305"/>
      <c r="B103" s="295"/>
      <c r="C103" s="145"/>
      <c r="D103" s="205"/>
      <c r="E103" s="145"/>
      <c r="F103" s="181"/>
      <c r="G103" s="159"/>
      <c r="H103" s="191"/>
      <c r="I103" s="189"/>
      <c r="J103" s="169"/>
      <c r="K103" s="185"/>
      <c r="L103" s="147"/>
      <c r="M103" s="159"/>
      <c r="N103" s="185"/>
      <c r="O103" s="185"/>
      <c r="P103" s="169"/>
      <c r="Q103" s="145"/>
      <c r="R103" s="147"/>
      <c r="S103" s="145"/>
      <c r="T103" s="145"/>
      <c r="U103" s="32" t="s">
        <v>136</v>
      </c>
      <c r="V103" s="17">
        <v>42063</v>
      </c>
      <c r="W103" s="26">
        <v>11519</v>
      </c>
      <c r="X103" s="19" t="s">
        <v>212</v>
      </c>
      <c r="Y103" s="17">
        <v>42065</v>
      </c>
      <c r="Z103" s="17">
        <v>42095</v>
      </c>
      <c r="AA103" s="2"/>
      <c r="AB103" s="2"/>
      <c r="AC103" s="20"/>
      <c r="AD103" s="2"/>
      <c r="AE103" s="20"/>
      <c r="AF103" s="20"/>
      <c r="AG103" s="10"/>
      <c r="AH103" s="44"/>
      <c r="AI103" s="12"/>
      <c r="AJ103" s="13"/>
      <c r="AK103" s="13"/>
      <c r="AL103" s="14"/>
      <c r="AM103" s="12"/>
      <c r="AN103" s="15"/>
      <c r="AO103" s="15"/>
      <c r="AP103" s="15"/>
      <c r="AQ103" s="15"/>
      <c r="AR103" s="16"/>
      <c r="AS103" s="7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6"/>
    </row>
    <row r="104" spans="1:56" ht="27.75" customHeight="1" x14ac:dyDescent="0.25">
      <c r="A104" s="307">
        <v>33</v>
      </c>
      <c r="B104" s="296" t="s">
        <v>225</v>
      </c>
      <c r="C104" s="144" t="s">
        <v>226</v>
      </c>
      <c r="D104" s="204" t="s">
        <v>192</v>
      </c>
      <c r="E104" s="144" t="s">
        <v>247</v>
      </c>
      <c r="F104" s="179" t="s">
        <v>193</v>
      </c>
      <c r="G104" s="158">
        <v>11043</v>
      </c>
      <c r="H104" s="190" t="s">
        <v>291</v>
      </c>
      <c r="I104" s="188" t="s">
        <v>288</v>
      </c>
      <c r="J104" s="152" t="s">
        <v>289</v>
      </c>
      <c r="K104" s="184">
        <v>41548</v>
      </c>
      <c r="L104" s="146">
        <v>49579.199999999997</v>
      </c>
      <c r="M104" s="158">
        <v>11168</v>
      </c>
      <c r="N104" s="184">
        <v>41548</v>
      </c>
      <c r="O104" s="184">
        <v>41913</v>
      </c>
      <c r="P104" s="168" t="s">
        <v>129</v>
      </c>
      <c r="Q104" s="144"/>
      <c r="R104" s="146"/>
      <c r="S104" s="144"/>
      <c r="T104" s="144" t="s">
        <v>130</v>
      </c>
      <c r="U104" s="32" t="s">
        <v>131</v>
      </c>
      <c r="V104" s="17">
        <v>41914</v>
      </c>
      <c r="W104" s="26">
        <v>11421</v>
      </c>
      <c r="X104" s="19" t="s">
        <v>135</v>
      </c>
      <c r="Y104" s="17">
        <v>41914</v>
      </c>
      <c r="Z104" s="17">
        <v>42005</v>
      </c>
      <c r="AA104" s="2"/>
      <c r="AB104" s="2"/>
      <c r="AC104" s="20">
        <v>12394.8</v>
      </c>
      <c r="AD104" s="2"/>
      <c r="AE104" s="20">
        <v>66105.600000000006</v>
      </c>
      <c r="AF104" s="20">
        <v>46565.01</v>
      </c>
      <c r="AG104" s="10">
        <v>10685.82</v>
      </c>
      <c r="AH104" s="44">
        <f>SUM(AF104:AG104)</f>
        <v>57250.83</v>
      </c>
      <c r="AI104" s="12"/>
      <c r="AJ104" s="13"/>
      <c r="AK104" s="13"/>
      <c r="AL104" s="14"/>
      <c r="AM104" s="12"/>
      <c r="AN104" s="15"/>
      <c r="AO104" s="15"/>
      <c r="AP104" s="15"/>
      <c r="AQ104" s="15"/>
      <c r="AR104" s="16"/>
      <c r="AS104" s="7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6"/>
    </row>
    <row r="105" spans="1:56" ht="27.75" customHeight="1" x14ac:dyDescent="0.25">
      <c r="A105" s="304"/>
      <c r="B105" s="294"/>
      <c r="C105" s="171"/>
      <c r="D105" s="311"/>
      <c r="E105" s="171"/>
      <c r="F105" s="180"/>
      <c r="G105" s="199"/>
      <c r="H105" s="196"/>
      <c r="I105" s="200"/>
      <c r="J105" s="201"/>
      <c r="K105" s="194"/>
      <c r="L105" s="172"/>
      <c r="M105" s="199"/>
      <c r="N105" s="194"/>
      <c r="O105" s="194"/>
      <c r="P105" s="195"/>
      <c r="Q105" s="171"/>
      <c r="R105" s="172"/>
      <c r="S105" s="171"/>
      <c r="T105" s="171"/>
      <c r="U105" s="32" t="s">
        <v>133</v>
      </c>
      <c r="V105" s="17">
        <v>42004</v>
      </c>
      <c r="W105" s="26">
        <v>11522</v>
      </c>
      <c r="X105" s="19" t="s">
        <v>135</v>
      </c>
      <c r="Y105" s="17">
        <v>42006</v>
      </c>
      <c r="Z105" s="17" t="s">
        <v>292</v>
      </c>
      <c r="AA105" s="2"/>
      <c r="AB105" s="2"/>
      <c r="AC105" s="20">
        <v>4131.6000000000004</v>
      </c>
      <c r="AD105" s="2"/>
      <c r="AE105" s="20"/>
      <c r="AF105" s="20"/>
      <c r="AG105" s="10"/>
      <c r="AH105" s="44"/>
      <c r="AI105" s="12"/>
      <c r="AJ105" s="13"/>
      <c r="AK105" s="13"/>
      <c r="AL105" s="14"/>
      <c r="AM105" s="12"/>
      <c r="AN105" s="15"/>
      <c r="AO105" s="15"/>
      <c r="AP105" s="15"/>
      <c r="AQ105" s="15"/>
      <c r="AR105" s="16"/>
      <c r="AS105" s="7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6"/>
    </row>
    <row r="106" spans="1:56" ht="27.75" customHeight="1" x14ac:dyDescent="0.25">
      <c r="A106" s="305"/>
      <c r="B106" s="295"/>
      <c r="C106" s="145"/>
      <c r="D106" s="205"/>
      <c r="E106" s="145"/>
      <c r="F106" s="181"/>
      <c r="G106" s="159"/>
      <c r="H106" s="191"/>
      <c r="I106" s="189"/>
      <c r="J106" s="153"/>
      <c r="K106" s="185"/>
      <c r="L106" s="147"/>
      <c r="M106" s="159"/>
      <c r="N106" s="185"/>
      <c r="O106" s="185"/>
      <c r="P106" s="169"/>
      <c r="Q106" s="145"/>
      <c r="R106" s="147"/>
      <c r="S106" s="145"/>
      <c r="T106" s="145"/>
      <c r="U106" s="32" t="s">
        <v>136</v>
      </c>
      <c r="V106" s="17">
        <v>42063</v>
      </c>
      <c r="W106" s="26">
        <v>11519</v>
      </c>
      <c r="X106" s="19" t="s">
        <v>212</v>
      </c>
      <c r="Y106" s="17">
        <v>42065</v>
      </c>
      <c r="Z106" s="17">
        <v>42095</v>
      </c>
      <c r="AA106" s="2"/>
      <c r="AB106" s="2"/>
      <c r="AC106" s="20"/>
      <c r="AD106" s="2"/>
      <c r="AE106" s="20"/>
      <c r="AF106" s="20"/>
      <c r="AG106" s="10"/>
      <c r="AH106" s="44"/>
      <c r="AI106" s="12"/>
      <c r="AJ106" s="13"/>
      <c r="AK106" s="13"/>
      <c r="AL106" s="14"/>
      <c r="AM106" s="12"/>
      <c r="AN106" s="15"/>
      <c r="AO106" s="15"/>
      <c r="AP106" s="15"/>
      <c r="AQ106" s="15"/>
      <c r="AR106" s="16"/>
      <c r="AS106" s="7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6"/>
    </row>
    <row r="107" spans="1:56" ht="27.75" customHeight="1" x14ac:dyDescent="0.25">
      <c r="A107" s="307">
        <v>34</v>
      </c>
      <c r="B107" s="296" t="s">
        <v>225</v>
      </c>
      <c r="C107" s="144" t="s">
        <v>226</v>
      </c>
      <c r="D107" s="204" t="s">
        <v>192</v>
      </c>
      <c r="E107" s="144" t="s">
        <v>247</v>
      </c>
      <c r="F107" s="179" t="s">
        <v>193</v>
      </c>
      <c r="G107" s="158">
        <v>11043</v>
      </c>
      <c r="H107" s="190" t="s">
        <v>293</v>
      </c>
      <c r="I107" s="188" t="s">
        <v>288</v>
      </c>
      <c r="J107" s="152" t="s">
        <v>289</v>
      </c>
      <c r="K107" s="184">
        <v>41548</v>
      </c>
      <c r="L107" s="146">
        <v>49579.199999999997</v>
      </c>
      <c r="M107" s="158">
        <v>11168</v>
      </c>
      <c r="N107" s="184">
        <v>41548</v>
      </c>
      <c r="O107" s="184">
        <v>41913</v>
      </c>
      <c r="P107" s="168" t="s">
        <v>129</v>
      </c>
      <c r="Q107" s="144"/>
      <c r="R107" s="146"/>
      <c r="S107" s="144"/>
      <c r="T107" s="144" t="s">
        <v>130</v>
      </c>
      <c r="U107" s="32" t="s">
        <v>131</v>
      </c>
      <c r="V107" s="17">
        <v>41914</v>
      </c>
      <c r="W107" s="26">
        <v>11419</v>
      </c>
      <c r="X107" s="19" t="s">
        <v>135</v>
      </c>
      <c r="Y107" s="17">
        <v>41914</v>
      </c>
      <c r="Z107" s="17">
        <v>42005</v>
      </c>
      <c r="AA107" s="2"/>
      <c r="AB107" s="2"/>
      <c r="AC107" s="20">
        <v>12394.8</v>
      </c>
      <c r="AD107" s="2"/>
      <c r="AE107" s="20">
        <v>66105.600000000006</v>
      </c>
      <c r="AF107" s="20">
        <v>40470.9</v>
      </c>
      <c r="AG107" s="10">
        <v>10498.02</v>
      </c>
      <c r="AH107" s="44">
        <f>SUM(AF107:AG107)</f>
        <v>50968.92</v>
      </c>
      <c r="AI107" s="12"/>
      <c r="AJ107" s="13"/>
      <c r="AK107" s="13"/>
      <c r="AL107" s="14"/>
      <c r="AM107" s="12"/>
      <c r="AN107" s="15"/>
      <c r="AO107" s="15"/>
      <c r="AP107" s="15"/>
      <c r="AQ107" s="15"/>
      <c r="AR107" s="16"/>
      <c r="AS107" s="7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6"/>
    </row>
    <row r="108" spans="1:56" ht="27.75" customHeight="1" x14ac:dyDescent="0.25">
      <c r="A108" s="304"/>
      <c r="B108" s="294"/>
      <c r="C108" s="171"/>
      <c r="D108" s="311"/>
      <c r="E108" s="171"/>
      <c r="F108" s="180"/>
      <c r="G108" s="199"/>
      <c r="H108" s="196"/>
      <c r="I108" s="200"/>
      <c r="J108" s="201"/>
      <c r="K108" s="194"/>
      <c r="L108" s="172"/>
      <c r="M108" s="199"/>
      <c r="N108" s="194"/>
      <c r="O108" s="194"/>
      <c r="P108" s="195"/>
      <c r="Q108" s="171"/>
      <c r="R108" s="172"/>
      <c r="S108" s="171"/>
      <c r="T108" s="171"/>
      <c r="U108" s="32" t="s">
        <v>133</v>
      </c>
      <c r="V108" s="17">
        <v>42004</v>
      </c>
      <c r="W108" s="26">
        <v>11522</v>
      </c>
      <c r="X108" s="19" t="s">
        <v>135</v>
      </c>
      <c r="Y108" s="17">
        <v>42006</v>
      </c>
      <c r="Z108" s="17">
        <v>42064</v>
      </c>
      <c r="AA108" s="2"/>
      <c r="AB108" s="2"/>
      <c r="AC108" s="20">
        <v>4131.6000000000004</v>
      </c>
      <c r="AD108" s="2"/>
      <c r="AE108" s="20"/>
      <c r="AF108" s="20"/>
      <c r="AG108" s="10"/>
      <c r="AH108" s="44"/>
      <c r="AI108" s="12"/>
      <c r="AJ108" s="13"/>
      <c r="AK108" s="13"/>
      <c r="AL108" s="14"/>
      <c r="AM108" s="12"/>
      <c r="AN108" s="15"/>
      <c r="AO108" s="15"/>
      <c r="AP108" s="15"/>
      <c r="AQ108" s="15"/>
      <c r="AR108" s="16"/>
      <c r="AS108" s="7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6"/>
    </row>
    <row r="109" spans="1:56" ht="27.75" customHeight="1" x14ac:dyDescent="0.25">
      <c r="A109" s="305"/>
      <c r="B109" s="295"/>
      <c r="C109" s="145"/>
      <c r="D109" s="205"/>
      <c r="E109" s="145"/>
      <c r="F109" s="181"/>
      <c r="G109" s="159"/>
      <c r="H109" s="191"/>
      <c r="I109" s="189"/>
      <c r="J109" s="153"/>
      <c r="K109" s="185"/>
      <c r="L109" s="147"/>
      <c r="M109" s="159"/>
      <c r="N109" s="185"/>
      <c r="O109" s="185"/>
      <c r="P109" s="169"/>
      <c r="Q109" s="145"/>
      <c r="R109" s="147"/>
      <c r="S109" s="145"/>
      <c r="T109" s="145"/>
      <c r="U109" s="32" t="s">
        <v>136</v>
      </c>
      <c r="V109" s="17">
        <v>42063</v>
      </c>
      <c r="W109" s="26">
        <v>11519</v>
      </c>
      <c r="X109" s="19" t="s">
        <v>212</v>
      </c>
      <c r="Y109" s="17">
        <v>42065</v>
      </c>
      <c r="Z109" s="17">
        <v>42095</v>
      </c>
      <c r="AA109" s="2"/>
      <c r="AB109" s="2"/>
      <c r="AC109" s="20"/>
      <c r="AD109" s="2"/>
      <c r="AE109" s="20"/>
      <c r="AF109" s="20"/>
      <c r="AG109" s="10"/>
      <c r="AH109" s="44"/>
      <c r="AI109" s="12"/>
      <c r="AJ109" s="13"/>
      <c r="AK109" s="13"/>
      <c r="AL109" s="14"/>
      <c r="AM109" s="12"/>
      <c r="AN109" s="15"/>
      <c r="AO109" s="15"/>
      <c r="AP109" s="15"/>
      <c r="AQ109" s="15"/>
      <c r="AR109" s="16"/>
      <c r="AS109" s="7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6"/>
    </row>
    <row r="110" spans="1:56" ht="27.75" customHeight="1" x14ac:dyDescent="0.25">
      <c r="A110" s="307">
        <v>35</v>
      </c>
      <c r="B110" s="296" t="s">
        <v>225</v>
      </c>
      <c r="C110" s="144" t="s">
        <v>226</v>
      </c>
      <c r="D110" s="204" t="s">
        <v>192</v>
      </c>
      <c r="E110" s="144" t="s">
        <v>247</v>
      </c>
      <c r="F110" s="179" t="s">
        <v>193</v>
      </c>
      <c r="G110" s="158">
        <v>11043</v>
      </c>
      <c r="H110" s="190" t="s">
        <v>294</v>
      </c>
      <c r="I110" s="188" t="s">
        <v>288</v>
      </c>
      <c r="J110" s="152" t="s">
        <v>289</v>
      </c>
      <c r="K110" s="184">
        <v>41548</v>
      </c>
      <c r="L110" s="146">
        <v>49579.199999999997</v>
      </c>
      <c r="M110" s="158">
        <v>11168</v>
      </c>
      <c r="N110" s="184">
        <v>41548</v>
      </c>
      <c r="O110" s="184">
        <v>41913</v>
      </c>
      <c r="P110" s="168" t="s">
        <v>129</v>
      </c>
      <c r="Q110" s="144"/>
      <c r="R110" s="146"/>
      <c r="S110" s="144"/>
      <c r="T110" s="144" t="s">
        <v>130</v>
      </c>
      <c r="U110" s="32" t="s">
        <v>131</v>
      </c>
      <c r="V110" s="17">
        <v>41914</v>
      </c>
      <c r="W110" s="26">
        <v>11419</v>
      </c>
      <c r="X110" s="19" t="s">
        <v>135</v>
      </c>
      <c r="Y110" s="17">
        <v>41914</v>
      </c>
      <c r="Z110" s="17">
        <v>42005</v>
      </c>
      <c r="AA110" s="2"/>
      <c r="AB110" s="2"/>
      <c r="AC110" s="20">
        <v>12394.8</v>
      </c>
      <c r="AD110" s="2"/>
      <c r="AE110" s="20">
        <v>66105.600000000006</v>
      </c>
      <c r="AF110" s="20">
        <v>44339.58</v>
      </c>
      <c r="AG110" s="10">
        <v>10291.44</v>
      </c>
      <c r="AH110" s="44">
        <f>SUM(AF110:AG110)</f>
        <v>54631.020000000004</v>
      </c>
      <c r="AI110" s="12"/>
      <c r="AJ110" s="13"/>
      <c r="AK110" s="13"/>
      <c r="AL110" s="14"/>
      <c r="AM110" s="12"/>
      <c r="AN110" s="15"/>
      <c r="AO110" s="15"/>
      <c r="AP110" s="15"/>
      <c r="AQ110" s="15"/>
      <c r="AR110" s="16"/>
      <c r="AS110" s="7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6"/>
    </row>
    <row r="111" spans="1:56" ht="27.75" customHeight="1" x14ac:dyDescent="0.25">
      <c r="A111" s="304"/>
      <c r="B111" s="294"/>
      <c r="C111" s="171"/>
      <c r="D111" s="311"/>
      <c r="E111" s="171"/>
      <c r="F111" s="180"/>
      <c r="G111" s="199"/>
      <c r="H111" s="196"/>
      <c r="I111" s="200"/>
      <c r="J111" s="201"/>
      <c r="K111" s="194"/>
      <c r="L111" s="172"/>
      <c r="M111" s="199"/>
      <c r="N111" s="194"/>
      <c r="O111" s="194"/>
      <c r="P111" s="195"/>
      <c r="Q111" s="171"/>
      <c r="R111" s="172"/>
      <c r="S111" s="171"/>
      <c r="T111" s="171"/>
      <c r="U111" s="32" t="s">
        <v>133</v>
      </c>
      <c r="V111" s="17">
        <v>42004</v>
      </c>
      <c r="W111" s="26">
        <v>11522</v>
      </c>
      <c r="X111" s="19" t="s">
        <v>135</v>
      </c>
      <c r="Y111" s="17">
        <v>42006</v>
      </c>
      <c r="Z111" s="46">
        <v>42064</v>
      </c>
      <c r="AA111" s="2"/>
      <c r="AB111" s="2"/>
      <c r="AC111" s="20">
        <v>4131.6000000000004</v>
      </c>
      <c r="AD111" s="2"/>
      <c r="AE111" s="20"/>
      <c r="AF111" s="20"/>
      <c r="AG111" s="10"/>
      <c r="AH111" s="44"/>
      <c r="AI111" s="12"/>
      <c r="AJ111" s="13"/>
      <c r="AK111" s="13"/>
      <c r="AL111" s="14"/>
      <c r="AM111" s="12"/>
      <c r="AN111" s="15"/>
      <c r="AO111" s="15"/>
      <c r="AP111" s="15"/>
      <c r="AQ111" s="15"/>
      <c r="AR111" s="16"/>
      <c r="AS111" s="7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6"/>
    </row>
    <row r="112" spans="1:56" ht="27.75" customHeight="1" x14ac:dyDescent="0.25">
      <c r="A112" s="305"/>
      <c r="B112" s="295"/>
      <c r="C112" s="145"/>
      <c r="D112" s="205"/>
      <c r="E112" s="145"/>
      <c r="F112" s="181"/>
      <c r="G112" s="159"/>
      <c r="H112" s="191"/>
      <c r="I112" s="189"/>
      <c r="J112" s="153"/>
      <c r="K112" s="185"/>
      <c r="L112" s="147"/>
      <c r="M112" s="159"/>
      <c r="N112" s="185"/>
      <c r="O112" s="185"/>
      <c r="P112" s="169"/>
      <c r="Q112" s="145"/>
      <c r="R112" s="147"/>
      <c r="S112" s="145"/>
      <c r="T112" s="145"/>
      <c r="U112" s="34" t="s">
        <v>136</v>
      </c>
      <c r="V112" s="17">
        <v>42063</v>
      </c>
      <c r="W112" s="26">
        <v>11519</v>
      </c>
      <c r="X112" s="19" t="s">
        <v>212</v>
      </c>
      <c r="Y112" s="17">
        <v>42065</v>
      </c>
      <c r="Z112" s="17">
        <v>42095</v>
      </c>
      <c r="AA112" s="2"/>
      <c r="AB112" s="2"/>
      <c r="AC112" s="20"/>
      <c r="AD112" s="2"/>
      <c r="AE112" s="20"/>
      <c r="AF112" s="20"/>
      <c r="AG112" s="10"/>
      <c r="AH112" s="44"/>
      <c r="AI112" s="12"/>
      <c r="AJ112" s="13"/>
      <c r="AK112" s="13"/>
      <c r="AL112" s="14"/>
      <c r="AM112" s="12"/>
      <c r="AN112" s="15"/>
      <c r="AO112" s="15"/>
      <c r="AP112" s="15"/>
      <c r="AQ112" s="15"/>
      <c r="AR112" s="16"/>
      <c r="AS112" s="7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6"/>
    </row>
    <row r="113" spans="1:56" ht="27.75" customHeight="1" x14ac:dyDescent="0.25">
      <c r="A113" s="307">
        <v>36</v>
      </c>
      <c r="B113" s="296" t="s">
        <v>225</v>
      </c>
      <c r="C113" s="144" t="s">
        <v>226</v>
      </c>
      <c r="D113" s="204" t="s">
        <v>192</v>
      </c>
      <c r="E113" s="144" t="s">
        <v>247</v>
      </c>
      <c r="F113" s="179" t="s">
        <v>193</v>
      </c>
      <c r="G113" s="158">
        <v>11043</v>
      </c>
      <c r="H113" s="190" t="s">
        <v>246</v>
      </c>
      <c r="I113" s="188" t="s">
        <v>288</v>
      </c>
      <c r="J113" s="152" t="s">
        <v>289</v>
      </c>
      <c r="K113" s="184">
        <v>41610</v>
      </c>
      <c r="L113" s="146">
        <v>52536</v>
      </c>
      <c r="M113" s="158">
        <v>11215</v>
      </c>
      <c r="N113" s="184">
        <v>41610</v>
      </c>
      <c r="O113" s="184">
        <v>42340</v>
      </c>
      <c r="P113" s="168" t="s">
        <v>129</v>
      </c>
      <c r="Q113" s="144"/>
      <c r="R113" s="146"/>
      <c r="S113" s="144"/>
      <c r="T113" s="144" t="s">
        <v>130</v>
      </c>
      <c r="U113" s="32" t="s">
        <v>131</v>
      </c>
      <c r="V113" s="17">
        <v>41975</v>
      </c>
      <c r="W113" s="40">
        <v>11561</v>
      </c>
      <c r="X113" s="19" t="s">
        <v>135</v>
      </c>
      <c r="Y113" s="39">
        <v>41976</v>
      </c>
      <c r="Z113" s="39">
        <v>42006</v>
      </c>
      <c r="AA113" s="2"/>
      <c r="AB113" s="2"/>
      <c r="AC113" s="20">
        <v>8756</v>
      </c>
      <c r="AD113" s="2"/>
      <c r="AE113" s="20">
        <v>87560</v>
      </c>
      <c r="AF113" s="20">
        <v>28143.55</v>
      </c>
      <c r="AG113" s="10">
        <v>27382.400000000001</v>
      </c>
      <c r="AH113" s="44">
        <f>SUM(AF113:AG113)</f>
        <v>55525.95</v>
      </c>
      <c r="AI113" s="12"/>
      <c r="AJ113" s="13"/>
      <c r="AK113" s="13"/>
      <c r="AL113" s="14"/>
      <c r="AM113" s="12"/>
      <c r="AN113" s="15"/>
      <c r="AO113" s="15"/>
      <c r="AP113" s="15"/>
      <c r="AQ113" s="15"/>
      <c r="AR113" s="16"/>
      <c r="AS113" s="7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6"/>
    </row>
    <row r="114" spans="1:56" ht="27.75" customHeight="1" x14ac:dyDescent="0.25">
      <c r="A114" s="304"/>
      <c r="B114" s="294"/>
      <c r="C114" s="171"/>
      <c r="D114" s="311"/>
      <c r="E114" s="171"/>
      <c r="F114" s="180"/>
      <c r="G114" s="199"/>
      <c r="H114" s="196"/>
      <c r="I114" s="200"/>
      <c r="J114" s="201"/>
      <c r="K114" s="194"/>
      <c r="L114" s="172"/>
      <c r="M114" s="199"/>
      <c r="N114" s="194"/>
      <c r="O114" s="194"/>
      <c r="P114" s="195"/>
      <c r="Q114" s="171"/>
      <c r="R114" s="172"/>
      <c r="S114" s="171"/>
      <c r="T114" s="171"/>
      <c r="U114" s="32" t="s">
        <v>133</v>
      </c>
      <c r="V114" s="17">
        <v>42006</v>
      </c>
      <c r="W114" s="40">
        <v>11520</v>
      </c>
      <c r="X114" s="19" t="s">
        <v>135</v>
      </c>
      <c r="Y114" s="39">
        <v>42007</v>
      </c>
      <c r="Z114" s="39">
        <v>42096</v>
      </c>
      <c r="AA114" s="2"/>
      <c r="AB114" s="2"/>
      <c r="AC114" s="20">
        <v>8756</v>
      </c>
      <c r="AD114" s="2"/>
      <c r="AE114" s="20"/>
      <c r="AF114" s="20"/>
      <c r="AG114" s="10"/>
      <c r="AH114" s="44"/>
      <c r="AI114" s="12"/>
      <c r="AJ114" s="13"/>
      <c r="AK114" s="13"/>
      <c r="AL114" s="14"/>
      <c r="AM114" s="12"/>
      <c r="AN114" s="15"/>
      <c r="AO114" s="15"/>
      <c r="AP114" s="15"/>
      <c r="AQ114" s="15"/>
      <c r="AR114" s="16"/>
      <c r="AS114" s="7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6"/>
    </row>
    <row r="115" spans="1:56" ht="27.75" customHeight="1" x14ac:dyDescent="0.25">
      <c r="A115" s="304"/>
      <c r="B115" s="294"/>
      <c r="C115" s="171"/>
      <c r="D115" s="311"/>
      <c r="E115" s="171"/>
      <c r="F115" s="180"/>
      <c r="G115" s="199"/>
      <c r="H115" s="196"/>
      <c r="I115" s="200"/>
      <c r="J115" s="201"/>
      <c r="K115" s="194"/>
      <c r="L115" s="172"/>
      <c r="M115" s="199"/>
      <c r="N115" s="194"/>
      <c r="O115" s="194"/>
      <c r="P115" s="195"/>
      <c r="Q115" s="171"/>
      <c r="R115" s="172"/>
      <c r="S115" s="171"/>
      <c r="T115" s="171"/>
      <c r="U115" s="32" t="s">
        <v>136</v>
      </c>
      <c r="V115" s="17">
        <v>42095</v>
      </c>
      <c r="W115" s="40">
        <v>11540</v>
      </c>
      <c r="X115" s="19" t="s">
        <v>135</v>
      </c>
      <c r="Y115" s="39">
        <v>42097</v>
      </c>
      <c r="Z115" s="39">
        <v>42157</v>
      </c>
      <c r="AA115" s="2"/>
      <c r="AB115" s="2"/>
      <c r="AC115" s="20">
        <v>8756</v>
      </c>
      <c r="AD115" s="2"/>
      <c r="AE115" s="20"/>
      <c r="AF115" s="20"/>
      <c r="AG115" s="10"/>
      <c r="AH115" s="44"/>
      <c r="AI115" s="12"/>
      <c r="AJ115" s="13"/>
      <c r="AK115" s="13"/>
      <c r="AL115" s="14"/>
      <c r="AM115" s="12"/>
      <c r="AN115" s="15"/>
      <c r="AO115" s="15"/>
      <c r="AP115" s="15"/>
      <c r="AQ115" s="15"/>
      <c r="AR115" s="16"/>
      <c r="AS115" s="7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6"/>
    </row>
    <row r="116" spans="1:56" ht="27.75" customHeight="1" x14ac:dyDescent="0.25">
      <c r="A116" s="305"/>
      <c r="B116" s="295"/>
      <c r="C116" s="145"/>
      <c r="D116" s="205"/>
      <c r="E116" s="145"/>
      <c r="F116" s="181"/>
      <c r="G116" s="159"/>
      <c r="H116" s="191"/>
      <c r="I116" s="189"/>
      <c r="J116" s="153"/>
      <c r="K116" s="185"/>
      <c r="L116" s="147"/>
      <c r="M116" s="159"/>
      <c r="N116" s="185"/>
      <c r="O116" s="185"/>
      <c r="P116" s="169"/>
      <c r="Q116" s="145"/>
      <c r="R116" s="147"/>
      <c r="S116" s="145"/>
      <c r="T116" s="145"/>
      <c r="U116" s="34" t="s">
        <v>158</v>
      </c>
      <c r="V116" s="17">
        <v>42156</v>
      </c>
      <c r="W116" s="40">
        <v>11575</v>
      </c>
      <c r="X116" s="19" t="s">
        <v>135</v>
      </c>
      <c r="Y116" s="39">
        <v>42158</v>
      </c>
      <c r="Z116" s="39">
        <v>42157</v>
      </c>
      <c r="AA116" s="2"/>
      <c r="AB116" s="2"/>
      <c r="AC116" s="20">
        <v>8756</v>
      </c>
      <c r="AD116" s="2"/>
      <c r="AE116" s="20"/>
      <c r="AF116" s="20"/>
      <c r="AG116" s="10"/>
      <c r="AH116" s="44"/>
      <c r="AI116" s="12"/>
      <c r="AJ116" s="13"/>
      <c r="AK116" s="13"/>
      <c r="AL116" s="14"/>
      <c r="AM116" s="12"/>
      <c r="AN116" s="15"/>
      <c r="AO116" s="15"/>
      <c r="AP116" s="15"/>
      <c r="AQ116" s="15"/>
      <c r="AR116" s="16"/>
      <c r="AS116" s="7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6"/>
    </row>
    <row r="117" spans="1:56" ht="27.75" customHeight="1" x14ac:dyDescent="0.25">
      <c r="A117" s="307">
        <v>37</v>
      </c>
      <c r="B117" s="296" t="s">
        <v>225</v>
      </c>
      <c r="C117" s="144" t="s">
        <v>226</v>
      </c>
      <c r="D117" s="204" t="s">
        <v>192</v>
      </c>
      <c r="E117" s="144" t="s">
        <v>247</v>
      </c>
      <c r="F117" s="179" t="s">
        <v>193</v>
      </c>
      <c r="G117" s="158">
        <v>11043</v>
      </c>
      <c r="H117" s="190" t="s">
        <v>191</v>
      </c>
      <c r="I117" s="188" t="s">
        <v>288</v>
      </c>
      <c r="J117" s="152" t="s">
        <v>289</v>
      </c>
      <c r="K117" s="184">
        <v>41610</v>
      </c>
      <c r="L117" s="146">
        <v>52536</v>
      </c>
      <c r="M117" s="158">
        <v>11215</v>
      </c>
      <c r="N117" s="184">
        <v>41610</v>
      </c>
      <c r="O117" s="184">
        <v>42340</v>
      </c>
      <c r="P117" s="168" t="s">
        <v>129</v>
      </c>
      <c r="Q117" s="144"/>
      <c r="R117" s="146"/>
      <c r="S117" s="144"/>
      <c r="T117" s="144" t="s">
        <v>130</v>
      </c>
      <c r="U117" s="32" t="s">
        <v>131</v>
      </c>
      <c r="V117" s="39">
        <v>41976</v>
      </c>
      <c r="W117" s="40">
        <v>11485</v>
      </c>
      <c r="X117" s="19" t="s">
        <v>135</v>
      </c>
      <c r="Y117" s="39">
        <v>41976</v>
      </c>
      <c r="Z117" s="39">
        <v>42037</v>
      </c>
      <c r="AA117" s="2"/>
      <c r="AB117" s="2"/>
      <c r="AC117" s="20">
        <v>8756</v>
      </c>
      <c r="AD117" s="2"/>
      <c r="AE117" s="20">
        <v>87560</v>
      </c>
      <c r="AF117" s="20">
        <v>39758.21</v>
      </c>
      <c r="AG117" s="10">
        <v>34655.85</v>
      </c>
      <c r="AH117" s="44">
        <f>SUM(AF117:AG117)</f>
        <v>74414.06</v>
      </c>
      <c r="AI117" s="12"/>
      <c r="AJ117" s="13"/>
      <c r="AK117" s="13"/>
      <c r="AL117" s="14"/>
      <c r="AM117" s="12"/>
      <c r="AN117" s="15"/>
      <c r="AO117" s="15"/>
      <c r="AP117" s="15"/>
      <c r="AQ117" s="15"/>
      <c r="AR117" s="16"/>
      <c r="AS117" s="7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6"/>
    </row>
    <row r="118" spans="1:56" ht="27.75" customHeight="1" x14ac:dyDescent="0.25">
      <c r="A118" s="304"/>
      <c r="B118" s="294"/>
      <c r="C118" s="171"/>
      <c r="D118" s="311"/>
      <c r="E118" s="171"/>
      <c r="F118" s="180"/>
      <c r="G118" s="199"/>
      <c r="H118" s="196"/>
      <c r="I118" s="200"/>
      <c r="J118" s="201"/>
      <c r="K118" s="194"/>
      <c r="L118" s="172"/>
      <c r="M118" s="199"/>
      <c r="N118" s="194"/>
      <c r="O118" s="194"/>
      <c r="P118" s="195"/>
      <c r="Q118" s="171"/>
      <c r="R118" s="172"/>
      <c r="S118" s="171"/>
      <c r="T118" s="171"/>
      <c r="U118" s="32" t="s">
        <v>133</v>
      </c>
      <c r="V118" s="39">
        <v>42035</v>
      </c>
      <c r="W118" s="40">
        <v>11520</v>
      </c>
      <c r="X118" s="19" t="s">
        <v>135</v>
      </c>
      <c r="Y118" s="39">
        <v>42038</v>
      </c>
      <c r="Z118" s="39">
        <v>42096</v>
      </c>
      <c r="AA118" s="2"/>
      <c r="AB118" s="2"/>
      <c r="AC118" s="20">
        <v>8756</v>
      </c>
      <c r="AD118" s="2"/>
      <c r="AE118" s="20"/>
      <c r="AF118" s="20"/>
      <c r="AG118" s="10"/>
      <c r="AH118" s="44"/>
      <c r="AI118" s="12"/>
      <c r="AJ118" s="13"/>
      <c r="AK118" s="13"/>
      <c r="AL118" s="14"/>
      <c r="AM118" s="12"/>
      <c r="AN118" s="15"/>
      <c r="AO118" s="15"/>
      <c r="AP118" s="15"/>
      <c r="AQ118" s="15"/>
      <c r="AR118" s="16"/>
      <c r="AS118" s="7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6"/>
    </row>
    <row r="119" spans="1:56" ht="27.75" customHeight="1" x14ac:dyDescent="0.25">
      <c r="A119" s="304"/>
      <c r="B119" s="294"/>
      <c r="C119" s="171"/>
      <c r="D119" s="311"/>
      <c r="E119" s="171"/>
      <c r="F119" s="180"/>
      <c r="G119" s="199"/>
      <c r="H119" s="196"/>
      <c r="I119" s="200"/>
      <c r="J119" s="201"/>
      <c r="K119" s="194"/>
      <c r="L119" s="172"/>
      <c r="M119" s="199"/>
      <c r="N119" s="194"/>
      <c r="O119" s="194"/>
      <c r="P119" s="195"/>
      <c r="Q119" s="171"/>
      <c r="R119" s="172"/>
      <c r="S119" s="171"/>
      <c r="T119" s="171"/>
      <c r="U119" s="32" t="s">
        <v>136</v>
      </c>
      <c r="V119" s="39">
        <v>42095</v>
      </c>
      <c r="W119" s="40">
        <v>11540</v>
      </c>
      <c r="X119" s="19" t="s">
        <v>135</v>
      </c>
      <c r="Y119" s="39">
        <v>42097</v>
      </c>
      <c r="Z119" s="39">
        <v>42157</v>
      </c>
      <c r="AA119" s="2"/>
      <c r="AB119" s="2"/>
      <c r="AC119" s="20">
        <v>8756</v>
      </c>
      <c r="AD119" s="2"/>
      <c r="AE119" s="20"/>
      <c r="AF119" s="20"/>
      <c r="AG119" s="10"/>
      <c r="AH119" s="44"/>
      <c r="AI119" s="12"/>
      <c r="AJ119" s="13"/>
      <c r="AK119" s="13"/>
      <c r="AL119" s="14"/>
      <c r="AM119" s="12"/>
      <c r="AN119" s="15"/>
      <c r="AO119" s="15"/>
      <c r="AP119" s="15"/>
      <c r="AQ119" s="15"/>
      <c r="AR119" s="16"/>
      <c r="AS119" s="7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6"/>
    </row>
    <row r="120" spans="1:56" ht="27.75" customHeight="1" x14ac:dyDescent="0.25">
      <c r="A120" s="305"/>
      <c r="B120" s="295"/>
      <c r="C120" s="145"/>
      <c r="D120" s="205"/>
      <c r="E120" s="145"/>
      <c r="F120" s="181"/>
      <c r="G120" s="159"/>
      <c r="H120" s="191"/>
      <c r="I120" s="189"/>
      <c r="J120" s="153"/>
      <c r="K120" s="185"/>
      <c r="L120" s="147"/>
      <c r="M120" s="159"/>
      <c r="N120" s="185"/>
      <c r="O120" s="185"/>
      <c r="P120" s="169"/>
      <c r="Q120" s="145"/>
      <c r="R120" s="147"/>
      <c r="S120" s="145"/>
      <c r="T120" s="145"/>
      <c r="U120" s="34" t="s">
        <v>158</v>
      </c>
      <c r="V120" s="39">
        <v>42156</v>
      </c>
      <c r="W120" s="40">
        <v>11575</v>
      </c>
      <c r="X120" s="19" t="s">
        <v>135</v>
      </c>
      <c r="Y120" s="39">
        <v>42158</v>
      </c>
      <c r="Z120" s="39">
        <v>42218</v>
      </c>
      <c r="AA120" s="2"/>
      <c r="AB120" s="2"/>
      <c r="AC120" s="20">
        <v>8756</v>
      </c>
      <c r="AD120" s="2"/>
      <c r="AE120" s="20"/>
      <c r="AF120" s="20"/>
      <c r="AG120" s="10"/>
      <c r="AH120" s="44"/>
      <c r="AI120" s="12"/>
      <c r="AJ120" s="13"/>
      <c r="AK120" s="13"/>
      <c r="AL120" s="14"/>
      <c r="AM120" s="12"/>
      <c r="AN120" s="15"/>
      <c r="AO120" s="15"/>
      <c r="AP120" s="15"/>
      <c r="AQ120" s="15"/>
      <c r="AR120" s="16"/>
      <c r="AS120" s="7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6"/>
    </row>
    <row r="121" spans="1:56" ht="27.75" customHeight="1" x14ac:dyDescent="0.25">
      <c r="A121" s="307">
        <v>38</v>
      </c>
      <c r="B121" s="296" t="s">
        <v>225</v>
      </c>
      <c r="C121" s="144" t="s">
        <v>226</v>
      </c>
      <c r="D121" s="204" t="s">
        <v>192</v>
      </c>
      <c r="E121" s="144" t="s">
        <v>247</v>
      </c>
      <c r="F121" s="179" t="s">
        <v>193</v>
      </c>
      <c r="G121" s="158">
        <v>11043</v>
      </c>
      <c r="H121" s="190" t="s">
        <v>295</v>
      </c>
      <c r="I121" s="188" t="s">
        <v>288</v>
      </c>
      <c r="J121" s="152" t="s">
        <v>289</v>
      </c>
      <c r="K121" s="184">
        <v>41610</v>
      </c>
      <c r="L121" s="146">
        <v>52536</v>
      </c>
      <c r="M121" s="158">
        <v>11215</v>
      </c>
      <c r="N121" s="184">
        <v>41610</v>
      </c>
      <c r="O121" s="184">
        <v>42340</v>
      </c>
      <c r="P121" s="168" t="s">
        <v>129</v>
      </c>
      <c r="Q121" s="144"/>
      <c r="R121" s="146"/>
      <c r="S121" s="144"/>
      <c r="T121" s="144" t="s">
        <v>130</v>
      </c>
      <c r="U121" s="32" t="s">
        <v>131</v>
      </c>
      <c r="V121" s="39">
        <v>41976</v>
      </c>
      <c r="W121" s="40">
        <v>11485</v>
      </c>
      <c r="X121" s="19" t="s">
        <v>135</v>
      </c>
      <c r="Y121" s="39">
        <v>41976</v>
      </c>
      <c r="Z121" s="39">
        <v>42037</v>
      </c>
      <c r="AA121" s="2"/>
      <c r="AB121" s="2"/>
      <c r="AC121" s="20">
        <v>8756</v>
      </c>
      <c r="AD121" s="2"/>
      <c r="AE121" s="20">
        <v>87560</v>
      </c>
      <c r="AF121" s="20">
        <v>36277.699999999997</v>
      </c>
      <c r="AG121" s="10">
        <v>31352.45</v>
      </c>
      <c r="AH121" s="44">
        <f>SUM(AF121:AG121)</f>
        <v>67630.149999999994</v>
      </c>
      <c r="AI121" s="12"/>
      <c r="AJ121" s="13"/>
      <c r="AK121" s="13"/>
      <c r="AL121" s="14"/>
      <c r="AM121" s="12"/>
      <c r="AN121" s="15"/>
      <c r="AO121" s="15"/>
      <c r="AP121" s="15"/>
      <c r="AQ121" s="15"/>
      <c r="AR121" s="16"/>
      <c r="AS121" s="7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6"/>
    </row>
    <row r="122" spans="1:56" ht="27.75" customHeight="1" x14ac:dyDescent="0.25">
      <c r="A122" s="304"/>
      <c r="B122" s="294"/>
      <c r="C122" s="171"/>
      <c r="D122" s="311"/>
      <c r="E122" s="171"/>
      <c r="F122" s="180"/>
      <c r="G122" s="199"/>
      <c r="H122" s="196"/>
      <c r="I122" s="200"/>
      <c r="J122" s="201"/>
      <c r="K122" s="194"/>
      <c r="L122" s="172"/>
      <c r="M122" s="199"/>
      <c r="N122" s="194"/>
      <c r="O122" s="194"/>
      <c r="P122" s="195"/>
      <c r="Q122" s="171"/>
      <c r="R122" s="172"/>
      <c r="S122" s="171"/>
      <c r="T122" s="171"/>
      <c r="U122" s="32" t="s">
        <v>133</v>
      </c>
      <c r="V122" s="39">
        <v>42037</v>
      </c>
      <c r="W122" s="40">
        <v>11520</v>
      </c>
      <c r="X122" s="19" t="s">
        <v>135</v>
      </c>
      <c r="Y122" s="39">
        <v>42038</v>
      </c>
      <c r="Z122" s="39">
        <v>42096</v>
      </c>
      <c r="AA122" s="2"/>
      <c r="AB122" s="2"/>
      <c r="AC122" s="20">
        <v>8756</v>
      </c>
      <c r="AD122" s="2"/>
      <c r="AE122" s="20"/>
      <c r="AF122" s="20"/>
      <c r="AG122" s="10"/>
      <c r="AH122" s="44"/>
      <c r="AI122" s="12"/>
      <c r="AJ122" s="13"/>
      <c r="AK122" s="13"/>
      <c r="AL122" s="14"/>
      <c r="AM122" s="12"/>
      <c r="AN122" s="15"/>
      <c r="AO122" s="15"/>
      <c r="AP122" s="15"/>
      <c r="AQ122" s="15"/>
      <c r="AR122" s="16"/>
      <c r="AS122" s="7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6"/>
    </row>
    <row r="123" spans="1:56" ht="27.75" customHeight="1" x14ac:dyDescent="0.25">
      <c r="A123" s="304"/>
      <c r="B123" s="294"/>
      <c r="C123" s="171"/>
      <c r="D123" s="311"/>
      <c r="E123" s="171"/>
      <c r="F123" s="180"/>
      <c r="G123" s="199"/>
      <c r="H123" s="196"/>
      <c r="I123" s="200"/>
      <c r="J123" s="201"/>
      <c r="K123" s="194"/>
      <c r="L123" s="172"/>
      <c r="M123" s="199"/>
      <c r="N123" s="194"/>
      <c r="O123" s="194"/>
      <c r="P123" s="195"/>
      <c r="Q123" s="171"/>
      <c r="R123" s="172"/>
      <c r="S123" s="171"/>
      <c r="T123" s="171"/>
      <c r="U123" s="32" t="s">
        <v>136</v>
      </c>
      <c r="V123" s="39">
        <v>42095</v>
      </c>
      <c r="W123" s="40">
        <v>11540</v>
      </c>
      <c r="X123" s="19" t="s">
        <v>135</v>
      </c>
      <c r="Y123" s="39">
        <v>42097</v>
      </c>
      <c r="Z123" s="39">
        <v>42157</v>
      </c>
      <c r="AA123" s="2"/>
      <c r="AB123" s="2"/>
      <c r="AC123" s="20">
        <v>8756</v>
      </c>
      <c r="AD123" s="2"/>
      <c r="AE123" s="20"/>
      <c r="AF123" s="20"/>
      <c r="AG123" s="10"/>
      <c r="AH123" s="44"/>
      <c r="AI123" s="12"/>
      <c r="AJ123" s="13"/>
      <c r="AK123" s="13"/>
      <c r="AL123" s="14"/>
      <c r="AM123" s="12"/>
      <c r="AN123" s="15"/>
      <c r="AO123" s="15"/>
      <c r="AP123" s="15"/>
      <c r="AQ123" s="15"/>
      <c r="AR123" s="16"/>
      <c r="AS123" s="7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6"/>
    </row>
    <row r="124" spans="1:56" ht="27.75" customHeight="1" x14ac:dyDescent="0.25">
      <c r="A124" s="305"/>
      <c r="B124" s="295"/>
      <c r="C124" s="145"/>
      <c r="D124" s="205"/>
      <c r="E124" s="145"/>
      <c r="F124" s="181"/>
      <c r="G124" s="159"/>
      <c r="H124" s="191"/>
      <c r="I124" s="189"/>
      <c r="J124" s="153"/>
      <c r="K124" s="185"/>
      <c r="L124" s="147"/>
      <c r="M124" s="159"/>
      <c r="N124" s="185"/>
      <c r="O124" s="185"/>
      <c r="P124" s="169"/>
      <c r="Q124" s="145"/>
      <c r="R124" s="147"/>
      <c r="S124" s="145"/>
      <c r="T124" s="145"/>
      <c r="U124" s="34" t="s">
        <v>158</v>
      </c>
      <c r="V124" s="39">
        <v>42156</v>
      </c>
      <c r="W124" s="40">
        <v>11575</v>
      </c>
      <c r="X124" s="19" t="s">
        <v>135</v>
      </c>
      <c r="Y124" s="39">
        <v>42158</v>
      </c>
      <c r="Z124" s="39">
        <v>42218</v>
      </c>
      <c r="AA124" s="2"/>
      <c r="AB124" s="2"/>
      <c r="AC124" s="20">
        <v>8756</v>
      </c>
      <c r="AD124" s="2"/>
      <c r="AE124" s="20"/>
      <c r="AF124" s="20"/>
      <c r="AG124" s="10"/>
      <c r="AH124" s="44"/>
      <c r="AI124" s="12"/>
      <c r="AJ124" s="13"/>
      <c r="AK124" s="13"/>
      <c r="AL124" s="14"/>
      <c r="AM124" s="12"/>
      <c r="AN124" s="15"/>
      <c r="AO124" s="15"/>
      <c r="AP124" s="15"/>
      <c r="AQ124" s="15"/>
      <c r="AR124" s="16"/>
      <c r="AS124" s="7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6"/>
    </row>
    <row r="125" spans="1:56" ht="27.75" customHeight="1" x14ac:dyDescent="0.25">
      <c r="A125" s="306">
        <v>39</v>
      </c>
      <c r="B125" s="7" t="s">
        <v>225</v>
      </c>
      <c r="C125" s="2" t="s">
        <v>226</v>
      </c>
      <c r="D125" s="19" t="s">
        <v>192</v>
      </c>
      <c r="E125" s="2" t="s">
        <v>123</v>
      </c>
      <c r="F125" s="25" t="s">
        <v>272</v>
      </c>
      <c r="G125" s="26">
        <v>11043</v>
      </c>
      <c r="H125" s="32" t="s">
        <v>296</v>
      </c>
      <c r="I125" s="45" t="s">
        <v>288</v>
      </c>
      <c r="J125" s="29" t="s">
        <v>289</v>
      </c>
      <c r="K125" s="17">
        <v>41641</v>
      </c>
      <c r="L125" s="20">
        <v>72000</v>
      </c>
      <c r="M125" s="26">
        <v>11223</v>
      </c>
      <c r="N125" s="17">
        <v>41641</v>
      </c>
      <c r="O125" s="17">
        <v>42006</v>
      </c>
      <c r="P125" s="27" t="s">
        <v>129</v>
      </c>
      <c r="Q125" s="2"/>
      <c r="R125" s="20"/>
      <c r="S125" s="2"/>
      <c r="T125" s="2" t="s">
        <v>130</v>
      </c>
      <c r="U125" s="59"/>
      <c r="V125" s="2"/>
      <c r="W125" s="40"/>
      <c r="X125" s="19"/>
      <c r="Y125" s="39"/>
      <c r="Z125" s="39"/>
      <c r="AA125" s="2"/>
      <c r="AB125" s="2"/>
      <c r="AC125" s="20"/>
      <c r="AD125" s="2"/>
      <c r="AE125" s="66"/>
      <c r="AF125" s="20">
        <v>21000</v>
      </c>
      <c r="AG125" s="10">
        <v>18000</v>
      </c>
      <c r="AH125" s="44">
        <f>SUM(AF125:AG125)</f>
        <v>39000</v>
      </c>
      <c r="AI125" s="12"/>
      <c r="AJ125" s="13"/>
      <c r="AK125" s="13"/>
      <c r="AL125" s="14"/>
      <c r="AM125" s="12"/>
      <c r="AN125" s="15"/>
      <c r="AO125" s="15"/>
      <c r="AP125" s="15"/>
      <c r="AQ125" s="15"/>
      <c r="AR125" s="16"/>
      <c r="AS125" s="7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6"/>
    </row>
    <row r="126" spans="1:56" ht="27.75" customHeight="1" x14ac:dyDescent="0.25">
      <c r="A126" s="306">
        <v>40</v>
      </c>
      <c r="B126" s="7" t="s">
        <v>190</v>
      </c>
      <c r="C126" s="2" t="s">
        <v>191</v>
      </c>
      <c r="D126" s="19" t="s">
        <v>192</v>
      </c>
      <c r="E126" s="2" t="s">
        <v>123</v>
      </c>
      <c r="F126" s="25" t="s">
        <v>205</v>
      </c>
      <c r="G126" s="26">
        <v>11043</v>
      </c>
      <c r="H126" s="32" t="s">
        <v>297</v>
      </c>
      <c r="I126" s="45" t="s">
        <v>298</v>
      </c>
      <c r="J126" s="29" t="s">
        <v>299</v>
      </c>
      <c r="K126" s="17">
        <v>41519</v>
      </c>
      <c r="L126" s="20">
        <v>44340</v>
      </c>
      <c r="M126" s="26">
        <v>11148</v>
      </c>
      <c r="N126" s="17">
        <v>41519</v>
      </c>
      <c r="O126" s="17">
        <v>41884</v>
      </c>
      <c r="P126" s="27" t="s">
        <v>129</v>
      </c>
      <c r="Q126" s="2"/>
      <c r="R126" s="20"/>
      <c r="S126" s="2"/>
      <c r="T126" s="2" t="s">
        <v>166</v>
      </c>
      <c r="U126" s="32" t="s">
        <v>131</v>
      </c>
      <c r="V126" s="17">
        <v>41884</v>
      </c>
      <c r="W126" s="26">
        <v>11419</v>
      </c>
      <c r="X126" s="19" t="s">
        <v>135</v>
      </c>
      <c r="Y126" s="17">
        <v>41884</v>
      </c>
      <c r="Z126" s="17">
        <v>42249</v>
      </c>
      <c r="AA126" s="2"/>
      <c r="AB126" s="2"/>
      <c r="AC126" s="20">
        <v>11085</v>
      </c>
      <c r="AD126" s="2"/>
      <c r="AE126" s="20">
        <v>55425</v>
      </c>
      <c r="AF126" s="20">
        <v>48035</v>
      </c>
      <c r="AG126" s="10">
        <v>11085</v>
      </c>
      <c r="AH126" s="44">
        <f>SUM(AF126:AG126)</f>
        <v>59120</v>
      </c>
      <c r="AI126" s="12"/>
      <c r="AJ126" s="13"/>
      <c r="AK126" s="13"/>
      <c r="AL126" s="14"/>
      <c r="AM126" s="12"/>
      <c r="AN126" s="15"/>
      <c r="AO126" s="15"/>
      <c r="AP126" s="15"/>
      <c r="AQ126" s="15"/>
      <c r="AR126" s="16"/>
      <c r="AS126" s="7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6"/>
    </row>
    <row r="127" spans="1:56" ht="27.75" customHeight="1" x14ac:dyDescent="0.25">
      <c r="A127" s="307">
        <v>41</v>
      </c>
      <c r="B127" s="296" t="s">
        <v>252</v>
      </c>
      <c r="C127" s="144" t="s">
        <v>253</v>
      </c>
      <c r="D127" s="204" t="s">
        <v>192</v>
      </c>
      <c r="E127" s="144" t="s">
        <v>123</v>
      </c>
      <c r="F127" s="179" t="s">
        <v>200</v>
      </c>
      <c r="G127" s="158">
        <v>11043</v>
      </c>
      <c r="H127" s="190" t="s">
        <v>300</v>
      </c>
      <c r="I127" s="192" t="s">
        <v>301</v>
      </c>
      <c r="J127" s="152" t="s">
        <v>302</v>
      </c>
      <c r="K127" s="184">
        <v>41456</v>
      </c>
      <c r="L127" s="146">
        <v>19788</v>
      </c>
      <c r="M127" s="158">
        <v>11107</v>
      </c>
      <c r="N127" s="184">
        <v>41456</v>
      </c>
      <c r="O127" s="184">
        <v>41821</v>
      </c>
      <c r="P127" s="168" t="s">
        <v>129</v>
      </c>
      <c r="Q127" s="144"/>
      <c r="R127" s="146"/>
      <c r="S127" s="144"/>
      <c r="T127" s="144" t="s">
        <v>166</v>
      </c>
      <c r="U127" s="32" t="s">
        <v>131</v>
      </c>
      <c r="V127" s="17">
        <v>41822</v>
      </c>
      <c r="W127" s="26">
        <v>11371</v>
      </c>
      <c r="X127" s="19" t="s">
        <v>135</v>
      </c>
      <c r="Y127" s="17">
        <v>41822</v>
      </c>
      <c r="Z127" s="17">
        <v>42004</v>
      </c>
      <c r="AA127" s="2"/>
      <c r="AB127" s="2"/>
      <c r="AC127" s="20">
        <v>9894</v>
      </c>
      <c r="AD127" s="2"/>
      <c r="AE127" s="20">
        <v>34629</v>
      </c>
      <c r="AF127" s="20">
        <v>26274.07</v>
      </c>
      <c r="AG127" s="10">
        <v>8245</v>
      </c>
      <c r="AH127" s="44">
        <f>SUM(AF127:AG127)</f>
        <v>34519.07</v>
      </c>
      <c r="AI127" s="12"/>
      <c r="AJ127" s="13"/>
      <c r="AK127" s="13"/>
      <c r="AL127" s="14"/>
      <c r="AM127" s="12"/>
      <c r="AN127" s="15"/>
      <c r="AO127" s="15"/>
      <c r="AP127" s="15"/>
      <c r="AQ127" s="15"/>
      <c r="AR127" s="16"/>
      <c r="AS127" s="7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6"/>
    </row>
    <row r="128" spans="1:56" ht="27.75" customHeight="1" x14ac:dyDescent="0.25">
      <c r="A128" s="305"/>
      <c r="B128" s="295"/>
      <c r="C128" s="145"/>
      <c r="D128" s="205"/>
      <c r="E128" s="145"/>
      <c r="F128" s="181"/>
      <c r="G128" s="159"/>
      <c r="H128" s="191"/>
      <c r="I128" s="193"/>
      <c r="J128" s="153"/>
      <c r="K128" s="185"/>
      <c r="L128" s="147"/>
      <c r="M128" s="159"/>
      <c r="N128" s="185"/>
      <c r="O128" s="185"/>
      <c r="P128" s="169"/>
      <c r="Q128" s="145"/>
      <c r="R128" s="147"/>
      <c r="S128" s="145"/>
      <c r="T128" s="145"/>
      <c r="U128" s="32" t="s">
        <v>133</v>
      </c>
      <c r="V128" s="17">
        <v>42005</v>
      </c>
      <c r="W128" s="26">
        <v>11487</v>
      </c>
      <c r="X128" s="19" t="s">
        <v>135</v>
      </c>
      <c r="Y128" s="17">
        <v>42006</v>
      </c>
      <c r="Z128" s="46">
        <v>42095</v>
      </c>
      <c r="AA128" s="2"/>
      <c r="AB128" s="2"/>
      <c r="AC128" s="20">
        <v>4947</v>
      </c>
      <c r="AD128" s="2"/>
      <c r="AE128" s="20"/>
      <c r="AF128" s="20"/>
      <c r="AG128" s="10"/>
      <c r="AH128" s="44"/>
      <c r="AI128" s="12"/>
      <c r="AJ128" s="13"/>
      <c r="AK128" s="13"/>
      <c r="AL128" s="14"/>
      <c r="AM128" s="12"/>
      <c r="AN128" s="15"/>
      <c r="AO128" s="15"/>
      <c r="AP128" s="15"/>
      <c r="AQ128" s="15"/>
      <c r="AR128" s="16"/>
      <c r="AS128" s="7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6"/>
    </row>
    <row r="129" spans="1:56" ht="27.75" customHeight="1" x14ac:dyDescent="0.25">
      <c r="A129" s="307">
        <v>42</v>
      </c>
      <c r="B129" s="296" t="s">
        <v>216</v>
      </c>
      <c r="C129" s="144" t="s">
        <v>217</v>
      </c>
      <c r="D129" s="204" t="s">
        <v>192</v>
      </c>
      <c r="E129" s="144" t="s">
        <v>123</v>
      </c>
      <c r="F129" s="179" t="s">
        <v>303</v>
      </c>
      <c r="G129" s="158">
        <v>11062</v>
      </c>
      <c r="H129" s="190" t="s">
        <v>304</v>
      </c>
      <c r="I129" s="188" t="s">
        <v>305</v>
      </c>
      <c r="J129" s="152" t="s">
        <v>306</v>
      </c>
      <c r="K129" s="168" t="s">
        <v>222</v>
      </c>
      <c r="L129" s="146">
        <v>2604000</v>
      </c>
      <c r="M129" s="158">
        <v>11140</v>
      </c>
      <c r="N129" s="184">
        <v>41548</v>
      </c>
      <c r="O129" s="184">
        <v>41913</v>
      </c>
      <c r="P129" s="168" t="s">
        <v>129</v>
      </c>
      <c r="Q129" s="144"/>
      <c r="R129" s="146"/>
      <c r="S129" s="144"/>
      <c r="T129" s="144" t="s">
        <v>130</v>
      </c>
      <c r="U129" s="32" t="s">
        <v>131</v>
      </c>
      <c r="V129" s="17">
        <v>41914</v>
      </c>
      <c r="W129" s="26">
        <v>11447</v>
      </c>
      <c r="X129" s="19" t="s">
        <v>135</v>
      </c>
      <c r="Y129" s="17">
        <v>41914</v>
      </c>
      <c r="Z129" s="17">
        <v>42278</v>
      </c>
      <c r="AA129" s="2"/>
      <c r="AB129" s="2"/>
      <c r="AC129" s="20">
        <v>2604000</v>
      </c>
      <c r="AD129" s="2"/>
      <c r="AE129" s="20">
        <v>7812000</v>
      </c>
      <c r="AF129" s="20">
        <v>2003538.27</v>
      </c>
      <c r="AG129" s="10">
        <v>1901167.53</v>
      </c>
      <c r="AH129" s="44">
        <f>SUM(AF129:AG129)</f>
        <v>3904705.8</v>
      </c>
      <c r="AI129" s="12"/>
      <c r="AJ129" s="13"/>
      <c r="AK129" s="13"/>
      <c r="AL129" s="14"/>
      <c r="AM129" s="12"/>
      <c r="AN129" s="15"/>
      <c r="AO129" s="15"/>
      <c r="AP129" s="15"/>
      <c r="AQ129" s="15"/>
      <c r="AR129" s="16"/>
      <c r="AS129" s="7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6"/>
    </row>
    <row r="130" spans="1:56" ht="27.75" customHeight="1" x14ac:dyDescent="0.25">
      <c r="A130" s="305"/>
      <c r="B130" s="295"/>
      <c r="C130" s="145"/>
      <c r="D130" s="205"/>
      <c r="E130" s="145"/>
      <c r="F130" s="181"/>
      <c r="G130" s="159"/>
      <c r="H130" s="191"/>
      <c r="I130" s="189"/>
      <c r="J130" s="153"/>
      <c r="K130" s="169"/>
      <c r="L130" s="147"/>
      <c r="M130" s="159"/>
      <c r="N130" s="185"/>
      <c r="O130" s="185"/>
      <c r="P130" s="169"/>
      <c r="Q130" s="145"/>
      <c r="R130" s="147"/>
      <c r="S130" s="145"/>
      <c r="T130" s="145"/>
      <c r="U130" s="32" t="s">
        <v>133</v>
      </c>
      <c r="V130" s="17">
        <v>42278</v>
      </c>
      <c r="W130" s="26">
        <v>11672</v>
      </c>
      <c r="X130" s="19" t="s">
        <v>135</v>
      </c>
      <c r="Y130" s="17">
        <v>42279</v>
      </c>
      <c r="Z130" s="17">
        <v>42644</v>
      </c>
      <c r="AA130" s="2"/>
      <c r="AB130" s="2"/>
      <c r="AC130" s="20">
        <v>2604000</v>
      </c>
      <c r="AD130" s="2"/>
      <c r="AE130" s="20"/>
      <c r="AF130" s="20"/>
      <c r="AG130" s="10"/>
      <c r="AH130" s="44"/>
      <c r="AI130" s="12"/>
      <c r="AJ130" s="13"/>
      <c r="AK130" s="13"/>
      <c r="AL130" s="14"/>
      <c r="AM130" s="12"/>
      <c r="AN130" s="15"/>
      <c r="AO130" s="15"/>
      <c r="AP130" s="15"/>
      <c r="AQ130" s="15"/>
      <c r="AR130" s="16"/>
      <c r="AS130" s="7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6"/>
    </row>
    <row r="131" spans="1:56" ht="27.75" customHeight="1" x14ac:dyDescent="0.25">
      <c r="A131" s="307">
        <v>43</v>
      </c>
      <c r="B131" s="296" t="s">
        <v>190</v>
      </c>
      <c r="C131" s="144" t="s">
        <v>191</v>
      </c>
      <c r="D131" s="204" t="s">
        <v>192</v>
      </c>
      <c r="E131" s="144" t="s">
        <v>123</v>
      </c>
      <c r="F131" s="179" t="s">
        <v>205</v>
      </c>
      <c r="G131" s="158">
        <v>11043</v>
      </c>
      <c r="H131" s="190" t="s">
        <v>307</v>
      </c>
      <c r="I131" s="192" t="s">
        <v>308</v>
      </c>
      <c r="J131" s="152" t="s">
        <v>309</v>
      </c>
      <c r="K131" s="184">
        <v>41641</v>
      </c>
      <c r="L131" s="146">
        <v>45300</v>
      </c>
      <c r="M131" s="158">
        <v>11222</v>
      </c>
      <c r="N131" s="184">
        <v>41641</v>
      </c>
      <c r="O131" s="184">
        <v>42006</v>
      </c>
      <c r="P131" s="168" t="s">
        <v>129</v>
      </c>
      <c r="Q131" s="144"/>
      <c r="R131" s="146"/>
      <c r="S131" s="144"/>
      <c r="T131" s="144" t="s">
        <v>166</v>
      </c>
      <c r="U131" s="32" t="s">
        <v>131</v>
      </c>
      <c r="V131" s="17">
        <v>42006</v>
      </c>
      <c r="W131" s="40">
        <v>11487</v>
      </c>
      <c r="X131" s="19" t="s">
        <v>135</v>
      </c>
      <c r="Y131" s="39">
        <v>42007</v>
      </c>
      <c r="Z131" s="57">
        <v>42037</v>
      </c>
      <c r="AA131" s="2"/>
      <c r="AB131" s="2"/>
      <c r="AC131" s="20">
        <v>3775</v>
      </c>
      <c r="AD131" s="2"/>
      <c r="AE131" s="20">
        <v>49075</v>
      </c>
      <c r="AF131" s="20">
        <v>32213.33</v>
      </c>
      <c r="AG131" s="10">
        <v>11325</v>
      </c>
      <c r="AH131" s="44">
        <f>SUM(AF131:AG131)</f>
        <v>43538.33</v>
      </c>
      <c r="AI131" s="12"/>
      <c r="AJ131" s="13"/>
      <c r="AK131" s="13"/>
      <c r="AL131" s="14"/>
      <c r="AM131" s="12"/>
      <c r="AN131" s="15"/>
      <c r="AO131" s="15"/>
      <c r="AP131" s="15"/>
      <c r="AQ131" s="15"/>
      <c r="AR131" s="16"/>
      <c r="AS131" s="7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6"/>
    </row>
    <row r="132" spans="1:56" ht="27.75" customHeight="1" x14ac:dyDescent="0.25">
      <c r="A132" s="305"/>
      <c r="B132" s="295"/>
      <c r="C132" s="145"/>
      <c r="D132" s="205"/>
      <c r="E132" s="145"/>
      <c r="F132" s="181"/>
      <c r="G132" s="159"/>
      <c r="H132" s="191"/>
      <c r="I132" s="193"/>
      <c r="J132" s="153"/>
      <c r="K132" s="185"/>
      <c r="L132" s="147"/>
      <c r="M132" s="159"/>
      <c r="N132" s="185"/>
      <c r="O132" s="185"/>
      <c r="P132" s="169"/>
      <c r="Q132" s="145"/>
      <c r="R132" s="147"/>
      <c r="S132" s="145"/>
      <c r="T132" s="145"/>
      <c r="U132" s="32" t="s">
        <v>133</v>
      </c>
      <c r="V132" s="17">
        <v>42037</v>
      </c>
      <c r="W132" s="40">
        <v>11519</v>
      </c>
      <c r="X132" s="19" t="s">
        <v>197</v>
      </c>
      <c r="Y132" s="39">
        <v>42038</v>
      </c>
      <c r="Z132" s="57">
        <v>42096</v>
      </c>
      <c r="AA132" s="2"/>
      <c r="AB132" s="2"/>
      <c r="AC132" s="20"/>
      <c r="AD132" s="2"/>
      <c r="AE132" s="20"/>
      <c r="AF132" s="20"/>
      <c r="AG132" s="10"/>
      <c r="AH132" s="44"/>
      <c r="AI132" s="12"/>
      <c r="AJ132" s="13"/>
      <c r="AK132" s="13"/>
      <c r="AL132" s="14"/>
      <c r="AM132" s="12"/>
      <c r="AN132" s="15"/>
      <c r="AO132" s="15"/>
      <c r="AP132" s="15"/>
      <c r="AQ132" s="15"/>
      <c r="AR132" s="16"/>
      <c r="AS132" s="7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6"/>
    </row>
    <row r="133" spans="1:56" ht="27.75" customHeight="1" x14ac:dyDescent="0.25">
      <c r="A133" s="306">
        <v>44</v>
      </c>
      <c r="B133" s="7" t="s">
        <v>225</v>
      </c>
      <c r="C133" s="2" t="s">
        <v>226</v>
      </c>
      <c r="D133" s="19" t="s">
        <v>192</v>
      </c>
      <c r="E133" s="2" t="s">
        <v>123</v>
      </c>
      <c r="F133" s="25" t="s">
        <v>272</v>
      </c>
      <c r="G133" s="26">
        <v>11043</v>
      </c>
      <c r="H133" s="32" t="s">
        <v>310</v>
      </c>
      <c r="I133" s="45" t="s">
        <v>311</v>
      </c>
      <c r="J133" s="29" t="s">
        <v>312</v>
      </c>
      <c r="K133" s="17">
        <v>41641</v>
      </c>
      <c r="L133" s="20">
        <v>77880</v>
      </c>
      <c r="M133" s="26">
        <v>11222</v>
      </c>
      <c r="N133" s="17">
        <v>41641</v>
      </c>
      <c r="O133" s="17">
        <v>42006</v>
      </c>
      <c r="P133" s="27" t="s">
        <v>129</v>
      </c>
      <c r="Q133" s="2"/>
      <c r="R133" s="20"/>
      <c r="S133" s="2"/>
      <c r="T133" s="2" t="s">
        <v>166</v>
      </c>
      <c r="U133" s="34"/>
      <c r="V133" s="2"/>
      <c r="W133" s="40"/>
      <c r="X133" s="19"/>
      <c r="Y133" s="39"/>
      <c r="Z133" s="39"/>
      <c r="AA133" s="2"/>
      <c r="AB133" s="2"/>
      <c r="AC133" s="20"/>
      <c r="AD133" s="2"/>
      <c r="AE133" s="20"/>
      <c r="AF133" s="20">
        <v>22715</v>
      </c>
      <c r="AG133" s="10">
        <v>19470</v>
      </c>
      <c r="AH133" s="44">
        <f>SUM(AF133:AG133)</f>
        <v>42185</v>
      </c>
      <c r="AI133" s="12"/>
      <c r="AJ133" s="13"/>
      <c r="AK133" s="13"/>
      <c r="AL133" s="14"/>
      <c r="AM133" s="12"/>
      <c r="AN133" s="15"/>
      <c r="AO133" s="15"/>
      <c r="AP133" s="15"/>
      <c r="AQ133" s="15"/>
      <c r="AR133" s="16"/>
      <c r="AS133" s="7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6"/>
    </row>
    <row r="134" spans="1:56" ht="27.75" customHeight="1" x14ac:dyDescent="0.25">
      <c r="A134" s="306">
        <v>45</v>
      </c>
      <c r="B134" s="7" t="s">
        <v>313</v>
      </c>
      <c r="C134" s="2" t="s">
        <v>314</v>
      </c>
      <c r="D134" s="19" t="s">
        <v>192</v>
      </c>
      <c r="E134" s="2" t="s">
        <v>123</v>
      </c>
      <c r="F134" s="25" t="s">
        <v>315</v>
      </c>
      <c r="G134" s="47">
        <v>11152</v>
      </c>
      <c r="H134" s="32" t="s">
        <v>316</v>
      </c>
      <c r="I134" s="45" t="s">
        <v>317</v>
      </c>
      <c r="J134" s="29" t="s">
        <v>318</v>
      </c>
      <c r="K134" s="27" t="s">
        <v>319</v>
      </c>
      <c r="L134" s="20">
        <v>416400</v>
      </c>
      <c r="M134" s="26">
        <v>11248</v>
      </c>
      <c r="N134" s="17">
        <v>41674</v>
      </c>
      <c r="O134" s="17">
        <v>42039</v>
      </c>
      <c r="P134" s="27" t="s">
        <v>129</v>
      </c>
      <c r="Q134" s="2"/>
      <c r="R134" s="20"/>
      <c r="S134" s="2"/>
      <c r="T134" s="2" t="s">
        <v>244</v>
      </c>
      <c r="U134" s="32" t="s">
        <v>131</v>
      </c>
      <c r="V134" s="17">
        <v>42039</v>
      </c>
      <c r="W134" s="42">
        <v>11524</v>
      </c>
      <c r="X134" s="19" t="s">
        <v>197</v>
      </c>
      <c r="Y134" s="39">
        <v>42040</v>
      </c>
      <c r="Z134" s="39">
        <v>42404</v>
      </c>
      <c r="AA134" s="2"/>
      <c r="AB134" s="2"/>
      <c r="AC134" s="20"/>
      <c r="AD134" s="2"/>
      <c r="AE134" s="20"/>
      <c r="AF134" s="20">
        <v>129990</v>
      </c>
      <c r="AG134" s="10">
        <v>95768</v>
      </c>
      <c r="AH134" s="44">
        <f>SUM(AF134:AG134)</f>
        <v>225758</v>
      </c>
      <c r="AI134" s="12"/>
      <c r="AJ134" s="13"/>
      <c r="AK134" s="13"/>
      <c r="AL134" s="14"/>
      <c r="AM134" s="12"/>
      <c r="AN134" s="15"/>
      <c r="AO134" s="15"/>
      <c r="AP134" s="15"/>
      <c r="AQ134" s="15"/>
      <c r="AR134" s="16"/>
      <c r="AS134" s="7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6"/>
    </row>
    <row r="135" spans="1:56" ht="27.75" customHeight="1" x14ac:dyDescent="0.25">
      <c r="A135" s="307">
        <v>46</v>
      </c>
      <c r="B135" s="296" t="s">
        <v>190</v>
      </c>
      <c r="C135" s="144" t="s">
        <v>191</v>
      </c>
      <c r="D135" s="204" t="s">
        <v>192</v>
      </c>
      <c r="E135" s="144" t="s">
        <v>123</v>
      </c>
      <c r="F135" s="179" t="s">
        <v>205</v>
      </c>
      <c r="G135" s="158">
        <v>11038</v>
      </c>
      <c r="H135" s="190" t="s">
        <v>320</v>
      </c>
      <c r="I135" s="192" t="s">
        <v>321</v>
      </c>
      <c r="J135" s="152" t="s">
        <v>322</v>
      </c>
      <c r="K135" s="184">
        <v>41456</v>
      </c>
      <c r="L135" s="146">
        <v>40020</v>
      </c>
      <c r="M135" s="158">
        <v>11107</v>
      </c>
      <c r="N135" s="184">
        <v>41456</v>
      </c>
      <c r="O135" s="184">
        <v>41821</v>
      </c>
      <c r="P135" s="168" t="s">
        <v>129</v>
      </c>
      <c r="Q135" s="144"/>
      <c r="R135" s="146"/>
      <c r="S135" s="144"/>
      <c r="T135" s="144" t="s">
        <v>166</v>
      </c>
      <c r="U135" s="32" t="s">
        <v>131</v>
      </c>
      <c r="V135" s="17">
        <v>41822</v>
      </c>
      <c r="W135" s="26">
        <v>11374</v>
      </c>
      <c r="X135" s="19" t="s">
        <v>135</v>
      </c>
      <c r="Y135" s="17">
        <v>41822</v>
      </c>
      <c r="Z135" s="17">
        <v>42004</v>
      </c>
      <c r="AA135" s="2"/>
      <c r="AB135" s="2"/>
      <c r="AC135" s="20">
        <v>20010</v>
      </c>
      <c r="AD135" s="2"/>
      <c r="AE135" s="20">
        <v>63365</v>
      </c>
      <c r="AF135" s="20">
        <v>53360</v>
      </c>
      <c r="AG135" s="67">
        <v>10005</v>
      </c>
      <c r="AH135" s="44">
        <f>SUM(AF135:AG135)</f>
        <v>63365</v>
      </c>
      <c r="AI135" s="12"/>
      <c r="AJ135" s="13"/>
      <c r="AK135" s="13"/>
      <c r="AL135" s="14"/>
      <c r="AM135" s="12"/>
      <c r="AN135" s="15"/>
      <c r="AO135" s="15"/>
      <c r="AP135" s="15"/>
      <c r="AQ135" s="15"/>
      <c r="AR135" s="16"/>
      <c r="AS135" s="7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6"/>
    </row>
    <row r="136" spans="1:56" ht="27.75" customHeight="1" x14ac:dyDescent="0.25">
      <c r="A136" s="305"/>
      <c r="B136" s="295"/>
      <c r="C136" s="145"/>
      <c r="D136" s="205"/>
      <c r="E136" s="145"/>
      <c r="F136" s="181"/>
      <c r="G136" s="159"/>
      <c r="H136" s="191"/>
      <c r="I136" s="193"/>
      <c r="J136" s="153"/>
      <c r="K136" s="185"/>
      <c r="L136" s="147"/>
      <c r="M136" s="159"/>
      <c r="N136" s="185"/>
      <c r="O136" s="185"/>
      <c r="P136" s="169"/>
      <c r="Q136" s="145"/>
      <c r="R136" s="147"/>
      <c r="S136" s="145"/>
      <c r="T136" s="145"/>
      <c r="U136" s="32" t="s">
        <v>133</v>
      </c>
      <c r="V136" s="17">
        <v>42003</v>
      </c>
      <c r="W136" s="26">
        <v>11374</v>
      </c>
      <c r="X136" s="19" t="s">
        <v>135</v>
      </c>
      <c r="Y136" s="17">
        <v>42005</v>
      </c>
      <c r="Z136" s="17">
        <v>42095</v>
      </c>
      <c r="AA136" s="2"/>
      <c r="AB136" s="2"/>
      <c r="AC136" s="20">
        <v>3335</v>
      </c>
      <c r="AD136" s="2"/>
      <c r="AE136" s="20"/>
      <c r="AF136" s="20"/>
      <c r="AG136" s="67"/>
      <c r="AH136" s="44"/>
      <c r="AI136" s="12"/>
      <c r="AJ136" s="13"/>
      <c r="AK136" s="13"/>
      <c r="AL136" s="14"/>
      <c r="AM136" s="12"/>
      <c r="AN136" s="15"/>
      <c r="AO136" s="15"/>
      <c r="AP136" s="15"/>
      <c r="AQ136" s="15"/>
      <c r="AR136" s="16"/>
      <c r="AS136" s="7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6"/>
    </row>
    <row r="137" spans="1:56" ht="27.75" customHeight="1" x14ac:dyDescent="0.25">
      <c r="A137" s="306">
        <v>47</v>
      </c>
      <c r="B137" s="7" t="s">
        <v>245</v>
      </c>
      <c r="C137" s="2" t="s">
        <v>246</v>
      </c>
      <c r="D137" s="19" t="s">
        <v>192</v>
      </c>
      <c r="E137" s="2" t="s">
        <v>247</v>
      </c>
      <c r="F137" s="25" t="s">
        <v>261</v>
      </c>
      <c r="G137" s="26">
        <v>11038</v>
      </c>
      <c r="H137" s="32" t="s">
        <v>323</v>
      </c>
      <c r="I137" s="28" t="s">
        <v>324</v>
      </c>
      <c r="J137" s="68" t="s">
        <v>325</v>
      </c>
      <c r="K137" s="17">
        <v>41641</v>
      </c>
      <c r="L137" s="20">
        <v>189120</v>
      </c>
      <c r="M137" s="26">
        <v>11223</v>
      </c>
      <c r="N137" s="17">
        <v>41641</v>
      </c>
      <c r="O137" s="17">
        <v>42006</v>
      </c>
      <c r="P137" s="27" t="s">
        <v>129</v>
      </c>
      <c r="Q137" s="2"/>
      <c r="R137" s="20"/>
      <c r="S137" s="2"/>
      <c r="T137" s="2" t="s">
        <v>130</v>
      </c>
      <c r="U137" s="32" t="s">
        <v>131</v>
      </c>
      <c r="V137" s="17">
        <v>42006</v>
      </c>
      <c r="W137" s="40">
        <v>11515</v>
      </c>
      <c r="X137" s="19" t="s">
        <v>135</v>
      </c>
      <c r="Y137" s="39">
        <v>42007</v>
      </c>
      <c r="Z137" s="39">
        <v>42096</v>
      </c>
      <c r="AA137" s="2"/>
      <c r="AB137" s="2"/>
      <c r="AC137" s="20">
        <v>47280</v>
      </c>
      <c r="AD137" s="2"/>
      <c r="AE137" s="20">
        <v>284280</v>
      </c>
      <c r="AF137" s="69">
        <v>126420.42</v>
      </c>
      <c r="AG137" s="67">
        <v>42425.919999999998</v>
      </c>
      <c r="AH137" s="44">
        <f>SUM(AF137:AG137)</f>
        <v>168846.34</v>
      </c>
      <c r="AI137" s="12"/>
      <c r="AJ137" s="13"/>
      <c r="AK137" s="13"/>
      <c r="AL137" s="14"/>
      <c r="AM137" s="12"/>
      <c r="AN137" s="15"/>
      <c r="AO137" s="15"/>
      <c r="AP137" s="15"/>
      <c r="AQ137" s="15"/>
      <c r="AR137" s="16"/>
      <c r="AS137" s="7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6"/>
    </row>
    <row r="138" spans="1:56" ht="27.75" customHeight="1" x14ac:dyDescent="0.25">
      <c r="A138" s="306">
        <v>48</v>
      </c>
      <c r="B138" s="7" t="s">
        <v>245</v>
      </c>
      <c r="C138" s="2" t="s">
        <v>246</v>
      </c>
      <c r="D138" s="19" t="s">
        <v>192</v>
      </c>
      <c r="E138" s="2" t="s">
        <v>247</v>
      </c>
      <c r="F138" s="25" t="s">
        <v>261</v>
      </c>
      <c r="G138" s="26">
        <v>11038</v>
      </c>
      <c r="H138" s="32" t="s">
        <v>326</v>
      </c>
      <c r="I138" s="28" t="s">
        <v>324</v>
      </c>
      <c r="J138" s="68" t="s">
        <v>325</v>
      </c>
      <c r="K138" s="17">
        <v>41649</v>
      </c>
      <c r="L138" s="20">
        <v>191520</v>
      </c>
      <c r="M138" s="26">
        <v>11247</v>
      </c>
      <c r="N138" s="17">
        <v>41649</v>
      </c>
      <c r="O138" s="17">
        <v>42014</v>
      </c>
      <c r="P138" s="27" t="s">
        <v>129</v>
      </c>
      <c r="Q138" s="2"/>
      <c r="R138" s="20"/>
      <c r="S138" s="2"/>
      <c r="T138" s="2" t="s">
        <v>130</v>
      </c>
      <c r="U138" s="34" t="s">
        <v>131</v>
      </c>
      <c r="V138" s="17">
        <v>42014</v>
      </c>
      <c r="W138" s="42">
        <v>11563</v>
      </c>
      <c r="X138" s="19" t="s">
        <v>135</v>
      </c>
      <c r="Y138" s="39">
        <v>42014</v>
      </c>
      <c r="Z138" s="39">
        <v>42379</v>
      </c>
      <c r="AA138" s="2"/>
      <c r="AB138" s="2"/>
      <c r="AC138" s="20">
        <v>47880</v>
      </c>
      <c r="AD138" s="2"/>
      <c r="AE138" s="20"/>
      <c r="AF138" s="69">
        <v>120829.97</v>
      </c>
      <c r="AG138" s="67">
        <v>53865</v>
      </c>
      <c r="AH138" s="44">
        <f>SUM(AF138:AG138)</f>
        <v>174694.97</v>
      </c>
      <c r="AI138" s="12"/>
      <c r="AJ138" s="13"/>
      <c r="AK138" s="13"/>
      <c r="AL138" s="14"/>
      <c r="AM138" s="12"/>
      <c r="AN138" s="15"/>
      <c r="AO138" s="15"/>
      <c r="AP138" s="15"/>
      <c r="AQ138" s="15"/>
      <c r="AR138" s="16"/>
      <c r="AS138" s="7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6"/>
    </row>
    <row r="139" spans="1:56" ht="27.75" customHeight="1" x14ac:dyDescent="0.25">
      <c r="A139" s="306">
        <v>49</v>
      </c>
      <c r="B139" s="7" t="s">
        <v>245</v>
      </c>
      <c r="C139" s="2" t="s">
        <v>246</v>
      </c>
      <c r="D139" s="19" t="s">
        <v>192</v>
      </c>
      <c r="E139" s="2" t="s">
        <v>247</v>
      </c>
      <c r="F139" s="25" t="s">
        <v>248</v>
      </c>
      <c r="G139" s="26">
        <v>11038</v>
      </c>
      <c r="H139" s="32" t="s">
        <v>327</v>
      </c>
      <c r="I139" s="28" t="s">
        <v>328</v>
      </c>
      <c r="J139" s="68" t="s">
        <v>329</v>
      </c>
      <c r="K139" s="17">
        <v>41675</v>
      </c>
      <c r="L139" s="20">
        <v>88800</v>
      </c>
      <c r="M139" s="26">
        <v>11348</v>
      </c>
      <c r="N139" s="17">
        <v>41675</v>
      </c>
      <c r="O139" s="17">
        <v>42040</v>
      </c>
      <c r="P139" s="27" t="s">
        <v>129</v>
      </c>
      <c r="Q139" s="2"/>
      <c r="R139" s="20"/>
      <c r="S139" s="2"/>
      <c r="T139" s="2" t="s">
        <v>166</v>
      </c>
      <c r="U139" s="32" t="s">
        <v>131</v>
      </c>
      <c r="V139" s="17">
        <v>42039</v>
      </c>
      <c r="W139" s="40">
        <v>11527</v>
      </c>
      <c r="X139" s="19" t="s">
        <v>135</v>
      </c>
      <c r="Y139" s="39">
        <v>42038</v>
      </c>
      <c r="Z139" s="39">
        <v>42096</v>
      </c>
      <c r="AA139" s="2"/>
      <c r="AB139" s="2"/>
      <c r="AC139" s="20">
        <v>22200</v>
      </c>
      <c r="AD139" s="2"/>
      <c r="AE139" s="20">
        <v>111000</v>
      </c>
      <c r="AF139" s="69">
        <v>63504.53</v>
      </c>
      <c r="AG139" s="67">
        <v>21238</v>
      </c>
      <c r="AH139" s="44">
        <f>SUM(AF139:AG139)</f>
        <v>84742.53</v>
      </c>
      <c r="AI139" s="12"/>
      <c r="AJ139" s="13"/>
      <c r="AK139" s="13"/>
      <c r="AL139" s="14"/>
      <c r="AM139" s="12"/>
      <c r="AN139" s="15"/>
      <c r="AO139" s="15"/>
      <c r="AP139" s="15"/>
      <c r="AQ139" s="15"/>
      <c r="AR139" s="16"/>
      <c r="AS139" s="7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6"/>
    </row>
    <row r="140" spans="1:56" ht="27.75" customHeight="1" x14ac:dyDescent="0.25">
      <c r="A140" s="307">
        <v>50</v>
      </c>
      <c r="B140" s="296" t="s">
        <v>225</v>
      </c>
      <c r="C140" s="144" t="s">
        <v>226</v>
      </c>
      <c r="D140" s="204" t="s">
        <v>192</v>
      </c>
      <c r="E140" s="144" t="s">
        <v>247</v>
      </c>
      <c r="F140" s="179" t="s">
        <v>193</v>
      </c>
      <c r="G140" s="158">
        <v>11043</v>
      </c>
      <c r="H140" s="190" t="s">
        <v>330</v>
      </c>
      <c r="I140" s="192" t="s">
        <v>331</v>
      </c>
      <c r="J140" s="186" t="s">
        <v>332</v>
      </c>
      <c r="K140" s="184">
        <v>41610</v>
      </c>
      <c r="L140" s="146">
        <v>52456.800000000003</v>
      </c>
      <c r="M140" s="158">
        <v>11215</v>
      </c>
      <c r="N140" s="184">
        <v>41610</v>
      </c>
      <c r="O140" s="184">
        <v>41975</v>
      </c>
      <c r="P140" s="168" t="s">
        <v>129</v>
      </c>
      <c r="Q140" s="144"/>
      <c r="R140" s="146"/>
      <c r="S140" s="144"/>
      <c r="T140" s="144" t="s">
        <v>166</v>
      </c>
      <c r="U140" s="32" t="s">
        <v>131</v>
      </c>
      <c r="V140" s="39">
        <v>41976</v>
      </c>
      <c r="W140" s="40">
        <v>11485</v>
      </c>
      <c r="X140" s="19" t="s">
        <v>135</v>
      </c>
      <c r="Y140" s="39">
        <v>41976</v>
      </c>
      <c r="Z140" s="39">
        <v>42037</v>
      </c>
      <c r="AA140" s="2"/>
      <c r="AB140" s="2"/>
      <c r="AC140" s="20">
        <v>8742.7999999999993</v>
      </c>
      <c r="AD140" s="2"/>
      <c r="AE140" s="20">
        <v>61199.6</v>
      </c>
      <c r="AF140" s="20">
        <v>38785.64</v>
      </c>
      <c r="AG140" s="67">
        <v>11067.59</v>
      </c>
      <c r="AH140" s="44">
        <f>SUM(AF140:AG140)</f>
        <v>49853.229999999996</v>
      </c>
      <c r="AI140" s="12"/>
      <c r="AJ140" s="13"/>
      <c r="AK140" s="13"/>
      <c r="AL140" s="14"/>
      <c r="AM140" s="12"/>
      <c r="AN140" s="15"/>
      <c r="AO140" s="15"/>
      <c r="AP140" s="15"/>
      <c r="AQ140" s="15"/>
      <c r="AR140" s="16"/>
      <c r="AS140" s="7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6"/>
    </row>
    <row r="141" spans="1:56" ht="27.75" customHeight="1" x14ac:dyDescent="0.25">
      <c r="A141" s="305"/>
      <c r="B141" s="295"/>
      <c r="C141" s="145"/>
      <c r="D141" s="205"/>
      <c r="E141" s="145"/>
      <c r="F141" s="181"/>
      <c r="G141" s="159"/>
      <c r="H141" s="191"/>
      <c r="I141" s="193"/>
      <c r="J141" s="187"/>
      <c r="K141" s="185"/>
      <c r="L141" s="147"/>
      <c r="M141" s="159"/>
      <c r="N141" s="185"/>
      <c r="O141" s="185"/>
      <c r="P141" s="169"/>
      <c r="Q141" s="145"/>
      <c r="R141" s="147"/>
      <c r="S141" s="145"/>
      <c r="T141" s="145"/>
      <c r="U141" s="32" t="s">
        <v>133</v>
      </c>
      <c r="V141" s="39">
        <v>42037</v>
      </c>
      <c r="W141" s="40">
        <v>11519</v>
      </c>
      <c r="X141" s="19" t="s">
        <v>197</v>
      </c>
      <c r="Y141" s="39">
        <v>42038</v>
      </c>
      <c r="Z141" s="39">
        <v>42096</v>
      </c>
      <c r="AA141" s="2"/>
      <c r="AB141" s="2"/>
      <c r="AC141" s="20"/>
      <c r="AD141" s="2"/>
      <c r="AE141" s="20"/>
      <c r="AF141" s="20"/>
      <c r="AG141" s="67"/>
      <c r="AH141" s="44"/>
      <c r="AI141" s="12"/>
      <c r="AJ141" s="13"/>
      <c r="AK141" s="13"/>
      <c r="AL141" s="14"/>
      <c r="AM141" s="12"/>
      <c r="AN141" s="15"/>
      <c r="AO141" s="15"/>
      <c r="AP141" s="15"/>
      <c r="AQ141" s="15"/>
      <c r="AR141" s="16"/>
      <c r="AS141" s="7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6"/>
    </row>
    <row r="142" spans="1:56" ht="27.75" customHeight="1" x14ac:dyDescent="0.25">
      <c r="A142" s="306">
        <v>51</v>
      </c>
      <c r="B142" s="7" t="s">
        <v>225</v>
      </c>
      <c r="C142" s="2" t="s">
        <v>226</v>
      </c>
      <c r="D142" s="19" t="s">
        <v>192</v>
      </c>
      <c r="E142" s="2" t="s">
        <v>123</v>
      </c>
      <c r="F142" s="25" t="s">
        <v>272</v>
      </c>
      <c r="G142" s="26">
        <v>11043</v>
      </c>
      <c r="H142" s="32" t="s">
        <v>333</v>
      </c>
      <c r="I142" s="70" t="s">
        <v>334</v>
      </c>
      <c r="J142" s="68" t="s">
        <v>335</v>
      </c>
      <c r="K142" s="17">
        <v>41698</v>
      </c>
      <c r="L142" s="20">
        <v>89940</v>
      </c>
      <c r="M142" s="26">
        <v>11261</v>
      </c>
      <c r="N142" s="17">
        <v>41698</v>
      </c>
      <c r="O142" s="17">
        <v>42063</v>
      </c>
      <c r="P142" s="27" t="s">
        <v>129</v>
      </c>
      <c r="Q142" s="2"/>
      <c r="R142" s="20"/>
      <c r="S142" s="2"/>
      <c r="T142" s="2" t="s">
        <v>166</v>
      </c>
      <c r="U142" s="59"/>
      <c r="V142" s="2"/>
      <c r="W142" s="40"/>
      <c r="X142" s="19"/>
      <c r="Y142" s="39"/>
      <c r="Z142" s="39"/>
      <c r="AA142" s="2"/>
      <c r="AB142" s="2"/>
      <c r="AC142" s="20"/>
      <c r="AD142" s="2"/>
      <c r="AE142" s="66"/>
      <c r="AF142" s="20">
        <v>11242.5</v>
      </c>
      <c r="AG142" s="10">
        <v>22485</v>
      </c>
      <c r="AH142" s="44">
        <f>SUM(AF142:AG142)</f>
        <v>33727.5</v>
      </c>
      <c r="AI142" s="12"/>
      <c r="AJ142" s="13"/>
      <c r="AK142" s="13"/>
      <c r="AL142" s="14"/>
      <c r="AM142" s="12"/>
      <c r="AN142" s="15"/>
      <c r="AO142" s="15"/>
      <c r="AP142" s="15"/>
      <c r="AQ142" s="15"/>
      <c r="AR142" s="16"/>
      <c r="AS142" s="7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6"/>
    </row>
    <row r="143" spans="1:56" ht="27.75" customHeight="1" x14ac:dyDescent="0.25">
      <c r="A143" s="307">
        <v>52</v>
      </c>
      <c r="B143" s="296" t="s">
        <v>252</v>
      </c>
      <c r="C143" s="144" t="s">
        <v>253</v>
      </c>
      <c r="D143" s="204" t="s">
        <v>192</v>
      </c>
      <c r="E143" s="144" t="s">
        <v>123</v>
      </c>
      <c r="F143" s="179" t="s">
        <v>200</v>
      </c>
      <c r="G143" s="158">
        <v>11043</v>
      </c>
      <c r="H143" s="190" t="s">
        <v>336</v>
      </c>
      <c r="I143" s="192" t="s">
        <v>337</v>
      </c>
      <c r="J143" s="186" t="s">
        <v>338</v>
      </c>
      <c r="K143" s="184">
        <v>41456</v>
      </c>
      <c r="L143" s="146">
        <v>19380</v>
      </c>
      <c r="M143" s="158">
        <v>11107</v>
      </c>
      <c r="N143" s="184">
        <v>41456</v>
      </c>
      <c r="O143" s="184">
        <v>41821</v>
      </c>
      <c r="P143" s="168" t="s">
        <v>129</v>
      </c>
      <c r="Q143" s="144"/>
      <c r="R143" s="146"/>
      <c r="S143" s="144"/>
      <c r="T143" s="144" t="s">
        <v>166</v>
      </c>
      <c r="U143" s="32" t="s">
        <v>131</v>
      </c>
      <c r="V143" s="39">
        <v>41822</v>
      </c>
      <c r="W143" s="40">
        <v>11374</v>
      </c>
      <c r="X143" s="19" t="s">
        <v>135</v>
      </c>
      <c r="Y143" s="39">
        <v>41822</v>
      </c>
      <c r="Z143" s="39">
        <v>42004</v>
      </c>
      <c r="AA143" s="2"/>
      <c r="AB143" s="2"/>
      <c r="AC143" s="20">
        <v>9690</v>
      </c>
      <c r="AD143" s="2"/>
      <c r="AE143" s="20">
        <v>33915</v>
      </c>
      <c r="AF143" s="20">
        <v>25678.5</v>
      </c>
      <c r="AG143" s="67">
        <v>8075</v>
      </c>
      <c r="AH143" s="44">
        <f>SUM(AF143:AG143)</f>
        <v>33753.5</v>
      </c>
      <c r="AI143" s="12"/>
      <c r="AJ143" s="13"/>
      <c r="AK143" s="13"/>
      <c r="AL143" s="14"/>
      <c r="AM143" s="12"/>
      <c r="AN143" s="15"/>
      <c r="AO143" s="15"/>
      <c r="AP143" s="15"/>
      <c r="AQ143" s="15"/>
      <c r="AR143" s="16"/>
      <c r="AS143" s="7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6"/>
    </row>
    <row r="144" spans="1:56" ht="27.75" customHeight="1" x14ac:dyDescent="0.25">
      <c r="A144" s="305"/>
      <c r="B144" s="295"/>
      <c r="C144" s="145"/>
      <c r="D144" s="205"/>
      <c r="E144" s="145"/>
      <c r="F144" s="181"/>
      <c r="G144" s="159"/>
      <c r="H144" s="191"/>
      <c r="I144" s="193"/>
      <c r="J144" s="187"/>
      <c r="K144" s="185"/>
      <c r="L144" s="147"/>
      <c r="M144" s="159"/>
      <c r="N144" s="185"/>
      <c r="O144" s="185"/>
      <c r="P144" s="169"/>
      <c r="Q144" s="145"/>
      <c r="R144" s="147"/>
      <c r="S144" s="145"/>
      <c r="T144" s="145"/>
      <c r="U144" s="32" t="s">
        <v>133</v>
      </c>
      <c r="V144" s="39">
        <v>42005</v>
      </c>
      <c r="W144" s="40">
        <v>11504</v>
      </c>
      <c r="X144" s="19" t="s">
        <v>135</v>
      </c>
      <c r="Y144" s="39">
        <v>42006</v>
      </c>
      <c r="Z144" s="39">
        <v>42095</v>
      </c>
      <c r="AA144" s="2"/>
      <c r="AB144" s="2"/>
      <c r="AC144" s="20">
        <v>4845</v>
      </c>
      <c r="AD144" s="2"/>
      <c r="AE144" s="20"/>
      <c r="AF144" s="20"/>
      <c r="AG144" s="67"/>
      <c r="AH144" s="44"/>
      <c r="AI144" s="12"/>
      <c r="AJ144" s="13"/>
      <c r="AK144" s="13"/>
      <c r="AL144" s="14"/>
      <c r="AM144" s="12"/>
      <c r="AN144" s="15"/>
      <c r="AO144" s="15"/>
      <c r="AP144" s="15"/>
      <c r="AQ144" s="15"/>
      <c r="AR144" s="16"/>
      <c r="AS144" s="7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6"/>
    </row>
    <row r="145" spans="1:56" ht="27.75" customHeight="1" x14ac:dyDescent="0.25">
      <c r="A145" s="306">
        <v>53</v>
      </c>
      <c r="B145" s="7" t="s">
        <v>245</v>
      </c>
      <c r="C145" s="2" t="s">
        <v>246</v>
      </c>
      <c r="D145" s="19" t="s">
        <v>192</v>
      </c>
      <c r="E145" s="2" t="s">
        <v>123</v>
      </c>
      <c r="F145" s="25" t="s">
        <v>261</v>
      </c>
      <c r="G145" s="26">
        <v>11038</v>
      </c>
      <c r="H145" s="32" t="s">
        <v>339</v>
      </c>
      <c r="I145" s="28" t="s">
        <v>340</v>
      </c>
      <c r="J145" s="68" t="s">
        <v>341</v>
      </c>
      <c r="K145" s="27" t="s">
        <v>342</v>
      </c>
      <c r="L145" s="20">
        <v>191280</v>
      </c>
      <c r="M145" s="26">
        <v>11223</v>
      </c>
      <c r="N145" s="17">
        <v>41641</v>
      </c>
      <c r="O145" s="17">
        <v>42006</v>
      </c>
      <c r="P145" s="27" t="s">
        <v>129</v>
      </c>
      <c r="Q145" s="2"/>
      <c r="R145" s="20"/>
      <c r="S145" s="2"/>
      <c r="T145" s="2" t="s">
        <v>130</v>
      </c>
      <c r="U145" s="32" t="s">
        <v>131</v>
      </c>
      <c r="V145" s="17">
        <v>42006</v>
      </c>
      <c r="W145" s="40">
        <v>11497</v>
      </c>
      <c r="X145" s="19" t="s">
        <v>135</v>
      </c>
      <c r="Y145" s="39">
        <v>42007</v>
      </c>
      <c r="Z145" s="39">
        <v>42095</v>
      </c>
      <c r="AA145" s="2"/>
      <c r="AB145" s="2"/>
      <c r="AC145" s="20">
        <v>47820</v>
      </c>
      <c r="AD145" s="2"/>
      <c r="AE145" s="20">
        <v>239100</v>
      </c>
      <c r="AF145" s="20">
        <v>58360.33</v>
      </c>
      <c r="AG145" s="10">
        <v>31457.59</v>
      </c>
      <c r="AH145" s="44">
        <f>SUM(AF145:AG145)</f>
        <v>89817.919999999998</v>
      </c>
      <c r="AI145" s="12"/>
      <c r="AJ145" s="13"/>
      <c r="AK145" s="13"/>
      <c r="AL145" s="14"/>
      <c r="AM145" s="12"/>
      <c r="AN145" s="15"/>
      <c r="AO145" s="15"/>
      <c r="AP145" s="15"/>
      <c r="AQ145" s="15"/>
      <c r="AR145" s="16"/>
      <c r="AS145" s="7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6"/>
    </row>
    <row r="146" spans="1:56" ht="27.75" customHeight="1" x14ac:dyDescent="0.25">
      <c r="A146" s="306">
        <v>54</v>
      </c>
      <c r="B146" s="7" t="s">
        <v>245</v>
      </c>
      <c r="C146" s="2" t="s">
        <v>246</v>
      </c>
      <c r="D146" s="19" t="s">
        <v>192</v>
      </c>
      <c r="E146" s="2" t="s">
        <v>123</v>
      </c>
      <c r="F146" s="25" t="s">
        <v>248</v>
      </c>
      <c r="G146" s="26">
        <v>11038</v>
      </c>
      <c r="H146" s="32" t="s">
        <v>343</v>
      </c>
      <c r="I146" s="28" t="s">
        <v>340</v>
      </c>
      <c r="J146" s="68" t="s">
        <v>341</v>
      </c>
      <c r="K146" s="27" t="s">
        <v>342</v>
      </c>
      <c r="L146" s="20">
        <v>131976</v>
      </c>
      <c r="M146" s="26">
        <v>11223</v>
      </c>
      <c r="N146" s="17">
        <v>41641</v>
      </c>
      <c r="O146" s="17">
        <v>42006</v>
      </c>
      <c r="P146" s="27" t="s">
        <v>129</v>
      </c>
      <c r="Q146" s="2"/>
      <c r="R146" s="20"/>
      <c r="S146" s="2"/>
      <c r="T146" s="2" t="s">
        <v>130</v>
      </c>
      <c r="U146" s="34" t="s">
        <v>131</v>
      </c>
      <c r="V146" s="17">
        <v>42007</v>
      </c>
      <c r="W146" s="40">
        <v>11520</v>
      </c>
      <c r="X146" s="19" t="s">
        <v>135</v>
      </c>
      <c r="Y146" s="39">
        <v>42007</v>
      </c>
      <c r="Z146" s="39">
        <v>42096</v>
      </c>
      <c r="AA146" s="2"/>
      <c r="AB146" s="2"/>
      <c r="AC146" s="20">
        <v>32994</v>
      </c>
      <c r="AD146" s="2"/>
      <c r="AE146" s="20"/>
      <c r="AF146" s="20">
        <v>85499.01</v>
      </c>
      <c r="AG146" s="10">
        <v>47461.86</v>
      </c>
      <c r="AH146" s="44">
        <f>SUM(AF146:AG146)</f>
        <v>132960.87</v>
      </c>
      <c r="AI146" s="12"/>
      <c r="AJ146" s="13"/>
      <c r="AK146" s="13"/>
      <c r="AL146" s="14"/>
      <c r="AM146" s="12"/>
      <c r="AN146" s="15"/>
      <c r="AO146" s="15"/>
      <c r="AP146" s="15"/>
      <c r="AQ146" s="15"/>
      <c r="AR146" s="16"/>
      <c r="AS146" s="7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6"/>
    </row>
    <row r="147" spans="1:56" ht="27.75" customHeight="1" x14ac:dyDescent="0.25">
      <c r="A147" s="306">
        <v>55</v>
      </c>
      <c r="B147" s="7" t="s">
        <v>245</v>
      </c>
      <c r="C147" s="2" t="s">
        <v>246</v>
      </c>
      <c r="D147" s="19" t="s">
        <v>192</v>
      </c>
      <c r="E147" s="2" t="s">
        <v>123</v>
      </c>
      <c r="F147" s="25" t="s">
        <v>261</v>
      </c>
      <c r="G147" s="26">
        <v>11038</v>
      </c>
      <c r="H147" s="32" t="s">
        <v>344</v>
      </c>
      <c r="I147" s="28" t="s">
        <v>340</v>
      </c>
      <c r="J147" s="68" t="s">
        <v>341</v>
      </c>
      <c r="K147" s="27" t="s">
        <v>342</v>
      </c>
      <c r="L147" s="20">
        <v>191280</v>
      </c>
      <c r="M147" s="26">
        <v>11223</v>
      </c>
      <c r="N147" s="17">
        <v>41641</v>
      </c>
      <c r="O147" s="17">
        <v>42006</v>
      </c>
      <c r="P147" s="27" t="s">
        <v>129</v>
      </c>
      <c r="Q147" s="2"/>
      <c r="R147" s="20"/>
      <c r="S147" s="2"/>
      <c r="T147" s="2" t="s">
        <v>130</v>
      </c>
      <c r="U147" s="32" t="s">
        <v>131</v>
      </c>
      <c r="V147" s="17">
        <v>42006</v>
      </c>
      <c r="W147" s="40">
        <v>11497</v>
      </c>
      <c r="X147" s="19" t="s">
        <v>135</v>
      </c>
      <c r="Y147" s="39">
        <v>42007</v>
      </c>
      <c r="Z147" s="39">
        <v>42095</v>
      </c>
      <c r="AA147" s="2"/>
      <c r="AB147" s="2"/>
      <c r="AC147" s="20">
        <v>47820</v>
      </c>
      <c r="AD147" s="2"/>
      <c r="AE147" s="20">
        <v>239100</v>
      </c>
      <c r="AF147" s="20">
        <v>105610.47</v>
      </c>
      <c r="AG147" s="10">
        <v>52442.6</v>
      </c>
      <c r="AH147" s="44">
        <f>SUM(AF147:AG147)</f>
        <v>158053.07</v>
      </c>
      <c r="AI147" s="12"/>
      <c r="AJ147" s="13"/>
      <c r="AK147" s="13"/>
      <c r="AL147" s="14"/>
      <c r="AM147" s="12"/>
      <c r="AN147" s="15"/>
      <c r="AO147" s="15"/>
      <c r="AP147" s="15"/>
      <c r="AQ147" s="15"/>
      <c r="AR147" s="16"/>
      <c r="AS147" s="7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6"/>
    </row>
    <row r="148" spans="1:56" ht="27.75" customHeight="1" x14ac:dyDescent="0.25">
      <c r="A148" s="306">
        <v>56</v>
      </c>
      <c r="B148" s="7" t="s">
        <v>345</v>
      </c>
      <c r="C148" s="2" t="s">
        <v>263</v>
      </c>
      <c r="D148" s="19" t="s">
        <v>192</v>
      </c>
      <c r="E148" s="2" t="s">
        <v>123</v>
      </c>
      <c r="F148" s="25" t="s">
        <v>346</v>
      </c>
      <c r="G148" s="26">
        <v>11222</v>
      </c>
      <c r="H148" s="32" t="s">
        <v>347</v>
      </c>
      <c r="I148" s="45" t="s">
        <v>348</v>
      </c>
      <c r="J148" s="68" t="s">
        <v>349</v>
      </c>
      <c r="K148" s="27" t="s">
        <v>350</v>
      </c>
      <c r="L148" s="20">
        <v>79136</v>
      </c>
      <c r="M148" s="26">
        <v>11305</v>
      </c>
      <c r="N148" s="17">
        <v>41759</v>
      </c>
      <c r="O148" s="17">
        <v>42124</v>
      </c>
      <c r="P148" s="27" t="s">
        <v>129</v>
      </c>
      <c r="Q148" s="2"/>
      <c r="R148" s="20"/>
      <c r="S148" s="2"/>
      <c r="T148" s="2" t="s">
        <v>130</v>
      </c>
      <c r="U148" s="34"/>
      <c r="V148" s="2"/>
      <c r="W148" s="40"/>
      <c r="X148" s="19"/>
      <c r="Y148" s="39"/>
      <c r="Z148" s="39"/>
      <c r="AA148" s="2"/>
      <c r="AB148" s="2"/>
      <c r="AC148" s="20"/>
      <c r="AD148" s="2"/>
      <c r="AE148" s="20"/>
      <c r="AF148" s="69">
        <v>30377.200000000001</v>
      </c>
      <c r="AG148" s="67">
        <v>31056.799999999999</v>
      </c>
      <c r="AH148" s="44">
        <f>SUM(AF148:AG148)</f>
        <v>61434</v>
      </c>
      <c r="AI148" s="12"/>
      <c r="AJ148" s="13"/>
      <c r="AK148" s="13"/>
      <c r="AL148" s="14"/>
      <c r="AM148" s="12"/>
      <c r="AN148" s="15"/>
      <c r="AO148" s="15"/>
      <c r="AP148" s="15"/>
      <c r="AQ148" s="15"/>
      <c r="AR148" s="16"/>
      <c r="AS148" s="7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6"/>
    </row>
    <row r="149" spans="1:56" ht="27.75" customHeight="1" x14ac:dyDescent="0.25">
      <c r="A149" s="307">
        <v>57</v>
      </c>
      <c r="B149" s="296" t="s">
        <v>252</v>
      </c>
      <c r="C149" s="144" t="s">
        <v>253</v>
      </c>
      <c r="D149" s="204" t="s">
        <v>192</v>
      </c>
      <c r="E149" s="144" t="s">
        <v>247</v>
      </c>
      <c r="F149" s="179" t="s">
        <v>193</v>
      </c>
      <c r="G149" s="158">
        <v>11043</v>
      </c>
      <c r="H149" s="190" t="s">
        <v>351</v>
      </c>
      <c r="I149" s="192" t="s">
        <v>352</v>
      </c>
      <c r="J149" s="186" t="s">
        <v>353</v>
      </c>
      <c r="K149" s="184">
        <v>41548</v>
      </c>
      <c r="L149" s="146">
        <v>49077.599999999999</v>
      </c>
      <c r="M149" s="158">
        <v>11168</v>
      </c>
      <c r="N149" s="184">
        <v>41548</v>
      </c>
      <c r="O149" s="184">
        <v>41913</v>
      </c>
      <c r="P149" s="168" t="s">
        <v>129</v>
      </c>
      <c r="Q149" s="144"/>
      <c r="R149" s="146"/>
      <c r="S149" s="144"/>
      <c r="T149" s="144" t="s">
        <v>166</v>
      </c>
      <c r="U149" s="32" t="s">
        <v>131</v>
      </c>
      <c r="V149" s="17">
        <v>41914</v>
      </c>
      <c r="W149" s="26">
        <v>11419</v>
      </c>
      <c r="X149" s="19" t="s">
        <v>135</v>
      </c>
      <c r="Y149" s="17">
        <v>41914</v>
      </c>
      <c r="Z149" s="17">
        <v>42005</v>
      </c>
      <c r="AA149" s="2"/>
      <c r="AB149" s="2"/>
      <c r="AC149" s="20">
        <v>12269.4</v>
      </c>
      <c r="AD149" s="2"/>
      <c r="AE149" s="20">
        <v>65436.800000000003</v>
      </c>
      <c r="AF149" s="20">
        <v>45322.42</v>
      </c>
      <c r="AG149" s="67">
        <v>10243.09</v>
      </c>
      <c r="AH149" s="44">
        <f>SUM(AF149:AG149)</f>
        <v>55565.509999999995</v>
      </c>
      <c r="AI149" s="12"/>
      <c r="AJ149" s="13"/>
      <c r="AK149" s="13"/>
      <c r="AL149" s="14"/>
      <c r="AM149" s="12"/>
      <c r="AN149" s="15"/>
      <c r="AO149" s="15"/>
      <c r="AP149" s="15"/>
      <c r="AQ149" s="15"/>
      <c r="AR149" s="16"/>
      <c r="AS149" s="7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6"/>
    </row>
    <row r="150" spans="1:56" ht="27.75" customHeight="1" x14ac:dyDescent="0.25">
      <c r="A150" s="304"/>
      <c r="B150" s="294"/>
      <c r="C150" s="171"/>
      <c r="D150" s="311"/>
      <c r="E150" s="171"/>
      <c r="F150" s="180"/>
      <c r="G150" s="199"/>
      <c r="H150" s="196"/>
      <c r="I150" s="197"/>
      <c r="J150" s="198"/>
      <c r="K150" s="194"/>
      <c r="L150" s="172"/>
      <c r="M150" s="199"/>
      <c r="N150" s="194"/>
      <c r="O150" s="194"/>
      <c r="P150" s="195"/>
      <c r="Q150" s="171"/>
      <c r="R150" s="172"/>
      <c r="S150" s="171"/>
      <c r="T150" s="171"/>
      <c r="U150" s="32" t="s">
        <v>133</v>
      </c>
      <c r="V150" s="17">
        <v>42004</v>
      </c>
      <c r="W150" s="26">
        <v>11504</v>
      </c>
      <c r="X150" s="19" t="s">
        <v>135</v>
      </c>
      <c r="Y150" s="17">
        <v>42006</v>
      </c>
      <c r="Z150" s="17">
        <v>42064</v>
      </c>
      <c r="AA150" s="2"/>
      <c r="AB150" s="2"/>
      <c r="AC150" s="20">
        <v>4089.8</v>
      </c>
      <c r="AD150" s="2"/>
      <c r="AE150" s="20"/>
      <c r="AF150" s="20"/>
      <c r="AG150" s="67"/>
      <c r="AH150" s="44"/>
      <c r="AI150" s="12"/>
      <c r="AJ150" s="13"/>
      <c r="AK150" s="13"/>
      <c r="AL150" s="14"/>
      <c r="AM150" s="12"/>
      <c r="AN150" s="15"/>
      <c r="AO150" s="15"/>
      <c r="AP150" s="15"/>
      <c r="AQ150" s="15"/>
      <c r="AR150" s="16"/>
      <c r="AS150" s="7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6"/>
    </row>
    <row r="151" spans="1:56" ht="27.75" customHeight="1" x14ac:dyDescent="0.25">
      <c r="A151" s="305"/>
      <c r="B151" s="295"/>
      <c r="C151" s="145"/>
      <c r="D151" s="205"/>
      <c r="E151" s="145"/>
      <c r="F151" s="181"/>
      <c r="G151" s="159"/>
      <c r="H151" s="191"/>
      <c r="I151" s="193"/>
      <c r="J151" s="187"/>
      <c r="K151" s="185"/>
      <c r="L151" s="147"/>
      <c r="M151" s="159"/>
      <c r="N151" s="185"/>
      <c r="O151" s="185"/>
      <c r="P151" s="169"/>
      <c r="Q151" s="145"/>
      <c r="R151" s="147"/>
      <c r="S151" s="145"/>
      <c r="T151" s="145"/>
      <c r="U151" s="34" t="s">
        <v>136</v>
      </c>
      <c r="V151" s="17">
        <v>42062</v>
      </c>
      <c r="W151" s="47">
        <v>11563</v>
      </c>
      <c r="X151" s="19" t="s">
        <v>197</v>
      </c>
      <c r="Y151" s="17">
        <v>42065</v>
      </c>
      <c r="Z151" s="17">
        <v>42095</v>
      </c>
      <c r="AA151" s="2"/>
      <c r="AB151" s="2"/>
      <c r="AC151" s="20"/>
      <c r="AD151" s="2"/>
      <c r="AE151" s="20"/>
      <c r="AF151" s="20"/>
      <c r="AG151" s="67"/>
      <c r="AH151" s="44"/>
      <c r="AI151" s="12"/>
      <c r="AJ151" s="13"/>
      <c r="AK151" s="13"/>
      <c r="AL151" s="14"/>
      <c r="AM151" s="12"/>
      <c r="AN151" s="15"/>
      <c r="AO151" s="15"/>
      <c r="AP151" s="15"/>
      <c r="AQ151" s="15"/>
      <c r="AR151" s="16"/>
      <c r="AS151" s="7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6"/>
    </row>
    <row r="152" spans="1:56" ht="27.75" customHeight="1" x14ac:dyDescent="0.25">
      <c r="A152" s="307">
        <v>58</v>
      </c>
      <c r="B152" s="296" t="s">
        <v>225</v>
      </c>
      <c r="C152" s="144" t="s">
        <v>226</v>
      </c>
      <c r="D152" s="204" t="s">
        <v>192</v>
      </c>
      <c r="E152" s="144" t="s">
        <v>247</v>
      </c>
      <c r="F152" s="179" t="s">
        <v>193</v>
      </c>
      <c r="G152" s="158">
        <v>11043</v>
      </c>
      <c r="H152" s="190" t="s">
        <v>354</v>
      </c>
      <c r="I152" s="188" t="s">
        <v>355</v>
      </c>
      <c r="J152" s="186" t="s">
        <v>356</v>
      </c>
      <c r="K152" s="184">
        <v>41610</v>
      </c>
      <c r="L152" s="146">
        <v>52272</v>
      </c>
      <c r="M152" s="158">
        <v>11215</v>
      </c>
      <c r="N152" s="184">
        <v>41610</v>
      </c>
      <c r="O152" s="184">
        <v>41975</v>
      </c>
      <c r="P152" s="168" t="s">
        <v>129</v>
      </c>
      <c r="Q152" s="144"/>
      <c r="R152" s="146"/>
      <c r="S152" s="144"/>
      <c r="T152" s="144" t="s">
        <v>166</v>
      </c>
      <c r="U152" s="32" t="s">
        <v>131</v>
      </c>
      <c r="V152" s="39">
        <v>41976</v>
      </c>
      <c r="W152" s="40">
        <v>11485</v>
      </c>
      <c r="X152" s="19" t="s">
        <v>135</v>
      </c>
      <c r="Y152" s="39">
        <v>41976</v>
      </c>
      <c r="Z152" s="39">
        <v>42037</v>
      </c>
      <c r="AA152" s="2"/>
      <c r="AB152" s="2"/>
      <c r="AC152" s="20">
        <v>8712</v>
      </c>
      <c r="AD152" s="2"/>
      <c r="AE152" s="20">
        <v>60984</v>
      </c>
      <c r="AF152" s="20">
        <v>38558.519999999997</v>
      </c>
      <c r="AG152" s="67">
        <v>10711.8</v>
      </c>
      <c r="AH152" s="44">
        <f>SUM(AF152:AG152)</f>
        <v>49270.319999999992</v>
      </c>
      <c r="AI152" s="12"/>
      <c r="AJ152" s="13"/>
      <c r="AK152" s="13"/>
      <c r="AL152" s="14"/>
      <c r="AM152" s="12"/>
      <c r="AN152" s="15"/>
      <c r="AO152" s="15"/>
      <c r="AP152" s="15"/>
      <c r="AQ152" s="15"/>
      <c r="AR152" s="16"/>
      <c r="AS152" s="7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6"/>
    </row>
    <row r="153" spans="1:56" ht="27.75" customHeight="1" x14ac:dyDescent="0.25">
      <c r="A153" s="305"/>
      <c r="B153" s="295"/>
      <c r="C153" s="145"/>
      <c r="D153" s="205"/>
      <c r="E153" s="145"/>
      <c r="F153" s="181"/>
      <c r="G153" s="159"/>
      <c r="H153" s="191"/>
      <c r="I153" s="189"/>
      <c r="J153" s="187"/>
      <c r="K153" s="185"/>
      <c r="L153" s="147"/>
      <c r="M153" s="159"/>
      <c r="N153" s="185"/>
      <c r="O153" s="185"/>
      <c r="P153" s="169"/>
      <c r="Q153" s="145"/>
      <c r="R153" s="147"/>
      <c r="S153" s="145"/>
      <c r="T153" s="145"/>
      <c r="U153" s="32" t="s">
        <v>133</v>
      </c>
      <c r="V153" s="39">
        <v>42037</v>
      </c>
      <c r="W153" s="40">
        <v>11519</v>
      </c>
      <c r="X153" s="19" t="s">
        <v>197</v>
      </c>
      <c r="Y153" s="39">
        <v>42038</v>
      </c>
      <c r="Z153" s="39">
        <v>42096</v>
      </c>
      <c r="AA153" s="2"/>
      <c r="AB153" s="2"/>
      <c r="AC153" s="20"/>
      <c r="AD153" s="2"/>
      <c r="AE153" s="20"/>
      <c r="AF153" s="20"/>
      <c r="AG153" s="67"/>
      <c r="AH153" s="44"/>
      <c r="AI153" s="12"/>
      <c r="AJ153" s="13"/>
      <c r="AK153" s="13"/>
      <c r="AL153" s="14"/>
      <c r="AM153" s="12"/>
      <c r="AN153" s="15"/>
      <c r="AO153" s="15"/>
      <c r="AP153" s="15"/>
      <c r="AQ153" s="15"/>
      <c r="AR153" s="16"/>
      <c r="AS153" s="7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6"/>
    </row>
    <row r="154" spans="1:56" ht="27.75" customHeight="1" x14ac:dyDescent="0.25">
      <c r="A154" s="307">
        <v>59</v>
      </c>
      <c r="B154" s="296" t="s">
        <v>190</v>
      </c>
      <c r="C154" s="144" t="s">
        <v>191</v>
      </c>
      <c r="D154" s="204" t="s">
        <v>192</v>
      </c>
      <c r="E154" s="144" t="s">
        <v>123</v>
      </c>
      <c r="F154" s="179" t="s">
        <v>205</v>
      </c>
      <c r="G154" s="158">
        <v>11038</v>
      </c>
      <c r="H154" s="190" t="s">
        <v>357</v>
      </c>
      <c r="I154" s="192" t="s">
        <v>358</v>
      </c>
      <c r="J154" s="186" t="s">
        <v>359</v>
      </c>
      <c r="K154" s="184">
        <v>41456</v>
      </c>
      <c r="L154" s="146">
        <v>41979</v>
      </c>
      <c r="M154" s="158">
        <v>11107</v>
      </c>
      <c r="N154" s="184">
        <v>41456</v>
      </c>
      <c r="O154" s="184">
        <v>41821</v>
      </c>
      <c r="P154" s="168" t="s">
        <v>129</v>
      </c>
      <c r="Q154" s="144"/>
      <c r="R154" s="146"/>
      <c r="S154" s="144"/>
      <c r="T154" s="144" t="s">
        <v>166</v>
      </c>
      <c r="U154" s="32" t="s">
        <v>131</v>
      </c>
      <c r="V154" s="17">
        <v>41822</v>
      </c>
      <c r="W154" s="26">
        <v>11368</v>
      </c>
      <c r="X154" s="19" t="s">
        <v>135</v>
      </c>
      <c r="Y154" s="17">
        <v>41822</v>
      </c>
      <c r="Z154" s="17">
        <v>42004</v>
      </c>
      <c r="AA154" s="2"/>
      <c r="AB154" s="2"/>
      <c r="AC154" s="20">
        <v>20989.5</v>
      </c>
      <c r="AD154" s="2"/>
      <c r="AE154" s="20">
        <v>66466.75</v>
      </c>
      <c r="AF154" s="20">
        <v>55972</v>
      </c>
      <c r="AG154" s="67">
        <v>10494.75</v>
      </c>
      <c r="AH154" s="44">
        <f>SUM(AF154:AG154)</f>
        <v>66466.75</v>
      </c>
      <c r="AI154" s="12"/>
      <c r="AJ154" s="13"/>
      <c r="AK154" s="13"/>
      <c r="AL154" s="14"/>
      <c r="AM154" s="12"/>
      <c r="AN154" s="15"/>
      <c r="AO154" s="15"/>
      <c r="AP154" s="15"/>
      <c r="AQ154" s="15"/>
      <c r="AR154" s="16"/>
      <c r="AS154" s="7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6"/>
    </row>
    <row r="155" spans="1:56" ht="27.75" customHeight="1" x14ac:dyDescent="0.25">
      <c r="A155" s="304"/>
      <c r="B155" s="294"/>
      <c r="C155" s="171"/>
      <c r="D155" s="311"/>
      <c r="E155" s="171"/>
      <c r="F155" s="180"/>
      <c r="G155" s="199"/>
      <c r="H155" s="196"/>
      <c r="I155" s="197"/>
      <c r="J155" s="198"/>
      <c r="K155" s="194"/>
      <c r="L155" s="172"/>
      <c r="M155" s="199"/>
      <c r="N155" s="194"/>
      <c r="O155" s="194"/>
      <c r="P155" s="195"/>
      <c r="Q155" s="171"/>
      <c r="R155" s="172"/>
      <c r="S155" s="171"/>
      <c r="T155" s="171"/>
      <c r="U155" s="34" t="s">
        <v>133</v>
      </c>
      <c r="V155" s="17">
        <v>42003</v>
      </c>
      <c r="W155" s="26">
        <v>11494</v>
      </c>
      <c r="X155" s="19" t="s">
        <v>135</v>
      </c>
      <c r="Y155" s="17">
        <v>42005</v>
      </c>
      <c r="Z155" s="17">
        <v>42064</v>
      </c>
      <c r="AA155" s="2"/>
      <c r="AB155" s="2"/>
      <c r="AC155" s="20">
        <v>3498.25</v>
      </c>
      <c r="AD155" s="2"/>
      <c r="AE155" s="20"/>
      <c r="AF155" s="20"/>
      <c r="AG155" s="67"/>
      <c r="AH155" s="44"/>
      <c r="AI155" s="12"/>
      <c r="AJ155" s="13"/>
      <c r="AK155" s="13"/>
      <c r="AL155" s="14"/>
      <c r="AM155" s="12"/>
      <c r="AN155" s="15"/>
      <c r="AO155" s="15"/>
      <c r="AP155" s="15"/>
      <c r="AQ155" s="15"/>
      <c r="AR155" s="16"/>
      <c r="AS155" s="7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6"/>
    </row>
    <row r="156" spans="1:56" ht="27.75" customHeight="1" x14ac:dyDescent="0.25">
      <c r="A156" s="305"/>
      <c r="B156" s="295"/>
      <c r="C156" s="145"/>
      <c r="D156" s="205"/>
      <c r="E156" s="145"/>
      <c r="F156" s="181"/>
      <c r="G156" s="159"/>
      <c r="H156" s="191"/>
      <c r="I156" s="193"/>
      <c r="J156" s="187"/>
      <c r="K156" s="185"/>
      <c r="L156" s="147"/>
      <c r="M156" s="159"/>
      <c r="N156" s="185"/>
      <c r="O156" s="185"/>
      <c r="P156" s="169"/>
      <c r="Q156" s="145"/>
      <c r="R156" s="147"/>
      <c r="S156" s="145"/>
      <c r="T156" s="145"/>
      <c r="U156" s="34" t="s">
        <v>136</v>
      </c>
      <c r="V156" s="17">
        <v>42062</v>
      </c>
      <c r="W156" s="26">
        <v>11527</v>
      </c>
      <c r="X156" s="19" t="s">
        <v>197</v>
      </c>
      <c r="Y156" s="17">
        <v>42065</v>
      </c>
      <c r="Z156" s="17">
        <v>42095</v>
      </c>
      <c r="AA156" s="2"/>
      <c r="AB156" s="2"/>
      <c r="AC156" s="20"/>
      <c r="AD156" s="2"/>
      <c r="AE156" s="20"/>
      <c r="AF156" s="20"/>
      <c r="AG156" s="67"/>
      <c r="AH156" s="44"/>
      <c r="AI156" s="12"/>
      <c r="AJ156" s="13"/>
      <c r="AK156" s="13"/>
      <c r="AL156" s="14"/>
      <c r="AM156" s="12"/>
      <c r="AN156" s="15"/>
      <c r="AO156" s="15"/>
      <c r="AP156" s="15"/>
      <c r="AQ156" s="15"/>
      <c r="AR156" s="16"/>
      <c r="AS156" s="7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6"/>
    </row>
    <row r="157" spans="1:56" ht="27.75" customHeight="1" x14ac:dyDescent="0.25">
      <c r="A157" s="307">
        <v>60</v>
      </c>
      <c r="B157" s="296" t="s">
        <v>190</v>
      </c>
      <c r="C157" s="144" t="s">
        <v>191</v>
      </c>
      <c r="D157" s="204" t="s">
        <v>192</v>
      </c>
      <c r="E157" s="144" t="s">
        <v>123</v>
      </c>
      <c r="F157" s="179" t="s">
        <v>205</v>
      </c>
      <c r="G157" s="158">
        <v>11038</v>
      </c>
      <c r="H157" s="190" t="s">
        <v>360</v>
      </c>
      <c r="I157" s="188" t="s">
        <v>361</v>
      </c>
      <c r="J157" s="186" t="s">
        <v>362</v>
      </c>
      <c r="K157" s="184">
        <v>41641</v>
      </c>
      <c r="L157" s="146">
        <v>45120</v>
      </c>
      <c r="M157" s="158">
        <v>11222</v>
      </c>
      <c r="N157" s="184">
        <v>41641</v>
      </c>
      <c r="O157" s="184" t="s">
        <v>363</v>
      </c>
      <c r="P157" s="168" t="s">
        <v>129</v>
      </c>
      <c r="Q157" s="144"/>
      <c r="R157" s="146"/>
      <c r="S157" s="144"/>
      <c r="T157" s="144" t="s">
        <v>166</v>
      </c>
      <c r="U157" s="32" t="s">
        <v>131</v>
      </c>
      <c r="V157" s="17">
        <v>42006</v>
      </c>
      <c r="W157" s="40">
        <v>11487</v>
      </c>
      <c r="X157" s="19" t="s">
        <v>135</v>
      </c>
      <c r="Y157" s="39">
        <v>42007</v>
      </c>
      <c r="Z157" s="39">
        <v>42037</v>
      </c>
      <c r="AA157" s="2"/>
      <c r="AB157" s="2"/>
      <c r="AC157" s="20">
        <v>3760</v>
      </c>
      <c r="AD157" s="2"/>
      <c r="AE157" s="20">
        <v>48880</v>
      </c>
      <c r="AF157" s="71">
        <v>37600</v>
      </c>
      <c r="AG157" s="72">
        <v>11280</v>
      </c>
      <c r="AH157" s="44">
        <f>SUM(AF157:AG157)</f>
        <v>48880</v>
      </c>
      <c r="AI157" s="12"/>
      <c r="AJ157" s="13"/>
      <c r="AK157" s="13"/>
      <c r="AL157" s="14"/>
      <c r="AM157" s="12"/>
      <c r="AN157" s="15"/>
      <c r="AO157" s="15"/>
      <c r="AP157" s="15"/>
      <c r="AQ157" s="15"/>
      <c r="AR157" s="16"/>
      <c r="AS157" s="7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6"/>
    </row>
    <row r="158" spans="1:56" ht="27.75" customHeight="1" x14ac:dyDescent="0.25">
      <c r="A158" s="305"/>
      <c r="B158" s="295"/>
      <c r="C158" s="145"/>
      <c r="D158" s="205"/>
      <c r="E158" s="145"/>
      <c r="F158" s="181"/>
      <c r="G158" s="159"/>
      <c r="H158" s="191"/>
      <c r="I158" s="189"/>
      <c r="J158" s="187"/>
      <c r="K158" s="185"/>
      <c r="L158" s="147"/>
      <c r="M158" s="159"/>
      <c r="N158" s="185"/>
      <c r="O158" s="185"/>
      <c r="P158" s="169"/>
      <c r="Q158" s="145"/>
      <c r="R158" s="147"/>
      <c r="S158" s="145"/>
      <c r="T158" s="145"/>
      <c r="U158" s="34" t="s">
        <v>133</v>
      </c>
      <c r="V158" s="17">
        <v>42037</v>
      </c>
      <c r="W158" s="40">
        <v>11519</v>
      </c>
      <c r="X158" s="19" t="s">
        <v>197</v>
      </c>
      <c r="Y158" s="39">
        <v>42038</v>
      </c>
      <c r="Z158" s="39">
        <v>42096</v>
      </c>
      <c r="AA158" s="2"/>
      <c r="AB158" s="2"/>
      <c r="AC158" s="20"/>
      <c r="AD158" s="2"/>
      <c r="AE158" s="20"/>
      <c r="AF158" s="71"/>
      <c r="AG158" s="72"/>
      <c r="AH158" s="44"/>
      <c r="AI158" s="12"/>
      <c r="AJ158" s="13"/>
      <c r="AK158" s="13"/>
      <c r="AL158" s="14"/>
      <c r="AM158" s="12"/>
      <c r="AN158" s="15"/>
      <c r="AO158" s="15"/>
      <c r="AP158" s="15"/>
      <c r="AQ158" s="15"/>
      <c r="AR158" s="16"/>
      <c r="AS158" s="7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6"/>
    </row>
    <row r="159" spans="1:56" ht="27.75" customHeight="1" x14ac:dyDescent="0.25">
      <c r="A159" s="307">
        <v>61</v>
      </c>
      <c r="B159" s="296" t="s">
        <v>245</v>
      </c>
      <c r="C159" s="144" t="s">
        <v>246</v>
      </c>
      <c r="D159" s="204" t="s">
        <v>192</v>
      </c>
      <c r="E159" s="144" t="s">
        <v>247</v>
      </c>
      <c r="F159" s="179" t="s">
        <v>248</v>
      </c>
      <c r="G159" s="158">
        <v>11038</v>
      </c>
      <c r="H159" s="190" t="s">
        <v>364</v>
      </c>
      <c r="I159" s="192" t="s">
        <v>365</v>
      </c>
      <c r="J159" s="186" t="s">
        <v>366</v>
      </c>
      <c r="K159" s="184">
        <v>41456</v>
      </c>
      <c r="L159" s="146">
        <v>118320</v>
      </c>
      <c r="M159" s="158">
        <v>11107</v>
      </c>
      <c r="N159" s="184">
        <v>41456</v>
      </c>
      <c r="O159" s="184">
        <v>41821</v>
      </c>
      <c r="P159" s="168" t="s">
        <v>129</v>
      </c>
      <c r="Q159" s="144"/>
      <c r="R159" s="146"/>
      <c r="S159" s="144"/>
      <c r="T159" s="144" t="s">
        <v>166</v>
      </c>
      <c r="U159" s="32" t="s">
        <v>131</v>
      </c>
      <c r="V159" s="17">
        <v>41821</v>
      </c>
      <c r="W159" s="26">
        <v>11368</v>
      </c>
      <c r="X159" s="19" t="s">
        <v>135</v>
      </c>
      <c r="Y159" s="17">
        <v>41821</v>
      </c>
      <c r="Z159" s="17">
        <v>42004</v>
      </c>
      <c r="AA159" s="2"/>
      <c r="AB159" s="2"/>
      <c r="AC159" s="20">
        <v>59160</v>
      </c>
      <c r="AD159" s="2"/>
      <c r="AE159" s="20">
        <v>177480</v>
      </c>
      <c r="AF159" s="20">
        <v>150981.25</v>
      </c>
      <c r="AG159" s="72">
        <v>18955.849999999999</v>
      </c>
      <c r="AH159" s="44">
        <f>SUM(AF159:AG159)</f>
        <v>169937.1</v>
      </c>
      <c r="AI159" s="12"/>
      <c r="AJ159" s="13"/>
      <c r="AK159" s="13"/>
      <c r="AL159" s="14"/>
      <c r="AM159" s="12"/>
      <c r="AN159" s="15"/>
      <c r="AO159" s="15"/>
      <c r="AP159" s="15"/>
      <c r="AQ159" s="15"/>
      <c r="AR159" s="16"/>
      <c r="AS159" s="7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6"/>
    </row>
    <row r="160" spans="1:56" ht="27.75" customHeight="1" x14ac:dyDescent="0.25">
      <c r="A160" s="305"/>
      <c r="B160" s="295"/>
      <c r="C160" s="145"/>
      <c r="D160" s="205"/>
      <c r="E160" s="145"/>
      <c r="F160" s="181"/>
      <c r="G160" s="159"/>
      <c r="H160" s="191"/>
      <c r="I160" s="193"/>
      <c r="J160" s="187"/>
      <c r="K160" s="185"/>
      <c r="L160" s="147"/>
      <c r="M160" s="159"/>
      <c r="N160" s="185"/>
      <c r="O160" s="185"/>
      <c r="P160" s="169"/>
      <c r="Q160" s="145"/>
      <c r="R160" s="147"/>
      <c r="S160" s="145"/>
      <c r="T160" s="145"/>
      <c r="U160" s="32" t="s">
        <v>133</v>
      </c>
      <c r="V160" s="17">
        <v>42004</v>
      </c>
      <c r="W160" s="26">
        <v>11487</v>
      </c>
      <c r="X160" s="19" t="s">
        <v>197</v>
      </c>
      <c r="Y160" s="17">
        <v>42005</v>
      </c>
      <c r="Z160" s="17">
        <v>42065</v>
      </c>
      <c r="AA160" s="2"/>
      <c r="AB160" s="2"/>
      <c r="AC160" s="20"/>
      <c r="AD160" s="2"/>
      <c r="AE160" s="20"/>
      <c r="AF160" s="20"/>
      <c r="AG160" s="72"/>
      <c r="AH160" s="44"/>
      <c r="AI160" s="12"/>
      <c r="AJ160" s="13"/>
      <c r="AK160" s="13"/>
      <c r="AL160" s="14"/>
      <c r="AM160" s="12"/>
      <c r="AN160" s="15"/>
      <c r="AO160" s="15"/>
      <c r="AP160" s="15"/>
      <c r="AQ160" s="15"/>
      <c r="AR160" s="16"/>
      <c r="AS160" s="7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6"/>
    </row>
    <row r="161" spans="1:56" ht="27.75" customHeight="1" x14ac:dyDescent="0.25">
      <c r="A161" s="306">
        <v>62</v>
      </c>
      <c r="B161" s="7" t="s">
        <v>190</v>
      </c>
      <c r="C161" s="2" t="s">
        <v>191</v>
      </c>
      <c r="D161" s="19" t="s">
        <v>192</v>
      </c>
      <c r="E161" s="2" t="s">
        <v>123</v>
      </c>
      <c r="F161" s="25" t="s">
        <v>205</v>
      </c>
      <c r="G161" s="26">
        <v>11038</v>
      </c>
      <c r="H161" s="32" t="s">
        <v>367</v>
      </c>
      <c r="I161" s="28" t="s">
        <v>368</v>
      </c>
      <c r="J161" s="68" t="s">
        <v>369</v>
      </c>
      <c r="K161" s="17">
        <v>41673</v>
      </c>
      <c r="L161" s="20">
        <v>37800</v>
      </c>
      <c r="M161" s="26">
        <v>11248</v>
      </c>
      <c r="N161" s="17">
        <v>41673</v>
      </c>
      <c r="O161" s="17">
        <v>42039</v>
      </c>
      <c r="P161" s="27" t="s">
        <v>129</v>
      </c>
      <c r="Q161" s="2"/>
      <c r="R161" s="20"/>
      <c r="S161" s="2"/>
      <c r="T161" s="2" t="s">
        <v>166</v>
      </c>
      <c r="U161" s="32" t="s">
        <v>131</v>
      </c>
      <c r="V161" s="17">
        <v>42038</v>
      </c>
      <c r="W161" s="40">
        <v>11511</v>
      </c>
      <c r="X161" s="19" t="s">
        <v>135</v>
      </c>
      <c r="Y161" s="39">
        <v>42038</v>
      </c>
      <c r="Z161" s="39">
        <v>42126</v>
      </c>
      <c r="AA161" s="2"/>
      <c r="AB161" s="2"/>
      <c r="AC161" s="20">
        <v>9450</v>
      </c>
      <c r="AD161" s="2"/>
      <c r="AE161" s="20">
        <v>47250</v>
      </c>
      <c r="AF161" s="71">
        <v>28350</v>
      </c>
      <c r="AG161" s="72">
        <v>15750</v>
      </c>
      <c r="AH161" s="44">
        <f>SUM(AF161:AG161)</f>
        <v>44100</v>
      </c>
      <c r="AI161" s="12"/>
      <c r="AJ161" s="13"/>
      <c r="AK161" s="13"/>
      <c r="AL161" s="14"/>
      <c r="AM161" s="12"/>
      <c r="AN161" s="15"/>
      <c r="AO161" s="15"/>
      <c r="AP161" s="15"/>
      <c r="AQ161" s="15"/>
      <c r="AR161" s="16"/>
      <c r="AS161" s="7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6"/>
    </row>
    <row r="162" spans="1:56" ht="27.75" customHeight="1" x14ac:dyDescent="0.25">
      <c r="A162" s="306">
        <v>63</v>
      </c>
      <c r="B162" s="7" t="s">
        <v>225</v>
      </c>
      <c r="C162" s="2" t="s">
        <v>226</v>
      </c>
      <c r="D162" s="19" t="s">
        <v>192</v>
      </c>
      <c r="E162" s="2" t="s">
        <v>123</v>
      </c>
      <c r="F162" s="25" t="s">
        <v>272</v>
      </c>
      <c r="G162" s="26">
        <v>11043</v>
      </c>
      <c r="H162" s="32" t="s">
        <v>370</v>
      </c>
      <c r="I162" s="28" t="s">
        <v>371</v>
      </c>
      <c r="J162" s="68" t="s">
        <v>372</v>
      </c>
      <c r="K162" s="17">
        <v>41641</v>
      </c>
      <c r="L162" s="20">
        <v>88560</v>
      </c>
      <c r="M162" s="26">
        <v>11222</v>
      </c>
      <c r="N162" s="17">
        <v>41641</v>
      </c>
      <c r="O162" s="17">
        <v>42007</v>
      </c>
      <c r="P162" s="27" t="s">
        <v>129</v>
      </c>
      <c r="Q162" s="2"/>
      <c r="R162" s="20"/>
      <c r="S162" s="2"/>
      <c r="T162" s="2" t="s">
        <v>166</v>
      </c>
      <c r="U162" s="34"/>
      <c r="V162" s="2"/>
      <c r="W162" s="40"/>
      <c r="X162" s="19"/>
      <c r="Y162" s="39"/>
      <c r="Z162" s="39"/>
      <c r="AA162" s="2"/>
      <c r="AB162" s="2"/>
      <c r="AC162" s="20"/>
      <c r="AD162" s="2"/>
      <c r="AE162" s="20"/>
      <c r="AF162" s="71">
        <v>25830</v>
      </c>
      <c r="AG162" s="72">
        <v>22140</v>
      </c>
      <c r="AH162" s="44">
        <f>SUM(AF162:AG162)</f>
        <v>47970</v>
      </c>
      <c r="AI162" s="12"/>
      <c r="AJ162" s="13"/>
      <c r="AK162" s="13"/>
      <c r="AL162" s="14"/>
      <c r="AM162" s="12"/>
      <c r="AN162" s="15"/>
      <c r="AO162" s="15"/>
      <c r="AP162" s="15"/>
      <c r="AQ162" s="15"/>
      <c r="AR162" s="16"/>
      <c r="AS162" s="7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6"/>
    </row>
    <row r="163" spans="1:56" ht="27.75" customHeight="1" x14ac:dyDescent="0.25">
      <c r="A163" s="306">
        <v>64</v>
      </c>
      <c r="B163" s="7" t="s">
        <v>225</v>
      </c>
      <c r="C163" s="2" t="s">
        <v>226</v>
      </c>
      <c r="D163" s="19" t="s">
        <v>192</v>
      </c>
      <c r="E163" s="2" t="s">
        <v>123</v>
      </c>
      <c r="F163" s="25" t="s">
        <v>272</v>
      </c>
      <c r="G163" s="26">
        <v>11043</v>
      </c>
      <c r="H163" s="32" t="s">
        <v>373</v>
      </c>
      <c r="I163" s="28" t="s">
        <v>374</v>
      </c>
      <c r="J163" s="68" t="s">
        <v>375</v>
      </c>
      <c r="K163" s="17">
        <v>41641</v>
      </c>
      <c r="L163" s="20">
        <v>76800</v>
      </c>
      <c r="M163" s="26">
        <v>11222</v>
      </c>
      <c r="N163" s="17">
        <v>41641</v>
      </c>
      <c r="O163" s="17">
        <v>42007</v>
      </c>
      <c r="P163" s="27" t="s">
        <v>129</v>
      </c>
      <c r="Q163" s="2"/>
      <c r="R163" s="20"/>
      <c r="S163" s="2"/>
      <c r="T163" s="2" t="s">
        <v>166</v>
      </c>
      <c r="U163" s="34"/>
      <c r="V163" s="2"/>
      <c r="W163" s="40"/>
      <c r="X163" s="19"/>
      <c r="Y163" s="39"/>
      <c r="Z163" s="39"/>
      <c r="AA163" s="2"/>
      <c r="AB163" s="2"/>
      <c r="AC163" s="20"/>
      <c r="AD163" s="2"/>
      <c r="AE163" s="20"/>
      <c r="AF163" s="71">
        <v>22400</v>
      </c>
      <c r="AG163" s="72">
        <v>19200</v>
      </c>
      <c r="AH163" s="44">
        <f>SUM(AF163:AG163)</f>
        <v>41600</v>
      </c>
      <c r="AI163" s="12"/>
      <c r="AJ163" s="13"/>
      <c r="AK163" s="13"/>
      <c r="AL163" s="14"/>
      <c r="AM163" s="12"/>
      <c r="AN163" s="15"/>
      <c r="AO163" s="15"/>
      <c r="AP163" s="15"/>
      <c r="AQ163" s="15"/>
      <c r="AR163" s="16"/>
      <c r="AS163" s="7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6"/>
    </row>
    <row r="164" spans="1:56" ht="27.75" customHeight="1" x14ac:dyDescent="0.25">
      <c r="A164" s="307">
        <v>65</v>
      </c>
      <c r="B164" s="299" t="s">
        <v>252</v>
      </c>
      <c r="C164" s="144" t="s">
        <v>253</v>
      </c>
      <c r="D164" s="204" t="s">
        <v>192</v>
      </c>
      <c r="E164" s="144" t="s">
        <v>123</v>
      </c>
      <c r="F164" s="179" t="s">
        <v>200</v>
      </c>
      <c r="G164" s="162">
        <v>11043</v>
      </c>
      <c r="H164" s="142" t="s">
        <v>376</v>
      </c>
      <c r="I164" s="188" t="s">
        <v>377</v>
      </c>
      <c r="J164" s="186" t="s">
        <v>378</v>
      </c>
      <c r="K164" s="154">
        <v>41456</v>
      </c>
      <c r="L164" s="175">
        <v>19320</v>
      </c>
      <c r="M164" s="162">
        <v>11107</v>
      </c>
      <c r="N164" s="154">
        <v>41456</v>
      </c>
      <c r="O164" s="184">
        <v>41821</v>
      </c>
      <c r="P164" s="168" t="s">
        <v>129</v>
      </c>
      <c r="Q164" s="144"/>
      <c r="R164" s="146"/>
      <c r="S164" s="144"/>
      <c r="T164" s="144" t="s">
        <v>166</v>
      </c>
      <c r="U164" s="41" t="s">
        <v>131</v>
      </c>
      <c r="V164" s="39">
        <v>41822</v>
      </c>
      <c r="W164" s="40">
        <v>11374</v>
      </c>
      <c r="X164" s="19" t="s">
        <v>135</v>
      </c>
      <c r="Y164" s="39">
        <v>41822</v>
      </c>
      <c r="Z164" s="17">
        <v>42004</v>
      </c>
      <c r="AA164" s="2"/>
      <c r="AB164" s="2"/>
      <c r="AC164" s="36">
        <v>9660</v>
      </c>
      <c r="AD164" s="2"/>
      <c r="AE164" s="36">
        <v>33810</v>
      </c>
      <c r="AF164" s="20">
        <v>25760</v>
      </c>
      <c r="AG164" s="38">
        <v>8050</v>
      </c>
      <c r="AH164" s="44">
        <f>SUM(AF164:AG164)</f>
        <v>33810</v>
      </c>
      <c r="AI164" s="12"/>
      <c r="AJ164" s="13"/>
      <c r="AK164" s="13"/>
      <c r="AL164" s="14"/>
      <c r="AM164" s="12"/>
      <c r="AN164" s="15"/>
      <c r="AO164" s="15"/>
      <c r="AP164" s="15"/>
      <c r="AQ164" s="15"/>
      <c r="AR164" s="16"/>
      <c r="AS164" s="7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6"/>
    </row>
    <row r="165" spans="1:56" ht="27.75" customHeight="1" x14ac:dyDescent="0.25">
      <c r="A165" s="305"/>
      <c r="B165" s="300"/>
      <c r="C165" s="145"/>
      <c r="D165" s="205"/>
      <c r="E165" s="145"/>
      <c r="F165" s="181"/>
      <c r="G165" s="163"/>
      <c r="H165" s="143"/>
      <c r="I165" s="189"/>
      <c r="J165" s="187"/>
      <c r="K165" s="155"/>
      <c r="L165" s="177"/>
      <c r="M165" s="163"/>
      <c r="N165" s="155"/>
      <c r="O165" s="185"/>
      <c r="P165" s="169"/>
      <c r="Q165" s="145"/>
      <c r="R165" s="147"/>
      <c r="S165" s="145"/>
      <c r="T165" s="145"/>
      <c r="U165" s="41" t="s">
        <v>133</v>
      </c>
      <c r="V165" s="39">
        <v>42005</v>
      </c>
      <c r="W165" s="40">
        <v>11487</v>
      </c>
      <c r="X165" s="19" t="s">
        <v>135</v>
      </c>
      <c r="Y165" s="39">
        <v>42006</v>
      </c>
      <c r="Z165" s="17">
        <v>42095</v>
      </c>
      <c r="AA165" s="2"/>
      <c r="AB165" s="2"/>
      <c r="AC165" s="36">
        <v>4830</v>
      </c>
      <c r="AD165" s="2"/>
      <c r="AE165" s="36"/>
      <c r="AF165" s="20"/>
      <c r="AG165" s="38"/>
      <c r="AH165" s="44"/>
      <c r="AI165" s="12"/>
      <c r="AJ165" s="13"/>
      <c r="AK165" s="13"/>
      <c r="AL165" s="14"/>
      <c r="AM165" s="12"/>
      <c r="AN165" s="15"/>
      <c r="AO165" s="15"/>
      <c r="AP165" s="15"/>
      <c r="AQ165" s="15"/>
      <c r="AR165" s="16"/>
      <c r="AS165" s="7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6"/>
    </row>
    <row r="166" spans="1:56" ht="27.75" customHeight="1" x14ac:dyDescent="0.25">
      <c r="A166" s="306">
        <v>66</v>
      </c>
      <c r="B166" s="7" t="s">
        <v>245</v>
      </c>
      <c r="C166" s="2" t="s">
        <v>246</v>
      </c>
      <c r="D166" s="19" t="s">
        <v>192</v>
      </c>
      <c r="E166" s="2" t="s">
        <v>247</v>
      </c>
      <c r="F166" s="25" t="s">
        <v>248</v>
      </c>
      <c r="G166" s="26">
        <v>11038</v>
      </c>
      <c r="H166" s="41" t="s">
        <v>379</v>
      </c>
      <c r="I166" s="45" t="s">
        <v>380</v>
      </c>
      <c r="J166" s="68" t="s">
        <v>381</v>
      </c>
      <c r="K166" s="39">
        <v>41641</v>
      </c>
      <c r="L166" s="36">
        <v>132000</v>
      </c>
      <c r="M166" s="40">
        <v>11225</v>
      </c>
      <c r="N166" s="39">
        <v>41641</v>
      </c>
      <c r="O166" s="17">
        <v>42006</v>
      </c>
      <c r="P166" s="27" t="s">
        <v>129</v>
      </c>
      <c r="Q166" s="2"/>
      <c r="R166" s="20"/>
      <c r="S166" s="2"/>
      <c r="T166" s="2" t="s">
        <v>166</v>
      </c>
      <c r="U166" s="32" t="s">
        <v>131</v>
      </c>
      <c r="V166" s="39">
        <v>42006</v>
      </c>
      <c r="W166" s="40">
        <v>11502</v>
      </c>
      <c r="X166" s="19" t="s">
        <v>135</v>
      </c>
      <c r="Y166" s="39">
        <v>42007</v>
      </c>
      <c r="Z166" s="39">
        <v>42096</v>
      </c>
      <c r="AA166" s="2"/>
      <c r="AB166" s="2"/>
      <c r="AC166" s="36">
        <v>33000</v>
      </c>
      <c r="AD166" s="2"/>
      <c r="AE166" s="36">
        <v>198915</v>
      </c>
      <c r="AF166" s="44">
        <v>56985.5</v>
      </c>
      <c r="AG166" s="38">
        <v>9498.5</v>
      </c>
      <c r="AH166" s="44">
        <f>SUM(AF166:AG166)</f>
        <v>66484</v>
      </c>
      <c r="AI166" s="12"/>
      <c r="AJ166" s="13"/>
      <c r="AK166" s="13"/>
      <c r="AL166" s="14"/>
      <c r="AM166" s="12"/>
      <c r="AN166" s="15"/>
      <c r="AO166" s="15"/>
      <c r="AP166" s="15"/>
      <c r="AQ166" s="15"/>
      <c r="AR166" s="16"/>
      <c r="AS166" s="7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6"/>
    </row>
    <row r="167" spans="1:56" ht="27.75" customHeight="1" x14ac:dyDescent="0.25">
      <c r="A167" s="306">
        <v>67</v>
      </c>
      <c r="B167" s="7" t="s">
        <v>225</v>
      </c>
      <c r="C167" s="2" t="s">
        <v>226</v>
      </c>
      <c r="D167" s="19" t="s">
        <v>192</v>
      </c>
      <c r="E167" s="2" t="s">
        <v>123</v>
      </c>
      <c r="F167" s="25" t="s">
        <v>272</v>
      </c>
      <c r="G167" s="26">
        <v>11043</v>
      </c>
      <c r="H167" s="41" t="s">
        <v>382</v>
      </c>
      <c r="I167" s="28" t="s">
        <v>383</v>
      </c>
      <c r="J167" s="68" t="s">
        <v>384</v>
      </c>
      <c r="K167" s="39">
        <v>41641</v>
      </c>
      <c r="L167" s="36">
        <v>72000</v>
      </c>
      <c r="M167" s="40">
        <v>11227</v>
      </c>
      <c r="N167" s="39">
        <v>41641</v>
      </c>
      <c r="O167" s="17">
        <v>42006</v>
      </c>
      <c r="P167" s="27" t="s">
        <v>129</v>
      </c>
      <c r="Q167" s="2"/>
      <c r="R167" s="20"/>
      <c r="S167" s="2"/>
      <c r="T167" s="2" t="s">
        <v>166</v>
      </c>
      <c r="U167" s="34"/>
      <c r="V167" s="39"/>
      <c r="W167" s="40"/>
      <c r="X167" s="19"/>
      <c r="Y167" s="39"/>
      <c r="Z167" s="39"/>
      <c r="AA167" s="2"/>
      <c r="AB167" s="2"/>
      <c r="AC167" s="36"/>
      <c r="AD167" s="2"/>
      <c r="AE167" s="36"/>
      <c r="AF167" s="44">
        <v>21000</v>
      </c>
      <c r="AG167" s="38">
        <v>17800</v>
      </c>
      <c r="AH167" s="44">
        <f>SUM(AF167:AG167)</f>
        <v>38800</v>
      </c>
      <c r="AI167" s="12"/>
      <c r="AJ167" s="13"/>
      <c r="AK167" s="13"/>
      <c r="AL167" s="14"/>
      <c r="AM167" s="12"/>
      <c r="AN167" s="15"/>
      <c r="AO167" s="15"/>
      <c r="AP167" s="15"/>
      <c r="AQ167" s="15"/>
      <c r="AR167" s="16"/>
      <c r="AS167" s="7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6"/>
    </row>
    <row r="168" spans="1:56" ht="27.75" customHeight="1" x14ac:dyDescent="0.25">
      <c r="A168" s="307">
        <v>68</v>
      </c>
      <c r="B168" s="299" t="s">
        <v>385</v>
      </c>
      <c r="C168" s="144" t="s">
        <v>386</v>
      </c>
      <c r="D168" s="204" t="s">
        <v>192</v>
      </c>
      <c r="E168" s="144" t="s">
        <v>174</v>
      </c>
      <c r="F168" s="164" t="s">
        <v>387</v>
      </c>
      <c r="G168" s="162">
        <v>11046</v>
      </c>
      <c r="H168" s="142" t="s">
        <v>388</v>
      </c>
      <c r="I168" s="166" t="s">
        <v>185</v>
      </c>
      <c r="J168" s="186" t="s">
        <v>186</v>
      </c>
      <c r="K168" s="168" t="s">
        <v>222</v>
      </c>
      <c r="L168" s="156">
        <v>1080000</v>
      </c>
      <c r="M168" s="162">
        <v>11139</v>
      </c>
      <c r="N168" s="154">
        <v>41548</v>
      </c>
      <c r="O168" s="154">
        <v>41913</v>
      </c>
      <c r="P168" s="148" t="s">
        <v>129</v>
      </c>
      <c r="Q168" s="144"/>
      <c r="R168" s="146"/>
      <c r="S168" s="144"/>
      <c r="T168" s="138" t="s">
        <v>130</v>
      </c>
      <c r="U168" s="41" t="s">
        <v>131</v>
      </c>
      <c r="V168" s="39">
        <v>41914</v>
      </c>
      <c r="W168" s="40">
        <v>11448</v>
      </c>
      <c r="X168" s="19" t="s">
        <v>135</v>
      </c>
      <c r="Y168" s="39">
        <v>41914</v>
      </c>
      <c r="Z168" s="39">
        <v>42278</v>
      </c>
      <c r="AA168" s="2"/>
      <c r="AB168" s="2"/>
      <c r="AC168" s="36">
        <v>1080000</v>
      </c>
      <c r="AD168" s="2"/>
      <c r="AE168" s="36">
        <v>3240000</v>
      </c>
      <c r="AF168" s="20">
        <v>1466294.12</v>
      </c>
      <c r="AG168" s="38">
        <v>662002.62</v>
      </c>
      <c r="AH168" s="44">
        <f>SUM(AF168:AG168)</f>
        <v>2128296.7400000002</v>
      </c>
      <c r="AI168" s="12"/>
      <c r="AJ168" s="13"/>
      <c r="AK168" s="13"/>
      <c r="AL168" s="14"/>
      <c r="AM168" s="12"/>
      <c r="AN168" s="15"/>
      <c r="AO168" s="15"/>
      <c r="AP168" s="15"/>
      <c r="AQ168" s="15"/>
      <c r="AR168" s="16"/>
      <c r="AS168" s="7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6"/>
    </row>
    <row r="169" spans="1:56" ht="27.75" customHeight="1" x14ac:dyDescent="0.25">
      <c r="A169" s="305"/>
      <c r="B169" s="300"/>
      <c r="C169" s="145"/>
      <c r="D169" s="205"/>
      <c r="E169" s="145"/>
      <c r="F169" s="165"/>
      <c r="G169" s="163"/>
      <c r="H169" s="143"/>
      <c r="I169" s="167"/>
      <c r="J169" s="187"/>
      <c r="K169" s="169"/>
      <c r="L169" s="157"/>
      <c r="M169" s="163"/>
      <c r="N169" s="155"/>
      <c r="O169" s="155"/>
      <c r="P169" s="149"/>
      <c r="Q169" s="145"/>
      <c r="R169" s="147"/>
      <c r="S169" s="145"/>
      <c r="T169" s="139"/>
      <c r="U169" s="41" t="s">
        <v>133</v>
      </c>
      <c r="V169" s="39">
        <v>42278</v>
      </c>
      <c r="W169" s="40">
        <v>11672</v>
      </c>
      <c r="X169" s="19" t="s">
        <v>135</v>
      </c>
      <c r="Y169" s="39">
        <v>42279</v>
      </c>
      <c r="Z169" s="39">
        <v>42644</v>
      </c>
      <c r="AA169" s="2"/>
      <c r="AB169" s="2"/>
      <c r="AC169" s="36">
        <v>1080000</v>
      </c>
      <c r="AD169" s="2"/>
      <c r="AE169" s="36"/>
      <c r="AF169" s="20"/>
      <c r="AG169" s="38"/>
      <c r="AH169" s="44"/>
      <c r="AI169" s="12"/>
      <c r="AJ169" s="13"/>
      <c r="AK169" s="13"/>
      <c r="AL169" s="14"/>
      <c r="AM169" s="12"/>
      <c r="AN169" s="15"/>
      <c r="AO169" s="15"/>
      <c r="AP169" s="15"/>
      <c r="AQ169" s="15"/>
      <c r="AR169" s="16"/>
      <c r="AS169" s="7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6"/>
    </row>
    <row r="170" spans="1:56" ht="27.75" customHeight="1" x14ac:dyDescent="0.25">
      <c r="A170" s="306">
        <v>69</v>
      </c>
      <c r="B170" s="83" t="s">
        <v>389</v>
      </c>
      <c r="C170" s="32" t="s">
        <v>339</v>
      </c>
      <c r="D170" s="19" t="s">
        <v>192</v>
      </c>
      <c r="E170" s="2" t="s">
        <v>123</v>
      </c>
      <c r="F170" s="75" t="s">
        <v>390</v>
      </c>
      <c r="G170" s="26">
        <v>11386</v>
      </c>
      <c r="H170" s="41" t="s">
        <v>391</v>
      </c>
      <c r="I170" s="76" t="s">
        <v>392</v>
      </c>
      <c r="J170" s="68" t="s">
        <v>393</v>
      </c>
      <c r="K170" s="27" t="s">
        <v>394</v>
      </c>
      <c r="L170" s="20">
        <v>263634</v>
      </c>
      <c r="M170" s="26">
        <v>11424</v>
      </c>
      <c r="N170" s="17">
        <v>41913</v>
      </c>
      <c r="O170" s="39">
        <v>42278</v>
      </c>
      <c r="P170" s="56" t="s">
        <v>129</v>
      </c>
      <c r="Q170" s="2"/>
      <c r="R170" s="20"/>
      <c r="S170" s="2"/>
      <c r="T170" s="5" t="s">
        <v>244</v>
      </c>
      <c r="U170" s="32"/>
      <c r="V170" s="39"/>
      <c r="W170" s="40"/>
      <c r="X170" s="19"/>
      <c r="Y170" s="39"/>
      <c r="Z170" s="39"/>
      <c r="AA170" s="2"/>
      <c r="AB170" s="2"/>
      <c r="AC170" s="77"/>
      <c r="AD170" s="2"/>
      <c r="AE170" s="77"/>
      <c r="AF170" s="20">
        <v>17258.68</v>
      </c>
      <c r="AG170" s="10">
        <v>147597.41</v>
      </c>
      <c r="AH170" s="44">
        <f>SUM(AF170:AG170)</f>
        <v>164856.09</v>
      </c>
      <c r="AI170" s="12"/>
      <c r="AJ170" s="13"/>
      <c r="AK170" s="13"/>
      <c r="AL170" s="14"/>
      <c r="AM170" s="12"/>
      <c r="AN170" s="15"/>
      <c r="AO170" s="15"/>
      <c r="AP170" s="15"/>
      <c r="AQ170" s="15"/>
      <c r="AR170" s="16"/>
      <c r="AS170" s="7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6"/>
    </row>
    <row r="171" spans="1:56" ht="27.75" customHeight="1" x14ac:dyDescent="0.25">
      <c r="A171" s="307">
        <v>70</v>
      </c>
      <c r="B171" s="299" t="s">
        <v>252</v>
      </c>
      <c r="C171" s="144" t="s">
        <v>253</v>
      </c>
      <c r="D171" s="204" t="s">
        <v>192</v>
      </c>
      <c r="E171" s="144" t="s">
        <v>123</v>
      </c>
      <c r="F171" s="179" t="s">
        <v>200</v>
      </c>
      <c r="G171" s="162">
        <v>11043</v>
      </c>
      <c r="H171" s="142" t="s">
        <v>395</v>
      </c>
      <c r="I171" s="166" t="s">
        <v>396</v>
      </c>
      <c r="J171" s="186" t="s">
        <v>397</v>
      </c>
      <c r="K171" s="154">
        <v>41456</v>
      </c>
      <c r="L171" s="175">
        <v>19704</v>
      </c>
      <c r="M171" s="162">
        <v>11111</v>
      </c>
      <c r="N171" s="154">
        <v>41456</v>
      </c>
      <c r="O171" s="184">
        <v>41821</v>
      </c>
      <c r="P171" s="148" t="s">
        <v>129</v>
      </c>
      <c r="Q171" s="144"/>
      <c r="R171" s="146"/>
      <c r="S171" s="144"/>
      <c r="T171" s="144" t="s">
        <v>166</v>
      </c>
      <c r="U171" s="41" t="s">
        <v>131</v>
      </c>
      <c r="V171" s="39">
        <v>41822</v>
      </c>
      <c r="W171" s="40">
        <v>11374</v>
      </c>
      <c r="X171" s="19" t="s">
        <v>135</v>
      </c>
      <c r="Y171" s="39">
        <v>41822</v>
      </c>
      <c r="Z171" s="17">
        <v>42004</v>
      </c>
      <c r="AA171" s="2"/>
      <c r="AB171" s="2"/>
      <c r="AC171" s="36">
        <v>9852</v>
      </c>
      <c r="AD171" s="2"/>
      <c r="AE171" s="36">
        <v>34482</v>
      </c>
      <c r="AF171" s="20">
        <v>26272</v>
      </c>
      <c r="AG171" s="38">
        <v>8210</v>
      </c>
      <c r="AH171" s="44">
        <f>SUM(AF171:AG171)</f>
        <v>34482</v>
      </c>
      <c r="AI171" s="12"/>
      <c r="AJ171" s="13"/>
      <c r="AK171" s="13"/>
      <c r="AL171" s="14"/>
      <c r="AM171" s="12"/>
      <c r="AN171" s="15"/>
      <c r="AO171" s="15"/>
      <c r="AP171" s="15"/>
      <c r="AQ171" s="15"/>
      <c r="AR171" s="16"/>
      <c r="AS171" s="7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6"/>
    </row>
    <row r="172" spans="1:56" ht="27.75" customHeight="1" x14ac:dyDescent="0.25">
      <c r="A172" s="305"/>
      <c r="B172" s="300"/>
      <c r="C172" s="145"/>
      <c r="D172" s="205"/>
      <c r="E172" s="145"/>
      <c r="F172" s="181"/>
      <c r="G172" s="163"/>
      <c r="H172" s="143"/>
      <c r="I172" s="167"/>
      <c r="J172" s="187"/>
      <c r="K172" s="155"/>
      <c r="L172" s="177"/>
      <c r="M172" s="163"/>
      <c r="N172" s="155"/>
      <c r="O172" s="185"/>
      <c r="P172" s="149"/>
      <c r="Q172" s="145"/>
      <c r="R172" s="147"/>
      <c r="S172" s="145"/>
      <c r="T172" s="145"/>
      <c r="U172" s="41" t="s">
        <v>133</v>
      </c>
      <c r="V172" s="39">
        <v>42005</v>
      </c>
      <c r="W172" s="40">
        <v>11487</v>
      </c>
      <c r="X172" s="19" t="s">
        <v>135</v>
      </c>
      <c r="Y172" s="39">
        <v>42006</v>
      </c>
      <c r="Z172" s="17">
        <v>42095</v>
      </c>
      <c r="AA172" s="2"/>
      <c r="AB172" s="2"/>
      <c r="AC172" s="36">
        <v>4926</v>
      </c>
      <c r="AD172" s="2"/>
      <c r="AE172" s="36"/>
      <c r="AF172" s="20"/>
      <c r="AG172" s="38"/>
      <c r="AH172" s="44"/>
      <c r="AI172" s="12"/>
      <c r="AJ172" s="13"/>
      <c r="AK172" s="13"/>
      <c r="AL172" s="14"/>
      <c r="AM172" s="12"/>
      <c r="AN172" s="15"/>
      <c r="AO172" s="15"/>
      <c r="AP172" s="15"/>
      <c r="AQ172" s="15"/>
      <c r="AR172" s="16"/>
      <c r="AS172" s="7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6"/>
    </row>
    <row r="173" spans="1:56" ht="27.75" customHeight="1" x14ac:dyDescent="0.25">
      <c r="A173" s="307">
        <v>71</v>
      </c>
      <c r="B173" s="299" t="s">
        <v>252</v>
      </c>
      <c r="C173" s="144" t="s">
        <v>253</v>
      </c>
      <c r="D173" s="204" t="s">
        <v>192</v>
      </c>
      <c r="E173" s="144" t="s">
        <v>123</v>
      </c>
      <c r="F173" s="179" t="s">
        <v>200</v>
      </c>
      <c r="G173" s="162">
        <v>11043</v>
      </c>
      <c r="H173" s="142" t="s">
        <v>398</v>
      </c>
      <c r="I173" s="166" t="s">
        <v>399</v>
      </c>
      <c r="J173" s="186" t="s">
        <v>400</v>
      </c>
      <c r="K173" s="154">
        <v>41456</v>
      </c>
      <c r="L173" s="175">
        <v>19622.400000000001</v>
      </c>
      <c r="M173" s="162">
        <v>11107</v>
      </c>
      <c r="N173" s="154">
        <v>41456</v>
      </c>
      <c r="O173" s="184">
        <v>41821</v>
      </c>
      <c r="P173" s="148" t="s">
        <v>129</v>
      </c>
      <c r="Q173" s="144"/>
      <c r="R173" s="146"/>
      <c r="S173" s="144"/>
      <c r="T173" s="144" t="s">
        <v>166</v>
      </c>
      <c r="U173" s="41" t="s">
        <v>131</v>
      </c>
      <c r="V173" s="39">
        <v>41822</v>
      </c>
      <c r="W173" s="40">
        <v>11380</v>
      </c>
      <c r="X173" s="19" t="s">
        <v>135</v>
      </c>
      <c r="Y173" s="39">
        <v>41822</v>
      </c>
      <c r="Z173" s="17">
        <v>42004</v>
      </c>
      <c r="AA173" s="2"/>
      <c r="AB173" s="2"/>
      <c r="AC173" s="36">
        <v>9811.9</v>
      </c>
      <c r="AD173" s="2"/>
      <c r="AE173" s="36">
        <v>34461.93</v>
      </c>
      <c r="AF173" s="20">
        <v>26163.200000000001</v>
      </c>
      <c r="AG173" s="38">
        <v>8176</v>
      </c>
      <c r="AH173" s="36">
        <f>SUM(AF173:AG173)</f>
        <v>34339.199999999997</v>
      </c>
      <c r="AI173" s="12"/>
      <c r="AJ173" s="13"/>
      <c r="AK173" s="13"/>
      <c r="AL173" s="14"/>
      <c r="AM173" s="12"/>
      <c r="AN173" s="15"/>
      <c r="AO173" s="15"/>
      <c r="AP173" s="15"/>
      <c r="AQ173" s="15"/>
      <c r="AR173" s="16"/>
      <c r="AS173" s="7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6"/>
    </row>
    <row r="174" spans="1:56" ht="27.75" customHeight="1" x14ac:dyDescent="0.25">
      <c r="A174" s="305"/>
      <c r="B174" s="300"/>
      <c r="C174" s="145"/>
      <c r="D174" s="205"/>
      <c r="E174" s="145"/>
      <c r="F174" s="181"/>
      <c r="G174" s="163"/>
      <c r="H174" s="143"/>
      <c r="I174" s="167"/>
      <c r="J174" s="187"/>
      <c r="K174" s="155"/>
      <c r="L174" s="177"/>
      <c r="M174" s="163"/>
      <c r="N174" s="155"/>
      <c r="O174" s="185"/>
      <c r="P174" s="149"/>
      <c r="Q174" s="145"/>
      <c r="R174" s="147"/>
      <c r="S174" s="145"/>
      <c r="T174" s="145"/>
      <c r="U174" s="41" t="s">
        <v>133</v>
      </c>
      <c r="V174" s="39">
        <v>42005</v>
      </c>
      <c r="W174" s="40">
        <v>11504</v>
      </c>
      <c r="X174" s="19" t="s">
        <v>135</v>
      </c>
      <c r="Y174" s="39">
        <v>42006</v>
      </c>
      <c r="Z174" s="17">
        <v>42095</v>
      </c>
      <c r="AA174" s="2"/>
      <c r="AB174" s="2"/>
      <c r="AC174" s="36">
        <v>4905.93</v>
      </c>
      <c r="AD174" s="2"/>
      <c r="AE174" s="36"/>
      <c r="AF174" s="20"/>
      <c r="AG174" s="38"/>
      <c r="AH174" s="78"/>
      <c r="AI174" s="12"/>
      <c r="AJ174" s="13"/>
      <c r="AK174" s="13"/>
      <c r="AL174" s="14"/>
      <c r="AM174" s="12"/>
      <c r="AN174" s="15"/>
      <c r="AO174" s="15"/>
      <c r="AP174" s="15"/>
      <c r="AQ174" s="15"/>
      <c r="AR174" s="16"/>
      <c r="AS174" s="7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6"/>
    </row>
    <row r="175" spans="1:56" ht="27.75" customHeight="1" x14ac:dyDescent="0.25">
      <c r="A175" s="307">
        <v>72</v>
      </c>
      <c r="B175" s="299" t="s">
        <v>190</v>
      </c>
      <c r="C175" s="144" t="s">
        <v>191</v>
      </c>
      <c r="D175" s="204" t="s">
        <v>192</v>
      </c>
      <c r="E175" s="144" t="s">
        <v>123</v>
      </c>
      <c r="F175" s="179" t="s">
        <v>205</v>
      </c>
      <c r="G175" s="162">
        <v>11038</v>
      </c>
      <c r="H175" s="142" t="s">
        <v>401</v>
      </c>
      <c r="I175" s="166" t="s">
        <v>402</v>
      </c>
      <c r="J175" s="173" t="s">
        <v>403</v>
      </c>
      <c r="K175" s="154">
        <v>41487</v>
      </c>
      <c r="L175" s="175">
        <v>42720</v>
      </c>
      <c r="M175" s="162">
        <v>11129</v>
      </c>
      <c r="N175" s="154">
        <v>41487</v>
      </c>
      <c r="O175" s="154">
        <v>41852</v>
      </c>
      <c r="P175" s="148" t="s">
        <v>129</v>
      </c>
      <c r="Q175" s="144"/>
      <c r="R175" s="146"/>
      <c r="S175" s="144"/>
      <c r="T175" s="144" t="s">
        <v>166</v>
      </c>
      <c r="U175" s="41" t="s">
        <v>131</v>
      </c>
      <c r="V175" s="39">
        <v>41852</v>
      </c>
      <c r="W175" s="40">
        <v>11374</v>
      </c>
      <c r="X175" s="19" t="s">
        <v>135</v>
      </c>
      <c r="Y175" s="39">
        <v>41852</v>
      </c>
      <c r="Z175" s="39">
        <v>42004</v>
      </c>
      <c r="AA175" s="2"/>
      <c r="AB175" s="2"/>
      <c r="AC175" s="36">
        <v>17800</v>
      </c>
      <c r="AD175" s="2"/>
      <c r="AE175" s="36">
        <v>64080</v>
      </c>
      <c r="AF175" s="20">
        <v>53400</v>
      </c>
      <c r="AG175" s="38">
        <v>10680</v>
      </c>
      <c r="AH175" s="11">
        <f>SUM(AF175:AG175)</f>
        <v>64080</v>
      </c>
      <c r="AI175" s="12"/>
      <c r="AJ175" s="13"/>
      <c r="AK175" s="13"/>
      <c r="AL175" s="14"/>
      <c r="AM175" s="12"/>
      <c r="AN175" s="15"/>
      <c r="AO175" s="15"/>
      <c r="AP175" s="15"/>
      <c r="AQ175" s="15"/>
      <c r="AR175" s="16"/>
      <c r="AS175" s="7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6"/>
    </row>
    <row r="176" spans="1:56" ht="27.75" customHeight="1" x14ac:dyDescent="0.25">
      <c r="A176" s="304"/>
      <c r="B176" s="301"/>
      <c r="C176" s="171"/>
      <c r="D176" s="311"/>
      <c r="E176" s="171"/>
      <c r="F176" s="180"/>
      <c r="G176" s="178"/>
      <c r="H176" s="182"/>
      <c r="I176" s="183"/>
      <c r="J176" s="240"/>
      <c r="K176" s="174"/>
      <c r="L176" s="176"/>
      <c r="M176" s="178"/>
      <c r="N176" s="174"/>
      <c r="O176" s="174"/>
      <c r="P176" s="170"/>
      <c r="Q176" s="171"/>
      <c r="R176" s="172"/>
      <c r="S176" s="171"/>
      <c r="T176" s="171"/>
      <c r="U176" s="41" t="s">
        <v>133</v>
      </c>
      <c r="V176" s="39">
        <v>42003</v>
      </c>
      <c r="W176" s="40">
        <v>11504</v>
      </c>
      <c r="X176" s="19" t="s">
        <v>135</v>
      </c>
      <c r="Y176" s="39">
        <v>42005</v>
      </c>
      <c r="Z176" s="39">
        <v>42064</v>
      </c>
      <c r="AA176" s="2"/>
      <c r="AB176" s="2"/>
      <c r="AC176" s="36">
        <v>3560</v>
      </c>
      <c r="AD176" s="2"/>
      <c r="AE176" s="36"/>
      <c r="AF176" s="20"/>
      <c r="AG176" s="38"/>
      <c r="AH176" s="11"/>
      <c r="AI176" s="12"/>
      <c r="AJ176" s="13"/>
      <c r="AK176" s="13"/>
      <c r="AL176" s="14"/>
      <c r="AM176" s="12"/>
      <c r="AN176" s="15"/>
      <c r="AO176" s="15"/>
      <c r="AP176" s="15"/>
      <c r="AQ176" s="15"/>
      <c r="AR176" s="16"/>
      <c r="AS176" s="7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6"/>
    </row>
    <row r="177" spans="1:56" ht="27.75" customHeight="1" x14ac:dyDescent="0.25">
      <c r="A177" s="305"/>
      <c r="B177" s="300"/>
      <c r="C177" s="145"/>
      <c r="D177" s="205"/>
      <c r="E177" s="145"/>
      <c r="F177" s="181"/>
      <c r="G177" s="163"/>
      <c r="H177" s="143"/>
      <c r="I177" s="167"/>
      <c r="J177" s="241"/>
      <c r="K177" s="155"/>
      <c r="L177" s="177"/>
      <c r="M177" s="163"/>
      <c r="N177" s="155"/>
      <c r="O177" s="155"/>
      <c r="P177" s="149"/>
      <c r="Q177" s="145"/>
      <c r="R177" s="147"/>
      <c r="S177" s="145"/>
      <c r="T177" s="145"/>
      <c r="U177" s="41" t="s">
        <v>136</v>
      </c>
      <c r="V177" s="39">
        <v>42062</v>
      </c>
      <c r="W177" s="40">
        <v>11519</v>
      </c>
      <c r="X177" s="19" t="s">
        <v>197</v>
      </c>
      <c r="Y177" s="39">
        <v>42065</v>
      </c>
      <c r="Z177" s="39">
        <v>42095</v>
      </c>
      <c r="AA177" s="2"/>
      <c r="AB177" s="2"/>
      <c r="AC177" s="36"/>
      <c r="AD177" s="2"/>
      <c r="AE177" s="36"/>
      <c r="AF177" s="20"/>
      <c r="AG177" s="38"/>
      <c r="AH177" s="11"/>
      <c r="AI177" s="12"/>
      <c r="AJ177" s="13"/>
      <c r="AK177" s="13"/>
      <c r="AL177" s="14"/>
      <c r="AM177" s="12"/>
      <c r="AN177" s="15"/>
      <c r="AO177" s="15"/>
      <c r="AP177" s="15"/>
      <c r="AQ177" s="15"/>
      <c r="AR177" s="16"/>
      <c r="AS177" s="7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6"/>
    </row>
    <row r="178" spans="1:56" ht="27.75" customHeight="1" x14ac:dyDescent="0.25">
      <c r="A178" s="306">
        <v>73</v>
      </c>
      <c r="B178" s="7" t="s">
        <v>198</v>
      </c>
      <c r="C178" s="2" t="s">
        <v>199</v>
      </c>
      <c r="D178" s="19" t="s">
        <v>192</v>
      </c>
      <c r="E178" s="2" t="s">
        <v>123</v>
      </c>
      <c r="F178" s="25" t="s">
        <v>200</v>
      </c>
      <c r="G178" s="40">
        <v>10967</v>
      </c>
      <c r="H178" s="41" t="s">
        <v>404</v>
      </c>
      <c r="I178" s="55" t="s">
        <v>405</v>
      </c>
      <c r="J178" s="68" t="s">
        <v>406</v>
      </c>
      <c r="K178" s="27" t="s">
        <v>407</v>
      </c>
      <c r="L178" s="36">
        <v>17880</v>
      </c>
      <c r="M178" s="40">
        <v>11325</v>
      </c>
      <c r="N178" s="39">
        <v>41792</v>
      </c>
      <c r="O178" s="39">
        <v>42157</v>
      </c>
      <c r="P178" s="56" t="s">
        <v>129</v>
      </c>
      <c r="Q178" s="2"/>
      <c r="R178" s="20"/>
      <c r="S178" s="2"/>
      <c r="T178" s="2" t="s">
        <v>166</v>
      </c>
      <c r="U178" s="2" t="s">
        <v>131</v>
      </c>
      <c r="V178" s="17">
        <v>42158</v>
      </c>
      <c r="W178" s="26">
        <v>11576</v>
      </c>
      <c r="X178" s="19" t="s">
        <v>135</v>
      </c>
      <c r="Y178" s="17">
        <v>42158</v>
      </c>
      <c r="Z178" s="17">
        <v>42187</v>
      </c>
      <c r="AA178" s="2"/>
      <c r="AB178" s="2"/>
      <c r="AC178" s="36">
        <v>1490</v>
      </c>
      <c r="AD178" s="2"/>
      <c r="AE178" s="36">
        <v>19370</v>
      </c>
      <c r="AF178" s="44">
        <v>7350.67</v>
      </c>
      <c r="AG178" s="38">
        <v>11920</v>
      </c>
      <c r="AH178" s="11">
        <f t="shared" ref="AH178:AH197" si="1">SUM(AF178:AG178)</f>
        <v>19270.669999999998</v>
      </c>
      <c r="AI178" s="12"/>
      <c r="AJ178" s="13"/>
      <c r="AK178" s="13"/>
      <c r="AL178" s="14"/>
      <c r="AM178" s="12"/>
      <c r="AN178" s="15"/>
      <c r="AO178" s="15"/>
      <c r="AP178" s="15"/>
      <c r="AQ178" s="15"/>
      <c r="AR178" s="16"/>
      <c r="AS178" s="7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6"/>
    </row>
    <row r="179" spans="1:56" ht="27.75" customHeight="1" x14ac:dyDescent="0.25">
      <c r="A179" s="306">
        <v>74</v>
      </c>
      <c r="B179" s="297" t="s">
        <v>408</v>
      </c>
      <c r="C179" s="2" t="s">
        <v>409</v>
      </c>
      <c r="D179" s="19" t="s">
        <v>192</v>
      </c>
      <c r="E179" s="2" t="s">
        <v>123</v>
      </c>
      <c r="F179" s="79" t="s">
        <v>410</v>
      </c>
      <c r="G179" s="40">
        <v>11200</v>
      </c>
      <c r="H179" s="41" t="s">
        <v>411</v>
      </c>
      <c r="I179" s="55" t="s">
        <v>412</v>
      </c>
      <c r="J179" s="29" t="s">
        <v>413</v>
      </c>
      <c r="K179" s="27" t="s">
        <v>414</v>
      </c>
      <c r="L179" s="36">
        <v>420000</v>
      </c>
      <c r="M179" s="40">
        <v>11278</v>
      </c>
      <c r="N179" s="39">
        <v>41730</v>
      </c>
      <c r="O179" s="39">
        <v>42095</v>
      </c>
      <c r="P179" s="56" t="s">
        <v>129</v>
      </c>
      <c r="Q179" s="2"/>
      <c r="R179" s="20"/>
      <c r="S179" s="2"/>
      <c r="T179" s="5" t="s">
        <v>415</v>
      </c>
      <c r="U179" s="2" t="s">
        <v>131</v>
      </c>
      <c r="V179" s="17">
        <v>42095</v>
      </c>
      <c r="W179" s="26">
        <v>11534</v>
      </c>
      <c r="X179" s="19" t="s">
        <v>197</v>
      </c>
      <c r="Y179" s="17">
        <v>42096</v>
      </c>
      <c r="Z179" s="17">
        <v>42125</v>
      </c>
      <c r="AA179" s="2"/>
      <c r="AB179" s="2"/>
      <c r="AC179" s="80"/>
      <c r="AD179" s="2"/>
      <c r="AE179" s="36"/>
      <c r="AF179" s="44">
        <v>199395</v>
      </c>
      <c r="AG179" s="38">
        <v>222460</v>
      </c>
      <c r="AH179" s="11">
        <f t="shared" si="1"/>
        <v>421855</v>
      </c>
      <c r="AI179" s="12"/>
      <c r="AJ179" s="13"/>
      <c r="AK179" s="13"/>
      <c r="AL179" s="14"/>
      <c r="AM179" s="12"/>
      <c r="AN179" s="15"/>
      <c r="AO179" s="15"/>
      <c r="AP179" s="15"/>
      <c r="AQ179" s="15"/>
      <c r="AR179" s="16"/>
      <c r="AS179" s="7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6"/>
    </row>
    <row r="180" spans="1:56" ht="27.75" customHeight="1" x14ac:dyDescent="0.25">
      <c r="A180" s="306">
        <v>75</v>
      </c>
      <c r="B180" s="297" t="s">
        <v>416</v>
      </c>
      <c r="C180" s="2" t="s">
        <v>370</v>
      </c>
      <c r="D180" s="19" t="s">
        <v>192</v>
      </c>
      <c r="E180" s="2" t="s">
        <v>123</v>
      </c>
      <c r="F180" s="25" t="s">
        <v>417</v>
      </c>
      <c r="G180" s="40">
        <v>11283</v>
      </c>
      <c r="H180" s="41" t="s">
        <v>418</v>
      </c>
      <c r="I180" s="81" t="s">
        <v>419</v>
      </c>
      <c r="J180" s="29" t="s">
        <v>420</v>
      </c>
      <c r="K180" s="27" t="s">
        <v>421</v>
      </c>
      <c r="L180" s="36">
        <v>311071</v>
      </c>
      <c r="M180" s="40">
        <v>11359</v>
      </c>
      <c r="N180" s="39">
        <v>41845</v>
      </c>
      <c r="O180" s="39">
        <v>42210</v>
      </c>
      <c r="P180" s="56" t="s">
        <v>129</v>
      </c>
      <c r="Q180" s="2"/>
      <c r="R180" s="20"/>
      <c r="S180" s="2"/>
      <c r="T180" s="5" t="s">
        <v>422</v>
      </c>
      <c r="U180" s="2"/>
      <c r="V180" s="2"/>
      <c r="W180" s="2"/>
      <c r="X180" s="19"/>
      <c r="Y180" s="2"/>
      <c r="Z180" s="2"/>
      <c r="AA180" s="2"/>
      <c r="AB180" s="2"/>
      <c r="AC180" s="80"/>
      <c r="AD180" s="2"/>
      <c r="AE180" s="36"/>
      <c r="AF180" s="44">
        <v>57618.35</v>
      </c>
      <c r="AG180" s="38">
        <v>63583.7</v>
      </c>
      <c r="AH180" s="11">
        <f t="shared" si="1"/>
        <v>121202.04999999999</v>
      </c>
      <c r="AI180" s="12"/>
      <c r="AJ180" s="13"/>
      <c r="AK180" s="13"/>
      <c r="AL180" s="14"/>
      <c r="AM180" s="12"/>
      <c r="AN180" s="15"/>
      <c r="AO180" s="15"/>
      <c r="AP180" s="15"/>
      <c r="AQ180" s="15"/>
      <c r="AR180" s="16"/>
      <c r="AS180" s="7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6"/>
    </row>
    <row r="181" spans="1:56" ht="27.75" customHeight="1" x14ac:dyDescent="0.25">
      <c r="A181" s="306">
        <v>76</v>
      </c>
      <c r="B181" s="297" t="s">
        <v>225</v>
      </c>
      <c r="C181" s="2" t="s">
        <v>226</v>
      </c>
      <c r="D181" s="19" t="s">
        <v>192</v>
      </c>
      <c r="E181" s="2" t="s">
        <v>123</v>
      </c>
      <c r="F181" s="25" t="s">
        <v>272</v>
      </c>
      <c r="G181" s="26">
        <v>11043</v>
      </c>
      <c r="H181" s="41" t="s">
        <v>263</v>
      </c>
      <c r="I181" s="55" t="s">
        <v>423</v>
      </c>
      <c r="J181" s="29" t="s">
        <v>424</v>
      </c>
      <c r="K181" s="27" t="s">
        <v>342</v>
      </c>
      <c r="L181" s="36">
        <v>88200</v>
      </c>
      <c r="M181" s="40">
        <v>11222</v>
      </c>
      <c r="N181" s="39">
        <v>41641</v>
      </c>
      <c r="O181" s="39">
        <v>42006</v>
      </c>
      <c r="P181" s="56" t="s">
        <v>129</v>
      </c>
      <c r="Q181" s="2"/>
      <c r="R181" s="20"/>
      <c r="S181" s="2"/>
      <c r="T181" s="2" t="s">
        <v>166</v>
      </c>
      <c r="U181" s="3"/>
      <c r="V181" s="2"/>
      <c r="W181" s="2"/>
      <c r="X181" s="19"/>
      <c r="Y181" s="2"/>
      <c r="Z181" s="2"/>
      <c r="AA181" s="2"/>
      <c r="AB181" s="2"/>
      <c r="AC181" s="80"/>
      <c r="AD181" s="2"/>
      <c r="AE181" s="36"/>
      <c r="AF181" s="44">
        <v>25725</v>
      </c>
      <c r="AG181" s="82">
        <v>22050</v>
      </c>
      <c r="AH181" s="11">
        <f t="shared" si="1"/>
        <v>47775</v>
      </c>
      <c r="AI181" s="12"/>
      <c r="AJ181" s="13"/>
      <c r="AK181" s="13"/>
      <c r="AL181" s="14"/>
      <c r="AM181" s="12"/>
      <c r="AN181" s="15"/>
      <c r="AO181" s="15"/>
      <c r="AP181" s="15"/>
      <c r="AQ181" s="15"/>
      <c r="AR181" s="16"/>
      <c r="AS181" s="7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6"/>
    </row>
    <row r="182" spans="1:56" ht="27.75" customHeight="1" x14ac:dyDescent="0.25">
      <c r="A182" s="307">
        <v>77</v>
      </c>
      <c r="B182" s="299" t="s">
        <v>385</v>
      </c>
      <c r="C182" s="144" t="s">
        <v>386</v>
      </c>
      <c r="D182" s="204" t="s">
        <v>192</v>
      </c>
      <c r="E182" s="144" t="s">
        <v>174</v>
      </c>
      <c r="F182" s="164" t="s">
        <v>425</v>
      </c>
      <c r="G182" s="162">
        <v>11046</v>
      </c>
      <c r="H182" s="142" t="s">
        <v>426</v>
      </c>
      <c r="I182" s="166" t="s">
        <v>427</v>
      </c>
      <c r="J182" s="152" t="s">
        <v>428</v>
      </c>
      <c r="K182" s="168" t="s">
        <v>222</v>
      </c>
      <c r="L182" s="156">
        <v>1080000</v>
      </c>
      <c r="M182" s="162">
        <v>11140</v>
      </c>
      <c r="N182" s="154">
        <v>41548</v>
      </c>
      <c r="O182" s="154">
        <v>41913</v>
      </c>
      <c r="P182" s="148" t="s">
        <v>129</v>
      </c>
      <c r="Q182" s="144"/>
      <c r="R182" s="146"/>
      <c r="S182" s="144"/>
      <c r="T182" s="138" t="s">
        <v>130</v>
      </c>
      <c r="U182" s="56" t="s">
        <v>131</v>
      </c>
      <c r="V182" s="39">
        <v>41914</v>
      </c>
      <c r="W182" s="40">
        <v>11447</v>
      </c>
      <c r="X182" s="19" t="s">
        <v>135</v>
      </c>
      <c r="Y182" s="39">
        <v>41914</v>
      </c>
      <c r="Z182" s="39">
        <v>42278</v>
      </c>
      <c r="AA182" s="2"/>
      <c r="AB182" s="2"/>
      <c r="AC182" s="36">
        <v>1080000</v>
      </c>
      <c r="AD182" s="2"/>
      <c r="AE182" s="36">
        <v>3240000</v>
      </c>
      <c r="AF182" s="20">
        <v>1355878.36</v>
      </c>
      <c r="AG182" s="38">
        <v>1205864.3</v>
      </c>
      <c r="AH182" s="11">
        <f t="shared" si="1"/>
        <v>2561742.66</v>
      </c>
      <c r="AI182" s="12"/>
      <c r="AJ182" s="13"/>
      <c r="AK182" s="13"/>
      <c r="AL182" s="14"/>
      <c r="AM182" s="12"/>
      <c r="AN182" s="15"/>
      <c r="AO182" s="15"/>
      <c r="AP182" s="15"/>
      <c r="AQ182" s="15"/>
      <c r="AR182" s="16"/>
      <c r="AS182" s="7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6"/>
    </row>
    <row r="183" spans="1:56" ht="27.75" customHeight="1" x14ac:dyDescent="0.25">
      <c r="A183" s="305"/>
      <c r="B183" s="300"/>
      <c r="C183" s="145"/>
      <c r="D183" s="205"/>
      <c r="E183" s="145"/>
      <c r="F183" s="165"/>
      <c r="G183" s="163"/>
      <c r="H183" s="143"/>
      <c r="I183" s="167"/>
      <c r="J183" s="153"/>
      <c r="K183" s="169"/>
      <c r="L183" s="157"/>
      <c r="M183" s="163"/>
      <c r="N183" s="155"/>
      <c r="O183" s="155"/>
      <c r="P183" s="149"/>
      <c r="Q183" s="145"/>
      <c r="R183" s="147"/>
      <c r="S183" s="145"/>
      <c r="T183" s="139"/>
      <c r="U183" s="56" t="s">
        <v>133</v>
      </c>
      <c r="V183" s="39">
        <v>42278</v>
      </c>
      <c r="W183" s="40">
        <v>11672</v>
      </c>
      <c r="X183" s="19" t="s">
        <v>135</v>
      </c>
      <c r="Y183" s="39">
        <v>42279</v>
      </c>
      <c r="Z183" s="39">
        <v>42644</v>
      </c>
      <c r="AA183" s="2"/>
      <c r="AB183" s="2"/>
      <c r="AC183" s="36">
        <v>1080000</v>
      </c>
      <c r="AD183" s="2"/>
      <c r="AE183" s="74"/>
      <c r="AF183" s="20"/>
      <c r="AG183" s="38"/>
      <c r="AH183" s="11"/>
      <c r="AI183" s="15"/>
      <c r="AJ183" s="13"/>
      <c r="AK183" s="13"/>
      <c r="AL183" s="14"/>
      <c r="AM183" s="12"/>
      <c r="AN183" s="15"/>
      <c r="AO183" s="15"/>
      <c r="AP183" s="15"/>
      <c r="AQ183" s="15"/>
      <c r="AR183" s="16"/>
      <c r="AS183" s="7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6"/>
    </row>
    <row r="184" spans="1:56" ht="27.75" customHeight="1" x14ac:dyDescent="0.25">
      <c r="A184" s="306">
        <v>78</v>
      </c>
      <c r="B184" s="7" t="s">
        <v>245</v>
      </c>
      <c r="C184" s="2" t="s">
        <v>246</v>
      </c>
      <c r="D184" s="19" t="s">
        <v>192</v>
      </c>
      <c r="E184" s="2" t="s">
        <v>247</v>
      </c>
      <c r="F184" s="25" t="s">
        <v>248</v>
      </c>
      <c r="G184" s="26">
        <v>11038</v>
      </c>
      <c r="H184" s="41" t="s">
        <v>429</v>
      </c>
      <c r="I184" s="55" t="s">
        <v>430</v>
      </c>
      <c r="J184" s="29" t="s">
        <v>431</v>
      </c>
      <c r="K184" s="27" t="s">
        <v>432</v>
      </c>
      <c r="L184" s="36">
        <v>102000</v>
      </c>
      <c r="M184" s="40">
        <v>11519</v>
      </c>
      <c r="N184" s="39">
        <v>42007</v>
      </c>
      <c r="O184" s="39">
        <v>42187</v>
      </c>
      <c r="P184" s="56" t="s">
        <v>129</v>
      </c>
      <c r="Q184" s="2"/>
      <c r="R184" s="20"/>
      <c r="S184" s="2"/>
      <c r="T184" s="5" t="s">
        <v>130</v>
      </c>
      <c r="U184" s="56"/>
      <c r="V184" s="39"/>
      <c r="W184" s="40"/>
      <c r="X184" s="19"/>
      <c r="Y184" s="39"/>
      <c r="Z184" s="39"/>
      <c r="AA184" s="2"/>
      <c r="AB184" s="2"/>
      <c r="AC184" s="36"/>
      <c r="AD184" s="2"/>
      <c r="AE184" s="74"/>
      <c r="AF184" s="20"/>
      <c r="AG184" s="38">
        <v>4575.8999999999996</v>
      </c>
      <c r="AH184" s="11">
        <f t="shared" si="1"/>
        <v>4575.8999999999996</v>
      </c>
      <c r="AI184" s="15"/>
      <c r="AJ184" s="13"/>
      <c r="AK184" s="13"/>
      <c r="AL184" s="14"/>
      <c r="AM184" s="12"/>
      <c r="AN184" s="15"/>
      <c r="AO184" s="15"/>
      <c r="AP184" s="15"/>
      <c r="AQ184" s="15"/>
      <c r="AR184" s="16"/>
      <c r="AS184" s="7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6"/>
    </row>
    <row r="185" spans="1:56" ht="27.75" customHeight="1" x14ac:dyDescent="0.25">
      <c r="A185" s="306">
        <v>79</v>
      </c>
      <c r="B185" s="297" t="s">
        <v>433</v>
      </c>
      <c r="C185" s="2" t="s">
        <v>434</v>
      </c>
      <c r="D185" s="19" t="s">
        <v>192</v>
      </c>
      <c r="E185" s="2" t="s">
        <v>123</v>
      </c>
      <c r="F185" s="79" t="s">
        <v>435</v>
      </c>
      <c r="G185" s="40">
        <v>11259</v>
      </c>
      <c r="H185" s="41" t="s">
        <v>223</v>
      </c>
      <c r="I185" s="55" t="s">
        <v>436</v>
      </c>
      <c r="J185" s="29" t="s">
        <v>437</v>
      </c>
      <c r="K185" s="27" t="s">
        <v>438</v>
      </c>
      <c r="L185" s="36">
        <v>2362000</v>
      </c>
      <c r="M185" s="40">
        <v>11503</v>
      </c>
      <c r="N185" s="39">
        <v>42006</v>
      </c>
      <c r="O185" s="39">
        <v>42371</v>
      </c>
      <c r="P185" s="41" t="s">
        <v>129</v>
      </c>
      <c r="Q185" s="2"/>
      <c r="R185" s="20"/>
      <c r="S185" s="2"/>
      <c r="T185" s="5" t="s">
        <v>244</v>
      </c>
      <c r="U185" s="56"/>
      <c r="V185" s="39"/>
      <c r="W185" s="40"/>
      <c r="X185" s="19"/>
      <c r="Y185" s="39"/>
      <c r="Z185" s="39"/>
      <c r="AA185" s="2"/>
      <c r="AB185" s="2"/>
      <c r="AC185" s="36"/>
      <c r="AD185" s="2"/>
      <c r="AE185" s="74"/>
      <c r="AF185" s="20"/>
      <c r="AG185" s="38">
        <v>359234.71</v>
      </c>
      <c r="AH185" s="11">
        <f t="shared" si="1"/>
        <v>359234.71</v>
      </c>
      <c r="AI185" s="83" t="s">
        <v>333</v>
      </c>
      <c r="AJ185" s="26">
        <v>11311</v>
      </c>
      <c r="AK185" s="84" t="s">
        <v>439</v>
      </c>
      <c r="AL185" s="85">
        <v>11311</v>
      </c>
      <c r="AM185" s="12"/>
      <c r="AN185" s="15"/>
      <c r="AO185" s="15"/>
      <c r="AP185" s="15"/>
      <c r="AQ185" s="15"/>
      <c r="AR185" s="16"/>
      <c r="AS185" s="7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6"/>
    </row>
    <row r="186" spans="1:56" ht="27.75" customHeight="1" x14ac:dyDescent="0.25">
      <c r="A186" s="306">
        <v>80</v>
      </c>
      <c r="B186" s="297" t="s">
        <v>440</v>
      </c>
      <c r="C186" s="2" t="s">
        <v>281</v>
      </c>
      <c r="D186" s="19" t="s">
        <v>192</v>
      </c>
      <c r="E186" s="2" t="s">
        <v>123</v>
      </c>
      <c r="F186" s="86" t="s">
        <v>441</v>
      </c>
      <c r="G186" s="40">
        <v>11504</v>
      </c>
      <c r="H186" s="41" t="s">
        <v>223</v>
      </c>
      <c r="I186" s="55" t="s">
        <v>442</v>
      </c>
      <c r="J186" s="29" t="s">
        <v>443</v>
      </c>
      <c r="K186" s="27" t="s">
        <v>444</v>
      </c>
      <c r="L186" s="36">
        <v>284854</v>
      </c>
      <c r="M186" s="40">
        <v>11504</v>
      </c>
      <c r="N186" s="39">
        <v>42017</v>
      </c>
      <c r="O186" s="39">
        <v>42382</v>
      </c>
      <c r="P186" s="41" t="s">
        <v>129</v>
      </c>
      <c r="Q186" s="2"/>
      <c r="R186" s="20"/>
      <c r="S186" s="2"/>
      <c r="T186" s="5" t="s">
        <v>244</v>
      </c>
      <c r="U186" s="56"/>
      <c r="V186" s="39"/>
      <c r="W186" s="40"/>
      <c r="X186" s="19"/>
      <c r="Y186" s="39"/>
      <c r="Z186" s="39"/>
      <c r="AA186" s="2"/>
      <c r="AB186" s="2"/>
      <c r="AC186" s="36"/>
      <c r="AD186" s="2"/>
      <c r="AE186" s="74"/>
      <c r="AF186" s="20"/>
      <c r="AG186" s="38">
        <v>49472.05</v>
      </c>
      <c r="AH186" s="11">
        <f t="shared" si="1"/>
        <v>49472.05</v>
      </c>
      <c r="AI186" s="83" t="s">
        <v>281</v>
      </c>
      <c r="AJ186" s="26">
        <v>11387</v>
      </c>
      <c r="AK186" s="84" t="s">
        <v>445</v>
      </c>
      <c r="AL186" s="85">
        <v>11387</v>
      </c>
      <c r="AM186" s="12"/>
      <c r="AN186" s="15"/>
      <c r="AO186" s="15"/>
      <c r="AP186" s="15"/>
      <c r="AQ186" s="15"/>
      <c r="AR186" s="16"/>
      <c r="AS186" s="7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6"/>
    </row>
    <row r="187" spans="1:56" ht="27.75" customHeight="1" x14ac:dyDescent="0.25">
      <c r="A187" s="306">
        <v>81</v>
      </c>
      <c r="B187" s="297" t="s">
        <v>446</v>
      </c>
      <c r="C187" s="2" t="s">
        <v>447</v>
      </c>
      <c r="D187" s="19" t="s">
        <v>192</v>
      </c>
      <c r="E187" s="2" t="s">
        <v>123</v>
      </c>
      <c r="F187" s="79" t="s">
        <v>448</v>
      </c>
      <c r="G187" s="40">
        <v>11275</v>
      </c>
      <c r="H187" s="41" t="s">
        <v>449</v>
      </c>
      <c r="I187" s="55" t="s">
        <v>450</v>
      </c>
      <c r="J187" s="29" t="s">
        <v>451</v>
      </c>
      <c r="K187" s="27" t="s">
        <v>452</v>
      </c>
      <c r="L187" s="36">
        <v>245956</v>
      </c>
      <c r="M187" s="42">
        <v>11393</v>
      </c>
      <c r="N187" s="39">
        <v>41876</v>
      </c>
      <c r="O187" s="39">
        <v>42241</v>
      </c>
      <c r="P187" s="41" t="s">
        <v>129</v>
      </c>
      <c r="Q187" s="2"/>
      <c r="R187" s="20"/>
      <c r="S187" s="2"/>
      <c r="T187" s="5" t="s">
        <v>244</v>
      </c>
      <c r="U187" s="56"/>
      <c r="V187" s="39"/>
      <c r="W187" s="40"/>
      <c r="X187" s="19"/>
      <c r="Y187" s="39"/>
      <c r="Z187" s="39"/>
      <c r="AA187" s="2"/>
      <c r="AB187" s="2"/>
      <c r="AC187" s="36"/>
      <c r="AD187" s="2"/>
      <c r="AE187" s="74"/>
      <c r="AF187" s="20"/>
      <c r="AG187" s="38">
        <v>44602</v>
      </c>
      <c r="AH187" s="11">
        <f t="shared" si="1"/>
        <v>44602</v>
      </c>
      <c r="AI187" s="83" t="s">
        <v>344</v>
      </c>
      <c r="AJ187" s="26">
        <v>11285</v>
      </c>
      <c r="AK187" s="84" t="s">
        <v>453</v>
      </c>
      <c r="AL187" s="85">
        <v>11285</v>
      </c>
      <c r="AM187" s="12"/>
      <c r="AN187" s="15"/>
      <c r="AO187" s="15"/>
      <c r="AP187" s="15"/>
      <c r="AQ187" s="15"/>
      <c r="AR187" s="16"/>
      <c r="AS187" s="7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6"/>
    </row>
    <row r="188" spans="1:56" ht="27.75" customHeight="1" x14ac:dyDescent="0.25">
      <c r="A188" s="306">
        <v>82</v>
      </c>
      <c r="B188" s="297" t="s">
        <v>454</v>
      </c>
      <c r="C188" s="3" t="s">
        <v>455</v>
      </c>
      <c r="D188" s="19" t="s">
        <v>192</v>
      </c>
      <c r="E188" s="2" t="s">
        <v>174</v>
      </c>
      <c r="F188" s="79" t="s">
        <v>456</v>
      </c>
      <c r="G188" s="40">
        <v>11251</v>
      </c>
      <c r="H188" s="41" t="s">
        <v>323</v>
      </c>
      <c r="I188" s="55" t="s">
        <v>457</v>
      </c>
      <c r="J188" s="29" t="s">
        <v>458</v>
      </c>
      <c r="K188" s="27" t="s">
        <v>452</v>
      </c>
      <c r="L188" s="36">
        <v>856880</v>
      </c>
      <c r="M188" s="40">
        <v>11392</v>
      </c>
      <c r="N188" s="39">
        <v>41876</v>
      </c>
      <c r="O188" s="39">
        <v>42241</v>
      </c>
      <c r="P188" s="41" t="s">
        <v>129</v>
      </c>
      <c r="Q188" s="2"/>
      <c r="R188" s="20"/>
      <c r="S188" s="2"/>
      <c r="T188" s="5" t="s">
        <v>459</v>
      </c>
      <c r="U188" s="56" t="s">
        <v>131</v>
      </c>
      <c r="V188" s="39">
        <v>42240</v>
      </c>
      <c r="W188" s="40">
        <v>11691</v>
      </c>
      <c r="X188" s="19" t="s">
        <v>197</v>
      </c>
      <c r="Y188" s="39">
        <v>42242</v>
      </c>
      <c r="Z188" s="39">
        <v>42425</v>
      </c>
      <c r="AA188" s="2"/>
      <c r="AB188" s="2"/>
      <c r="AC188" s="36"/>
      <c r="AD188" s="2"/>
      <c r="AE188" s="74"/>
      <c r="AF188" s="20"/>
      <c r="AG188" s="38">
        <v>66712</v>
      </c>
      <c r="AH188" s="11">
        <f t="shared" si="1"/>
        <v>66712</v>
      </c>
      <c r="AI188" s="83" t="s">
        <v>460</v>
      </c>
      <c r="AJ188" s="26">
        <v>11337</v>
      </c>
      <c r="AK188" s="84" t="s">
        <v>461</v>
      </c>
      <c r="AL188" s="85">
        <v>11339</v>
      </c>
      <c r="AM188" s="12"/>
      <c r="AN188" s="15"/>
      <c r="AO188" s="15"/>
      <c r="AP188" s="15"/>
      <c r="AQ188" s="15"/>
      <c r="AR188" s="16"/>
      <c r="AS188" s="7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6"/>
    </row>
    <row r="189" spans="1:56" ht="27.75" customHeight="1" x14ac:dyDescent="0.25">
      <c r="A189" s="306">
        <v>83</v>
      </c>
      <c r="B189" s="7" t="s">
        <v>462</v>
      </c>
      <c r="C189" s="2" t="s">
        <v>463</v>
      </c>
      <c r="D189" s="19" t="s">
        <v>192</v>
      </c>
      <c r="E189" s="2" t="s">
        <v>123</v>
      </c>
      <c r="F189" s="86" t="s">
        <v>464</v>
      </c>
      <c r="G189" s="42">
        <v>11316</v>
      </c>
      <c r="H189" s="56" t="s">
        <v>426</v>
      </c>
      <c r="I189" s="55" t="s">
        <v>465</v>
      </c>
      <c r="J189" s="29" t="s">
        <v>466</v>
      </c>
      <c r="K189" s="39">
        <v>42009</v>
      </c>
      <c r="L189" s="36">
        <v>1644681.6</v>
      </c>
      <c r="M189" s="26">
        <v>11490</v>
      </c>
      <c r="N189" s="57">
        <v>42009</v>
      </c>
      <c r="O189" s="57">
        <v>42374</v>
      </c>
      <c r="P189" s="41" t="s">
        <v>129</v>
      </c>
      <c r="Q189" s="2"/>
      <c r="R189" s="20"/>
      <c r="S189" s="2"/>
      <c r="T189" s="5" t="s">
        <v>467</v>
      </c>
      <c r="U189" s="56"/>
      <c r="V189" s="17"/>
      <c r="W189" s="26"/>
      <c r="X189" s="19"/>
      <c r="Y189" s="17"/>
      <c r="Z189" s="87"/>
      <c r="AA189" s="2"/>
      <c r="AB189" s="2"/>
      <c r="AC189" s="20"/>
      <c r="AD189" s="2"/>
      <c r="AE189" s="21"/>
      <c r="AF189" s="20"/>
      <c r="AG189" s="88">
        <v>224914.12</v>
      </c>
      <c r="AH189" s="89">
        <f t="shared" si="1"/>
        <v>224914.12</v>
      </c>
      <c r="AI189" s="41" t="s">
        <v>468</v>
      </c>
      <c r="AJ189" s="40">
        <v>11356</v>
      </c>
      <c r="AK189" s="84" t="s">
        <v>469</v>
      </c>
      <c r="AL189" s="85">
        <v>11356</v>
      </c>
      <c r="AM189" s="12"/>
      <c r="AN189" s="15"/>
      <c r="AO189" s="15"/>
      <c r="AP189" s="15"/>
      <c r="AQ189" s="15"/>
      <c r="AR189" s="16"/>
      <c r="AS189" s="7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6"/>
    </row>
    <row r="190" spans="1:56" ht="27.75" customHeight="1" x14ac:dyDescent="0.25">
      <c r="A190" s="306">
        <v>84</v>
      </c>
      <c r="B190" s="7" t="s">
        <v>470</v>
      </c>
      <c r="C190" s="2" t="s">
        <v>471</v>
      </c>
      <c r="D190" s="19" t="s">
        <v>192</v>
      </c>
      <c r="E190" s="2" t="s">
        <v>123</v>
      </c>
      <c r="F190" s="86" t="s">
        <v>472</v>
      </c>
      <c r="G190" s="26">
        <v>10962</v>
      </c>
      <c r="H190" s="56" t="s">
        <v>373</v>
      </c>
      <c r="I190" s="55" t="s">
        <v>473</v>
      </c>
      <c r="J190" s="29" t="s">
        <v>474</v>
      </c>
      <c r="K190" s="39">
        <v>41698</v>
      </c>
      <c r="L190" s="37">
        <v>2571078.33</v>
      </c>
      <c r="M190" s="26">
        <v>11274</v>
      </c>
      <c r="N190" s="39">
        <v>41699</v>
      </c>
      <c r="O190" s="57">
        <v>42064</v>
      </c>
      <c r="P190" s="41" t="s">
        <v>129</v>
      </c>
      <c r="Q190" s="2"/>
      <c r="R190" s="20"/>
      <c r="S190" s="2"/>
      <c r="T190" s="5" t="s">
        <v>467</v>
      </c>
      <c r="U190" s="3"/>
      <c r="V190" s="2"/>
      <c r="W190" s="2"/>
      <c r="X190" s="19"/>
      <c r="Y190" s="2"/>
      <c r="Z190" s="2"/>
      <c r="AA190" s="2"/>
      <c r="AB190" s="2"/>
      <c r="AC190" s="20"/>
      <c r="AD190" s="2"/>
      <c r="AE190" s="21"/>
      <c r="AF190" s="36">
        <v>2967056.74</v>
      </c>
      <c r="AG190" s="88">
        <v>579536.43999999994</v>
      </c>
      <c r="AH190" s="11">
        <f t="shared" si="1"/>
        <v>3546593.18</v>
      </c>
      <c r="AI190" s="41" t="s">
        <v>141</v>
      </c>
      <c r="AJ190" s="40">
        <v>11064</v>
      </c>
      <c r="AK190" s="84" t="s">
        <v>461</v>
      </c>
      <c r="AL190" s="85">
        <v>11064</v>
      </c>
      <c r="AM190" s="12"/>
      <c r="AN190" s="15"/>
      <c r="AO190" s="15"/>
      <c r="AP190" s="15"/>
      <c r="AQ190" s="15"/>
      <c r="AR190" s="16"/>
      <c r="AS190" s="7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6"/>
    </row>
    <row r="191" spans="1:56" ht="27.75" customHeight="1" x14ac:dyDescent="0.25">
      <c r="A191" s="306">
        <v>85</v>
      </c>
      <c r="B191" s="7" t="s">
        <v>470</v>
      </c>
      <c r="C191" s="2" t="s">
        <v>471</v>
      </c>
      <c r="D191" s="19" t="s">
        <v>192</v>
      </c>
      <c r="E191" s="2" t="s">
        <v>123</v>
      </c>
      <c r="F191" s="86" t="s">
        <v>472</v>
      </c>
      <c r="G191" s="26">
        <v>10962</v>
      </c>
      <c r="H191" s="56" t="s">
        <v>475</v>
      </c>
      <c r="I191" s="55" t="s">
        <v>476</v>
      </c>
      <c r="J191" s="29" t="s">
        <v>474</v>
      </c>
      <c r="K191" s="39">
        <v>42064</v>
      </c>
      <c r="L191" s="37">
        <v>2571078.33</v>
      </c>
      <c r="M191" s="26">
        <v>11519</v>
      </c>
      <c r="N191" s="39">
        <v>42064</v>
      </c>
      <c r="O191" s="57">
        <v>42430</v>
      </c>
      <c r="P191" s="41" t="s">
        <v>129</v>
      </c>
      <c r="Q191" s="2"/>
      <c r="R191" s="20"/>
      <c r="S191" s="2"/>
      <c r="T191" s="5" t="s">
        <v>467</v>
      </c>
      <c r="U191" s="3"/>
      <c r="V191" s="2"/>
      <c r="W191" s="2"/>
      <c r="X191" s="19"/>
      <c r="Y191" s="2"/>
      <c r="Z191" s="2"/>
      <c r="AA191" s="2"/>
      <c r="AB191" s="2"/>
      <c r="AC191" s="20"/>
      <c r="AD191" s="2"/>
      <c r="AE191" s="21"/>
      <c r="AF191" s="36"/>
      <c r="AG191" s="88">
        <v>922844.37</v>
      </c>
      <c r="AH191" s="11">
        <f t="shared" si="1"/>
        <v>922844.37</v>
      </c>
      <c r="AI191" s="41" t="s">
        <v>141</v>
      </c>
      <c r="AJ191" s="40">
        <v>11064</v>
      </c>
      <c r="AK191" s="84" t="s">
        <v>461</v>
      </c>
      <c r="AL191" s="85">
        <v>11064</v>
      </c>
      <c r="AM191" s="12"/>
      <c r="AN191" s="15"/>
      <c r="AO191" s="15"/>
      <c r="AP191" s="15"/>
      <c r="AQ191" s="15"/>
      <c r="AR191" s="16"/>
      <c r="AS191" s="7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6"/>
    </row>
    <row r="192" spans="1:56" ht="27.75" customHeight="1" x14ac:dyDescent="0.25">
      <c r="A192" s="306">
        <v>86</v>
      </c>
      <c r="B192" s="7" t="s">
        <v>477</v>
      </c>
      <c r="C192" s="2" t="s">
        <v>478</v>
      </c>
      <c r="D192" s="19" t="s">
        <v>192</v>
      </c>
      <c r="E192" s="2" t="s">
        <v>123</v>
      </c>
      <c r="F192" s="86" t="s">
        <v>479</v>
      </c>
      <c r="G192" s="26">
        <v>11069</v>
      </c>
      <c r="H192" s="56" t="s">
        <v>296</v>
      </c>
      <c r="I192" s="81" t="s">
        <v>480</v>
      </c>
      <c r="J192" s="29" t="s">
        <v>481</v>
      </c>
      <c r="K192" s="39">
        <v>41697</v>
      </c>
      <c r="L192" s="36">
        <v>185428</v>
      </c>
      <c r="M192" s="26">
        <v>11281</v>
      </c>
      <c r="N192" s="39">
        <v>41697</v>
      </c>
      <c r="O192" s="39">
        <v>42062</v>
      </c>
      <c r="P192" s="41" t="s">
        <v>129</v>
      </c>
      <c r="Q192" s="2"/>
      <c r="R192" s="20"/>
      <c r="S192" s="2"/>
      <c r="T192" s="5" t="s">
        <v>467</v>
      </c>
      <c r="U192" s="2"/>
      <c r="V192" s="2"/>
      <c r="W192" s="2"/>
      <c r="X192" s="19"/>
      <c r="Y192" s="2"/>
      <c r="Z192" s="2"/>
      <c r="AA192" s="2"/>
      <c r="AB192" s="2"/>
      <c r="AC192" s="20"/>
      <c r="AD192" s="2"/>
      <c r="AE192" s="21"/>
      <c r="AF192" s="36">
        <v>135257</v>
      </c>
      <c r="AG192" s="88">
        <v>12299.9</v>
      </c>
      <c r="AH192" s="11">
        <f t="shared" si="1"/>
        <v>147556.9</v>
      </c>
      <c r="AI192" s="41" t="s">
        <v>482</v>
      </c>
      <c r="AJ192" s="40">
        <v>11104</v>
      </c>
      <c r="AK192" s="84" t="s">
        <v>453</v>
      </c>
      <c r="AL192" s="85">
        <v>11104</v>
      </c>
      <c r="AM192" s="12"/>
      <c r="AN192" s="15"/>
      <c r="AO192" s="15"/>
      <c r="AP192" s="15"/>
      <c r="AQ192" s="15"/>
      <c r="AR192" s="16"/>
      <c r="AS192" s="7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6"/>
    </row>
    <row r="193" spans="1:56" ht="27.75" customHeight="1" x14ac:dyDescent="0.25">
      <c r="A193" s="306">
        <v>87</v>
      </c>
      <c r="B193" s="7" t="s">
        <v>483</v>
      </c>
      <c r="C193" s="2" t="s">
        <v>484</v>
      </c>
      <c r="D193" s="19" t="s">
        <v>192</v>
      </c>
      <c r="E193" s="2" t="s">
        <v>174</v>
      </c>
      <c r="F193" s="86" t="s">
        <v>485</v>
      </c>
      <c r="G193" s="26">
        <v>11041</v>
      </c>
      <c r="H193" s="56" t="s">
        <v>231</v>
      </c>
      <c r="I193" s="81" t="s">
        <v>480</v>
      </c>
      <c r="J193" s="29" t="s">
        <v>481</v>
      </c>
      <c r="K193" s="39">
        <v>41694</v>
      </c>
      <c r="L193" s="36">
        <v>369278.35</v>
      </c>
      <c r="M193" s="26">
        <v>11274</v>
      </c>
      <c r="N193" s="39">
        <v>41694</v>
      </c>
      <c r="O193" s="39">
        <v>42059</v>
      </c>
      <c r="P193" s="41" t="s">
        <v>129</v>
      </c>
      <c r="Q193" s="2"/>
      <c r="R193" s="20"/>
      <c r="S193" s="2"/>
      <c r="T193" s="5" t="s">
        <v>244</v>
      </c>
      <c r="U193" s="2"/>
      <c r="V193" s="2"/>
      <c r="W193" s="2"/>
      <c r="X193" s="19"/>
      <c r="Y193" s="2"/>
      <c r="Z193" s="2"/>
      <c r="AA193" s="2"/>
      <c r="AB193" s="2"/>
      <c r="AC193" s="20"/>
      <c r="AD193" s="2"/>
      <c r="AE193" s="21"/>
      <c r="AF193" s="36">
        <v>87120.6</v>
      </c>
      <c r="AG193" s="88">
        <v>36524</v>
      </c>
      <c r="AH193" s="11">
        <f t="shared" si="1"/>
        <v>123644.6</v>
      </c>
      <c r="AI193" s="41" t="s">
        <v>486</v>
      </c>
      <c r="AJ193" s="40">
        <v>11077</v>
      </c>
      <c r="AK193" s="84" t="s">
        <v>453</v>
      </c>
      <c r="AL193" s="85">
        <v>11077</v>
      </c>
      <c r="AM193" s="12"/>
      <c r="AN193" s="15"/>
      <c r="AO193" s="15"/>
      <c r="AP193" s="15"/>
      <c r="AQ193" s="15"/>
      <c r="AR193" s="16"/>
      <c r="AS193" s="7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6"/>
    </row>
    <row r="194" spans="1:56" ht="27.75" customHeight="1" x14ac:dyDescent="0.25">
      <c r="A194" s="306">
        <v>88</v>
      </c>
      <c r="B194" s="7" t="s">
        <v>454</v>
      </c>
      <c r="C194" s="2" t="s">
        <v>455</v>
      </c>
      <c r="D194" s="19" t="s">
        <v>192</v>
      </c>
      <c r="E194" s="2" t="s">
        <v>174</v>
      </c>
      <c r="F194" s="86" t="s">
        <v>487</v>
      </c>
      <c r="G194" s="26">
        <v>11274</v>
      </c>
      <c r="H194" s="56" t="s">
        <v>488</v>
      </c>
      <c r="I194" s="81" t="s">
        <v>489</v>
      </c>
      <c r="J194" s="29" t="s">
        <v>490</v>
      </c>
      <c r="K194" s="39">
        <v>42025</v>
      </c>
      <c r="L194" s="36">
        <v>218900</v>
      </c>
      <c r="M194" s="26">
        <v>11504</v>
      </c>
      <c r="N194" s="39">
        <v>42025</v>
      </c>
      <c r="O194" s="39">
        <v>42390</v>
      </c>
      <c r="P194" s="41" t="s">
        <v>129</v>
      </c>
      <c r="Q194" s="2"/>
      <c r="R194" s="20"/>
      <c r="S194" s="2"/>
      <c r="T194" s="5" t="s">
        <v>244</v>
      </c>
      <c r="U194" s="2"/>
      <c r="V194" s="2"/>
      <c r="W194" s="2"/>
      <c r="X194" s="19"/>
      <c r="Y194" s="2"/>
      <c r="Z194" s="2"/>
      <c r="AA194" s="2"/>
      <c r="AB194" s="2"/>
      <c r="AC194" s="20"/>
      <c r="AD194" s="2"/>
      <c r="AE194" s="21"/>
      <c r="AF194" s="36"/>
      <c r="AG194" s="88">
        <v>110318</v>
      </c>
      <c r="AH194" s="11">
        <f t="shared" si="1"/>
        <v>110318</v>
      </c>
      <c r="AI194" s="41" t="s">
        <v>460</v>
      </c>
      <c r="AJ194" s="26">
        <v>11337</v>
      </c>
      <c r="AK194" s="84" t="s">
        <v>461</v>
      </c>
      <c r="AL194" s="85">
        <v>11339</v>
      </c>
      <c r="AM194" s="12"/>
      <c r="AN194" s="15"/>
      <c r="AO194" s="15"/>
      <c r="AP194" s="15"/>
      <c r="AQ194" s="15"/>
      <c r="AR194" s="16"/>
      <c r="AS194" s="7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6"/>
    </row>
    <row r="195" spans="1:56" ht="27.75" customHeight="1" x14ac:dyDescent="0.25">
      <c r="A195" s="307">
        <v>89</v>
      </c>
      <c r="B195" s="296" t="s">
        <v>491</v>
      </c>
      <c r="C195" s="144" t="s">
        <v>351</v>
      </c>
      <c r="D195" s="204" t="s">
        <v>192</v>
      </c>
      <c r="E195" s="144" t="s">
        <v>123</v>
      </c>
      <c r="F195" s="160" t="s">
        <v>492</v>
      </c>
      <c r="G195" s="158">
        <v>11063</v>
      </c>
      <c r="H195" s="148" t="s">
        <v>493</v>
      </c>
      <c r="I195" s="150" t="s">
        <v>494</v>
      </c>
      <c r="J195" s="152" t="s">
        <v>495</v>
      </c>
      <c r="K195" s="154">
        <v>41507</v>
      </c>
      <c r="L195" s="156">
        <v>43200</v>
      </c>
      <c r="M195" s="158">
        <v>11107</v>
      </c>
      <c r="N195" s="140">
        <v>41507</v>
      </c>
      <c r="O195" s="140" t="s">
        <v>496</v>
      </c>
      <c r="P195" s="142" t="s">
        <v>129</v>
      </c>
      <c r="Q195" s="144" t="s">
        <v>497</v>
      </c>
      <c r="R195" s="146"/>
      <c r="S195" s="144"/>
      <c r="T195" s="138" t="s">
        <v>467</v>
      </c>
      <c r="U195" s="56" t="s">
        <v>131</v>
      </c>
      <c r="V195" s="17">
        <v>41872</v>
      </c>
      <c r="W195" s="26">
        <v>11447</v>
      </c>
      <c r="X195" s="19" t="s">
        <v>135</v>
      </c>
      <c r="Y195" s="17">
        <v>41872</v>
      </c>
      <c r="Z195" s="17">
        <v>42237</v>
      </c>
      <c r="AA195" s="2"/>
      <c r="AB195" s="2"/>
      <c r="AC195" s="20">
        <v>43200</v>
      </c>
      <c r="AD195" s="2"/>
      <c r="AE195" s="21">
        <v>129600</v>
      </c>
      <c r="AF195" s="20">
        <v>19800</v>
      </c>
      <c r="AG195" s="88">
        <v>18360</v>
      </c>
      <c r="AH195" s="20">
        <f t="shared" si="1"/>
        <v>38160</v>
      </c>
      <c r="AI195" s="41" t="s">
        <v>498</v>
      </c>
      <c r="AJ195" s="40">
        <v>11063</v>
      </c>
      <c r="AK195" s="84" t="s">
        <v>499</v>
      </c>
      <c r="AL195" s="85">
        <v>11107</v>
      </c>
      <c r="AM195" s="12"/>
      <c r="AN195" s="15"/>
      <c r="AO195" s="15"/>
      <c r="AP195" s="15"/>
      <c r="AQ195" s="15"/>
      <c r="AR195" s="16"/>
      <c r="AS195" s="7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6"/>
    </row>
    <row r="196" spans="1:56" ht="27.75" customHeight="1" x14ac:dyDescent="0.25">
      <c r="A196" s="305"/>
      <c r="B196" s="295"/>
      <c r="C196" s="145"/>
      <c r="D196" s="205"/>
      <c r="E196" s="145"/>
      <c r="F196" s="161"/>
      <c r="G196" s="159"/>
      <c r="H196" s="149"/>
      <c r="I196" s="151"/>
      <c r="J196" s="153"/>
      <c r="K196" s="155"/>
      <c r="L196" s="157"/>
      <c r="M196" s="159"/>
      <c r="N196" s="141"/>
      <c r="O196" s="141"/>
      <c r="P196" s="143"/>
      <c r="Q196" s="145"/>
      <c r="R196" s="147"/>
      <c r="S196" s="145"/>
      <c r="T196" s="139"/>
      <c r="U196" s="56" t="s">
        <v>133</v>
      </c>
      <c r="V196" s="17">
        <v>42237</v>
      </c>
      <c r="W196" s="26">
        <v>11646</v>
      </c>
      <c r="X196" s="19" t="s">
        <v>135</v>
      </c>
      <c r="Y196" s="17">
        <v>42238</v>
      </c>
      <c r="Z196" s="17">
        <v>42603</v>
      </c>
      <c r="AA196" s="2"/>
      <c r="AB196" s="2"/>
      <c r="AC196" s="20">
        <v>43200</v>
      </c>
      <c r="AD196" s="2"/>
      <c r="AE196" s="21"/>
      <c r="AF196" s="20"/>
      <c r="AG196" s="88"/>
      <c r="AH196" s="90"/>
      <c r="AI196" s="41"/>
      <c r="AJ196" s="40"/>
      <c r="AK196" s="84"/>
      <c r="AL196" s="85"/>
      <c r="AM196" s="12"/>
      <c r="AN196" s="15"/>
      <c r="AO196" s="15"/>
      <c r="AP196" s="15"/>
      <c r="AQ196" s="15"/>
      <c r="AR196" s="16"/>
      <c r="AS196" s="7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6"/>
    </row>
    <row r="197" spans="1:56" ht="27.75" customHeight="1" x14ac:dyDescent="0.25">
      <c r="A197" s="306">
        <v>90</v>
      </c>
      <c r="B197" s="7" t="s">
        <v>500</v>
      </c>
      <c r="C197" s="2" t="s">
        <v>501</v>
      </c>
      <c r="D197" s="19" t="s">
        <v>192</v>
      </c>
      <c r="E197" s="2" t="s">
        <v>123</v>
      </c>
      <c r="F197" s="86" t="s">
        <v>441</v>
      </c>
      <c r="G197" s="26">
        <v>11121</v>
      </c>
      <c r="H197" s="56" t="s">
        <v>273</v>
      </c>
      <c r="I197" s="81" t="s">
        <v>502</v>
      </c>
      <c r="J197" s="29" t="s">
        <v>503</v>
      </c>
      <c r="K197" s="39">
        <v>41764</v>
      </c>
      <c r="L197" s="36">
        <v>103000</v>
      </c>
      <c r="M197" s="26">
        <v>11315</v>
      </c>
      <c r="N197" s="39">
        <v>41764</v>
      </c>
      <c r="O197" s="39">
        <v>42129</v>
      </c>
      <c r="P197" s="41" t="s">
        <v>129</v>
      </c>
      <c r="Q197" s="2"/>
      <c r="R197" s="20"/>
      <c r="S197" s="2"/>
      <c r="T197" s="5" t="s">
        <v>244</v>
      </c>
      <c r="U197" s="2"/>
      <c r="V197" s="2"/>
      <c r="W197" s="2"/>
      <c r="X197" s="19"/>
      <c r="Y197" s="2"/>
      <c r="Z197" s="2"/>
      <c r="AA197" s="2"/>
      <c r="AB197" s="2"/>
      <c r="AC197" s="20"/>
      <c r="AD197" s="2"/>
      <c r="AE197" s="21"/>
      <c r="AF197" s="36">
        <v>34376.85</v>
      </c>
      <c r="AG197" s="88">
        <v>37429.47</v>
      </c>
      <c r="AH197" s="11">
        <f t="shared" si="1"/>
        <v>71806.320000000007</v>
      </c>
      <c r="AI197" s="41" t="s">
        <v>504</v>
      </c>
      <c r="AJ197" s="40">
        <v>11151</v>
      </c>
      <c r="AK197" s="84" t="s">
        <v>461</v>
      </c>
      <c r="AL197" s="85">
        <v>11151</v>
      </c>
      <c r="AM197" s="12"/>
      <c r="AN197" s="15"/>
      <c r="AO197" s="15"/>
      <c r="AP197" s="15"/>
      <c r="AQ197" s="15"/>
      <c r="AR197" s="16"/>
      <c r="AS197" s="7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6"/>
    </row>
    <row r="198" spans="1:56" ht="27.75" customHeight="1" x14ac:dyDescent="0.25">
      <c r="A198" s="306">
        <v>91</v>
      </c>
      <c r="B198" s="7" t="s">
        <v>505</v>
      </c>
      <c r="C198" s="2" t="s">
        <v>468</v>
      </c>
      <c r="D198" s="19" t="s">
        <v>192</v>
      </c>
      <c r="E198" s="2" t="s">
        <v>123</v>
      </c>
      <c r="F198" s="86" t="s">
        <v>506</v>
      </c>
      <c r="G198" s="26">
        <v>11274</v>
      </c>
      <c r="H198" s="56" t="s">
        <v>507</v>
      </c>
      <c r="I198" s="81" t="s">
        <v>508</v>
      </c>
      <c r="J198" s="68" t="s">
        <v>509</v>
      </c>
      <c r="K198" s="39">
        <v>41992</v>
      </c>
      <c r="L198" s="36">
        <v>564250</v>
      </c>
      <c r="M198" s="26">
        <v>11489</v>
      </c>
      <c r="N198" s="57">
        <v>42040</v>
      </c>
      <c r="O198" s="57">
        <v>42405</v>
      </c>
      <c r="P198" s="41" t="s">
        <v>129</v>
      </c>
      <c r="Q198" s="2"/>
      <c r="R198" s="20"/>
      <c r="S198" s="2"/>
      <c r="T198" s="5" t="s">
        <v>244</v>
      </c>
      <c r="U198" s="2"/>
      <c r="V198" s="2"/>
      <c r="W198" s="2"/>
      <c r="X198" s="19"/>
      <c r="Y198" s="2"/>
      <c r="Z198" s="2"/>
      <c r="AA198" s="2"/>
      <c r="AB198" s="2"/>
      <c r="AC198" s="20"/>
      <c r="AD198" s="2"/>
      <c r="AE198" s="21"/>
      <c r="AF198" s="36"/>
      <c r="AG198" s="88">
        <v>36691.300000000003</v>
      </c>
      <c r="AH198" s="11">
        <f t="shared" ref="AH198:AH231" si="2">SUM(AG198)</f>
        <v>36691.300000000003</v>
      </c>
      <c r="AI198" s="91" t="s">
        <v>449</v>
      </c>
      <c r="AJ198" s="40">
        <v>11279</v>
      </c>
      <c r="AK198" s="84" t="s">
        <v>453</v>
      </c>
      <c r="AL198" s="85">
        <v>11279</v>
      </c>
      <c r="AM198" s="12"/>
      <c r="AN198" s="15"/>
      <c r="AO198" s="15"/>
      <c r="AP198" s="15"/>
      <c r="AQ198" s="15"/>
      <c r="AR198" s="16"/>
      <c r="AS198" s="7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6"/>
    </row>
    <row r="199" spans="1:56" ht="27.75" customHeight="1" x14ac:dyDescent="0.25">
      <c r="A199" s="306">
        <v>92</v>
      </c>
      <c r="B199" s="7" t="s">
        <v>483</v>
      </c>
      <c r="C199" s="2" t="s">
        <v>484</v>
      </c>
      <c r="D199" s="19" t="s">
        <v>192</v>
      </c>
      <c r="E199" s="2" t="s">
        <v>174</v>
      </c>
      <c r="F199" s="86" t="s">
        <v>485</v>
      </c>
      <c r="G199" s="26">
        <v>11041</v>
      </c>
      <c r="H199" s="27" t="s">
        <v>323</v>
      </c>
      <c r="I199" s="28" t="s">
        <v>510</v>
      </c>
      <c r="J199" s="68" t="s">
        <v>511</v>
      </c>
      <c r="K199" s="27" t="s">
        <v>452</v>
      </c>
      <c r="L199" s="20">
        <v>646999.99</v>
      </c>
      <c r="M199" s="26">
        <v>11447</v>
      </c>
      <c r="N199" s="17">
        <v>41876</v>
      </c>
      <c r="O199" s="17">
        <v>42241</v>
      </c>
      <c r="P199" s="41" t="s">
        <v>129</v>
      </c>
      <c r="Q199" s="2"/>
      <c r="R199" s="20"/>
      <c r="S199" s="2"/>
      <c r="T199" s="5" t="s">
        <v>467</v>
      </c>
      <c r="U199" s="2" t="s">
        <v>131</v>
      </c>
      <c r="V199" s="17">
        <v>42240</v>
      </c>
      <c r="W199" s="26">
        <v>11691</v>
      </c>
      <c r="X199" s="19" t="s">
        <v>197</v>
      </c>
      <c r="Y199" s="17">
        <v>42242</v>
      </c>
      <c r="Z199" s="17">
        <v>42425</v>
      </c>
      <c r="AA199" s="2"/>
      <c r="AB199" s="2"/>
      <c r="AC199" s="20"/>
      <c r="AD199" s="2"/>
      <c r="AE199" s="21"/>
      <c r="AF199" s="20"/>
      <c r="AG199" s="10">
        <v>129300</v>
      </c>
      <c r="AH199" s="11">
        <f t="shared" si="2"/>
        <v>129300</v>
      </c>
      <c r="AI199" s="92" t="s">
        <v>486</v>
      </c>
      <c r="AJ199" s="40">
        <v>11077</v>
      </c>
      <c r="AK199" s="84" t="s">
        <v>453</v>
      </c>
      <c r="AL199" s="85">
        <v>11077</v>
      </c>
      <c r="AM199" s="12"/>
      <c r="AN199" s="15"/>
      <c r="AO199" s="15"/>
      <c r="AP199" s="15"/>
      <c r="AQ199" s="15"/>
      <c r="AR199" s="16"/>
      <c r="AS199" s="7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6"/>
    </row>
    <row r="200" spans="1:56" ht="27.75" customHeight="1" x14ac:dyDescent="0.25">
      <c r="A200" s="308">
        <v>93</v>
      </c>
      <c r="B200" s="298" t="s">
        <v>512</v>
      </c>
      <c r="C200" s="60" t="s">
        <v>513</v>
      </c>
      <c r="D200" s="312" t="s">
        <v>192</v>
      </c>
      <c r="E200" s="2" t="s">
        <v>123</v>
      </c>
      <c r="F200" s="25" t="s">
        <v>239</v>
      </c>
      <c r="G200" s="61">
        <v>11471</v>
      </c>
      <c r="H200" s="93" t="s">
        <v>514</v>
      </c>
      <c r="I200" s="54" t="s">
        <v>241</v>
      </c>
      <c r="J200" s="94" t="s">
        <v>242</v>
      </c>
      <c r="K200" s="95">
        <v>42128</v>
      </c>
      <c r="L200" s="96">
        <v>7941700</v>
      </c>
      <c r="M200" s="61">
        <v>11555</v>
      </c>
      <c r="N200" s="95">
        <v>42128</v>
      </c>
      <c r="O200" s="95">
        <v>42494</v>
      </c>
      <c r="P200" s="41" t="s">
        <v>129</v>
      </c>
      <c r="Q200" s="62"/>
      <c r="R200" s="64"/>
      <c r="S200" s="60"/>
      <c r="T200" s="5" t="s">
        <v>244</v>
      </c>
      <c r="U200" s="2"/>
      <c r="V200" s="2"/>
      <c r="W200" s="2"/>
      <c r="X200" s="19"/>
      <c r="Y200" s="2"/>
      <c r="Z200" s="2"/>
      <c r="AA200" s="2"/>
      <c r="AB200" s="2"/>
      <c r="AC200" s="20"/>
      <c r="AD200" s="2"/>
      <c r="AE200" s="21"/>
      <c r="AF200" s="36"/>
      <c r="AG200" s="88">
        <v>518738.08</v>
      </c>
      <c r="AH200" s="97">
        <f t="shared" si="2"/>
        <v>518738.08</v>
      </c>
      <c r="AI200" s="98"/>
      <c r="AJ200" s="99"/>
      <c r="AK200" s="99"/>
      <c r="AL200" s="100"/>
      <c r="AM200" s="101"/>
      <c r="AN200" s="98"/>
      <c r="AO200" s="98"/>
      <c r="AP200" s="98"/>
      <c r="AQ200" s="98"/>
      <c r="AR200" s="102"/>
      <c r="AS200" s="7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6"/>
    </row>
    <row r="201" spans="1:56" ht="27.75" customHeight="1" x14ac:dyDescent="0.25">
      <c r="A201" s="309">
        <v>94</v>
      </c>
      <c r="B201" s="302" t="s">
        <v>515</v>
      </c>
      <c r="C201" s="104" t="s">
        <v>516</v>
      </c>
      <c r="D201" s="312" t="s">
        <v>192</v>
      </c>
      <c r="E201" s="3" t="s">
        <v>123</v>
      </c>
      <c r="F201" s="105" t="s">
        <v>205</v>
      </c>
      <c r="G201" s="106">
        <v>11458</v>
      </c>
      <c r="H201" s="107" t="s">
        <v>517</v>
      </c>
      <c r="I201" s="73" t="s">
        <v>195</v>
      </c>
      <c r="J201" s="108" t="s">
        <v>196</v>
      </c>
      <c r="K201" s="109" t="s">
        <v>286</v>
      </c>
      <c r="L201" s="110">
        <v>44370</v>
      </c>
      <c r="M201" s="106">
        <v>11527</v>
      </c>
      <c r="N201" s="111">
        <v>42037</v>
      </c>
      <c r="O201" s="111">
        <v>42402</v>
      </c>
      <c r="P201" s="93" t="s">
        <v>129</v>
      </c>
      <c r="Q201" s="60"/>
      <c r="R201" s="64"/>
      <c r="S201" s="60"/>
      <c r="T201" s="103" t="s">
        <v>130</v>
      </c>
      <c r="U201" s="112"/>
      <c r="V201" s="113"/>
      <c r="W201" s="114"/>
      <c r="X201" s="115"/>
      <c r="Y201" s="113"/>
      <c r="Z201" s="113"/>
      <c r="AA201" s="116"/>
      <c r="AB201" s="116"/>
      <c r="AC201" s="117"/>
      <c r="AD201" s="2"/>
      <c r="AE201" s="118"/>
      <c r="AF201" s="20"/>
      <c r="AG201" s="38">
        <v>26379.06</v>
      </c>
      <c r="AH201" s="11">
        <f t="shared" si="2"/>
        <v>26379.06</v>
      </c>
      <c r="AI201" s="98"/>
      <c r="AJ201" s="99"/>
      <c r="AK201" s="99"/>
      <c r="AL201" s="100"/>
      <c r="AM201" s="101"/>
      <c r="AN201" s="98"/>
      <c r="AO201" s="98"/>
      <c r="AP201" s="98"/>
      <c r="AQ201" s="98"/>
      <c r="AR201" s="102"/>
      <c r="AS201" s="7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6"/>
    </row>
    <row r="202" spans="1:56" ht="27.75" customHeight="1" x14ac:dyDescent="0.25">
      <c r="A202" s="309">
        <v>95</v>
      </c>
      <c r="B202" s="302" t="s">
        <v>515</v>
      </c>
      <c r="C202" s="104" t="s">
        <v>516</v>
      </c>
      <c r="D202" s="312" t="s">
        <v>192</v>
      </c>
      <c r="E202" s="3" t="s">
        <v>123</v>
      </c>
      <c r="F202" s="105" t="s">
        <v>205</v>
      </c>
      <c r="G202" s="106">
        <v>11458</v>
      </c>
      <c r="H202" s="107" t="s">
        <v>518</v>
      </c>
      <c r="I202" s="73" t="s">
        <v>519</v>
      </c>
      <c r="J202" s="108" t="s">
        <v>520</v>
      </c>
      <c r="K202" s="109" t="s">
        <v>286</v>
      </c>
      <c r="L202" s="110">
        <v>44400</v>
      </c>
      <c r="M202" s="106">
        <v>11502</v>
      </c>
      <c r="N202" s="111">
        <v>42037</v>
      </c>
      <c r="O202" s="111">
        <v>42402</v>
      </c>
      <c r="P202" s="93" t="s">
        <v>129</v>
      </c>
      <c r="Q202" s="60"/>
      <c r="R202" s="64"/>
      <c r="S202" s="60"/>
      <c r="T202" s="103" t="s">
        <v>166</v>
      </c>
      <c r="U202" s="112"/>
      <c r="V202" s="113"/>
      <c r="W202" s="114"/>
      <c r="X202" s="115"/>
      <c r="Y202" s="113"/>
      <c r="Z202" s="113"/>
      <c r="AA202" s="116"/>
      <c r="AB202" s="116"/>
      <c r="AC202" s="117"/>
      <c r="AD202" s="2"/>
      <c r="AE202" s="118"/>
      <c r="AF202" s="20"/>
      <c r="AG202" s="38">
        <v>29600</v>
      </c>
      <c r="AH202" s="11">
        <f t="shared" si="2"/>
        <v>29600</v>
      </c>
      <c r="AI202" s="98"/>
      <c r="AJ202" s="99"/>
      <c r="AK202" s="99"/>
      <c r="AL202" s="100"/>
      <c r="AM202" s="101"/>
      <c r="AN202" s="98"/>
      <c r="AO202" s="98"/>
      <c r="AP202" s="98"/>
      <c r="AQ202" s="98"/>
      <c r="AR202" s="102"/>
      <c r="AS202" s="7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6"/>
    </row>
    <row r="203" spans="1:56" ht="27.75" customHeight="1" x14ac:dyDescent="0.25">
      <c r="A203" s="309">
        <v>96</v>
      </c>
      <c r="B203" s="302" t="s">
        <v>521</v>
      </c>
      <c r="C203" s="104" t="s">
        <v>522</v>
      </c>
      <c r="D203" s="19" t="s">
        <v>192</v>
      </c>
      <c r="E203" s="2" t="s">
        <v>123</v>
      </c>
      <c r="F203" s="25" t="s">
        <v>523</v>
      </c>
      <c r="G203" s="106">
        <v>11459</v>
      </c>
      <c r="H203" s="107" t="s">
        <v>524</v>
      </c>
      <c r="I203" s="73" t="s">
        <v>525</v>
      </c>
      <c r="J203" s="108" t="s">
        <v>526</v>
      </c>
      <c r="K203" s="109" t="s">
        <v>527</v>
      </c>
      <c r="L203" s="110">
        <v>48840</v>
      </c>
      <c r="M203" s="106">
        <v>11550</v>
      </c>
      <c r="N203" s="111">
        <v>42122</v>
      </c>
      <c r="O203" s="111">
        <v>42488</v>
      </c>
      <c r="P203" s="93" t="s">
        <v>129</v>
      </c>
      <c r="Q203" s="60"/>
      <c r="R203" s="64"/>
      <c r="S203" s="60"/>
      <c r="T203" s="103" t="s">
        <v>166</v>
      </c>
      <c r="U203" s="112"/>
      <c r="V203" s="113"/>
      <c r="W203" s="114"/>
      <c r="X203" s="115"/>
      <c r="Y203" s="113"/>
      <c r="Z203" s="113"/>
      <c r="AA203" s="116"/>
      <c r="AB203" s="116"/>
      <c r="AC203" s="117"/>
      <c r="AD203" s="2"/>
      <c r="AE203" s="118"/>
      <c r="AF203" s="20"/>
      <c r="AG203" s="38">
        <v>10138</v>
      </c>
      <c r="AH203" s="11">
        <f t="shared" si="2"/>
        <v>10138</v>
      </c>
      <c r="AI203" s="98"/>
      <c r="AJ203" s="99"/>
      <c r="AK203" s="99"/>
      <c r="AL203" s="100"/>
      <c r="AM203" s="101"/>
      <c r="AN203" s="98"/>
      <c r="AO203" s="98"/>
      <c r="AP203" s="98"/>
      <c r="AQ203" s="98"/>
      <c r="AR203" s="102"/>
      <c r="AS203" s="7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6"/>
    </row>
    <row r="204" spans="1:56" ht="27.75" customHeight="1" x14ac:dyDescent="0.25">
      <c r="A204" s="309">
        <v>97</v>
      </c>
      <c r="B204" s="302" t="s">
        <v>230</v>
      </c>
      <c r="C204" s="104" t="s">
        <v>231</v>
      </c>
      <c r="D204" s="312" t="s">
        <v>192</v>
      </c>
      <c r="E204" s="2" t="s">
        <v>123</v>
      </c>
      <c r="F204" s="105" t="s">
        <v>205</v>
      </c>
      <c r="G204" s="106">
        <v>11211</v>
      </c>
      <c r="H204" s="107" t="s">
        <v>528</v>
      </c>
      <c r="I204" s="73" t="s">
        <v>529</v>
      </c>
      <c r="J204" s="108" t="s">
        <v>530</v>
      </c>
      <c r="K204" s="109" t="s">
        <v>438</v>
      </c>
      <c r="L204" s="110">
        <v>42000</v>
      </c>
      <c r="M204" s="106">
        <v>11504</v>
      </c>
      <c r="N204" s="111">
        <v>42006</v>
      </c>
      <c r="O204" s="111">
        <v>42371</v>
      </c>
      <c r="P204" s="93" t="s">
        <v>129</v>
      </c>
      <c r="Q204" s="60"/>
      <c r="R204" s="64"/>
      <c r="S204" s="60"/>
      <c r="T204" s="103" t="s">
        <v>166</v>
      </c>
      <c r="U204" s="112"/>
      <c r="V204" s="113"/>
      <c r="W204" s="114"/>
      <c r="X204" s="115"/>
      <c r="Y204" s="113"/>
      <c r="Z204" s="113"/>
      <c r="AA204" s="116"/>
      <c r="AB204" s="116"/>
      <c r="AC204" s="117"/>
      <c r="AD204" s="2"/>
      <c r="AE204" s="118"/>
      <c r="AF204" s="20"/>
      <c r="AG204" s="38">
        <v>28000</v>
      </c>
      <c r="AH204" s="11">
        <f t="shared" si="2"/>
        <v>28000</v>
      </c>
      <c r="AI204" s="98"/>
      <c r="AJ204" s="99"/>
      <c r="AK204" s="99"/>
      <c r="AL204" s="100"/>
      <c r="AM204" s="101"/>
      <c r="AN204" s="98"/>
      <c r="AO204" s="98"/>
      <c r="AP204" s="98"/>
      <c r="AQ204" s="98"/>
      <c r="AR204" s="102"/>
      <c r="AS204" s="7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6"/>
    </row>
    <row r="205" spans="1:56" ht="27.75" customHeight="1" x14ac:dyDescent="0.25">
      <c r="A205" s="309">
        <v>98</v>
      </c>
      <c r="B205" s="302" t="s">
        <v>531</v>
      </c>
      <c r="C205" s="104" t="s">
        <v>532</v>
      </c>
      <c r="D205" s="19" t="s">
        <v>192</v>
      </c>
      <c r="E205" s="2" t="s">
        <v>123</v>
      </c>
      <c r="F205" s="25" t="s">
        <v>272</v>
      </c>
      <c r="G205" s="106">
        <v>11456</v>
      </c>
      <c r="H205" s="107" t="s">
        <v>533</v>
      </c>
      <c r="I205" s="73" t="s">
        <v>534</v>
      </c>
      <c r="J205" s="108" t="s">
        <v>535</v>
      </c>
      <c r="K205" s="109" t="s">
        <v>286</v>
      </c>
      <c r="L205" s="110">
        <v>48600</v>
      </c>
      <c r="M205" s="106">
        <v>11497</v>
      </c>
      <c r="N205" s="111">
        <v>42037</v>
      </c>
      <c r="O205" s="111">
        <v>42402</v>
      </c>
      <c r="P205" s="93" t="s">
        <v>129</v>
      </c>
      <c r="Q205" s="60"/>
      <c r="R205" s="64"/>
      <c r="S205" s="60"/>
      <c r="T205" s="103" t="s">
        <v>166</v>
      </c>
      <c r="U205" s="112"/>
      <c r="V205" s="113"/>
      <c r="W205" s="114"/>
      <c r="X205" s="115"/>
      <c r="Y205" s="113"/>
      <c r="Z205" s="113"/>
      <c r="AA205" s="116"/>
      <c r="AB205" s="116"/>
      <c r="AC205" s="117"/>
      <c r="AD205" s="2"/>
      <c r="AE205" s="118"/>
      <c r="AF205" s="20"/>
      <c r="AG205" s="38">
        <v>36450</v>
      </c>
      <c r="AH205" s="11">
        <f t="shared" si="2"/>
        <v>36450</v>
      </c>
      <c r="AI205" s="98"/>
      <c r="AJ205" s="99"/>
      <c r="AK205" s="99"/>
      <c r="AL205" s="100"/>
      <c r="AM205" s="101"/>
      <c r="AN205" s="98"/>
      <c r="AO205" s="98"/>
      <c r="AP205" s="98"/>
      <c r="AQ205" s="98"/>
      <c r="AR205" s="102"/>
      <c r="AS205" s="7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6"/>
    </row>
    <row r="206" spans="1:56" ht="27.75" customHeight="1" x14ac:dyDescent="0.25">
      <c r="A206" s="309">
        <v>99</v>
      </c>
      <c r="B206" s="302" t="s">
        <v>521</v>
      </c>
      <c r="C206" s="104" t="s">
        <v>522</v>
      </c>
      <c r="D206" s="19" t="s">
        <v>192</v>
      </c>
      <c r="E206" s="2" t="s">
        <v>123</v>
      </c>
      <c r="F206" s="25" t="s">
        <v>523</v>
      </c>
      <c r="G206" s="106">
        <v>11459</v>
      </c>
      <c r="H206" s="107" t="s">
        <v>536</v>
      </c>
      <c r="I206" s="28" t="s">
        <v>259</v>
      </c>
      <c r="J206" s="108" t="s">
        <v>260</v>
      </c>
      <c r="K206" s="109" t="s">
        <v>537</v>
      </c>
      <c r="L206" s="110">
        <v>48312</v>
      </c>
      <c r="M206" s="106">
        <v>11502</v>
      </c>
      <c r="N206" s="111">
        <v>42038</v>
      </c>
      <c r="O206" s="111">
        <v>42403</v>
      </c>
      <c r="P206" s="93" t="s">
        <v>129</v>
      </c>
      <c r="Q206" s="60"/>
      <c r="R206" s="64"/>
      <c r="S206" s="60"/>
      <c r="T206" s="103" t="s">
        <v>130</v>
      </c>
      <c r="U206" s="112"/>
      <c r="V206" s="113"/>
      <c r="W206" s="114"/>
      <c r="X206" s="115"/>
      <c r="Y206" s="113"/>
      <c r="Z206" s="113"/>
      <c r="AA206" s="116"/>
      <c r="AB206" s="116"/>
      <c r="AC206" s="117"/>
      <c r="AD206" s="2"/>
      <c r="AE206" s="118"/>
      <c r="AF206" s="20"/>
      <c r="AG206" s="38">
        <v>23515.5</v>
      </c>
      <c r="AH206" s="11">
        <f t="shared" si="2"/>
        <v>23515.5</v>
      </c>
      <c r="AI206" s="98"/>
      <c r="AJ206" s="99"/>
      <c r="AK206" s="99"/>
      <c r="AL206" s="100"/>
      <c r="AM206" s="101"/>
      <c r="AN206" s="98"/>
      <c r="AO206" s="98"/>
      <c r="AP206" s="98"/>
      <c r="AQ206" s="98"/>
      <c r="AR206" s="102"/>
      <c r="AS206" s="7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6"/>
    </row>
    <row r="207" spans="1:56" ht="27.75" customHeight="1" x14ac:dyDescent="0.25">
      <c r="A207" s="309">
        <v>100</v>
      </c>
      <c r="B207" s="302" t="s">
        <v>515</v>
      </c>
      <c r="C207" s="104" t="s">
        <v>516</v>
      </c>
      <c r="D207" s="312" t="s">
        <v>192</v>
      </c>
      <c r="E207" s="3" t="s">
        <v>123</v>
      </c>
      <c r="F207" s="105" t="s">
        <v>205</v>
      </c>
      <c r="G207" s="106">
        <v>11458</v>
      </c>
      <c r="H207" s="107" t="s">
        <v>538</v>
      </c>
      <c r="I207" s="28" t="s">
        <v>539</v>
      </c>
      <c r="J207" s="108" t="s">
        <v>540</v>
      </c>
      <c r="K207" s="109" t="s">
        <v>286</v>
      </c>
      <c r="L207" s="110">
        <v>44820</v>
      </c>
      <c r="M207" s="106">
        <v>11503</v>
      </c>
      <c r="N207" s="111">
        <v>42037</v>
      </c>
      <c r="O207" s="111">
        <v>42402</v>
      </c>
      <c r="P207" s="93" t="s">
        <v>129</v>
      </c>
      <c r="Q207" s="60"/>
      <c r="R207" s="64"/>
      <c r="S207" s="60"/>
      <c r="T207" s="103" t="s">
        <v>130</v>
      </c>
      <c r="U207" s="112"/>
      <c r="V207" s="113"/>
      <c r="W207" s="114"/>
      <c r="X207" s="115"/>
      <c r="Y207" s="113"/>
      <c r="Z207" s="113"/>
      <c r="AA207" s="116"/>
      <c r="AB207" s="116"/>
      <c r="AC207" s="117"/>
      <c r="AD207" s="2"/>
      <c r="AE207" s="118"/>
      <c r="AF207" s="20"/>
      <c r="AG207" s="38">
        <v>29880</v>
      </c>
      <c r="AH207" s="11">
        <f t="shared" si="2"/>
        <v>29880</v>
      </c>
      <c r="AI207" s="98"/>
      <c r="AJ207" s="99"/>
      <c r="AK207" s="99"/>
      <c r="AL207" s="100"/>
      <c r="AM207" s="101"/>
      <c r="AN207" s="98"/>
      <c r="AO207" s="98"/>
      <c r="AP207" s="98"/>
      <c r="AQ207" s="98"/>
      <c r="AR207" s="102"/>
      <c r="AS207" s="7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6"/>
    </row>
    <row r="208" spans="1:56" ht="27.75" customHeight="1" x14ac:dyDescent="0.25">
      <c r="A208" s="309">
        <v>101</v>
      </c>
      <c r="B208" s="302" t="s">
        <v>521</v>
      </c>
      <c r="C208" s="104" t="s">
        <v>522</v>
      </c>
      <c r="D208" s="19" t="s">
        <v>192</v>
      </c>
      <c r="E208" s="2" t="s">
        <v>123</v>
      </c>
      <c r="F208" s="25" t="s">
        <v>523</v>
      </c>
      <c r="G208" s="106">
        <v>11459</v>
      </c>
      <c r="H208" s="107" t="s">
        <v>541</v>
      </c>
      <c r="I208" s="28" t="s">
        <v>539</v>
      </c>
      <c r="J208" s="108" t="s">
        <v>540</v>
      </c>
      <c r="K208" s="109" t="s">
        <v>286</v>
      </c>
      <c r="L208" s="110">
        <v>47520</v>
      </c>
      <c r="M208" s="106">
        <v>11503</v>
      </c>
      <c r="N208" s="111">
        <v>42037</v>
      </c>
      <c r="O208" s="111">
        <v>42402</v>
      </c>
      <c r="P208" s="93" t="s">
        <v>129</v>
      </c>
      <c r="Q208" s="60"/>
      <c r="R208" s="64"/>
      <c r="S208" s="60"/>
      <c r="T208" s="103" t="s">
        <v>130</v>
      </c>
      <c r="U208" s="112"/>
      <c r="V208" s="113"/>
      <c r="W208" s="114"/>
      <c r="X208" s="115"/>
      <c r="Y208" s="113"/>
      <c r="Z208" s="113"/>
      <c r="AA208" s="116"/>
      <c r="AB208" s="116"/>
      <c r="AC208" s="117"/>
      <c r="AD208" s="2"/>
      <c r="AE208" s="118"/>
      <c r="AF208" s="20"/>
      <c r="AG208" s="38">
        <v>25182</v>
      </c>
      <c r="AH208" s="11">
        <f t="shared" si="2"/>
        <v>25182</v>
      </c>
      <c r="AI208" s="98"/>
      <c r="AJ208" s="99"/>
      <c r="AK208" s="99"/>
      <c r="AL208" s="100"/>
      <c r="AM208" s="101"/>
      <c r="AN208" s="98"/>
      <c r="AO208" s="98"/>
      <c r="AP208" s="98"/>
      <c r="AQ208" s="98"/>
      <c r="AR208" s="102"/>
      <c r="AS208" s="7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6"/>
    </row>
    <row r="209" spans="1:56" ht="27.75" customHeight="1" x14ac:dyDescent="0.25">
      <c r="A209" s="308">
        <v>102</v>
      </c>
      <c r="B209" s="302" t="s">
        <v>521</v>
      </c>
      <c r="C209" s="104" t="s">
        <v>522</v>
      </c>
      <c r="D209" s="19" t="s">
        <v>192</v>
      </c>
      <c r="E209" s="2" t="s">
        <v>123</v>
      </c>
      <c r="F209" s="25" t="s">
        <v>523</v>
      </c>
      <c r="G209" s="106">
        <v>11459</v>
      </c>
      <c r="H209" s="107" t="s">
        <v>542</v>
      </c>
      <c r="I209" s="45" t="s">
        <v>270</v>
      </c>
      <c r="J209" s="108" t="s">
        <v>271</v>
      </c>
      <c r="K209" s="109" t="s">
        <v>537</v>
      </c>
      <c r="L209" s="110">
        <v>44370</v>
      </c>
      <c r="M209" s="119">
        <v>11502</v>
      </c>
      <c r="N209" s="95">
        <v>42038</v>
      </c>
      <c r="O209" s="95">
        <v>42403</v>
      </c>
      <c r="P209" s="93" t="s">
        <v>129</v>
      </c>
      <c r="Q209" s="60"/>
      <c r="R209" s="64"/>
      <c r="S209" s="60"/>
      <c r="T209" s="103" t="s">
        <v>130</v>
      </c>
      <c r="U209" s="112"/>
      <c r="V209" s="113"/>
      <c r="W209" s="114"/>
      <c r="X209" s="115"/>
      <c r="Y209" s="113"/>
      <c r="Z209" s="113"/>
      <c r="AA209" s="116"/>
      <c r="AB209" s="116"/>
      <c r="AC209" s="117"/>
      <c r="AD209" s="2"/>
      <c r="AE209" s="118"/>
      <c r="AF209" s="20"/>
      <c r="AG209" s="38">
        <v>22838.400000000001</v>
      </c>
      <c r="AH209" s="11">
        <f t="shared" si="2"/>
        <v>22838.400000000001</v>
      </c>
      <c r="AI209" s="98"/>
      <c r="AJ209" s="99"/>
      <c r="AK209" s="99"/>
      <c r="AL209" s="100"/>
      <c r="AM209" s="101"/>
      <c r="AN209" s="98"/>
      <c r="AO209" s="98"/>
      <c r="AP209" s="98"/>
      <c r="AQ209" s="98"/>
      <c r="AR209" s="102"/>
      <c r="AS209" s="7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6"/>
    </row>
    <row r="210" spans="1:56" ht="27.75" customHeight="1" x14ac:dyDescent="0.25">
      <c r="A210" s="308">
        <v>103</v>
      </c>
      <c r="B210" s="302" t="s">
        <v>515</v>
      </c>
      <c r="C210" s="104" t="s">
        <v>516</v>
      </c>
      <c r="D210" s="312" t="s">
        <v>192</v>
      </c>
      <c r="E210" s="3" t="s">
        <v>123</v>
      </c>
      <c r="F210" s="105" t="s">
        <v>205</v>
      </c>
      <c r="G210" s="106">
        <v>11458</v>
      </c>
      <c r="H210" s="107" t="s">
        <v>543</v>
      </c>
      <c r="I210" s="45" t="s">
        <v>544</v>
      </c>
      <c r="J210" s="108" t="s">
        <v>545</v>
      </c>
      <c r="K210" s="109" t="s">
        <v>286</v>
      </c>
      <c r="L210" s="110">
        <v>43680</v>
      </c>
      <c r="M210" s="119">
        <v>11539</v>
      </c>
      <c r="N210" s="95">
        <v>42037</v>
      </c>
      <c r="O210" s="95">
        <v>42402</v>
      </c>
      <c r="P210" s="93" t="s">
        <v>129</v>
      </c>
      <c r="Q210" s="60"/>
      <c r="R210" s="64"/>
      <c r="S210" s="60"/>
      <c r="T210" s="103" t="s">
        <v>166</v>
      </c>
      <c r="U210" s="112"/>
      <c r="V210" s="113"/>
      <c r="W210" s="114"/>
      <c r="X210" s="115"/>
      <c r="Y210" s="113"/>
      <c r="Z210" s="113"/>
      <c r="AA210" s="116"/>
      <c r="AB210" s="116"/>
      <c r="AC210" s="117"/>
      <c r="AD210" s="2"/>
      <c r="AE210" s="118"/>
      <c r="AF210" s="20"/>
      <c r="AG210" s="38">
        <v>25965.33</v>
      </c>
      <c r="AH210" s="11">
        <f t="shared" si="2"/>
        <v>25965.33</v>
      </c>
      <c r="AI210" s="98"/>
      <c r="AJ210" s="99"/>
      <c r="AK210" s="99"/>
      <c r="AL210" s="100"/>
      <c r="AM210" s="101"/>
      <c r="AN210" s="98"/>
      <c r="AO210" s="98"/>
      <c r="AP210" s="98"/>
      <c r="AQ210" s="98"/>
      <c r="AR210" s="102"/>
      <c r="AS210" s="7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6"/>
    </row>
    <row r="211" spans="1:56" ht="27.75" customHeight="1" x14ac:dyDescent="0.25">
      <c r="A211" s="308">
        <v>104</v>
      </c>
      <c r="B211" s="7" t="s">
        <v>225</v>
      </c>
      <c r="C211" s="2" t="s">
        <v>226</v>
      </c>
      <c r="D211" s="19" t="s">
        <v>192</v>
      </c>
      <c r="E211" s="2" t="s">
        <v>123</v>
      </c>
      <c r="F211" s="25" t="s">
        <v>193</v>
      </c>
      <c r="G211" s="26">
        <v>11043</v>
      </c>
      <c r="H211" s="32" t="s">
        <v>546</v>
      </c>
      <c r="I211" s="28" t="s">
        <v>547</v>
      </c>
      <c r="J211" s="68" t="s">
        <v>289</v>
      </c>
      <c r="K211" s="17">
        <v>41610</v>
      </c>
      <c r="L211" s="20">
        <v>52536</v>
      </c>
      <c r="M211" s="26">
        <v>11215</v>
      </c>
      <c r="N211" s="17">
        <v>41610</v>
      </c>
      <c r="O211" s="17">
        <v>41975</v>
      </c>
      <c r="P211" s="27" t="s">
        <v>129</v>
      </c>
      <c r="Q211" s="2"/>
      <c r="R211" s="20"/>
      <c r="S211" s="2"/>
      <c r="T211" s="2" t="s">
        <v>130</v>
      </c>
      <c r="U211" s="32"/>
      <c r="V211" s="2"/>
      <c r="W211" s="40"/>
      <c r="X211" s="19"/>
      <c r="Y211" s="39"/>
      <c r="Z211" s="39"/>
      <c r="AA211" s="2"/>
      <c r="AB211" s="2"/>
      <c r="AC211" s="20"/>
      <c r="AD211" s="2"/>
      <c r="AE211" s="66"/>
      <c r="AF211" s="20"/>
      <c r="AG211" s="10">
        <v>6904.5</v>
      </c>
      <c r="AH211" s="11">
        <f t="shared" si="2"/>
        <v>6904.5</v>
      </c>
      <c r="AI211" s="98"/>
      <c r="AJ211" s="99"/>
      <c r="AK211" s="99"/>
      <c r="AL211" s="100"/>
      <c r="AM211" s="101"/>
      <c r="AN211" s="98"/>
      <c r="AO211" s="98"/>
      <c r="AP211" s="98"/>
      <c r="AQ211" s="98"/>
      <c r="AR211" s="102"/>
      <c r="AS211" s="7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6"/>
    </row>
    <row r="212" spans="1:56" ht="27.75" customHeight="1" x14ac:dyDescent="0.25">
      <c r="A212" s="308">
        <v>105</v>
      </c>
      <c r="B212" s="302" t="s">
        <v>521</v>
      </c>
      <c r="C212" s="104" t="s">
        <v>522</v>
      </c>
      <c r="D212" s="19" t="s">
        <v>192</v>
      </c>
      <c r="E212" s="2" t="s">
        <v>123</v>
      </c>
      <c r="F212" s="25" t="s">
        <v>272</v>
      </c>
      <c r="G212" s="106">
        <v>11459</v>
      </c>
      <c r="H212" s="62" t="s">
        <v>548</v>
      </c>
      <c r="I212" s="31" t="s">
        <v>549</v>
      </c>
      <c r="J212" s="94" t="s">
        <v>550</v>
      </c>
      <c r="K212" s="65">
        <v>42095</v>
      </c>
      <c r="L212" s="64">
        <v>65880</v>
      </c>
      <c r="M212" s="61">
        <v>11539</v>
      </c>
      <c r="N212" s="65">
        <v>42095</v>
      </c>
      <c r="O212" s="65">
        <v>42461</v>
      </c>
      <c r="P212" s="27" t="s">
        <v>129</v>
      </c>
      <c r="Q212" s="60"/>
      <c r="R212" s="64"/>
      <c r="S212" s="60"/>
      <c r="T212" s="103" t="s">
        <v>166</v>
      </c>
      <c r="U212" s="32"/>
      <c r="V212" s="2"/>
      <c r="W212" s="40"/>
      <c r="X212" s="19"/>
      <c r="Y212" s="39"/>
      <c r="Z212" s="39"/>
      <c r="AA212" s="2"/>
      <c r="AB212" s="2"/>
      <c r="AC212" s="20"/>
      <c r="AD212" s="2"/>
      <c r="AE212" s="120"/>
      <c r="AF212" s="20"/>
      <c r="AG212" s="10">
        <v>20862</v>
      </c>
      <c r="AH212" s="11">
        <f t="shared" si="2"/>
        <v>20862</v>
      </c>
      <c r="AI212" s="98"/>
      <c r="AJ212" s="99"/>
      <c r="AK212" s="99"/>
      <c r="AL212" s="100"/>
      <c r="AM212" s="101"/>
      <c r="AN212" s="98"/>
      <c r="AO212" s="98"/>
      <c r="AP212" s="98"/>
      <c r="AQ212" s="98"/>
      <c r="AR212" s="102"/>
      <c r="AS212" s="7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6"/>
    </row>
    <row r="213" spans="1:56" ht="27.75" customHeight="1" x14ac:dyDescent="0.25">
      <c r="A213" s="308">
        <v>106</v>
      </c>
      <c r="B213" s="302" t="s">
        <v>551</v>
      </c>
      <c r="C213" s="104" t="s">
        <v>552</v>
      </c>
      <c r="D213" s="19" t="s">
        <v>192</v>
      </c>
      <c r="E213" s="2" t="s">
        <v>123</v>
      </c>
      <c r="F213" s="25" t="s">
        <v>200</v>
      </c>
      <c r="G213" s="106">
        <v>11198</v>
      </c>
      <c r="H213" s="107" t="s">
        <v>553</v>
      </c>
      <c r="I213" s="73" t="s">
        <v>301</v>
      </c>
      <c r="J213" s="108" t="s">
        <v>302</v>
      </c>
      <c r="K213" s="109" t="s">
        <v>554</v>
      </c>
      <c r="L213" s="110">
        <v>19560</v>
      </c>
      <c r="M213" s="119">
        <v>11536</v>
      </c>
      <c r="N213" s="95">
        <v>42095</v>
      </c>
      <c r="O213" s="95">
        <v>42461</v>
      </c>
      <c r="P213" s="27" t="s">
        <v>129</v>
      </c>
      <c r="Q213" s="60"/>
      <c r="R213" s="64"/>
      <c r="S213" s="60"/>
      <c r="T213" s="103" t="s">
        <v>166</v>
      </c>
      <c r="U213" s="112"/>
      <c r="V213" s="113"/>
      <c r="W213" s="114"/>
      <c r="X213" s="115"/>
      <c r="Y213" s="113"/>
      <c r="Z213" s="113"/>
      <c r="AA213" s="116"/>
      <c r="AB213" s="116"/>
      <c r="AC213" s="117"/>
      <c r="AD213" s="2"/>
      <c r="AE213" s="118"/>
      <c r="AF213" s="20"/>
      <c r="AG213" s="38">
        <v>11410</v>
      </c>
      <c r="AH213" s="11">
        <f t="shared" si="2"/>
        <v>11410</v>
      </c>
      <c r="AI213" s="98"/>
      <c r="AJ213" s="99"/>
      <c r="AK213" s="99"/>
      <c r="AL213" s="100"/>
      <c r="AM213" s="101"/>
      <c r="AN213" s="98"/>
      <c r="AO213" s="98"/>
      <c r="AP213" s="98"/>
      <c r="AQ213" s="98"/>
      <c r="AR213" s="102"/>
      <c r="AS213" s="7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6"/>
    </row>
    <row r="214" spans="1:56" ht="27.75" customHeight="1" x14ac:dyDescent="0.25">
      <c r="A214" s="308">
        <v>107</v>
      </c>
      <c r="B214" s="302" t="s">
        <v>515</v>
      </c>
      <c r="C214" s="104" t="s">
        <v>516</v>
      </c>
      <c r="D214" s="312" t="s">
        <v>192</v>
      </c>
      <c r="E214" s="3" t="s">
        <v>123</v>
      </c>
      <c r="F214" s="105" t="s">
        <v>205</v>
      </c>
      <c r="G214" s="106">
        <v>11458</v>
      </c>
      <c r="H214" s="107" t="s">
        <v>555</v>
      </c>
      <c r="I214" s="73" t="s">
        <v>556</v>
      </c>
      <c r="J214" s="108" t="s">
        <v>557</v>
      </c>
      <c r="K214" s="109" t="s">
        <v>286</v>
      </c>
      <c r="L214" s="110">
        <v>44400</v>
      </c>
      <c r="M214" s="119">
        <v>11496</v>
      </c>
      <c r="N214" s="95">
        <v>42037</v>
      </c>
      <c r="O214" s="95">
        <v>42402</v>
      </c>
      <c r="P214" s="93" t="s">
        <v>129</v>
      </c>
      <c r="Q214" s="60"/>
      <c r="R214" s="64"/>
      <c r="S214" s="60"/>
      <c r="T214" s="103" t="s">
        <v>166</v>
      </c>
      <c r="U214" s="112"/>
      <c r="V214" s="113"/>
      <c r="W214" s="114"/>
      <c r="X214" s="115"/>
      <c r="Y214" s="113"/>
      <c r="Z214" s="113"/>
      <c r="AA214" s="116"/>
      <c r="AB214" s="116"/>
      <c r="AC214" s="117"/>
      <c r="AD214" s="2"/>
      <c r="AE214" s="118"/>
      <c r="AF214" s="20"/>
      <c r="AG214" s="38">
        <v>29600</v>
      </c>
      <c r="AH214" s="11">
        <f t="shared" si="2"/>
        <v>29600</v>
      </c>
      <c r="AI214" s="98"/>
      <c r="AJ214" s="99"/>
      <c r="AK214" s="99"/>
      <c r="AL214" s="100"/>
      <c r="AM214" s="101"/>
      <c r="AN214" s="98"/>
      <c r="AO214" s="98"/>
      <c r="AP214" s="98"/>
      <c r="AQ214" s="98"/>
      <c r="AR214" s="102"/>
      <c r="AS214" s="7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6"/>
    </row>
    <row r="215" spans="1:56" ht="27.75" customHeight="1" x14ac:dyDescent="0.25">
      <c r="A215" s="308">
        <v>108</v>
      </c>
      <c r="B215" s="302" t="s">
        <v>521</v>
      </c>
      <c r="C215" s="104" t="s">
        <v>522</v>
      </c>
      <c r="D215" s="19" t="s">
        <v>192</v>
      </c>
      <c r="E215" s="2" t="s">
        <v>123</v>
      </c>
      <c r="F215" s="25" t="s">
        <v>523</v>
      </c>
      <c r="G215" s="106">
        <v>11459</v>
      </c>
      <c r="H215" s="107" t="s">
        <v>558</v>
      </c>
      <c r="I215" s="73" t="s">
        <v>559</v>
      </c>
      <c r="J215" s="108" t="s">
        <v>560</v>
      </c>
      <c r="K215" s="109" t="s">
        <v>286</v>
      </c>
      <c r="L215" s="110">
        <v>47520</v>
      </c>
      <c r="M215" s="119">
        <v>11496</v>
      </c>
      <c r="N215" s="95">
        <v>42037</v>
      </c>
      <c r="O215" s="95">
        <v>42402</v>
      </c>
      <c r="P215" s="93" t="s">
        <v>129</v>
      </c>
      <c r="Q215" s="60"/>
      <c r="R215" s="64"/>
      <c r="S215" s="60"/>
      <c r="T215" s="103" t="s">
        <v>166</v>
      </c>
      <c r="U215" s="112"/>
      <c r="V215" s="113"/>
      <c r="W215" s="114"/>
      <c r="X215" s="115"/>
      <c r="Y215" s="113"/>
      <c r="Z215" s="113"/>
      <c r="AA215" s="116"/>
      <c r="AB215" s="116"/>
      <c r="AC215" s="117"/>
      <c r="AD215" s="2"/>
      <c r="AE215" s="118"/>
      <c r="AF215" s="20"/>
      <c r="AG215" s="38">
        <v>22392</v>
      </c>
      <c r="AH215" s="11">
        <f t="shared" si="2"/>
        <v>22392</v>
      </c>
      <c r="AI215" s="98"/>
      <c r="AJ215" s="99"/>
      <c r="AK215" s="99"/>
      <c r="AL215" s="100"/>
      <c r="AM215" s="101"/>
      <c r="AN215" s="98"/>
      <c r="AO215" s="98"/>
      <c r="AP215" s="98"/>
      <c r="AQ215" s="98"/>
      <c r="AR215" s="102"/>
      <c r="AS215" s="7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6"/>
    </row>
    <row r="216" spans="1:56" ht="27.75" customHeight="1" x14ac:dyDescent="0.25">
      <c r="A216" s="308">
        <v>109</v>
      </c>
      <c r="B216" s="302" t="s">
        <v>521</v>
      </c>
      <c r="C216" s="104" t="s">
        <v>522</v>
      </c>
      <c r="D216" s="19" t="s">
        <v>192</v>
      </c>
      <c r="E216" s="2" t="s">
        <v>123</v>
      </c>
      <c r="F216" s="25" t="s">
        <v>523</v>
      </c>
      <c r="G216" s="106">
        <v>11459</v>
      </c>
      <c r="H216" s="107" t="s">
        <v>561</v>
      </c>
      <c r="I216" s="73" t="s">
        <v>562</v>
      </c>
      <c r="J216" s="108" t="s">
        <v>563</v>
      </c>
      <c r="K216" s="109" t="s">
        <v>286</v>
      </c>
      <c r="L216" s="110">
        <v>47520</v>
      </c>
      <c r="M216" s="119">
        <v>11496</v>
      </c>
      <c r="N216" s="95">
        <v>42037</v>
      </c>
      <c r="O216" s="95">
        <v>42402</v>
      </c>
      <c r="P216" s="93" t="s">
        <v>129</v>
      </c>
      <c r="Q216" s="60"/>
      <c r="R216" s="64"/>
      <c r="S216" s="60"/>
      <c r="T216" s="103" t="s">
        <v>166</v>
      </c>
      <c r="U216" s="112"/>
      <c r="V216" s="113"/>
      <c r="W216" s="114"/>
      <c r="X216" s="115"/>
      <c r="Y216" s="113"/>
      <c r="Z216" s="113"/>
      <c r="AA216" s="116"/>
      <c r="AB216" s="116"/>
      <c r="AC216" s="117"/>
      <c r="AD216" s="2"/>
      <c r="AE216" s="118"/>
      <c r="AF216" s="20"/>
      <c r="AG216" s="38">
        <v>22788</v>
      </c>
      <c r="AH216" s="11">
        <f t="shared" si="2"/>
        <v>22788</v>
      </c>
      <c r="AI216" s="98"/>
      <c r="AJ216" s="99"/>
      <c r="AK216" s="99"/>
      <c r="AL216" s="100"/>
      <c r="AM216" s="101"/>
      <c r="AN216" s="98"/>
      <c r="AO216" s="98"/>
      <c r="AP216" s="98"/>
      <c r="AQ216" s="98"/>
      <c r="AR216" s="102"/>
      <c r="AS216" s="7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6"/>
    </row>
    <row r="217" spans="1:56" ht="27.75" customHeight="1" x14ac:dyDescent="0.25">
      <c r="A217" s="308">
        <v>110</v>
      </c>
      <c r="B217" s="302" t="s">
        <v>515</v>
      </c>
      <c r="C217" s="104" t="s">
        <v>516</v>
      </c>
      <c r="D217" s="312" t="s">
        <v>192</v>
      </c>
      <c r="E217" s="3" t="s">
        <v>123</v>
      </c>
      <c r="F217" s="105" t="s">
        <v>205</v>
      </c>
      <c r="G217" s="106">
        <v>11458</v>
      </c>
      <c r="H217" s="107" t="s">
        <v>564</v>
      </c>
      <c r="I217" s="73" t="s">
        <v>565</v>
      </c>
      <c r="J217" s="108" t="s">
        <v>566</v>
      </c>
      <c r="K217" s="109" t="s">
        <v>286</v>
      </c>
      <c r="L217" s="110">
        <v>44160</v>
      </c>
      <c r="M217" s="119">
        <v>11496</v>
      </c>
      <c r="N217" s="95">
        <v>42037</v>
      </c>
      <c r="O217" s="95">
        <v>42402</v>
      </c>
      <c r="P217" s="93" t="s">
        <v>129</v>
      </c>
      <c r="Q217" s="60"/>
      <c r="R217" s="64"/>
      <c r="S217" s="60"/>
      <c r="T217" s="103" t="s">
        <v>166</v>
      </c>
      <c r="U217" s="112"/>
      <c r="V217" s="113"/>
      <c r="W217" s="114"/>
      <c r="X217" s="115"/>
      <c r="Y217" s="113"/>
      <c r="Z217" s="113"/>
      <c r="AA217" s="116"/>
      <c r="AB217" s="116"/>
      <c r="AC217" s="117"/>
      <c r="AD217" s="2"/>
      <c r="AE217" s="118"/>
      <c r="AF217" s="20"/>
      <c r="AG217" s="38">
        <v>29440</v>
      </c>
      <c r="AH217" s="11">
        <f t="shared" si="2"/>
        <v>29440</v>
      </c>
      <c r="AI217" s="98"/>
      <c r="AJ217" s="99"/>
      <c r="AK217" s="99"/>
      <c r="AL217" s="100"/>
      <c r="AM217" s="101"/>
      <c r="AN217" s="98"/>
      <c r="AO217" s="98"/>
      <c r="AP217" s="98"/>
      <c r="AQ217" s="98"/>
      <c r="AR217" s="102"/>
      <c r="AS217" s="7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6"/>
    </row>
    <row r="218" spans="1:56" ht="27.75" customHeight="1" x14ac:dyDescent="0.25">
      <c r="A218" s="308">
        <v>111</v>
      </c>
      <c r="B218" s="302" t="s">
        <v>515</v>
      </c>
      <c r="C218" s="104" t="s">
        <v>516</v>
      </c>
      <c r="D218" s="312" t="s">
        <v>192</v>
      </c>
      <c r="E218" s="3" t="s">
        <v>123</v>
      </c>
      <c r="F218" s="105" t="s">
        <v>205</v>
      </c>
      <c r="G218" s="106">
        <v>11458</v>
      </c>
      <c r="H218" s="107" t="s">
        <v>567</v>
      </c>
      <c r="I218" s="73" t="s">
        <v>568</v>
      </c>
      <c r="J218" s="108" t="s">
        <v>569</v>
      </c>
      <c r="K218" s="109" t="s">
        <v>286</v>
      </c>
      <c r="L218" s="110">
        <v>44880</v>
      </c>
      <c r="M218" s="119">
        <v>11497</v>
      </c>
      <c r="N218" s="95">
        <v>42037</v>
      </c>
      <c r="O218" s="95">
        <v>42402</v>
      </c>
      <c r="P218" s="93" t="s">
        <v>129</v>
      </c>
      <c r="Q218" s="60"/>
      <c r="R218" s="64"/>
      <c r="S218" s="60"/>
      <c r="T218" s="103" t="s">
        <v>166</v>
      </c>
      <c r="U218" s="112"/>
      <c r="V218" s="113"/>
      <c r="W218" s="114"/>
      <c r="X218" s="115"/>
      <c r="Y218" s="113"/>
      <c r="Z218" s="113"/>
      <c r="AA218" s="116"/>
      <c r="AB218" s="116"/>
      <c r="AC218" s="117"/>
      <c r="AD218" s="2"/>
      <c r="AE218" s="118"/>
      <c r="AF218" s="20"/>
      <c r="AG218" s="38">
        <v>29920</v>
      </c>
      <c r="AH218" s="11">
        <f t="shared" si="2"/>
        <v>29920</v>
      </c>
      <c r="AI218" s="98"/>
      <c r="AJ218" s="99"/>
      <c r="AK218" s="99"/>
      <c r="AL218" s="100"/>
      <c r="AM218" s="101"/>
      <c r="AN218" s="98"/>
      <c r="AO218" s="98"/>
      <c r="AP218" s="98"/>
      <c r="AQ218" s="98"/>
      <c r="AR218" s="102"/>
      <c r="AS218" s="7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6"/>
    </row>
    <row r="219" spans="1:56" ht="27.75" customHeight="1" x14ac:dyDescent="0.25">
      <c r="A219" s="308">
        <v>112</v>
      </c>
      <c r="B219" s="302" t="s">
        <v>515</v>
      </c>
      <c r="C219" s="104" t="s">
        <v>516</v>
      </c>
      <c r="D219" s="312" t="s">
        <v>192</v>
      </c>
      <c r="E219" s="3" t="s">
        <v>123</v>
      </c>
      <c r="F219" s="105" t="s">
        <v>205</v>
      </c>
      <c r="G219" s="106">
        <v>11458</v>
      </c>
      <c r="H219" s="107" t="s">
        <v>513</v>
      </c>
      <c r="I219" s="73" t="s">
        <v>568</v>
      </c>
      <c r="J219" s="108" t="s">
        <v>569</v>
      </c>
      <c r="K219" s="109" t="s">
        <v>537</v>
      </c>
      <c r="L219" s="110">
        <v>45000</v>
      </c>
      <c r="M219" s="119">
        <v>11497</v>
      </c>
      <c r="N219" s="95">
        <v>42038</v>
      </c>
      <c r="O219" s="95">
        <v>42403</v>
      </c>
      <c r="P219" s="93" t="s">
        <v>129</v>
      </c>
      <c r="Q219" s="60"/>
      <c r="R219" s="64"/>
      <c r="S219" s="60"/>
      <c r="T219" s="103" t="s">
        <v>166</v>
      </c>
      <c r="U219" s="112"/>
      <c r="V219" s="113"/>
      <c r="W219" s="114"/>
      <c r="X219" s="115"/>
      <c r="Y219" s="113"/>
      <c r="Z219" s="113"/>
      <c r="AA219" s="116"/>
      <c r="AB219" s="116"/>
      <c r="AC219" s="117"/>
      <c r="AD219" s="2"/>
      <c r="AE219" s="118"/>
      <c r="AF219" s="20"/>
      <c r="AG219" s="38">
        <v>18750</v>
      </c>
      <c r="AH219" s="11">
        <f t="shared" si="2"/>
        <v>18750</v>
      </c>
      <c r="AI219" s="98"/>
      <c r="AJ219" s="99"/>
      <c r="AK219" s="99"/>
      <c r="AL219" s="100"/>
      <c r="AM219" s="101"/>
      <c r="AN219" s="98"/>
      <c r="AO219" s="98"/>
      <c r="AP219" s="98"/>
      <c r="AQ219" s="98"/>
      <c r="AR219" s="102"/>
      <c r="AS219" s="7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6"/>
    </row>
    <row r="220" spans="1:56" ht="27.75" customHeight="1" x14ac:dyDescent="0.25">
      <c r="A220" s="308">
        <v>113</v>
      </c>
      <c r="B220" s="302" t="s">
        <v>521</v>
      </c>
      <c r="C220" s="104" t="s">
        <v>522</v>
      </c>
      <c r="D220" s="19" t="s">
        <v>192</v>
      </c>
      <c r="E220" s="2" t="s">
        <v>123</v>
      </c>
      <c r="F220" s="25" t="s">
        <v>523</v>
      </c>
      <c r="G220" s="106">
        <v>11459</v>
      </c>
      <c r="H220" s="107" t="s">
        <v>570</v>
      </c>
      <c r="I220" s="73" t="s">
        <v>571</v>
      </c>
      <c r="J220" s="108" t="s">
        <v>572</v>
      </c>
      <c r="K220" s="109" t="s">
        <v>554</v>
      </c>
      <c r="L220" s="110">
        <v>64200</v>
      </c>
      <c r="M220" s="119">
        <v>11539</v>
      </c>
      <c r="N220" s="95">
        <v>42095</v>
      </c>
      <c r="O220" s="95">
        <v>42461</v>
      </c>
      <c r="P220" s="93" t="s">
        <v>129</v>
      </c>
      <c r="Q220" s="60"/>
      <c r="R220" s="64"/>
      <c r="S220" s="60"/>
      <c r="T220" s="103" t="s">
        <v>166</v>
      </c>
      <c r="U220" s="112"/>
      <c r="V220" s="113"/>
      <c r="W220" s="114"/>
      <c r="X220" s="115"/>
      <c r="Y220" s="113"/>
      <c r="Z220" s="113"/>
      <c r="AA220" s="116"/>
      <c r="AB220" s="116"/>
      <c r="AC220" s="117"/>
      <c r="AD220" s="2"/>
      <c r="AE220" s="118"/>
      <c r="AF220" s="20"/>
      <c r="AG220" s="38">
        <v>21221.67</v>
      </c>
      <c r="AH220" s="11">
        <f t="shared" si="2"/>
        <v>21221.67</v>
      </c>
      <c r="AI220" s="98"/>
      <c r="AJ220" s="99"/>
      <c r="AK220" s="99"/>
      <c r="AL220" s="100"/>
      <c r="AM220" s="101"/>
      <c r="AN220" s="98"/>
      <c r="AO220" s="98"/>
      <c r="AP220" s="98"/>
      <c r="AQ220" s="98"/>
      <c r="AR220" s="102"/>
      <c r="AS220" s="7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6"/>
    </row>
    <row r="221" spans="1:56" ht="27.75" customHeight="1" x14ac:dyDescent="0.25">
      <c r="A221" s="308">
        <v>114</v>
      </c>
      <c r="B221" s="302" t="s">
        <v>230</v>
      </c>
      <c r="C221" s="104" t="s">
        <v>231</v>
      </c>
      <c r="D221" s="312" t="s">
        <v>192</v>
      </c>
      <c r="E221" s="2" t="s">
        <v>123</v>
      </c>
      <c r="F221" s="105" t="s">
        <v>205</v>
      </c>
      <c r="G221" s="106">
        <v>11211</v>
      </c>
      <c r="H221" s="107" t="s">
        <v>573</v>
      </c>
      <c r="I221" s="73" t="s">
        <v>574</v>
      </c>
      <c r="J221" s="108" t="s">
        <v>575</v>
      </c>
      <c r="K221" s="109" t="s">
        <v>438</v>
      </c>
      <c r="L221" s="110">
        <v>42000</v>
      </c>
      <c r="M221" s="119">
        <v>11543</v>
      </c>
      <c r="N221" s="95">
        <v>42006</v>
      </c>
      <c r="O221" s="95">
        <v>42371</v>
      </c>
      <c r="P221" s="93" t="s">
        <v>129</v>
      </c>
      <c r="Q221" s="60"/>
      <c r="R221" s="64"/>
      <c r="S221" s="60"/>
      <c r="T221" s="103" t="s">
        <v>166</v>
      </c>
      <c r="U221" s="112"/>
      <c r="V221" s="113"/>
      <c r="W221" s="114"/>
      <c r="X221" s="115"/>
      <c r="Y221" s="113"/>
      <c r="Z221" s="113"/>
      <c r="AA221" s="116"/>
      <c r="AB221" s="116"/>
      <c r="AC221" s="117"/>
      <c r="AD221" s="2"/>
      <c r="AE221" s="118"/>
      <c r="AF221" s="20"/>
      <c r="AG221" s="38">
        <v>20416.669999999998</v>
      </c>
      <c r="AH221" s="11">
        <f t="shared" si="2"/>
        <v>20416.669999999998</v>
      </c>
      <c r="AI221" s="98"/>
      <c r="AJ221" s="99"/>
      <c r="AK221" s="99"/>
      <c r="AL221" s="100"/>
      <c r="AM221" s="101"/>
      <c r="AN221" s="98"/>
      <c r="AO221" s="98"/>
      <c r="AP221" s="98"/>
      <c r="AQ221" s="98"/>
      <c r="AR221" s="102"/>
      <c r="AS221" s="7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6"/>
    </row>
    <row r="222" spans="1:56" ht="27.75" customHeight="1" x14ac:dyDescent="0.25">
      <c r="A222" s="308">
        <v>115</v>
      </c>
      <c r="B222" s="302" t="s">
        <v>521</v>
      </c>
      <c r="C222" s="104" t="s">
        <v>522</v>
      </c>
      <c r="D222" s="19" t="s">
        <v>192</v>
      </c>
      <c r="E222" s="2" t="s">
        <v>123</v>
      </c>
      <c r="F222" s="25" t="s">
        <v>523</v>
      </c>
      <c r="G222" s="106">
        <v>11459</v>
      </c>
      <c r="H222" s="107" t="s">
        <v>576</v>
      </c>
      <c r="I222" s="73" t="s">
        <v>577</v>
      </c>
      <c r="J222" s="108" t="s">
        <v>578</v>
      </c>
      <c r="K222" s="109" t="s">
        <v>286</v>
      </c>
      <c r="L222" s="110">
        <v>47520</v>
      </c>
      <c r="M222" s="119">
        <v>11496</v>
      </c>
      <c r="N222" s="95">
        <v>42037</v>
      </c>
      <c r="O222" s="95">
        <v>42402</v>
      </c>
      <c r="P222" s="93" t="s">
        <v>129</v>
      </c>
      <c r="Q222" s="60"/>
      <c r="R222" s="64"/>
      <c r="S222" s="60"/>
      <c r="T222" s="103" t="s">
        <v>166</v>
      </c>
      <c r="U222" s="112"/>
      <c r="V222" s="113"/>
      <c r="W222" s="114"/>
      <c r="X222" s="115"/>
      <c r="Y222" s="113"/>
      <c r="Z222" s="113"/>
      <c r="AA222" s="116"/>
      <c r="AB222" s="116"/>
      <c r="AC222" s="117"/>
      <c r="AD222" s="2"/>
      <c r="AE222" s="118"/>
      <c r="AF222" s="20"/>
      <c r="AG222" s="38">
        <v>22788</v>
      </c>
      <c r="AH222" s="11">
        <f t="shared" si="2"/>
        <v>22788</v>
      </c>
      <c r="AI222" s="98"/>
      <c r="AJ222" s="99"/>
      <c r="AK222" s="99"/>
      <c r="AL222" s="100"/>
      <c r="AM222" s="101"/>
      <c r="AN222" s="98"/>
      <c r="AO222" s="98"/>
      <c r="AP222" s="98"/>
      <c r="AQ222" s="98"/>
      <c r="AR222" s="102"/>
      <c r="AS222" s="7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6"/>
    </row>
    <row r="223" spans="1:56" ht="27.75" customHeight="1" x14ac:dyDescent="0.25">
      <c r="A223" s="308">
        <v>116</v>
      </c>
      <c r="B223" s="302" t="s">
        <v>551</v>
      </c>
      <c r="C223" s="104" t="s">
        <v>552</v>
      </c>
      <c r="D223" s="19" t="s">
        <v>192</v>
      </c>
      <c r="E223" s="2" t="s">
        <v>123</v>
      </c>
      <c r="F223" s="25" t="s">
        <v>200</v>
      </c>
      <c r="G223" s="106">
        <v>11198</v>
      </c>
      <c r="H223" s="107" t="s">
        <v>579</v>
      </c>
      <c r="I223" s="73" t="s">
        <v>580</v>
      </c>
      <c r="J223" s="108" t="s">
        <v>581</v>
      </c>
      <c r="K223" s="109" t="s">
        <v>554</v>
      </c>
      <c r="L223" s="110">
        <v>21599.88</v>
      </c>
      <c r="M223" s="119">
        <v>11539</v>
      </c>
      <c r="N223" s="95">
        <v>42095</v>
      </c>
      <c r="O223" s="95">
        <v>42461</v>
      </c>
      <c r="P223" s="93" t="s">
        <v>129</v>
      </c>
      <c r="Q223" s="60"/>
      <c r="R223" s="64"/>
      <c r="S223" s="60"/>
      <c r="T223" s="103" t="s">
        <v>166</v>
      </c>
      <c r="U223" s="112"/>
      <c r="V223" s="113"/>
      <c r="W223" s="114"/>
      <c r="X223" s="115"/>
      <c r="Y223" s="113"/>
      <c r="Z223" s="113"/>
      <c r="AA223" s="116"/>
      <c r="AB223" s="116"/>
      <c r="AC223" s="117"/>
      <c r="AD223" s="2"/>
      <c r="AE223" s="118"/>
      <c r="AF223" s="20"/>
      <c r="AG223" s="38">
        <v>12599.93</v>
      </c>
      <c r="AH223" s="11">
        <f t="shared" si="2"/>
        <v>12599.93</v>
      </c>
      <c r="AI223" s="98"/>
      <c r="AJ223" s="99"/>
      <c r="AK223" s="99"/>
      <c r="AL223" s="100"/>
      <c r="AM223" s="101"/>
      <c r="AN223" s="98"/>
      <c r="AO223" s="98"/>
      <c r="AP223" s="98"/>
      <c r="AQ223" s="98"/>
      <c r="AR223" s="102"/>
      <c r="AS223" s="7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6"/>
    </row>
    <row r="224" spans="1:56" ht="27.75" customHeight="1" x14ac:dyDescent="0.25">
      <c r="A224" s="308">
        <v>117</v>
      </c>
      <c r="B224" s="302" t="s">
        <v>521</v>
      </c>
      <c r="C224" s="104" t="s">
        <v>522</v>
      </c>
      <c r="D224" s="19" t="s">
        <v>192</v>
      </c>
      <c r="E224" s="2" t="s">
        <v>123</v>
      </c>
      <c r="F224" s="25" t="s">
        <v>523</v>
      </c>
      <c r="G224" s="106">
        <v>11459</v>
      </c>
      <c r="H224" s="107" t="s">
        <v>582</v>
      </c>
      <c r="I224" s="73" t="s">
        <v>352</v>
      </c>
      <c r="J224" s="108" t="s">
        <v>353</v>
      </c>
      <c r="K224" s="109" t="s">
        <v>286</v>
      </c>
      <c r="L224" s="110">
        <v>46648.800000000003</v>
      </c>
      <c r="M224" s="106">
        <v>11504</v>
      </c>
      <c r="N224" s="95">
        <v>42037</v>
      </c>
      <c r="O224" s="95">
        <v>42402</v>
      </c>
      <c r="P224" s="93" t="s">
        <v>129</v>
      </c>
      <c r="Q224" s="60"/>
      <c r="R224" s="64"/>
      <c r="S224" s="60"/>
      <c r="T224" s="103" t="s">
        <v>166</v>
      </c>
      <c r="U224" s="112"/>
      <c r="V224" s="113"/>
      <c r="W224" s="114"/>
      <c r="X224" s="115"/>
      <c r="Y224" s="113"/>
      <c r="Z224" s="113"/>
      <c r="AA224" s="116"/>
      <c r="AB224" s="116"/>
      <c r="AC224" s="117"/>
      <c r="AD224" s="2"/>
      <c r="AE224" s="118"/>
      <c r="AF224" s="20"/>
      <c r="AG224" s="38">
        <v>22405.56</v>
      </c>
      <c r="AH224" s="11">
        <f t="shared" si="2"/>
        <v>22405.56</v>
      </c>
      <c r="AI224" s="98"/>
      <c r="AJ224" s="99"/>
      <c r="AK224" s="99"/>
      <c r="AL224" s="100"/>
      <c r="AM224" s="101"/>
      <c r="AN224" s="98"/>
      <c r="AO224" s="98"/>
      <c r="AP224" s="98"/>
      <c r="AQ224" s="98"/>
      <c r="AR224" s="102"/>
      <c r="AS224" s="7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6"/>
    </row>
    <row r="225" spans="1:56" ht="27.75" customHeight="1" x14ac:dyDescent="0.25">
      <c r="A225" s="308">
        <v>118</v>
      </c>
      <c r="B225" s="302" t="s">
        <v>583</v>
      </c>
      <c r="C225" s="104" t="s">
        <v>584</v>
      </c>
      <c r="D225" s="19" t="s">
        <v>192</v>
      </c>
      <c r="E225" s="2" t="s">
        <v>123</v>
      </c>
      <c r="F225" s="25" t="s">
        <v>585</v>
      </c>
      <c r="G225" s="106">
        <v>11268</v>
      </c>
      <c r="H225" s="107" t="s">
        <v>586</v>
      </c>
      <c r="I225" s="73" t="s">
        <v>587</v>
      </c>
      <c r="J225" s="108" t="s">
        <v>588</v>
      </c>
      <c r="K225" s="109" t="s">
        <v>589</v>
      </c>
      <c r="L225" s="110">
        <v>130760</v>
      </c>
      <c r="M225" s="106">
        <v>11529</v>
      </c>
      <c r="N225" s="95">
        <v>42083</v>
      </c>
      <c r="O225" s="95">
        <v>42449</v>
      </c>
      <c r="P225" s="93" t="s">
        <v>129</v>
      </c>
      <c r="Q225" s="60"/>
      <c r="R225" s="64"/>
      <c r="S225" s="60"/>
      <c r="T225" s="103" t="s">
        <v>130</v>
      </c>
      <c r="U225" s="112"/>
      <c r="V225" s="113"/>
      <c r="W225" s="114"/>
      <c r="X225" s="115"/>
      <c r="Y225" s="113"/>
      <c r="Z225" s="113"/>
      <c r="AA225" s="116"/>
      <c r="AB225" s="116"/>
      <c r="AC225" s="117"/>
      <c r="AD225" s="2"/>
      <c r="AE225" s="118"/>
      <c r="AF225" s="20"/>
      <c r="AG225" s="38">
        <v>6980</v>
      </c>
      <c r="AH225" s="11">
        <f t="shared" si="2"/>
        <v>6980</v>
      </c>
      <c r="AI225" s="121" t="s">
        <v>264</v>
      </c>
      <c r="AJ225" s="26">
        <v>11299</v>
      </c>
      <c r="AK225" s="122" t="s">
        <v>590</v>
      </c>
      <c r="AL225" s="123">
        <v>11299</v>
      </c>
      <c r="AM225" s="101"/>
      <c r="AN225" s="98"/>
      <c r="AO225" s="98"/>
      <c r="AP225" s="98"/>
      <c r="AQ225" s="98"/>
      <c r="AR225" s="102"/>
      <c r="AS225" s="7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6"/>
    </row>
    <row r="226" spans="1:56" ht="27.75" customHeight="1" x14ac:dyDescent="0.25">
      <c r="A226" s="308">
        <v>119</v>
      </c>
      <c r="B226" s="302" t="s">
        <v>591</v>
      </c>
      <c r="C226" s="104" t="s">
        <v>592</v>
      </c>
      <c r="D226" s="19" t="s">
        <v>192</v>
      </c>
      <c r="E226" s="2" t="s">
        <v>123</v>
      </c>
      <c r="F226" s="25" t="s">
        <v>593</v>
      </c>
      <c r="G226" s="106">
        <v>11342</v>
      </c>
      <c r="H226" s="107" t="s">
        <v>594</v>
      </c>
      <c r="I226" s="73" t="s">
        <v>595</v>
      </c>
      <c r="J226" s="108" t="s">
        <v>596</v>
      </c>
      <c r="K226" s="109" t="s">
        <v>597</v>
      </c>
      <c r="L226" s="110">
        <v>134350</v>
      </c>
      <c r="M226" s="106">
        <v>11529</v>
      </c>
      <c r="N226" s="95">
        <v>42100</v>
      </c>
      <c r="O226" s="95">
        <v>42466</v>
      </c>
      <c r="P226" s="93" t="s">
        <v>129</v>
      </c>
      <c r="Q226" s="60"/>
      <c r="R226" s="64"/>
      <c r="S226" s="60"/>
      <c r="T226" s="103" t="s">
        <v>130</v>
      </c>
      <c r="U226" s="112"/>
      <c r="V226" s="113"/>
      <c r="W226" s="114"/>
      <c r="X226" s="115"/>
      <c r="Y226" s="113"/>
      <c r="Z226" s="113"/>
      <c r="AA226" s="116"/>
      <c r="AB226" s="116"/>
      <c r="AC226" s="117"/>
      <c r="AD226" s="2"/>
      <c r="AE226" s="118"/>
      <c r="AF226" s="20"/>
      <c r="AG226" s="38">
        <v>78471.5</v>
      </c>
      <c r="AH226" s="11">
        <f t="shared" si="2"/>
        <v>78471.5</v>
      </c>
      <c r="AI226" s="98" t="s">
        <v>277</v>
      </c>
      <c r="AJ226" s="26">
        <v>11377</v>
      </c>
      <c r="AK226" s="122" t="s">
        <v>598</v>
      </c>
      <c r="AL226" s="123">
        <v>11377</v>
      </c>
      <c r="AM226" s="101"/>
      <c r="AN226" s="98"/>
      <c r="AO226" s="98"/>
      <c r="AP226" s="98"/>
      <c r="AQ226" s="98"/>
      <c r="AR226" s="102"/>
      <c r="AS226" s="7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6"/>
    </row>
    <row r="227" spans="1:56" ht="27.75" customHeight="1" x14ac:dyDescent="0.25">
      <c r="A227" s="308">
        <v>120</v>
      </c>
      <c r="B227" s="302" t="s">
        <v>516</v>
      </c>
      <c r="C227" s="104" t="s">
        <v>599</v>
      </c>
      <c r="D227" s="19" t="s">
        <v>192</v>
      </c>
      <c r="E227" s="2" t="s">
        <v>123</v>
      </c>
      <c r="F227" s="25" t="s">
        <v>600</v>
      </c>
      <c r="G227" s="106">
        <v>11337</v>
      </c>
      <c r="H227" s="107" t="s">
        <v>601</v>
      </c>
      <c r="I227" s="73" t="s">
        <v>602</v>
      </c>
      <c r="J227" s="108" t="s">
        <v>603</v>
      </c>
      <c r="K227" s="109" t="s">
        <v>604</v>
      </c>
      <c r="L227" s="110">
        <v>55332</v>
      </c>
      <c r="M227" s="106">
        <v>11535</v>
      </c>
      <c r="N227" s="95">
        <v>42108</v>
      </c>
      <c r="O227" s="95">
        <v>42474</v>
      </c>
      <c r="P227" s="93" t="s">
        <v>129</v>
      </c>
      <c r="Q227" s="60"/>
      <c r="R227" s="64"/>
      <c r="S227" s="60"/>
      <c r="T227" s="103" t="s">
        <v>244</v>
      </c>
      <c r="U227" s="112"/>
      <c r="V227" s="113"/>
      <c r="W227" s="114"/>
      <c r="X227" s="115"/>
      <c r="Y227" s="113"/>
      <c r="Z227" s="113"/>
      <c r="AA227" s="116"/>
      <c r="AB227" s="116"/>
      <c r="AC227" s="117"/>
      <c r="AD227" s="2"/>
      <c r="AE227" s="118"/>
      <c r="AF227" s="20"/>
      <c r="AG227" s="38">
        <v>11886.5</v>
      </c>
      <c r="AH227" s="11">
        <f t="shared" si="2"/>
        <v>11886.5</v>
      </c>
      <c r="AI227" s="98" t="s">
        <v>281</v>
      </c>
      <c r="AJ227" s="26">
        <v>11337</v>
      </c>
      <c r="AK227" s="84" t="s">
        <v>453</v>
      </c>
      <c r="AL227" s="26">
        <v>11337</v>
      </c>
      <c r="AM227" s="101"/>
      <c r="AN227" s="98"/>
      <c r="AO227" s="98"/>
      <c r="AP227" s="98"/>
      <c r="AQ227" s="98"/>
      <c r="AR227" s="102"/>
      <c r="AS227" s="7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6"/>
    </row>
    <row r="228" spans="1:56" ht="27.75" customHeight="1" x14ac:dyDescent="0.25">
      <c r="A228" s="308">
        <v>121</v>
      </c>
      <c r="B228" s="302" t="s">
        <v>605</v>
      </c>
      <c r="C228" s="104" t="s">
        <v>606</v>
      </c>
      <c r="D228" s="19" t="s">
        <v>192</v>
      </c>
      <c r="E228" s="2" t="s">
        <v>123</v>
      </c>
      <c r="F228" s="25" t="s">
        <v>607</v>
      </c>
      <c r="G228" s="106">
        <v>11404</v>
      </c>
      <c r="H228" s="107" t="s">
        <v>608</v>
      </c>
      <c r="I228" s="73" t="s">
        <v>609</v>
      </c>
      <c r="J228" s="108" t="s">
        <v>610</v>
      </c>
      <c r="K228" s="109" t="s">
        <v>611</v>
      </c>
      <c r="L228" s="110">
        <v>712177.95</v>
      </c>
      <c r="M228" s="106">
        <v>11550</v>
      </c>
      <c r="N228" s="95">
        <v>42123</v>
      </c>
      <c r="O228" s="95">
        <v>42489</v>
      </c>
      <c r="P228" s="93" t="s">
        <v>129</v>
      </c>
      <c r="Q228" s="60"/>
      <c r="R228" s="64"/>
      <c r="S228" s="60"/>
      <c r="T228" s="103" t="s">
        <v>244</v>
      </c>
      <c r="U228" s="112"/>
      <c r="V228" s="113"/>
      <c r="W228" s="114"/>
      <c r="X228" s="115"/>
      <c r="Y228" s="113"/>
      <c r="Z228" s="113"/>
      <c r="AA228" s="116"/>
      <c r="AB228" s="116"/>
      <c r="AC228" s="117"/>
      <c r="AD228" s="2"/>
      <c r="AE228" s="118"/>
      <c r="AF228" s="20"/>
      <c r="AG228" s="38">
        <v>242919.12</v>
      </c>
      <c r="AH228" s="11">
        <f t="shared" si="2"/>
        <v>242919.12</v>
      </c>
      <c r="AI228" s="98" t="s">
        <v>612</v>
      </c>
      <c r="AJ228" s="26">
        <v>11420</v>
      </c>
      <c r="AK228" s="84" t="s">
        <v>613</v>
      </c>
      <c r="AL228" s="123">
        <v>11420</v>
      </c>
      <c r="AM228" s="101"/>
      <c r="AN228" s="98"/>
      <c r="AO228" s="98"/>
      <c r="AP228" s="98"/>
      <c r="AQ228" s="98"/>
      <c r="AR228" s="102"/>
      <c r="AS228" s="7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6"/>
    </row>
    <row r="229" spans="1:56" ht="27.75" customHeight="1" x14ac:dyDescent="0.25">
      <c r="A229" s="308">
        <v>122</v>
      </c>
      <c r="B229" s="302" t="s">
        <v>614</v>
      </c>
      <c r="C229" s="104" t="s">
        <v>276</v>
      </c>
      <c r="D229" s="19" t="s">
        <v>192</v>
      </c>
      <c r="E229" s="2" t="s">
        <v>174</v>
      </c>
      <c r="F229" s="25" t="s">
        <v>615</v>
      </c>
      <c r="G229" s="106">
        <v>11365</v>
      </c>
      <c r="H229" s="107" t="s">
        <v>616</v>
      </c>
      <c r="I229" s="73" t="s">
        <v>617</v>
      </c>
      <c r="J229" s="108" t="s">
        <v>618</v>
      </c>
      <c r="K229" s="109" t="s">
        <v>619</v>
      </c>
      <c r="L229" s="110">
        <v>189000</v>
      </c>
      <c r="M229" s="106">
        <v>11527</v>
      </c>
      <c r="N229" s="95">
        <v>42087</v>
      </c>
      <c r="O229" s="95">
        <v>42453</v>
      </c>
      <c r="P229" s="93" t="s">
        <v>129</v>
      </c>
      <c r="Q229" s="60"/>
      <c r="R229" s="64"/>
      <c r="S229" s="60"/>
      <c r="T229" s="103" t="s">
        <v>130</v>
      </c>
      <c r="U229" s="112"/>
      <c r="V229" s="113"/>
      <c r="W229" s="114"/>
      <c r="X229" s="115"/>
      <c r="Y229" s="113"/>
      <c r="Z229" s="113"/>
      <c r="AA229" s="116"/>
      <c r="AB229" s="116"/>
      <c r="AC229" s="117"/>
      <c r="AD229" s="2"/>
      <c r="AE229" s="118"/>
      <c r="AF229" s="20"/>
      <c r="AG229" s="38">
        <v>8598.6</v>
      </c>
      <c r="AH229" s="11">
        <f t="shared" si="2"/>
        <v>8598.6</v>
      </c>
      <c r="AI229" s="98" t="s">
        <v>276</v>
      </c>
      <c r="AJ229" s="26">
        <v>11338</v>
      </c>
      <c r="AK229" s="84" t="s">
        <v>445</v>
      </c>
      <c r="AL229" s="123">
        <v>11338</v>
      </c>
      <c r="AM229" s="101"/>
      <c r="AN229" s="98"/>
      <c r="AO229" s="98"/>
      <c r="AP229" s="98"/>
      <c r="AQ229" s="98"/>
      <c r="AR229" s="102"/>
      <c r="AS229" s="7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6"/>
    </row>
    <row r="230" spans="1:56" ht="27.75" customHeight="1" x14ac:dyDescent="0.25">
      <c r="A230" s="308">
        <v>123</v>
      </c>
      <c r="B230" s="302" t="s">
        <v>620</v>
      </c>
      <c r="C230" s="104" t="s">
        <v>621</v>
      </c>
      <c r="D230" s="19" t="s">
        <v>192</v>
      </c>
      <c r="E230" s="2" t="s">
        <v>123</v>
      </c>
      <c r="F230" s="25" t="s">
        <v>622</v>
      </c>
      <c r="G230" s="106">
        <v>11364</v>
      </c>
      <c r="H230" s="107" t="s">
        <v>623</v>
      </c>
      <c r="I230" s="73" t="s">
        <v>624</v>
      </c>
      <c r="J230" s="108" t="s">
        <v>625</v>
      </c>
      <c r="K230" s="109" t="s">
        <v>597</v>
      </c>
      <c r="L230" s="110">
        <v>389999.6</v>
      </c>
      <c r="M230" s="106">
        <v>11534</v>
      </c>
      <c r="N230" s="95">
        <v>42100</v>
      </c>
      <c r="O230" s="95">
        <v>42466</v>
      </c>
      <c r="P230" s="93" t="s">
        <v>129</v>
      </c>
      <c r="Q230" s="60"/>
      <c r="R230" s="64"/>
      <c r="S230" s="60"/>
      <c r="T230" s="103" t="s">
        <v>130</v>
      </c>
      <c r="U230" s="112"/>
      <c r="V230" s="113"/>
      <c r="W230" s="114"/>
      <c r="X230" s="115"/>
      <c r="Y230" s="113"/>
      <c r="Z230" s="113"/>
      <c r="AA230" s="116"/>
      <c r="AB230" s="116"/>
      <c r="AC230" s="117"/>
      <c r="AD230" s="2"/>
      <c r="AE230" s="118"/>
      <c r="AF230" s="20"/>
      <c r="AG230" s="38">
        <v>51180.44</v>
      </c>
      <c r="AH230" s="11">
        <f t="shared" si="2"/>
        <v>51180.44</v>
      </c>
      <c r="AI230" s="98" t="s">
        <v>626</v>
      </c>
      <c r="AJ230" s="26">
        <v>11392</v>
      </c>
      <c r="AK230" s="84" t="s">
        <v>461</v>
      </c>
      <c r="AL230" s="123">
        <v>11392</v>
      </c>
      <c r="AM230" s="101"/>
      <c r="AN230" s="98"/>
      <c r="AO230" s="98"/>
      <c r="AP230" s="98"/>
      <c r="AQ230" s="98"/>
      <c r="AR230" s="102"/>
      <c r="AS230" s="7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6"/>
    </row>
    <row r="231" spans="1:56" ht="27.75" customHeight="1" x14ac:dyDescent="0.25">
      <c r="A231" s="308">
        <v>124</v>
      </c>
      <c r="B231" s="302" t="s">
        <v>521</v>
      </c>
      <c r="C231" s="104" t="s">
        <v>522</v>
      </c>
      <c r="D231" s="19" t="s">
        <v>192</v>
      </c>
      <c r="E231" s="2" t="s">
        <v>123</v>
      </c>
      <c r="F231" s="25" t="s">
        <v>523</v>
      </c>
      <c r="G231" s="106">
        <v>11459</v>
      </c>
      <c r="H231" s="107" t="s">
        <v>627</v>
      </c>
      <c r="I231" s="73" t="s">
        <v>355</v>
      </c>
      <c r="J231" s="108" t="s">
        <v>356</v>
      </c>
      <c r="K231" s="109" t="s">
        <v>286</v>
      </c>
      <c r="L231" s="110">
        <v>47520</v>
      </c>
      <c r="M231" s="119">
        <v>11946</v>
      </c>
      <c r="N231" s="95">
        <v>42037</v>
      </c>
      <c r="O231" s="95">
        <v>42402</v>
      </c>
      <c r="P231" s="93" t="s">
        <v>129</v>
      </c>
      <c r="Q231" s="60"/>
      <c r="R231" s="64"/>
      <c r="S231" s="60"/>
      <c r="T231" s="103" t="s">
        <v>166</v>
      </c>
      <c r="U231" s="112"/>
      <c r="V231" s="113"/>
      <c r="W231" s="114"/>
      <c r="X231" s="115"/>
      <c r="Y231" s="113"/>
      <c r="Z231" s="113"/>
      <c r="AA231" s="116"/>
      <c r="AB231" s="116"/>
      <c r="AC231" s="117"/>
      <c r="AD231" s="2"/>
      <c r="AE231" s="118"/>
      <c r="AF231" s="20"/>
      <c r="AG231" s="38">
        <v>22968</v>
      </c>
      <c r="AH231" s="11">
        <f t="shared" si="2"/>
        <v>22968</v>
      </c>
      <c r="AI231" s="98"/>
      <c r="AJ231" s="99"/>
      <c r="AK231" s="99"/>
      <c r="AL231" s="100"/>
      <c r="AM231" s="101"/>
      <c r="AN231" s="98"/>
      <c r="AO231" s="98"/>
      <c r="AP231" s="98"/>
      <c r="AQ231" s="98"/>
      <c r="AR231" s="102"/>
      <c r="AS231" s="7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6"/>
    </row>
    <row r="232" spans="1:56" ht="27.75" customHeight="1" x14ac:dyDescent="0.25">
      <c r="A232" s="308">
        <v>125</v>
      </c>
      <c r="B232" s="302" t="s">
        <v>515</v>
      </c>
      <c r="C232" s="104" t="s">
        <v>516</v>
      </c>
      <c r="D232" s="312" t="s">
        <v>192</v>
      </c>
      <c r="E232" s="3" t="s">
        <v>123</v>
      </c>
      <c r="F232" s="105" t="s">
        <v>205</v>
      </c>
      <c r="G232" s="106">
        <v>11458</v>
      </c>
      <c r="H232" s="107" t="s">
        <v>628</v>
      </c>
      <c r="I232" s="73" t="s">
        <v>629</v>
      </c>
      <c r="J232" s="108" t="s">
        <v>362</v>
      </c>
      <c r="K232" s="109" t="s">
        <v>537</v>
      </c>
      <c r="L232" s="110">
        <v>45000</v>
      </c>
      <c r="M232" s="119">
        <v>11496</v>
      </c>
      <c r="N232" s="95">
        <v>42038</v>
      </c>
      <c r="O232" s="95">
        <v>42403</v>
      </c>
      <c r="P232" s="93" t="s">
        <v>129</v>
      </c>
      <c r="Q232" s="60"/>
      <c r="R232" s="64"/>
      <c r="S232" s="60"/>
      <c r="T232" s="103" t="s">
        <v>166</v>
      </c>
      <c r="U232" s="112"/>
      <c r="V232" s="113"/>
      <c r="W232" s="114"/>
      <c r="X232" s="115"/>
      <c r="Y232" s="113"/>
      <c r="Z232" s="113"/>
      <c r="AA232" s="116"/>
      <c r="AB232" s="116"/>
      <c r="AC232" s="117"/>
      <c r="AD232" s="2"/>
      <c r="AE232" s="118"/>
      <c r="AF232" s="20"/>
      <c r="AG232" s="38">
        <v>30000</v>
      </c>
      <c r="AH232" s="11">
        <f t="shared" ref="AH232:AH245" si="3">SUM(AF232:AG232)</f>
        <v>30000</v>
      </c>
      <c r="AI232" s="98"/>
      <c r="AJ232" s="99"/>
      <c r="AK232" s="99"/>
      <c r="AL232" s="100"/>
      <c r="AM232" s="101"/>
      <c r="AN232" s="98"/>
      <c r="AO232" s="98"/>
      <c r="AP232" s="98"/>
      <c r="AQ232" s="98"/>
      <c r="AR232" s="102"/>
      <c r="AS232" s="7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6"/>
    </row>
    <row r="233" spans="1:56" ht="27.75" customHeight="1" x14ac:dyDescent="0.25">
      <c r="A233" s="308">
        <v>126</v>
      </c>
      <c r="B233" s="302" t="s">
        <v>630</v>
      </c>
      <c r="C233" s="104" t="s">
        <v>631</v>
      </c>
      <c r="D233" s="312" t="s">
        <v>192</v>
      </c>
      <c r="E233" s="3" t="s">
        <v>123</v>
      </c>
      <c r="F233" s="25" t="s">
        <v>248</v>
      </c>
      <c r="G233" s="106">
        <v>11458</v>
      </c>
      <c r="H233" s="107" t="s">
        <v>632</v>
      </c>
      <c r="I233" s="73" t="s">
        <v>633</v>
      </c>
      <c r="J233" s="108" t="s">
        <v>634</v>
      </c>
      <c r="K233" s="109" t="s">
        <v>635</v>
      </c>
      <c r="L233" s="110">
        <v>105600</v>
      </c>
      <c r="M233" s="119">
        <v>11546</v>
      </c>
      <c r="N233" s="95">
        <v>42122</v>
      </c>
      <c r="O233" s="95">
        <v>42488</v>
      </c>
      <c r="P233" s="93" t="s">
        <v>129</v>
      </c>
      <c r="Q233" s="60"/>
      <c r="R233" s="64"/>
      <c r="S233" s="60"/>
      <c r="T233" s="103" t="s">
        <v>166</v>
      </c>
      <c r="U233" s="112"/>
      <c r="V233" s="113"/>
      <c r="W233" s="114"/>
      <c r="X233" s="115"/>
      <c r="Y233" s="113"/>
      <c r="Z233" s="113"/>
      <c r="AA233" s="116"/>
      <c r="AB233" s="116"/>
      <c r="AC233" s="117"/>
      <c r="AD233" s="2"/>
      <c r="AE233" s="118"/>
      <c r="AF233" s="20"/>
      <c r="AG233" s="38">
        <v>27410.46</v>
      </c>
      <c r="AH233" s="11">
        <f t="shared" si="3"/>
        <v>27410.46</v>
      </c>
      <c r="AI233" s="98"/>
      <c r="AJ233" s="99"/>
      <c r="AK233" s="99"/>
      <c r="AL233" s="100"/>
      <c r="AM233" s="101"/>
      <c r="AN233" s="98"/>
      <c r="AO233" s="98"/>
      <c r="AP233" s="98"/>
      <c r="AQ233" s="98"/>
      <c r="AR233" s="102"/>
      <c r="AS233" s="7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6"/>
    </row>
    <row r="234" spans="1:56" ht="27.75" customHeight="1" x14ac:dyDescent="0.25">
      <c r="A234" s="308">
        <v>127</v>
      </c>
      <c r="B234" s="302" t="s">
        <v>551</v>
      </c>
      <c r="C234" s="104" t="s">
        <v>552</v>
      </c>
      <c r="D234" s="19" t="s">
        <v>192</v>
      </c>
      <c r="E234" s="2" t="s">
        <v>123</v>
      </c>
      <c r="F234" s="25" t="s">
        <v>200</v>
      </c>
      <c r="G234" s="106">
        <v>11198</v>
      </c>
      <c r="H234" s="107" t="s">
        <v>636</v>
      </c>
      <c r="I234" s="73" t="s">
        <v>637</v>
      </c>
      <c r="J234" s="108" t="s">
        <v>638</v>
      </c>
      <c r="K234" s="109" t="s">
        <v>554</v>
      </c>
      <c r="L234" s="110">
        <v>19500</v>
      </c>
      <c r="M234" s="119">
        <v>11534</v>
      </c>
      <c r="N234" s="95">
        <v>42095</v>
      </c>
      <c r="O234" s="95">
        <v>42461</v>
      </c>
      <c r="P234" s="93" t="s">
        <v>129</v>
      </c>
      <c r="Q234" s="60"/>
      <c r="R234" s="64"/>
      <c r="S234" s="60"/>
      <c r="T234" s="103" t="s">
        <v>166</v>
      </c>
      <c r="U234" s="112"/>
      <c r="V234" s="113"/>
      <c r="W234" s="114"/>
      <c r="X234" s="115"/>
      <c r="Y234" s="113"/>
      <c r="Z234" s="113"/>
      <c r="AA234" s="116"/>
      <c r="AB234" s="116"/>
      <c r="AC234" s="117"/>
      <c r="AD234" s="2"/>
      <c r="AE234" s="118"/>
      <c r="AF234" s="20"/>
      <c r="AG234" s="38">
        <v>11375</v>
      </c>
      <c r="AH234" s="11">
        <f t="shared" si="3"/>
        <v>11375</v>
      </c>
      <c r="AI234" s="98"/>
      <c r="AJ234" s="99"/>
      <c r="AK234" s="99"/>
      <c r="AL234" s="100"/>
      <c r="AM234" s="101"/>
      <c r="AN234" s="98"/>
      <c r="AO234" s="98"/>
      <c r="AP234" s="98"/>
      <c r="AQ234" s="98"/>
      <c r="AR234" s="102"/>
      <c r="AS234" s="7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6"/>
    </row>
    <row r="235" spans="1:56" ht="27.75" customHeight="1" x14ac:dyDescent="0.25">
      <c r="A235" s="308">
        <v>128</v>
      </c>
      <c r="B235" s="302" t="s">
        <v>521</v>
      </c>
      <c r="C235" s="104" t="s">
        <v>522</v>
      </c>
      <c r="D235" s="19" t="s">
        <v>192</v>
      </c>
      <c r="E235" s="2" t="s">
        <v>123</v>
      </c>
      <c r="F235" s="25" t="s">
        <v>523</v>
      </c>
      <c r="G235" s="106">
        <v>11459</v>
      </c>
      <c r="H235" s="107" t="s">
        <v>639</v>
      </c>
      <c r="I235" s="73" t="s">
        <v>640</v>
      </c>
      <c r="J235" s="108" t="s">
        <v>641</v>
      </c>
      <c r="K235" s="109" t="s">
        <v>286</v>
      </c>
      <c r="L235" s="110">
        <v>44800</v>
      </c>
      <c r="M235" s="119">
        <v>11497</v>
      </c>
      <c r="N235" s="95">
        <v>42037</v>
      </c>
      <c r="O235" s="95">
        <v>42402</v>
      </c>
      <c r="P235" s="93" t="s">
        <v>129</v>
      </c>
      <c r="Q235" s="60"/>
      <c r="R235" s="64"/>
      <c r="S235" s="60"/>
      <c r="T235" s="103" t="s">
        <v>166</v>
      </c>
      <c r="U235" s="112"/>
      <c r="V235" s="113"/>
      <c r="W235" s="114"/>
      <c r="X235" s="115"/>
      <c r="Y235" s="113"/>
      <c r="Z235" s="113"/>
      <c r="AA235" s="116"/>
      <c r="AB235" s="116"/>
      <c r="AC235" s="117"/>
      <c r="AD235" s="2"/>
      <c r="AE235" s="118"/>
      <c r="AF235" s="20"/>
      <c r="AG235" s="38">
        <v>18768</v>
      </c>
      <c r="AH235" s="11">
        <f t="shared" si="3"/>
        <v>18768</v>
      </c>
      <c r="AI235" s="98"/>
      <c r="AJ235" s="99"/>
      <c r="AK235" s="99"/>
      <c r="AL235" s="100"/>
      <c r="AM235" s="101"/>
      <c r="AN235" s="98"/>
      <c r="AO235" s="98"/>
      <c r="AP235" s="98"/>
      <c r="AQ235" s="98"/>
      <c r="AR235" s="102"/>
      <c r="AS235" s="7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6"/>
    </row>
    <row r="236" spans="1:56" ht="27.75" customHeight="1" x14ac:dyDescent="0.25">
      <c r="A236" s="308">
        <v>129</v>
      </c>
      <c r="B236" s="302" t="s">
        <v>515</v>
      </c>
      <c r="C236" s="104" t="s">
        <v>516</v>
      </c>
      <c r="D236" s="312" t="s">
        <v>192</v>
      </c>
      <c r="E236" s="3" t="s">
        <v>123</v>
      </c>
      <c r="F236" s="105" t="s">
        <v>205</v>
      </c>
      <c r="G236" s="106">
        <v>11458</v>
      </c>
      <c r="H236" s="107" t="s">
        <v>642</v>
      </c>
      <c r="I236" s="73" t="s">
        <v>402</v>
      </c>
      <c r="J236" s="108" t="s">
        <v>403</v>
      </c>
      <c r="K236" s="109" t="s">
        <v>286</v>
      </c>
      <c r="L236" s="110">
        <v>44988</v>
      </c>
      <c r="M236" s="119">
        <v>11496</v>
      </c>
      <c r="N236" s="95">
        <v>42037</v>
      </c>
      <c r="O236" s="95">
        <v>42402</v>
      </c>
      <c r="P236" s="93" t="s">
        <v>129</v>
      </c>
      <c r="Q236" s="60"/>
      <c r="R236" s="64"/>
      <c r="S236" s="60"/>
      <c r="T236" s="103" t="s">
        <v>166</v>
      </c>
      <c r="U236" s="112"/>
      <c r="V236" s="113"/>
      <c r="W236" s="114"/>
      <c r="X236" s="115"/>
      <c r="Y236" s="113"/>
      <c r="Z236" s="113"/>
      <c r="AA236" s="116"/>
      <c r="AB236" s="116"/>
      <c r="AC236" s="117"/>
      <c r="AD236" s="2"/>
      <c r="AE236" s="118"/>
      <c r="AF236" s="20"/>
      <c r="AG236" s="38">
        <v>14996</v>
      </c>
      <c r="AH236" s="11">
        <f t="shared" si="3"/>
        <v>14996</v>
      </c>
      <c r="AI236" s="98"/>
      <c r="AJ236" s="99"/>
      <c r="AK236" s="99"/>
      <c r="AL236" s="100"/>
      <c r="AM236" s="101"/>
      <c r="AN236" s="98"/>
      <c r="AO236" s="98"/>
      <c r="AP236" s="98"/>
      <c r="AQ236" s="98"/>
      <c r="AR236" s="102"/>
      <c r="AS236" s="7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6"/>
    </row>
    <row r="237" spans="1:56" ht="27.75" customHeight="1" x14ac:dyDescent="0.25">
      <c r="A237" s="308">
        <v>130</v>
      </c>
      <c r="B237" s="302" t="s">
        <v>521</v>
      </c>
      <c r="C237" s="104" t="s">
        <v>522</v>
      </c>
      <c r="D237" s="19" t="s">
        <v>192</v>
      </c>
      <c r="E237" s="2" t="s">
        <v>123</v>
      </c>
      <c r="F237" s="25" t="s">
        <v>523</v>
      </c>
      <c r="G237" s="106">
        <v>11459</v>
      </c>
      <c r="H237" s="107" t="s">
        <v>643</v>
      </c>
      <c r="I237" s="73" t="s">
        <v>644</v>
      </c>
      <c r="J237" s="108" t="s">
        <v>645</v>
      </c>
      <c r="K237" s="109" t="s">
        <v>527</v>
      </c>
      <c r="L237" s="110">
        <v>48840</v>
      </c>
      <c r="M237" s="119">
        <v>11546</v>
      </c>
      <c r="N237" s="95">
        <v>42122</v>
      </c>
      <c r="O237" s="95">
        <v>42488</v>
      </c>
      <c r="P237" s="93" t="s">
        <v>129</v>
      </c>
      <c r="Q237" s="60"/>
      <c r="R237" s="64"/>
      <c r="S237" s="60"/>
      <c r="T237" s="103" t="s">
        <v>166</v>
      </c>
      <c r="U237" s="112"/>
      <c r="V237" s="113"/>
      <c r="W237" s="114"/>
      <c r="X237" s="115"/>
      <c r="Y237" s="113"/>
      <c r="Z237" s="113"/>
      <c r="AA237" s="116"/>
      <c r="AB237" s="116"/>
      <c r="AC237" s="117"/>
      <c r="AD237" s="2"/>
      <c r="AE237" s="118"/>
      <c r="AF237" s="20"/>
      <c r="AG237" s="38">
        <v>10138</v>
      </c>
      <c r="AH237" s="11">
        <f t="shared" si="3"/>
        <v>10138</v>
      </c>
      <c r="AI237" s="15"/>
      <c r="AJ237" s="99"/>
      <c r="AK237" s="99"/>
      <c r="AL237" s="100"/>
      <c r="AM237" s="101"/>
      <c r="AN237" s="98"/>
      <c r="AO237" s="98"/>
      <c r="AP237" s="98"/>
      <c r="AQ237" s="98"/>
      <c r="AR237" s="102"/>
      <c r="AS237" s="7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6"/>
    </row>
    <row r="238" spans="1:56" ht="27.75" customHeight="1" x14ac:dyDescent="0.25">
      <c r="A238" s="308">
        <v>131</v>
      </c>
      <c r="B238" s="302" t="s">
        <v>551</v>
      </c>
      <c r="C238" s="104" t="s">
        <v>552</v>
      </c>
      <c r="D238" s="19" t="s">
        <v>192</v>
      </c>
      <c r="E238" s="2" t="s">
        <v>123</v>
      </c>
      <c r="F238" s="25" t="s">
        <v>200</v>
      </c>
      <c r="G238" s="106">
        <v>11198</v>
      </c>
      <c r="H238" s="107" t="s">
        <v>646</v>
      </c>
      <c r="I238" s="73" t="s">
        <v>396</v>
      </c>
      <c r="J238" s="108" t="s">
        <v>397</v>
      </c>
      <c r="K238" s="109" t="s">
        <v>554</v>
      </c>
      <c r="L238" s="110">
        <v>20280</v>
      </c>
      <c r="M238" s="119">
        <v>11534</v>
      </c>
      <c r="N238" s="95">
        <v>42095</v>
      </c>
      <c r="O238" s="95">
        <v>42461</v>
      </c>
      <c r="P238" s="93" t="s">
        <v>129</v>
      </c>
      <c r="Q238" s="60"/>
      <c r="R238" s="64"/>
      <c r="S238" s="60"/>
      <c r="T238" s="103" t="s">
        <v>166</v>
      </c>
      <c r="U238" s="112"/>
      <c r="V238" s="113"/>
      <c r="W238" s="114"/>
      <c r="X238" s="115"/>
      <c r="Y238" s="113"/>
      <c r="Z238" s="113"/>
      <c r="AA238" s="116"/>
      <c r="AB238" s="116"/>
      <c r="AC238" s="117"/>
      <c r="AD238" s="2"/>
      <c r="AE238" s="118"/>
      <c r="AF238" s="20"/>
      <c r="AG238" s="38">
        <v>11830</v>
      </c>
      <c r="AH238" s="11">
        <f t="shared" si="3"/>
        <v>11830</v>
      </c>
      <c r="AI238" s="15"/>
      <c r="AJ238" s="99"/>
      <c r="AK238" s="99"/>
      <c r="AL238" s="100"/>
      <c r="AM238" s="101"/>
      <c r="AN238" s="98"/>
      <c r="AO238" s="98"/>
      <c r="AP238" s="98"/>
      <c r="AQ238" s="98"/>
      <c r="AR238" s="102"/>
      <c r="AS238" s="7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6"/>
    </row>
    <row r="239" spans="1:56" ht="27.75" customHeight="1" x14ac:dyDescent="0.25">
      <c r="A239" s="308">
        <v>132</v>
      </c>
      <c r="B239" s="302" t="s">
        <v>521</v>
      </c>
      <c r="C239" s="104" t="s">
        <v>522</v>
      </c>
      <c r="D239" s="19" t="s">
        <v>192</v>
      </c>
      <c r="E239" s="2" t="s">
        <v>123</v>
      </c>
      <c r="F239" s="25" t="s">
        <v>523</v>
      </c>
      <c r="G239" s="106">
        <v>11459</v>
      </c>
      <c r="H239" s="107" t="s">
        <v>647</v>
      </c>
      <c r="I239" s="73" t="s">
        <v>648</v>
      </c>
      <c r="J239" s="108" t="s">
        <v>649</v>
      </c>
      <c r="K239" s="109" t="s">
        <v>286</v>
      </c>
      <c r="L239" s="110">
        <v>47256</v>
      </c>
      <c r="M239" s="119">
        <v>11504</v>
      </c>
      <c r="N239" s="95">
        <v>42037</v>
      </c>
      <c r="O239" s="95">
        <v>42402</v>
      </c>
      <c r="P239" s="93" t="s">
        <v>129</v>
      </c>
      <c r="Q239" s="60"/>
      <c r="R239" s="64"/>
      <c r="S239" s="60"/>
      <c r="T239" s="103" t="s">
        <v>166</v>
      </c>
      <c r="U239" s="112"/>
      <c r="V239" s="113"/>
      <c r="W239" s="114"/>
      <c r="X239" s="115"/>
      <c r="Y239" s="113"/>
      <c r="Z239" s="113"/>
      <c r="AA239" s="116"/>
      <c r="AB239" s="116"/>
      <c r="AC239" s="117"/>
      <c r="AD239" s="2"/>
      <c r="AE239" s="118"/>
      <c r="AF239" s="20"/>
      <c r="AG239" s="38">
        <v>7392.7</v>
      </c>
      <c r="AH239" s="11">
        <f t="shared" si="3"/>
        <v>7392.7</v>
      </c>
      <c r="AI239" s="15"/>
      <c r="AJ239" s="99"/>
      <c r="AK239" s="99"/>
      <c r="AL239" s="100"/>
      <c r="AM239" s="101"/>
      <c r="AN239" s="98"/>
      <c r="AO239" s="98"/>
      <c r="AP239" s="98"/>
      <c r="AQ239" s="98"/>
      <c r="AR239" s="102"/>
      <c r="AS239" s="7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6"/>
    </row>
    <row r="240" spans="1:56" ht="27.75" customHeight="1" x14ac:dyDescent="0.25">
      <c r="A240" s="308">
        <v>133</v>
      </c>
      <c r="B240" s="302" t="s">
        <v>551</v>
      </c>
      <c r="C240" s="104" t="s">
        <v>552</v>
      </c>
      <c r="D240" s="19" t="s">
        <v>192</v>
      </c>
      <c r="E240" s="2" t="s">
        <v>123</v>
      </c>
      <c r="F240" s="25" t="s">
        <v>200</v>
      </c>
      <c r="G240" s="106">
        <v>11198</v>
      </c>
      <c r="H240" s="107" t="s">
        <v>650</v>
      </c>
      <c r="I240" s="73" t="s">
        <v>399</v>
      </c>
      <c r="J240" s="108" t="s">
        <v>400</v>
      </c>
      <c r="K240" s="109" t="s">
        <v>554</v>
      </c>
      <c r="L240" s="110">
        <v>20640</v>
      </c>
      <c r="M240" s="119">
        <v>11534</v>
      </c>
      <c r="N240" s="95">
        <v>42095</v>
      </c>
      <c r="O240" s="95">
        <v>42461</v>
      </c>
      <c r="P240" s="93" t="s">
        <v>129</v>
      </c>
      <c r="Q240" s="60"/>
      <c r="R240" s="64"/>
      <c r="S240" s="60"/>
      <c r="T240" s="103" t="s">
        <v>166</v>
      </c>
      <c r="U240" s="112"/>
      <c r="V240" s="113"/>
      <c r="W240" s="114"/>
      <c r="X240" s="115"/>
      <c r="Y240" s="113"/>
      <c r="Z240" s="113"/>
      <c r="AA240" s="116"/>
      <c r="AB240" s="116"/>
      <c r="AC240" s="117"/>
      <c r="AD240" s="2"/>
      <c r="AE240" s="118"/>
      <c r="AF240" s="20"/>
      <c r="AG240" s="38">
        <v>12040</v>
      </c>
      <c r="AH240" s="11">
        <f t="shared" si="3"/>
        <v>12040</v>
      </c>
      <c r="AI240" s="15"/>
      <c r="AJ240" s="99"/>
      <c r="AK240" s="99"/>
      <c r="AL240" s="100"/>
      <c r="AM240" s="101"/>
      <c r="AN240" s="98"/>
      <c r="AO240" s="98"/>
      <c r="AP240" s="98"/>
      <c r="AQ240" s="98"/>
      <c r="AR240" s="102"/>
      <c r="AS240" s="7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6"/>
    </row>
    <row r="241" spans="1:56" ht="27.75" customHeight="1" x14ac:dyDescent="0.25">
      <c r="A241" s="308">
        <v>134</v>
      </c>
      <c r="B241" s="302" t="s">
        <v>614</v>
      </c>
      <c r="C241" s="104" t="s">
        <v>651</v>
      </c>
      <c r="D241" s="19" t="s">
        <v>192</v>
      </c>
      <c r="E241" s="2" t="s">
        <v>123</v>
      </c>
      <c r="F241" s="25" t="s">
        <v>652</v>
      </c>
      <c r="G241" s="106">
        <v>11401</v>
      </c>
      <c r="H241" s="107" t="s">
        <v>651</v>
      </c>
      <c r="I241" s="73" t="s">
        <v>653</v>
      </c>
      <c r="J241" s="108" t="s">
        <v>503</v>
      </c>
      <c r="K241" s="109" t="s">
        <v>654</v>
      </c>
      <c r="L241" s="110">
        <v>764140</v>
      </c>
      <c r="M241" s="119">
        <v>11479</v>
      </c>
      <c r="N241" s="95">
        <v>41990</v>
      </c>
      <c r="O241" s="95">
        <v>42355</v>
      </c>
      <c r="P241" s="93" t="s">
        <v>129</v>
      </c>
      <c r="Q241" s="60"/>
      <c r="R241" s="64"/>
      <c r="S241" s="60"/>
      <c r="T241" s="5" t="s">
        <v>459</v>
      </c>
      <c r="U241" s="112"/>
      <c r="V241" s="113"/>
      <c r="W241" s="114"/>
      <c r="X241" s="115"/>
      <c r="Y241" s="113"/>
      <c r="Z241" s="113"/>
      <c r="AA241" s="116"/>
      <c r="AB241" s="116"/>
      <c r="AC241" s="117"/>
      <c r="AD241" s="2"/>
      <c r="AE241" s="118"/>
      <c r="AF241" s="20"/>
      <c r="AG241" s="38">
        <v>75570</v>
      </c>
      <c r="AH241" s="11">
        <f t="shared" si="3"/>
        <v>75570</v>
      </c>
      <c r="AI241" s="15"/>
      <c r="AJ241" s="99"/>
      <c r="AK241" s="99"/>
      <c r="AL241" s="100"/>
      <c r="AM241" s="101"/>
      <c r="AN241" s="98"/>
      <c r="AO241" s="98"/>
      <c r="AP241" s="98"/>
      <c r="AQ241" s="98"/>
      <c r="AR241" s="102"/>
      <c r="AS241" s="7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6"/>
    </row>
    <row r="242" spans="1:56" ht="27.75" customHeight="1" x14ac:dyDescent="0.25">
      <c r="A242" s="308">
        <v>135</v>
      </c>
      <c r="B242" s="302" t="s">
        <v>521</v>
      </c>
      <c r="C242" s="104" t="s">
        <v>522</v>
      </c>
      <c r="D242" s="19" t="s">
        <v>192</v>
      </c>
      <c r="E242" s="2" t="s">
        <v>123</v>
      </c>
      <c r="F242" s="25" t="s">
        <v>523</v>
      </c>
      <c r="G242" s="106">
        <v>11459</v>
      </c>
      <c r="H242" s="107" t="s">
        <v>655</v>
      </c>
      <c r="I242" s="73" t="s">
        <v>656</v>
      </c>
      <c r="J242" s="108" t="s">
        <v>657</v>
      </c>
      <c r="K242" s="109" t="s">
        <v>286</v>
      </c>
      <c r="L242" s="110">
        <v>47124</v>
      </c>
      <c r="M242" s="119">
        <v>11497</v>
      </c>
      <c r="N242" s="95">
        <v>42037</v>
      </c>
      <c r="O242" s="95">
        <v>42402</v>
      </c>
      <c r="P242" s="93" t="s">
        <v>129</v>
      </c>
      <c r="Q242" s="60"/>
      <c r="R242" s="64"/>
      <c r="S242" s="60"/>
      <c r="T242" s="103" t="s">
        <v>166</v>
      </c>
      <c r="U242" s="112"/>
      <c r="V242" s="113"/>
      <c r="W242" s="114"/>
      <c r="X242" s="115"/>
      <c r="Y242" s="113"/>
      <c r="Z242" s="113"/>
      <c r="AA242" s="116"/>
      <c r="AB242" s="116"/>
      <c r="AC242" s="117"/>
      <c r="AD242" s="2"/>
      <c r="AE242" s="118"/>
      <c r="AF242" s="20"/>
      <c r="AG242" s="38">
        <v>22419.599999999999</v>
      </c>
      <c r="AH242" s="11">
        <f t="shared" si="3"/>
        <v>22419.599999999999</v>
      </c>
      <c r="AI242" s="15"/>
      <c r="AJ242" s="99"/>
      <c r="AK242" s="99"/>
      <c r="AL242" s="100"/>
      <c r="AM242" s="101"/>
      <c r="AN242" s="98"/>
      <c r="AO242" s="98"/>
      <c r="AP242" s="98"/>
      <c r="AQ242" s="98"/>
      <c r="AR242" s="102"/>
      <c r="AS242" s="7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6"/>
    </row>
    <row r="243" spans="1:56" ht="27.75" customHeight="1" x14ac:dyDescent="0.25">
      <c r="A243" s="308">
        <v>136</v>
      </c>
      <c r="B243" s="302" t="s">
        <v>515</v>
      </c>
      <c r="C243" s="104" t="s">
        <v>516</v>
      </c>
      <c r="D243" s="312" t="s">
        <v>192</v>
      </c>
      <c r="E243" s="3" t="s">
        <v>123</v>
      </c>
      <c r="F243" s="105" t="s">
        <v>205</v>
      </c>
      <c r="G243" s="106">
        <v>11458</v>
      </c>
      <c r="H243" s="107" t="s">
        <v>658</v>
      </c>
      <c r="I243" s="73" t="s">
        <v>659</v>
      </c>
      <c r="J243" s="108" t="s">
        <v>660</v>
      </c>
      <c r="K243" s="109" t="s">
        <v>286</v>
      </c>
      <c r="L243" s="110">
        <v>44880</v>
      </c>
      <c r="M243" s="119">
        <v>11496</v>
      </c>
      <c r="N243" s="95">
        <v>42037</v>
      </c>
      <c r="O243" s="95">
        <v>42402</v>
      </c>
      <c r="P243" s="93" t="s">
        <v>129</v>
      </c>
      <c r="Q243" s="60"/>
      <c r="R243" s="64"/>
      <c r="S243" s="60"/>
      <c r="T243" s="103" t="s">
        <v>166</v>
      </c>
      <c r="U243" s="112"/>
      <c r="V243" s="113"/>
      <c r="W243" s="114"/>
      <c r="X243" s="115"/>
      <c r="Y243" s="113"/>
      <c r="Z243" s="113"/>
      <c r="AA243" s="116"/>
      <c r="AB243" s="116"/>
      <c r="AC243" s="117"/>
      <c r="AD243" s="2"/>
      <c r="AE243" s="118"/>
      <c r="AF243" s="20"/>
      <c r="AG243" s="38">
        <v>29920</v>
      </c>
      <c r="AH243" s="11">
        <f t="shared" si="3"/>
        <v>29920</v>
      </c>
      <c r="AI243" s="15"/>
      <c r="AJ243" s="99"/>
      <c r="AK243" s="99"/>
      <c r="AL243" s="100"/>
      <c r="AM243" s="101"/>
      <c r="AN243" s="98"/>
      <c r="AO243" s="98"/>
      <c r="AP243" s="98"/>
      <c r="AQ243" s="98"/>
      <c r="AR243" s="102"/>
      <c r="AS243" s="7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6"/>
    </row>
    <row r="244" spans="1:56" ht="27.75" customHeight="1" x14ac:dyDescent="0.25">
      <c r="A244" s="308">
        <v>137</v>
      </c>
      <c r="B244" s="302" t="s">
        <v>521</v>
      </c>
      <c r="C244" s="104" t="s">
        <v>522</v>
      </c>
      <c r="D244" s="19" t="s">
        <v>192</v>
      </c>
      <c r="E244" s="2" t="s">
        <v>123</v>
      </c>
      <c r="F244" s="25" t="s">
        <v>523</v>
      </c>
      <c r="G244" s="106">
        <v>11459</v>
      </c>
      <c r="H244" s="107" t="s">
        <v>661</v>
      </c>
      <c r="I244" s="73" t="s">
        <v>662</v>
      </c>
      <c r="J244" s="108" t="s">
        <v>663</v>
      </c>
      <c r="K244" s="109" t="s">
        <v>664</v>
      </c>
      <c r="L244" s="110">
        <v>48444</v>
      </c>
      <c r="M244" s="119">
        <v>11538</v>
      </c>
      <c r="N244" s="95">
        <v>42110</v>
      </c>
      <c r="O244" s="95">
        <v>42476</v>
      </c>
      <c r="P244" s="93" t="s">
        <v>129</v>
      </c>
      <c r="Q244" s="60"/>
      <c r="R244" s="64"/>
      <c r="S244" s="60"/>
      <c r="T244" s="103" t="s">
        <v>166</v>
      </c>
      <c r="U244" s="112"/>
      <c r="V244" s="113"/>
      <c r="W244" s="114"/>
      <c r="X244" s="115"/>
      <c r="Y244" s="113"/>
      <c r="Z244" s="113"/>
      <c r="AA244" s="116"/>
      <c r="AB244" s="116"/>
      <c r="AC244" s="117"/>
      <c r="AD244" s="2"/>
      <c r="AE244" s="118"/>
      <c r="AF244" s="20"/>
      <c r="AG244" s="38">
        <v>15047</v>
      </c>
      <c r="AH244" s="11">
        <f t="shared" si="3"/>
        <v>15047</v>
      </c>
      <c r="AI244" s="15"/>
      <c r="AJ244" s="13"/>
      <c r="AK244" s="13"/>
      <c r="AL244" s="14"/>
      <c r="AM244" s="12"/>
      <c r="AN244" s="15"/>
      <c r="AO244" s="15"/>
      <c r="AP244" s="15"/>
      <c r="AQ244" s="15"/>
      <c r="AR244" s="16"/>
      <c r="AS244" s="7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6"/>
    </row>
    <row r="245" spans="1:56" ht="27.75" customHeight="1" x14ac:dyDescent="0.25">
      <c r="A245" s="308">
        <v>138</v>
      </c>
      <c r="B245" s="302" t="s">
        <v>521</v>
      </c>
      <c r="C245" s="104" t="s">
        <v>522</v>
      </c>
      <c r="D245" s="19" t="s">
        <v>192</v>
      </c>
      <c r="E245" s="2" t="s">
        <v>123</v>
      </c>
      <c r="F245" s="25" t="s">
        <v>523</v>
      </c>
      <c r="G245" s="106">
        <v>11459</v>
      </c>
      <c r="H245" s="107" t="s">
        <v>665</v>
      </c>
      <c r="I245" s="73" t="s">
        <v>666</v>
      </c>
      <c r="J245" s="108" t="s">
        <v>667</v>
      </c>
      <c r="K245" s="109" t="s">
        <v>537</v>
      </c>
      <c r="L245" s="110">
        <v>48048</v>
      </c>
      <c r="M245" s="119">
        <v>11497</v>
      </c>
      <c r="N245" s="95">
        <v>42038</v>
      </c>
      <c r="O245" s="95">
        <v>42403</v>
      </c>
      <c r="P245" s="93" t="s">
        <v>129</v>
      </c>
      <c r="Q245" s="60"/>
      <c r="R245" s="64"/>
      <c r="S245" s="60"/>
      <c r="T245" s="103" t="s">
        <v>166</v>
      </c>
      <c r="U245" s="112"/>
      <c r="V245" s="113"/>
      <c r="W245" s="114"/>
      <c r="X245" s="115"/>
      <c r="Y245" s="113"/>
      <c r="Z245" s="113"/>
      <c r="AA245" s="116"/>
      <c r="AB245" s="116"/>
      <c r="AC245" s="117"/>
      <c r="AD245" s="2"/>
      <c r="AE245" s="118"/>
      <c r="AF245" s="20"/>
      <c r="AG245" s="38">
        <v>23405.200000000001</v>
      </c>
      <c r="AH245" s="11">
        <f t="shared" si="3"/>
        <v>23405.200000000001</v>
      </c>
      <c r="AI245" s="15"/>
      <c r="AJ245" s="13"/>
      <c r="AK245" s="13"/>
      <c r="AL245" s="14"/>
      <c r="AM245" s="12"/>
      <c r="AN245" s="15"/>
      <c r="AO245" s="15"/>
      <c r="AP245" s="15"/>
      <c r="AQ245" s="15"/>
      <c r="AR245" s="16"/>
      <c r="AS245" s="7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6"/>
    </row>
    <row r="246" spans="1:56" ht="27.75" customHeight="1" x14ac:dyDescent="0.25">
      <c r="A246" s="308">
        <v>139</v>
      </c>
      <c r="B246" s="302" t="s">
        <v>668</v>
      </c>
      <c r="C246" s="104" t="s">
        <v>516</v>
      </c>
      <c r="D246" s="19" t="s">
        <v>192</v>
      </c>
      <c r="E246" s="2" t="s">
        <v>123</v>
      </c>
      <c r="F246" s="105" t="s">
        <v>205</v>
      </c>
      <c r="G246" s="106">
        <v>11458</v>
      </c>
      <c r="H246" s="107" t="s">
        <v>669</v>
      </c>
      <c r="I246" s="73" t="s">
        <v>568</v>
      </c>
      <c r="J246" s="109" t="s">
        <v>569</v>
      </c>
      <c r="K246" s="109" t="s">
        <v>670</v>
      </c>
      <c r="L246" s="110">
        <v>45120</v>
      </c>
      <c r="M246" s="119">
        <v>11546</v>
      </c>
      <c r="N246" s="95">
        <v>42063</v>
      </c>
      <c r="O246" s="95">
        <v>42428</v>
      </c>
      <c r="P246" s="93" t="s">
        <v>129</v>
      </c>
      <c r="Q246" s="113"/>
      <c r="R246" s="124"/>
      <c r="S246" s="115"/>
      <c r="T246" s="103" t="s">
        <v>130</v>
      </c>
      <c r="U246" s="113"/>
      <c r="V246" s="51"/>
      <c r="W246" s="21"/>
      <c r="X246" s="15"/>
      <c r="Y246" s="15"/>
      <c r="Z246" s="13"/>
      <c r="AA246" s="14"/>
      <c r="AB246" s="12"/>
      <c r="AC246" s="15"/>
      <c r="AD246" s="15"/>
      <c r="AE246" s="15"/>
      <c r="AF246" s="15"/>
      <c r="AG246" s="51">
        <v>19176</v>
      </c>
      <c r="AH246" s="125">
        <f t="shared" ref="AH246:AH266" si="4">SUM(AG246)</f>
        <v>19176</v>
      </c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6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6"/>
    </row>
    <row r="247" spans="1:56" ht="27.75" customHeight="1" x14ac:dyDescent="0.25">
      <c r="A247" s="306">
        <v>140</v>
      </c>
      <c r="B247" s="297" t="s">
        <v>521</v>
      </c>
      <c r="C247" s="2" t="s">
        <v>522</v>
      </c>
      <c r="D247" s="312" t="s">
        <v>192</v>
      </c>
      <c r="E247" s="2" t="s">
        <v>247</v>
      </c>
      <c r="F247" s="25" t="s">
        <v>523</v>
      </c>
      <c r="G247" s="40">
        <v>11459</v>
      </c>
      <c r="H247" s="41" t="s">
        <v>671</v>
      </c>
      <c r="I247" s="45" t="s">
        <v>270</v>
      </c>
      <c r="J247" s="29" t="s">
        <v>271</v>
      </c>
      <c r="K247" s="27" t="s">
        <v>597</v>
      </c>
      <c r="L247" s="36">
        <v>48444</v>
      </c>
      <c r="M247" s="40">
        <v>11540</v>
      </c>
      <c r="N247" s="39">
        <v>42100</v>
      </c>
      <c r="O247" s="39">
        <v>42466</v>
      </c>
      <c r="P247" s="93" t="s">
        <v>129</v>
      </c>
      <c r="Q247" s="39"/>
      <c r="R247" s="126"/>
      <c r="S247" s="19"/>
      <c r="T247" s="103" t="s">
        <v>130</v>
      </c>
      <c r="U247" s="39"/>
      <c r="V247" s="51"/>
      <c r="W247" s="127"/>
      <c r="X247" s="83"/>
      <c r="Y247" s="15"/>
      <c r="Z247" s="13"/>
      <c r="AA247" s="100"/>
      <c r="AB247" s="12"/>
      <c r="AC247" s="15"/>
      <c r="AD247" s="15"/>
      <c r="AE247" s="15"/>
      <c r="AF247" s="15"/>
      <c r="AG247" s="51">
        <v>16588.400000000001</v>
      </c>
      <c r="AH247" s="125">
        <f t="shared" si="4"/>
        <v>16588.400000000001</v>
      </c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6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6"/>
    </row>
    <row r="248" spans="1:56" ht="27.75" customHeight="1" x14ac:dyDescent="0.25">
      <c r="A248" s="306">
        <v>141</v>
      </c>
      <c r="B248" s="297" t="s">
        <v>630</v>
      </c>
      <c r="C248" s="2" t="s">
        <v>631</v>
      </c>
      <c r="D248" s="19" t="s">
        <v>192</v>
      </c>
      <c r="E248" s="2" t="s">
        <v>247</v>
      </c>
      <c r="F248" s="25" t="s">
        <v>261</v>
      </c>
      <c r="G248" s="106">
        <v>11458</v>
      </c>
      <c r="H248" s="41" t="s">
        <v>672</v>
      </c>
      <c r="I248" s="28" t="s">
        <v>259</v>
      </c>
      <c r="J248" s="29" t="s">
        <v>260</v>
      </c>
      <c r="K248" s="27" t="s">
        <v>554</v>
      </c>
      <c r="L248" s="36">
        <v>130800</v>
      </c>
      <c r="M248" s="40">
        <v>11539</v>
      </c>
      <c r="N248" s="39">
        <v>42095</v>
      </c>
      <c r="O248" s="39">
        <v>42461</v>
      </c>
      <c r="P248" s="93" t="s">
        <v>129</v>
      </c>
      <c r="Q248" s="39"/>
      <c r="R248" s="126"/>
      <c r="S248" s="19"/>
      <c r="T248" s="103" t="s">
        <v>130</v>
      </c>
      <c r="U248" s="39"/>
      <c r="V248" s="51"/>
      <c r="W248" s="127"/>
      <c r="X248" s="83"/>
      <c r="Y248" s="128"/>
      <c r="Z248" s="99"/>
      <c r="AA248" s="100"/>
      <c r="AB248" s="12"/>
      <c r="AC248" s="15"/>
      <c r="AD248" s="15"/>
      <c r="AE248" s="15"/>
      <c r="AF248" s="15"/>
      <c r="AG248" s="51">
        <v>41834.199999999997</v>
      </c>
      <c r="AH248" s="125">
        <f t="shared" si="4"/>
        <v>41834.199999999997</v>
      </c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6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6"/>
    </row>
    <row r="249" spans="1:56" ht="27.75" customHeight="1" x14ac:dyDescent="0.25">
      <c r="A249" s="306">
        <v>142</v>
      </c>
      <c r="B249" s="297" t="s">
        <v>630</v>
      </c>
      <c r="C249" s="2" t="s">
        <v>631</v>
      </c>
      <c r="D249" s="19" t="s">
        <v>192</v>
      </c>
      <c r="E249" s="2" t="s">
        <v>247</v>
      </c>
      <c r="F249" s="25" t="s">
        <v>261</v>
      </c>
      <c r="G249" s="106">
        <v>11458</v>
      </c>
      <c r="H249" s="41" t="s">
        <v>673</v>
      </c>
      <c r="I249" s="28" t="s">
        <v>539</v>
      </c>
      <c r="J249" s="29" t="s">
        <v>540</v>
      </c>
      <c r="K249" s="27" t="s">
        <v>554</v>
      </c>
      <c r="L249" s="36">
        <v>130800</v>
      </c>
      <c r="M249" s="40">
        <v>11339</v>
      </c>
      <c r="N249" s="39">
        <v>42095</v>
      </c>
      <c r="O249" s="39">
        <v>42461</v>
      </c>
      <c r="P249" s="93" t="s">
        <v>129</v>
      </c>
      <c r="Q249" s="39"/>
      <c r="R249" s="126"/>
      <c r="S249" s="19"/>
      <c r="T249" s="103" t="s">
        <v>130</v>
      </c>
      <c r="U249" s="39"/>
      <c r="V249" s="51"/>
      <c r="W249" s="127"/>
      <c r="X249" s="83"/>
      <c r="Y249" s="128"/>
      <c r="Z249" s="99"/>
      <c r="AA249" s="100"/>
      <c r="AB249" s="12"/>
      <c r="AC249" s="15"/>
      <c r="AD249" s="15"/>
      <c r="AE249" s="15"/>
      <c r="AF249" s="15"/>
      <c r="AG249" s="51">
        <v>29920.5</v>
      </c>
      <c r="AH249" s="125">
        <f t="shared" si="4"/>
        <v>29920.5</v>
      </c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6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6"/>
    </row>
    <row r="250" spans="1:56" ht="27.75" customHeight="1" x14ac:dyDescent="0.25">
      <c r="A250" s="306">
        <v>143</v>
      </c>
      <c r="B250" s="297" t="s">
        <v>668</v>
      </c>
      <c r="C250" s="2" t="s">
        <v>522</v>
      </c>
      <c r="D250" s="19" t="s">
        <v>192</v>
      </c>
      <c r="E250" s="2" t="s">
        <v>247</v>
      </c>
      <c r="F250" s="25" t="s">
        <v>523</v>
      </c>
      <c r="G250" s="40">
        <v>11459</v>
      </c>
      <c r="H250" s="41" t="s">
        <v>674</v>
      </c>
      <c r="I250" s="28" t="s">
        <v>539</v>
      </c>
      <c r="J250" s="29" t="s">
        <v>540</v>
      </c>
      <c r="K250" s="27" t="s">
        <v>527</v>
      </c>
      <c r="L250" s="36">
        <v>48840</v>
      </c>
      <c r="M250" s="40">
        <v>11546</v>
      </c>
      <c r="N250" s="39">
        <v>42122</v>
      </c>
      <c r="O250" s="39">
        <v>42488</v>
      </c>
      <c r="P250" s="93" t="s">
        <v>129</v>
      </c>
      <c r="Q250" s="39"/>
      <c r="R250" s="126"/>
      <c r="S250" s="19"/>
      <c r="T250" s="103" t="s">
        <v>130</v>
      </c>
      <c r="U250" s="39"/>
      <c r="V250" s="51"/>
      <c r="W250" s="127"/>
      <c r="X250" s="83"/>
      <c r="Y250" s="129"/>
      <c r="Z250" s="84"/>
      <c r="AA250" s="85"/>
      <c r="AB250" s="12"/>
      <c r="AC250" s="15"/>
      <c r="AD250" s="15"/>
      <c r="AE250" s="15"/>
      <c r="AF250" s="15"/>
      <c r="AG250" s="130">
        <v>10175</v>
      </c>
      <c r="AH250" s="125">
        <f t="shared" si="4"/>
        <v>10175</v>
      </c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6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6"/>
    </row>
    <row r="251" spans="1:56" ht="27.75" customHeight="1" x14ac:dyDescent="0.25">
      <c r="A251" s="306">
        <v>144</v>
      </c>
      <c r="B251" s="297" t="s">
        <v>668</v>
      </c>
      <c r="C251" s="2" t="s">
        <v>522</v>
      </c>
      <c r="D251" s="19" t="s">
        <v>192</v>
      </c>
      <c r="E251" s="2" t="s">
        <v>247</v>
      </c>
      <c r="F251" s="25" t="s">
        <v>523</v>
      </c>
      <c r="G251" s="40">
        <v>11459</v>
      </c>
      <c r="H251" s="41" t="s">
        <v>675</v>
      </c>
      <c r="I251" s="28" t="s">
        <v>676</v>
      </c>
      <c r="J251" s="29" t="s">
        <v>677</v>
      </c>
      <c r="K251" s="27" t="s">
        <v>286</v>
      </c>
      <c r="L251" s="36">
        <v>43560</v>
      </c>
      <c r="M251" s="40">
        <v>11497</v>
      </c>
      <c r="N251" s="39">
        <v>42037</v>
      </c>
      <c r="O251" s="39">
        <v>42402</v>
      </c>
      <c r="P251" s="93" t="s">
        <v>129</v>
      </c>
      <c r="Q251" s="39"/>
      <c r="R251" s="126"/>
      <c r="S251" s="19"/>
      <c r="T251" s="103" t="s">
        <v>130</v>
      </c>
      <c r="U251" s="39"/>
      <c r="V251" s="51"/>
      <c r="W251" s="127"/>
      <c r="X251" s="83"/>
      <c r="Y251" s="129"/>
      <c r="Z251" s="84"/>
      <c r="AA251" s="85"/>
      <c r="AB251" s="12"/>
      <c r="AC251" s="15"/>
      <c r="AD251" s="15"/>
      <c r="AE251" s="15"/>
      <c r="AF251" s="15"/>
      <c r="AG251" s="130">
        <v>16599</v>
      </c>
      <c r="AH251" s="125">
        <f t="shared" si="4"/>
        <v>16599</v>
      </c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6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6"/>
    </row>
    <row r="252" spans="1:56" ht="27.75" customHeight="1" x14ac:dyDescent="0.25">
      <c r="A252" s="306">
        <v>145</v>
      </c>
      <c r="B252" s="297" t="s">
        <v>668</v>
      </c>
      <c r="C252" s="2" t="s">
        <v>522</v>
      </c>
      <c r="D252" s="19" t="s">
        <v>192</v>
      </c>
      <c r="E252" s="2" t="s">
        <v>247</v>
      </c>
      <c r="F252" s="25" t="s">
        <v>523</v>
      </c>
      <c r="G252" s="40">
        <v>11459</v>
      </c>
      <c r="H252" s="41" t="s">
        <v>678</v>
      </c>
      <c r="I252" s="28" t="s">
        <v>676</v>
      </c>
      <c r="J252" s="29" t="s">
        <v>677</v>
      </c>
      <c r="K252" s="27" t="s">
        <v>286</v>
      </c>
      <c r="L252" s="36">
        <v>45672</v>
      </c>
      <c r="M252" s="40">
        <v>11497</v>
      </c>
      <c r="N252" s="39">
        <v>42037</v>
      </c>
      <c r="O252" s="39">
        <v>42402</v>
      </c>
      <c r="P252" s="93" t="s">
        <v>129</v>
      </c>
      <c r="Q252" s="39"/>
      <c r="R252" s="126"/>
      <c r="S252" s="19"/>
      <c r="T252" s="103" t="s">
        <v>130</v>
      </c>
      <c r="U252" s="39"/>
      <c r="V252" s="51"/>
      <c r="W252" s="127"/>
      <c r="X252" s="83"/>
      <c r="Y252" s="129"/>
      <c r="Z252" s="84"/>
      <c r="AA252" s="85"/>
      <c r="AB252" s="12"/>
      <c r="AC252" s="15"/>
      <c r="AD252" s="15"/>
      <c r="AE252" s="15"/>
      <c r="AF252" s="15"/>
      <c r="AG252" s="130">
        <v>13321</v>
      </c>
      <c r="AH252" s="125">
        <f t="shared" si="4"/>
        <v>13321</v>
      </c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6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6"/>
    </row>
    <row r="253" spans="1:56" ht="27.75" customHeight="1" x14ac:dyDescent="0.25">
      <c r="A253" s="306">
        <v>146</v>
      </c>
      <c r="B253" s="297" t="s">
        <v>668</v>
      </c>
      <c r="C253" s="2" t="s">
        <v>522</v>
      </c>
      <c r="D253" s="19" t="s">
        <v>192</v>
      </c>
      <c r="E253" s="2" t="s">
        <v>247</v>
      </c>
      <c r="F253" s="25" t="s">
        <v>523</v>
      </c>
      <c r="G253" s="40">
        <v>11459</v>
      </c>
      <c r="H253" s="41" t="s">
        <v>679</v>
      </c>
      <c r="I253" s="28" t="s">
        <v>676</v>
      </c>
      <c r="J253" s="29" t="s">
        <v>677</v>
      </c>
      <c r="K253" s="27" t="s">
        <v>286</v>
      </c>
      <c r="L253" s="36">
        <v>46200</v>
      </c>
      <c r="M253" s="40">
        <v>11502</v>
      </c>
      <c r="N253" s="39">
        <v>42037</v>
      </c>
      <c r="O253" s="39">
        <v>42402</v>
      </c>
      <c r="P253" s="93" t="s">
        <v>129</v>
      </c>
      <c r="Q253" s="39"/>
      <c r="R253" s="126"/>
      <c r="S253" s="19"/>
      <c r="T253" s="103" t="s">
        <v>130</v>
      </c>
      <c r="U253" s="39"/>
      <c r="V253" s="51"/>
      <c r="W253" s="127"/>
      <c r="X253" s="83"/>
      <c r="Y253" s="129"/>
      <c r="Z253" s="84"/>
      <c r="AA253" s="85"/>
      <c r="AB253" s="12"/>
      <c r="AC253" s="15"/>
      <c r="AD253" s="15"/>
      <c r="AE253" s="15"/>
      <c r="AF253" s="15"/>
      <c r="AG253" s="130">
        <v>16957.5</v>
      </c>
      <c r="AH253" s="125">
        <f t="shared" si="4"/>
        <v>16957.5</v>
      </c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6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6"/>
    </row>
    <row r="254" spans="1:56" ht="27.75" customHeight="1" x14ac:dyDescent="0.25">
      <c r="A254" s="306">
        <v>147</v>
      </c>
      <c r="B254" s="297" t="s">
        <v>630</v>
      </c>
      <c r="C254" s="2" t="s">
        <v>631</v>
      </c>
      <c r="D254" s="19" t="s">
        <v>192</v>
      </c>
      <c r="E254" s="2" t="s">
        <v>247</v>
      </c>
      <c r="F254" s="25" t="s">
        <v>248</v>
      </c>
      <c r="G254" s="106">
        <v>11458</v>
      </c>
      <c r="H254" s="41" t="s">
        <v>680</v>
      </c>
      <c r="I254" s="28" t="s">
        <v>676</v>
      </c>
      <c r="J254" s="29" t="s">
        <v>677</v>
      </c>
      <c r="K254" s="27" t="s">
        <v>554</v>
      </c>
      <c r="L254" s="36">
        <v>96000</v>
      </c>
      <c r="M254" s="40">
        <v>11533</v>
      </c>
      <c r="N254" s="39">
        <v>42095</v>
      </c>
      <c r="O254" s="39">
        <v>42461</v>
      </c>
      <c r="P254" s="93" t="s">
        <v>129</v>
      </c>
      <c r="Q254" s="39"/>
      <c r="R254" s="126"/>
      <c r="S254" s="19"/>
      <c r="T254" s="103" t="s">
        <v>130</v>
      </c>
      <c r="U254" s="39"/>
      <c r="V254" s="51"/>
      <c r="W254" s="127"/>
      <c r="X254" s="83"/>
      <c r="Y254" s="129"/>
      <c r="Z254" s="84"/>
      <c r="AA254" s="85"/>
      <c r="AB254" s="12"/>
      <c r="AC254" s="15"/>
      <c r="AD254" s="15"/>
      <c r="AE254" s="15"/>
      <c r="AF254" s="15"/>
      <c r="AG254" s="130">
        <v>18804</v>
      </c>
      <c r="AH254" s="125">
        <f t="shared" si="4"/>
        <v>18804</v>
      </c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6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6"/>
    </row>
    <row r="255" spans="1:56" ht="27.75" customHeight="1" x14ac:dyDescent="0.25">
      <c r="A255" s="306">
        <v>148</v>
      </c>
      <c r="B255" s="297" t="s">
        <v>630</v>
      </c>
      <c r="C255" s="2" t="s">
        <v>631</v>
      </c>
      <c r="D255" s="19" t="s">
        <v>192</v>
      </c>
      <c r="E255" s="2" t="s">
        <v>247</v>
      </c>
      <c r="F255" s="25" t="s">
        <v>248</v>
      </c>
      <c r="G255" s="106">
        <v>11458</v>
      </c>
      <c r="H255" s="41" t="s">
        <v>681</v>
      </c>
      <c r="I255" s="28" t="s">
        <v>676</v>
      </c>
      <c r="J255" s="29" t="s">
        <v>677</v>
      </c>
      <c r="K255" s="27" t="s">
        <v>554</v>
      </c>
      <c r="L255" s="36">
        <v>96000</v>
      </c>
      <c r="M255" s="40">
        <v>11533</v>
      </c>
      <c r="N255" s="39">
        <v>42095</v>
      </c>
      <c r="O255" s="39">
        <v>42461</v>
      </c>
      <c r="P255" s="93" t="s">
        <v>129</v>
      </c>
      <c r="Q255" s="39"/>
      <c r="R255" s="126"/>
      <c r="S255" s="19"/>
      <c r="T255" s="103" t="s">
        <v>130</v>
      </c>
      <c r="U255" s="39"/>
      <c r="V255" s="51"/>
      <c r="W255" s="127"/>
      <c r="X255" s="83"/>
      <c r="Y255" s="129"/>
      <c r="Z255" s="84"/>
      <c r="AA255" s="85"/>
      <c r="AB255" s="12"/>
      <c r="AC255" s="15"/>
      <c r="AD255" s="15"/>
      <c r="AE255" s="15"/>
      <c r="AF255" s="15"/>
      <c r="AG255" s="130">
        <v>21600</v>
      </c>
      <c r="AH255" s="125">
        <f t="shared" si="4"/>
        <v>21600</v>
      </c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6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6"/>
    </row>
    <row r="256" spans="1:56" ht="27.75" customHeight="1" x14ac:dyDescent="0.25">
      <c r="A256" s="306">
        <v>149</v>
      </c>
      <c r="B256" s="297" t="s">
        <v>630</v>
      </c>
      <c r="C256" s="2" t="s">
        <v>631</v>
      </c>
      <c r="D256" s="19" t="s">
        <v>192</v>
      </c>
      <c r="E256" s="2" t="s">
        <v>247</v>
      </c>
      <c r="F256" s="25" t="s">
        <v>248</v>
      </c>
      <c r="G256" s="106">
        <v>11458</v>
      </c>
      <c r="H256" s="41" t="s">
        <v>682</v>
      </c>
      <c r="I256" s="28" t="s">
        <v>676</v>
      </c>
      <c r="J256" s="29" t="s">
        <v>677</v>
      </c>
      <c r="K256" s="27" t="s">
        <v>554</v>
      </c>
      <c r="L256" s="36">
        <v>96000</v>
      </c>
      <c r="M256" s="40">
        <v>11533</v>
      </c>
      <c r="N256" s="39">
        <v>42095</v>
      </c>
      <c r="O256" s="39">
        <v>42461</v>
      </c>
      <c r="P256" s="93" t="s">
        <v>129</v>
      </c>
      <c r="Q256" s="39"/>
      <c r="R256" s="126"/>
      <c r="S256" s="19"/>
      <c r="T256" s="103" t="s">
        <v>130</v>
      </c>
      <c r="U256" s="39"/>
      <c r="V256" s="51"/>
      <c r="W256" s="127"/>
      <c r="X256" s="83"/>
      <c r="Y256" s="129"/>
      <c r="Z256" s="84"/>
      <c r="AA256" s="85"/>
      <c r="AB256" s="12"/>
      <c r="AC256" s="15"/>
      <c r="AD256" s="15"/>
      <c r="AE256" s="15"/>
      <c r="AF256" s="15"/>
      <c r="AG256" s="130">
        <v>15080</v>
      </c>
      <c r="AH256" s="125">
        <f t="shared" si="4"/>
        <v>15080</v>
      </c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6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6"/>
    </row>
    <row r="257" spans="1:56" ht="27.75" customHeight="1" x14ac:dyDescent="0.25">
      <c r="A257" s="306">
        <v>150</v>
      </c>
      <c r="B257" s="297" t="s">
        <v>630</v>
      </c>
      <c r="C257" s="2" t="s">
        <v>631</v>
      </c>
      <c r="D257" s="19" t="s">
        <v>192</v>
      </c>
      <c r="E257" s="2" t="s">
        <v>247</v>
      </c>
      <c r="F257" s="25" t="s">
        <v>280</v>
      </c>
      <c r="G257" s="106">
        <v>11458</v>
      </c>
      <c r="H257" s="41" t="s">
        <v>683</v>
      </c>
      <c r="I257" s="28" t="s">
        <v>676</v>
      </c>
      <c r="J257" s="29" t="s">
        <v>677</v>
      </c>
      <c r="K257" s="27" t="s">
        <v>554</v>
      </c>
      <c r="L257" s="36">
        <v>242400</v>
      </c>
      <c r="M257" s="40">
        <v>11533</v>
      </c>
      <c r="N257" s="39">
        <v>42095</v>
      </c>
      <c r="O257" s="39">
        <v>42461</v>
      </c>
      <c r="P257" s="93" t="s">
        <v>129</v>
      </c>
      <c r="Q257" s="39"/>
      <c r="R257" s="126"/>
      <c r="S257" s="19"/>
      <c r="T257" s="103" t="s">
        <v>130</v>
      </c>
      <c r="U257" s="39"/>
      <c r="V257" s="51"/>
      <c r="W257" s="127"/>
      <c r="X257" s="83"/>
      <c r="Y257" s="129"/>
      <c r="Z257" s="84"/>
      <c r="AA257" s="85"/>
      <c r="AB257" s="12"/>
      <c r="AC257" s="15"/>
      <c r="AD257" s="15"/>
      <c r="AE257" s="15"/>
      <c r="AF257" s="15"/>
      <c r="AG257" s="130">
        <v>70510.12</v>
      </c>
      <c r="AH257" s="125">
        <f t="shared" si="4"/>
        <v>70510.12</v>
      </c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6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6"/>
    </row>
    <row r="258" spans="1:56" ht="27.75" customHeight="1" x14ac:dyDescent="0.25">
      <c r="A258" s="306">
        <v>151</v>
      </c>
      <c r="B258" s="297" t="s">
        <v>630</v>
      </c>
      <c r="C258" s="2" t="s">
        <v>631</v>
      </c>
      <c r="D258" s="19" t="s">
        <v>192</v>
      </c>
      <c r="E258" s="2" t="s">
        <v>247</v>
      </c>
      <c r="F258" s="25" t="s">
        <v>261</v>
      </c>
      <c r="G258" s="106">
        <v>11458</v>
      </c>
      <c r="H258" s="41" t="s">
        <v>684</v>
      </c>
      <c r="I258" s="28" t="s">
        <v>676</v>
      </c>
      <c r="J258" s="29" t="s">
        <v>677</v>
      </c>
      <c r="K258" s="27" t="s">
        <v>554</v>
      </c>
      <c r="L258" s="36">
        <v>122400</v>
      </c>
      <c r="M258" s="40">
        <v>11555</v>
      </c>
      <c r="N258" s="39">
        <v>42095</v>
      </c>
      <c r="O258" s="39">
        <v>42461</v>
      </c>
      <c r="P258" s="93" t="s">
        <v>129</v>
      </c>
      <c r="Q258" s="39"/>
      <c r="R258" s="126"/>
      <c r="S258" s="19"/>
      <c r="T258" s="103" t="s">
        <v>130</v>
      </c>
      <c r="U258" s="39"/>
      <c r="V258" s="51"/>
      <c r="W258" s="127"/>
      <c r="X258" s="83"/>
      <c r="Y258" s="129"/>
      <c r="Z258" s="84"/>
      <c r="AA258" s="85"/>
      <c r="AB258" s="12"/>
      <c r="AC258" s="15"/>
      <c r="AD258" s="15"/>
      <c r="AE258" s="15"/>
      <c r="AF258" s="15"/>
      <c r="AG258" s="130">
        <v>19293.3</v>
      </c>
      <c r="AH258" s="125">
        <f t="shared" si="4"/>
        <v>19293.3</v>
      </c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6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6"/>
    </row>
    <row r="259" spans="1:56" ht="27.75" customHeight="1" x14ac:dyDescent="0.25">
      <c r="A259" s="306">
        <v>152</v>
      </c>
      <c r="B259" s="297" t="s">
        <v>630</v>
      </c>
      <c r="C259" s="2" t="s">
        <v>631</v>
      </c>
      <c r="D259" s="19" t="s">
        <v>192</v>
      </c>
      <c r="E259" s="2" t="s">
        <v>247</v>
      </c>
      <c r="F259" s="25" t="s">
        <v>248</v>
      </c>
      <c r="G259" s="106">
        <v>11458</v>
      </c>
      <c r="H259" s="41" t="s">
        <v>685</v>
      </c>
      <c r="I259" s="55" t="s">
        <v>233</v>
      </c>
      <c r="J259" s="29" t="s">
        <v>234</v>
      </c>
      <c r="K259" s="27" t="s">
        <v>554</v>
      </c>
      <c r="L259" s="36">
        <v>103200</v>
      </c>
      <c r="M259" s="40">
        <v>11534</v>
      </c>
      <c r="N259" s="39">
        <v>42095</v>
      </c>
      <c r="O259" s="39">
        <v>42461</v>
      </c>
      <c r="P259" s="93" t="s">
        <v>129</v>
      </c>
      <c r="Q259" s="39"/>
      <c r="R259" s="126"/>
      <c r="S259" s="19"/>
      <c r="T259" s="103" t="s">
        <v>166</v>
      </c>
      <c r="U259" s="39"/>
      <c r="V259" s="51"/>
      <c r="W259" s="127"/>
      <c r="X259" s="83"/>
      <c r="Y259" s="129"/>
      <c r="Z259" s="84"/>
      <c r="AA259" s="85"/>
      <c r="AB259" s="12"/>
      <c r="AC259" s="15"/>
      <c r="AD259" s="15"/>
      <c r="AE259" s="15"/>
      <c r="AF259" s="15"/>
      <c r="AG259" s="130">
        <v>27928.5</v>
      </c>
      <c r="AH259" s="125">
        <f t="shared" si="4"/>
        <v>27928.5</v>
      </c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6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6"/>
    </row>
    <row r="260" spans="1:56" ht="27.75" customHeight="1" x14ac:dyDescent="0.25">
      <c r="A260" s="306">
        <v>153</v>
      </c>
      <c r="B260" s="297" t="s">
        <v>630</v>
      </c>
      <c r="C260" s="2" t="s">
        <v>631</v>
      </c>
      <c r="D260" s="19" t="s">
        <v>192</v>
      </c>
      <c r="E260" s="2" t="s">
        <v>247</v>
      </c>
      <c r="F260" s="25" t="s">
        <v>248</v>
      </c>
      <c r="G260" s="106">
        <v>11458</v>
      </c>
      <c r="H260" s="41" t="s">
        <v>686</v>
      </c>
      <c r="I260" s="28" t="s">
        <v>328</v>
      </c>
      <c r="J260" s="29" t="s">
        <v>329</v>
      </c>
      <c r="K260" s="27" t="s">
        <v>554</v>
      </c>
      <c r="L260" s="36">
        <v>80400</v>
      </c>
      <c r="M260" s="40">
        <v>11536</v>
      </c>
      <c r="N260" s="39">
        <v>42095</v>
      </c>
      <c r="O260" s="39">
        <v>42461</v>
      </c>
      <c r="P260" s="93" t="s">
        <v>129</v>
      </c>
      <c r="Q260" s="39"/>
      <c r="R260" s="126"/>
      <c r="S260" s="19"/>
      <c r="T260" s="103" t="s">
        <v>166</v>
      </c>
      <c r="U260" s="39"/>
      <c r="V260" s="51"/>
      <c r="W260" s="127"/>
      <c r="X260" s="83"/>
      <c r="Y260" s="129"/>
      <c r="Z260" s="84"/>
      <c r="AA260" s="85"/>
      <c r="AB260" s="12"/>
      <c r="AC260" s="15"/>
      <c r="AD260" s="15"/>
      <c r="AE260" s="15"/>
      <c r="AF260" s="15"/>
      <c r="AG260" s="130">
        <v>23768.25</v>
      </c>
      <c r="AH260" s="125">
        <f t="shared" si="4"/>
        <v>23768.25</v>
      </c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6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6"/>
    </row>
    <row r="261" spans="1:56" ht="27.75" customHeight="1" x14ac:dyDescent="0.25">
      <c r="A261" s="306">
        <v>154</v>
      </c>
      <c r="B261" s="297" t="s">
        <v>630</v>
      </c>
      <c r="C261" s="2" t="s">
        <v>631</v>
      </c>
      <c r="D261" s="19" t="s">
        <v>192</v>
      </c>
      <c r="E261" s="2" t="s">
        <v>247</v>
      </c>
      <c r="F261" s="25" t="s">
        <v>248</v>
      </c>
      <c r="G261" s="106">
        <v>11458</v>
      </c>
      <c r="H261" s="41" t="s">
        <v>687</v>
      </c>
      <c r="I261" s="28" t="s">
        <v>688</v>
      </c>
      <c r="J261" s="29" t="s">
        <v>689</v>
      </c>
      <c r="K261" s="27" t="s">
        <v>554</v>
      </c>
      <c r="L261" s="36">
        <v>94800</v>
      </c>
      <c r="M261" s="40">
        <v>11536</v>
      </c>
      <c r="N261" s="39">
        <v>42095</v>
      </c>
      <c r="O261" s="39">
        <v>42461</v>
      </c>
      <c r="P261" s="93" t="s">
        <v>129</v>
      </c>
      <c r="Q261" s="39"/>
      <c r="R261" s="126"/>
      <c r="S261" s="19"/>
      <c r="T261" s="103" t="s">
        <v>130</v>
      </c>
      <c r="U261" s="39"/>
      <c r="V261" s="51"/>
      <c r="W261" s="127"/>
      <c r="X261" s="83"/>
      <c r="Y261" s="129"/>
      <c r="Z261" s="84"/>
      <c r="AA261" s="85"/>
      <c r="AB261" s="12"/>
      <c r="AC261" s="15"/>
      <c r="AD261" s="15"/>
      <c r="AE261" s="15"/>
      <c r="AF261" s="15"/>
      <c r="AG261" s="130">
        <v>22684.85</v>
      </c>
      <c r="AH261" s="125">
        <f t="shared" si="4"/>
        <v>22684.85</v>
      </c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6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6"/>
    </row>
    <row r="262" spans="1:56" ht="27.75" customHeight="1" x14ac:dyDescent="0.25">
      <c r="A262" s="306">
        <v>155</v>
      </c>
      <c r="B262" s="297" t="s">
        <v>630</v>
      </c>
      <c r="C262" s="2" t="s">
        <v>631</v>
      </c>
      <c r="D262" s="19" t="s">
        <v>192</v>
      </c>
      <c r="E262" s="2" t="s">
        <v>247</v>
      </c>
      <c r="F262" s="25" t="s">
        <v>248</v>
      </c>
      <c r="G262" s="106">
        <v>11458</v>
      </c>
      <c r="H262" s="41" t="s">
        <v>690</v>
      </c>
      <c r="I262" s="28" t="s">
        <v>688</v>
      </c>
      <c r="J262" s="29" t="s">
        <v>689</v>
      </c>
      <c r="K262" s="27" t="s">
        <v>554</v>
      </c>
      <c r="L262" s="36">
        <v>94800</v>
      </c>
      <c r="M262" s="40">
        <v>11536</v>
      </c>
      <c r="N262" s="39">
        <v>42095</v>
      </c>
      <c r="O262" s="39">
        <v>42461</v>
      </c>
      <c r="P262" s="93" t="s">
        <v>129</v>
      </c>
      <c r="Q262" s="39"/>
      <c r="R262" s="126"/>
      <c r="S262" s="19"/>
      <c r="T262" s="103" t="s">
        <v>130</v>
      </c>
      <c r="U262" s="39"/>
      <c r="V262" s="51"/>
      <c r="W262" s="127"/>
      <c r="X262" s="83"/>
      <c r="Y262" s="129"/>
      <c r="Z262" s="84"/>
      <c r="AA262" s="85"/>
      <c r="AB262" s="12"/>
      <c r="AC262" s="15"/>
      <c r="AD262" s="15"/>
      <c r="AE262" s="15"/>
      <c r="AF262" s="15"/>
      <c r="AG262" s="130">
        <v>21792.15</v>
      </c>
      <c r="AH262" s="125">
        <f t="shared" si="4"/>
        <v>21792.15</v>
      </c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6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6"/>
    </row>
    <row r="263" spans="1:56" ht="27.75" customHeight="1" x14ac:dyDescent="0.25">
      <c r="A263" s="306">
        <v>156</v>
      </c>
      <c r="B263" s="297" t="s">
        <v>630</v>
      </c>
      <c r="C263" s="2" t="s">
        <v>631</v>
      </c>
      <c r="D263" s="19" t="s">
        <v>192</v>
      </c>
      <c r="E263" s="2" t="s">
        <v>247</v>
      </c>
      <c r="F263" s="25" t="s">
        <v>261</v>
      </c>
      <c r="G263" s="106">
        <v>11458</v>
      </c>
      <c r="H263" s="41" t="s">
        <v>691</v>
      </c>
      <c r="I263" s="28" t="s">
        <v>688</v>
      </c>
      <c r="J263" s="29" t="s">
        <v>689</v>
      </c>
      <c r="K263" s="27" t="s">
        <v>554</v>
      </c>
      <c r="L263" s="36">
        <v>132000</v>
      </c>
      <c r="M263" s="40">
        <v>11542</v>
      </c>
      <c r="N263" s="39">
        <v>42095</v>
      </c>
      <c r="O263" s="39">
        <v>42461</v>
      </c>
      <c r="P263" s="93" t="s">
        <v>129</v>
      </c>
      <c r="Q263" s="39"/>
      <c r="R263" s="126"/>
      <c r="S263" s="19"/>
      <c r="T263" s="103" t="s">
        <v>130</v>
      </c>
      <c r="U263" s="39"/>
      <c r="V263" s="51"/>
      <c r="W263" s="127"/>
      <c r="X263" s="83"/>
      <c r="Y263" s="129"/>
      <c r="Z263" s="84"/>
      <c r="AA263" s="85"/>
      <c r="AB263" s="12"/>
      <c r="AC263" s="15"/>
      <c r="AD263" s="15"/>
      <c r="AE263" s="15"/>
      <c r="AF263" s="15"/>
      <c r="AG263" s="130">
        <v>33797.5</v>
      </c>
      <c r="AH263" s="125">
        <f t="shared" si="4"/>
        <v>33797.5</v>
      </c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6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6"/>
    </row>
    <row r="264" spans="1:56" ht="27.75" customHeight="1" x14ac:dyDescent="0.25">
      <c r="A264" s="306">
        <v>157</v>
      </c>
      <c r="B264" s="297" t="s">
        <v>630</v>
      </c>
      <c r="C264" s="2" t="s">
        <v>631</v>
      </c>
      <c r="D264" s="19" t="s">
        <v>192</v>
      </c>
      <c r="E264" s="2" t="s">
        <v>247</v>
      </c>
      <c r="F264" s="25" t="s">
        <v>261</v>
      </c>
      <c r="G264" s="106">
        <v>11458</v>
      </c>
      <c r="H264" s="41" t="s">
        <v>692</v>
      </c>
      <c r="I264" s="28" t="s">
        <v>688</v>
      </c>
      <c r="J264" s="29" t="s">
        <v>689</v>
      </c>
      <c r="K264" s="27" t="s">
        <v>527</v>
      </c>
      <c r="L264" s="36">
        <v>132000</v>
      </c>
      <c r="M264" s="40">
        <v>11550</v>
      </c>
      <c r="N264" s="39">
        <v>42122</v>
      </c>
      <c r="O264" s="39">
        <v>42488</v>
      </c>
      <c r="P264" s="93" t="s">
        <v>129</v>
      </c>
      <c r="Q264" s="39"/>
      <c r="R264" s="126"/>
      <c r="S264" s="19"/>
      <c r="T264" s="103" t="s">
        <v>130</v>
      </c>
      <c r="U264" s="39"/>
      <c r="V264" s="51"/>
      <c r="W264" s="127"/>
      <c r="X264" s="83"/>
      <c r="Y264" s="129"/>
      <c r="Z264" s="84"/>
      <c r="AA264" s="85"/>
      <c r="AB264" s="12"/>
      <c r="AC264" s="15"/>
      <c r="AD264" s="15"/>
      <c r="AE264" s="15"/>
      <c r="AF264" s="15"/>
      <c r="AG264" s="130">
        <v>29702.9</v>
      </c>
      <c r="AH264" s="125">
        <f t="shared" si="4"/>
        <v>29702.9</v>
      </c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6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6"/>
    </row>
    <row r="265" spans="1:56" ht="27.75" customHeight="1" x14ac:dyDescent="0.25">
      <c r="A265" s="306">
        <v>158</v>
      </c>
      <c r="B265" s="297" t="s">
        <v>630</v>
      </c>
      <c r="C265" s="2" t="s">
        <v>631</v>
      </c>
      <c r="D265" s="19" t="s">
        <v>192</v>
      </c>
      <c r="E265" s="2" t="s">
        <v>247</v>
      </c>
      <c r="F265" s="25" t="s">
        <v>261</v>
      </c>
      <c r="G265" s="106">
        <v>11458</v>
      </c>
      <c r="H265" s="41" t="s">
        <v>693</v>
      </c>
      <c r="I265" s="28" t="s">
        <v>694</v>
      </c>
      <c r="J265" s="29" t="s">
        <v>695</v>
      </c>
      <c r="K265" s="27" t="s">
        <v>554</v>
      </c>
      <c r="L265" s="36">
        <v>127200</v>
      </c>
      <c r="M265" s="40">
        <v>11540</v>
      </c>
      <c r="N265" s="39">
        <v>42095</v>
      </c>
      <c r="O265" s="39">
        <v>42461</v>
      </c>
      <c r="P265" s="93" t="s">
        <v>129</v>
      </c>
      <c r="Q265" s="39"/>
      <c r="R265" s="126"/>
      <c r="S265" s="19"/>
      <c r="T265" s="103" t="s">
        <v>130</v>
      </c>
      <c r="U265" s="39"/>
      <c r="V265" s="51"/>
      <c r="W265" s="127"/>
      <c r="X265" s="83"/>
      <c r="Y265" s="129"/>
      <c r="Z265" s="84"/>
      <c r="AA265" s="85"/>
      <c r="AB265" s="12"/>
      <c r="AC265" s="15"/>
      <c r="AD265" s="15"/>
      <c r="AE265" s="15"/>
      <c r="AF265" s="15"/>
      <c r="AG265" s="51">
        <v>24062</v>
      </c>
      <c r="AH265" s="125">
        <f t="shared" si="4"/>
        <v>24062</v>
      </c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6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6"/>
    </row>
    <row r="266" spans="1:56" ht="27.75" customHeight="1" x14ac:dyDescent="0.25">
      <c r="A266" s="306">
        <v>159</v>
      </c>
      <c r="B266" s="297" t="s">
        <v>696</v>
      </c>
      <c r="C266" s="2" t="s">
        <v>639</v>
      </c>
      <c r="D266" s="19" t="s">
        <v>192</v>
      </c>
      <c r="E266" s="2" t="s">
        <v>123</v>
      </c>
      <c r="F266" s="86" t="s">
        <v>697</v>
      </c>
      <c r="G266" s="40">
        <v>11512</v>
      </c>
      <c r="H266" s="41" t="s">
        <v>698</v>
      </c>
      <c r="I266" s="45" t="s">
        <v>699</v>
      </c>
      <c r="J266" s="29" t="s">
        <v>700</v>
      </c>
      <c r="K266" s="27" t="s">
        <v>701</v>
      </c>
      <c r="L266" s="36">
        <v>12700</v>
      </c>
      <c r="M266" s="40">
        <v>11583</v>
      </c>
      <c r="N266" s="39">
        <v>42177</v>
      </c>
      <c r="O266" s="39">
        <v>42543</v>
      </c>
      <c r="P266" s="93" t="s">
        <v>129</v>
      </c>
      <c r="Q266" s="39"/>
      <c r="R266" s="126"/>
      <c r="S266" s="19"/>
      <c r="T266" s="103" t="s">
        <v>130</v>
      </c>
      <c r="U266" s="39"/>
      <c r="V266" s="51"/>
      <c r="W266" s="127"/>
      <c r="X266" s="83"/>
      <c r="Y266" s="129"/>
      <c r="Z266" s="84"/>
      <c r="AA266" s="85"/>
      <c r="AB266" s="12"/>
      <c r="AC266" s="15"/>
      <c r="AD266" s="15"/>
      <c r="AE266" s="15"/>
      <c r="AF266" s="15"/>
      <c r="AG266" s="51">
        <v>12700</v>
      </c>
      <c r="AH266" s="125">
        <f t="shared" si="4"/>
        <v>12700</v>
      </c>
      <c r="AI266" s="242" t="s">
        <v>285</v>
      </c>
      <c r="AJ266" s="243">
        <v>11539</v>
      </c>
      <c r="AK266" s="84" t="s">
        <v>453</v>
      </c>
      <c r="AL266" s="243">
        <v>11539</v>
      </c>
      <c r="AM266" s="4"/>
      <c r="AN266" s="4"/>
      <c r="AO266" s="4"/>
      <c r="AP266" s="4"/>
      <c r="AQ266" s="4"/>
      <c r="AR266" s="4"/>
      <c r="AS266" s="6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6"/>
    </row>
    <row r="267" spans="1:56" ht="27.75" customHeight="1" x14ac:dyDescent="0.25">
      <c r="A267" s="306">
        <v>160</v>
      </c>
      <c r="B267" s="297" t="s">
        <v>702</v>
      </c>
      <c r="C267" s="2" t="s">
        <v>616</v>
      </c>
      <c r="D267" s="19" t="s">
        <v>192</v>
      </c>
      <c r="E267" s="2" t="s">
        <v>123</v>
      </c>
      <c r="F267" s="86" t="s">
        <v>703</v>
      </c>
      <c r="G267" s="40">
        <v>11523</v>
      </c>
      <c r="H267" s="41" t="s">
        <v>704</v>
      </c>
      <c r="I267" s="28" t="s">
        <v>412</v>
      </c>
      <c r="J267" s="29" t="s">
        <v>705</v>
      </c>
      <c r="K267" s="27" t="s">
        <v>706</v>
      </c>
      <c r="L267" s="36">
        <v>529720</v>
      </c>
      <c r="M267" s="40">
        <v>11558</v>
      </c>
      <c r="N267" s="39">
        <v>42126</v>
      </c>
      <c r="O267" s="39">
        <v>42492</v>
      </c>
      <c r="P267" s="93" t="s">
        <v>129</v>
      </c>
      <c r="Q267" s="39"/>
      <c r="R267" s="126"/>
      <c r="S267" s="19"/>
      <c r="T267" s="39" t="s">
        <v>244</v>
      </c>
      <c r="U267" s="39"/>
      <c r="V267" s="51"/>
      <c r="W267" s="127"/>
      <c r="X267" s="19"/>
      <c r="Y267" s="39"/>
      <c r="Z267" s="39"/>
      <c r="AA267" s="2"/>
      <c r="AB267" s="2"/>
      <c r="AC267" s="36"/>
      <c r="AD267" s="2"/>
      <c r="AE267" s="74"/>
      <c r="AF267" s="20"/>
      <c r="AG267" s="51">
        <v>120629.79</v>
      </c>
      <c r="AH267" s="44">
        <f>SUM(AF267:AG267)</f>
        <v>120629.79</v>
      </c>
      <c r="AI267" s="83"/>
      <c r="AJ267" s="129"/>
      <c r="AK267" s="84"/>
      <c r="AL267" s="85"/>
      <c r="AM267" s="12"/>
      <c r="AN267" s="15"/>
      <c r="AO267" s="15"/>
      <c r="AP267" s="15"/>
      <c r="AQ267" s="15"/>
      <c r="AR267" s="16"/>
      <c r="AS267" s="7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6"/>
    </row>
    <row r="268" spans="1:56" ht="27.75" customHeight="1" x14ac:dyDescent="0.25">
      <c r="A268" s="306">
        <v>161</v>
      </c>
      <c r="B268" s="302" t="s">
        <v>551</v>
      </c>
      <c r="C268" s="104" t="s">
        <v>552</v>
      </c>
      <c r="D268" s="19" t="s">
        <v>192</v>
      </c>
      <c r="E268" s="2" t="s">
        <v>123</v>
      </c>
      <c r="F268" s="25" t="s">
        <v>200</v>
      </c>
      <c r="G268" s="106">
        <v>11198</v>
      </c>
      <c r="H268" s="41" t="s">
        <v>707</v>
      </c>
      <c r="I268" s="28" t="s">
        <v>405</v>
      </c>
      <c r="J268" s="29" t="s">
        <v>406</v>
      </c>
      <c r="K268" s="27" t="s">
        <v>708</v>
      </c>
      <c r="L268" s="36">
        <v>19200</v>
      </c>
      <c r="M268" s="40">
        <v>11593</v>
      </c>
      <c r="N268" s="39">
        <v>42188</v>
      </c>
      <c r="O268" s="39">
        <v>42554</v>
      </c>
      <c r="P268" s="93" t="s">
        <v>129</v>
      </c>
      <c r="Q268" s="39"/>
      <c r="R268" s="126"/>
      <c r="S268" s="19"/>
      <c r="T268" s="103" t="s">
        <v>166</v>
      </c>
      <c r="U268" s="39"/>
      <c r="V268" s="51"/>
      <c r="W268" s="127"/>
      <c r="X268" s="83"/>
      <c r="Y268" s="129"/>
      <c r="Z268" s="84"/>
      <c r="AA268" s="85"/>
      <c r="AB268" s="12"/>
      <c r="AC268" s="15"/>
      <c r="AD268" s="15"/>
      <c r="AE268" s="15"/>
      <c r="AF268" s="15"/>
      <c r="AG268" s="51">
        <v>6400</v>
      </c>
      <c r="AH268" s="125">
        <f t="shared" ref="AH268:AH274" si="5">SUM(AG268)</f>
        <v>6400</v>
      </c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6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6"/>
    </row>
    <row r="269" spans="1:56" ht="27.75" customHeight="1" x14ac:dyDescent="0.25">
      <c r="A269" s="306">
        <v>162</v>
      </c>
      <c r="B269" s="302" t="s">
        <v>551</v>
      </c>
      <c r="C269" s="104" t="s">
        <v>552</v>
      </c>
      <c r="D269" s="19" t="s">
        <v>192</v>
      </c>
      <c r="E269" s="2" t="s">
        <v>123</v>
      </c>
      <c r="F269" s="25" t="s">
        <v>200</v>
      </c>
      <c r="G269" s="106">
        <v>11198</v>
      </c>
      <c r="H269" s="41" t="s">
        <v>709</v>
      </c>
      <c r="I269" s="28" t="s">
        <v>255</v>
      </c>
      <c r="J269" s="29" t="s">
        <v>256</v>
      </c>
      <c r="K269" s="27" t="s">
        <v>710</v>
      </c>
      <c r="L269" s="36">
        <v>22800</v>
      </c>
      <c r="M269" s="40">
        <v>11593</v>
      </c>
      <c r="N269" s="39">
        <v>42186</v>
      </c>
      <c r="O269" s="39">
        <v>42552</v>
      </c>
      <c r="P269" s="93" t="s">
        <v>129</v>
      </c>
      <c r="Q269" s="39"/>
      <c r="R269" s="126"/>
      <c r="S269" s="19"/>
      <c r="T269" s="103" t="s">
        <v>166</v>
      </c>
      <c r="U269" s="39"/>
      <c r="V269" s="51"/>
      <c r="W269" s="127"/>
      <c r="X269" s="83"/>
      <c r="Y269" s="129"/>
      <c r="Z269" s="84"/>
      <c r="AA269" s="85"/>
      <c r="AB269" s="12"/>
      <c r="AC269" s="15"/>
      <c r="AD269" s="15"/>
      <c r="AE269" s="15"/>
      <c r="AF269" s="15"/>
      <c r="AG269" s="51">
        <v>7600</v>
      </c>
      <c r="AH269" s="125">
        <f t="shared" si="5"/>
        <v>7600</v>
      </c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6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6"/>
    </row>
    <row r="270" spans="1:56" ht="27.75" customHeight="1" x14ac:dyDescent="0.25">
      <c r="A270" s="306">
        <v>163</v>
      </c>
      <c r="B270" s="302" t="s">
        <v>551</v>
      </c>
      <c r="C270" s="104" t="s">
        <v>552</v>
      </c>
      <c r="D270" s="19" t="s">
        <v>192</v>
      </c>
      <c r="E270" s="2" t="s">
        <v>123</v>
      </c>
      <c r="F270" s="25" t="s">
        <v>200</v>
      </c>
      <c r="G270" s="106">
        <v>11198</v>
      </c>
      <c r="H270" s="41" t="s">
        <v>711</v>
      </c>
      <c r="I270" s="28" t="s">
        <v>202</v>
      </c>
      <c r="J270" s="29" t="s">
        <v>203</v>
      </c>
      <c r="K270" s="27" t="s">
        <v>712</v>
      </c>
      <c r="L270" s="36">
        <v>22320</v>
      </c>
      <c r="M270" s="40">
        <v>11591</v>
      </c>
      <c r="N270" s="39">
        <v>42190</v>
      </c>
      <c r="O270" s="39">
        <v>42556</v>
      </c>
      <c r="P270" s="93" t="s">
        <v>129</v>
      </c>
      <c r="Q270" s="39"/>
      <c r="R270" s="126"/>
      <c r="S270" s="19"/>
      <c r="T270" s="103" t="s">
        <v>166</v>
      </c>
      <c r="U270" s="39"/>
      <c r="V270" s="51"/>
      <c r="W270" s="127"/>
      <c r="X270" s="83"/>
      <c r="Y270" s="129"/>
      <c r="Z270" s="84"/>
      <c r="AA270" s="85"/>
      <c r="AB270" s="12"/>
      <c r="AC270" s="15"/>
      <c r="AD270" s="15"/>
      <c r="AE270" s="15"/>
      <c r="AF270" s="15"/>
      <c r="AG270" s="51">
        <v>7440</v>
      </c>
      <c r="AH270" s="125">
        <f t="shared" si="5"/>
        <v>7440</v>
      </c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6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6"/>
    </row>
    <row r="271" spans="1:56" ht="27.75" customHeight="1" x14ac:dyDescent="0.25">
      <c r="A271" s="306">
        <v>164</v>
      </c>
      <c r="B271" s="302" t="s">
        <v>668</v>
      </c>
      <c r="C271" s="104" t="s">
        <v>516</v>
      </c>
      <c r="D271" s="19" t="s">
        <v>192</v>
      </c>
      <c r="E271" s="2" t="s">
        <v>123</v>
      </c>
      <c r="F271" s="105" t="s">
        <v>205</v>
      </c>
      <c r="G271" s="106">
        <v>11458</v>
      </c>
      <c r="H271" s="41" t="s">
        <v>713</v>
      </c>
      <c r="I271" s="28" t="s">
        <v>368</v>
      </c>
      <c r="J271" s="29" t="s">
        <v>369</v>
      </c>
      <c r="K271" s="27" t="s">
        <v>706</v>
      </c>
      <c r="L271" s="36">
        <v>44280</v>
      </c>
      <c r="M271" s="40">
        <v>11576</v>
      </c>
      <c r="N271" s="39">
        <v>42126</v>
      </c>
      <c r="O271" s="39">
        <v>42492</v>
      </c>
      <c r="P271" s="93" t="s">
        <v>129</v>
      </c>
      <c r="Q271" s="39"/>
      <c r="R271" s="126"/>
      <c r="S271" s="19"/>
      <c r="T271" s="103" t="s">
        <v>166</v>
      </c>
      <c r="U271" s="39"/>
      <c r="V271" s="51"/>
      <c r="W271" s="127"/>
      <c r="X271" s="83"/>
      <c r="Y271" s="129"/>
      <c r="Z271" s="84"/>
      <c r="AA271" s="85"/>
      <c r="AB271" s="12"/>
      <c r="AC271" s="15"/>
      <c r="AD271" s="15"/>
      <c r="AE271" s="15"/>
      <c r="AF271" s="15"/>
      <c r="AG271" s="51">
        <v>18450</v>
      </c>
      <c r="AH271" s="125">
        <f t="shared" si="5"/>
        <v>18450</v>
      </c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6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6"/>
    </row>
    <row r="272" spans="1:56" ht="27.75" customHeight="1" x14ac:dyDescent="0.25">
      <c r="A272" s="306">
        <v>165</v>
      </c>
      <c r="B272" s="302" t="s">
        <v>551</v>
      </c>
      <c r="C272" s="104" t="s">
        <v>552</v>
      </c>
      <c r="D272" s="19" t="s">
        <v>192</v>
      </c>
      <c r="E272" s="2" t="s">
        <v>123</v>
      </c>
      <c r="F272" s="25" t="s">
        <v>200</v>
      </c>
      <c r="G272" s="106">
        <v>11198</v>
      </c>
      <c r="H272" s="41" t="s">
        <v>714</v>
      </c>
      <c r="I272" s="28" t="s">
        <v>715</v>
      </c>
      <c r="J272" s="29" t="s">
        <v>716</v>
      </c>
      <c r="K272" s="27" t="s">
        <v>717</v>
      </c>
      <c r="L272" s="36">
        <v>22800</v>
      </c>
      <c r="M272" s="40">
        <v>11597</v>
      </c>
      <c r="N272" s="39">
        <v>42179</v>
      </c>
      <c r="O272" s="39">
        <v>42545</v>
      </c>
      <c r="P272" s="93" t="s">
        <v>129</v>
      </c>
      <c r="Q272" s="39"/>
      <c r="R272" s="126"/>
      <c r="S272" s="19"/>
      <c r="T272" s="103" t="s">
        <v>130</v>
      </c>
      <c r="U272" s="39"/>
      <c r="V272" s="51"/>
      <c r="W272" s="127"/>
      <c r="X272" s="83"/>
      <c r="Y272" s="129"/>
      <c r="Z272" s="84"/>
      <c r="AA272" s="85"/>
      <c r="AB272" s="12"/>
      <c r="AC272" s="15"/>
      <c r="AD272" s="15"/>
      <c r="AE272" s="15"/>
      <c r="AF272" s="15"/>
      <c r="AG272" s="51">
        <v>6143.33</v>
      </c>
      <c r="AH272" s="125">
        <f t="shared" si="5"/>
        <v>6143.33</v>
      </c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6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6"/>
    </row>
    <row r="273" spans="1:56" ht="27.75" customHeight="1" x14ac:dyDescent="0.25">
      <c r="A273" s="306">
        <v>166</v>
      </c>
      <c r="B273" s="302" t="s">
        <v>668</v>
      </c>
      <c r="C273" s="104" t="s">
        <v>516</v>
      </c>
      <c r="D273" s="19" t="s">
        <v>192</v>
      </c>
      <c r="E273" s="2" t="s">
        <v>123</v>
      </c>
      <c r="F273" s="105" t="s">
        <v>205</v>
      </c>
      <c r="G273" s="106">
        <v>11458</v>
      </c>
      <c r="H273" s="41" t="s">
        <v>718</v>
      </c>
      <c r="I273" s="28" t="s">
        <v>719</v>
      </c>
      <c r="J273" s="29" t="s">
        <v>720</v>
      </c>
      <c r="K273" s="27" t="s">
        <v>706</v>
      </c>
      <c r="L273" s="36">
        <v>45360</v>
      </c>
      <c r="M273" s="40">
        <v>11586</v>
      </c>
      <c r="N273" s="39">
        <v>42126</v>
      </c>
      <c r="O273" s="39">
        <v>42492</v>
      </c>
      <c r="P273" s="93" t="s">
        <v>129</v>
      </c>
      <c r="Q273" s="39"/>
      <c r="R273" s="126"/>
      <c r="S273" s="19"/>
      <c r="T273" s="103" t="s">
        <v>166</v>
      </c>
      <c r="U273" s="39"/>
      <c r="V273" s="51"/>
      <c r="W273" s="127"/>
      <c r="X273" s="83"/>
      <c r="Y273" s="129"/>
      <c r="Z273" s="84"/>
      <c r="AA273" s="85"/>
      <c r="AB273" s="12"/>
      <c r="AC273" s="15"/>
      <c r="AD273" s="15"/>
      <c r="AE273" s="15"/>
      <c r="AF273" s="15"/>
      <c r="AG273" s="51">
        <v>18900</v>
      </c>
      <c r="AH273" s="125">
        <f t="shared" si="5"/>
        <v>18900</v>
      </c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6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6"/>
    </row>
    <row r="274" spans="1:56" ht="27.75" customHeight="1" x14ac:dyDescent="0.25">
      <c r="A274" s="306">
        <v>167</v>
      </c>
      <c r="B274" s="302" t="s">
        <v>668</v>
      </c>
      <c r="C274" s="104" t="s">
        <v>516</v>
      </c>
      <c r="D274" s="19" t="s">
        <v>192</v>
      </c>
      <c r="E274" s="2" t="s">
        <v>123</v>
      </c>
      <c r="F274" s="105" t="s">
        <v>205</v>
      </c>
      <c r="G274" s="106">
        <v>11458</v>
      </c>
      <c r="H274" s="41" t="s">
        <v>721</v>
      </c>
      <c r="I274" s="28" t="s">
        <v>722</v>
      </c>
      <c r="J274" s="29" t="s">
        <v>723</v>
      </c>
      <c r="K274" s="27" t="s">
        <v>724</v>
      </c>
      <c r="L274" s="36">
        <v>45360</v>
      </c>
      <c r="M274" s="40">
        <v>11589</v>
      </c>
      <c r="N274" s="39">
        <v>42156</v>
      </c>
      <c r="O274" s="39">
        <v>42492</v>
      </c>
      <c r="P274" s="93" t="s">
        <v>129</v>
      </c>
      <c r="Q274" s="39"/>
      <c r="R274" s="126"/>
      <c r="S274" s="19"/>
      <c r="T274" s="103" t="s">
        <v>166</v>
      </c>
      <c r="U274" s="39"/>
      <c r="V274" s="51"/>
      <c r="W274" s="127"/>
      <c r="X274" s="83"/>
      <c r="Y274" s="129"/>
      <c r="Z274" s="84"/>
      <c r="AA274" s="85"/>
      <c r="AB274" s="12"/>
      <c r="AC274" s="15"/>
      <c r="AD274" s="15"/>
      <c r="AE274" s="15"/>
      <c r="AF274" s="15"/>
      <c r="AG274" s="51">
        <v>7560</v>
      </c>
      <c r="AH274" s="125">
        <f t="shared" si="5"/>
        <v>7560</v>
      </c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6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6"/>
    </row>
    <row r="275" spans="1:56" ht="27.75" customHeight="1" x14ac:dyDescent="0.25">
      <c r="A275" s="306">
        <v>168</v>
      </c>
      <c r="B275" s="297" t="s">
        <v>725</v>
      </c>
      <c r="C275" s="2" t="s">
        <v>223</v>
      </c>
      <c r="D275" s="19" t="s">
        <v>192</v>
      </c>
      <c r="E275" s="2" t="s">
        <v>123</v>
      </c>
      <c r="F275" s="86" t="s">
        <v>726</v>
      </c>
      <c r="G275" s="40">
        <v>11471</v>
      </c>
      <c r="H275" s="41" t="s">
        <v>727</v>
      </c>
      <c r="I275" s="28" t="s">
        <v>728</v>
      </c>
      <c r="J275" s="29" t="s">
        <v>729</v>
      </c>
      <c r="K275" s="27" t="s">
        <v>708</v>
      </c>
      <c r="L275" s="36">
        <v>117135</v>
      </c>
      <c r="M275" s="40">
        <v>11602</v>
      </c>
      <c r="N275" s="39">
        <v>42188</v>
      </c>
      <c r="O275" s="39">
        <v>42554</v>
      </c>
      <c r="P275" s="93" t="s">
        <v>129</v>
      </c>
      <c r="Q275" s="39"/>
      <c r="R275" s="126"/>
      <c r="S275" s="19"/>
      <c r="T275" s="39" t="s">
        <v>244</v>
      </c>
      <c r="U275" s="39"/>
      <c r="V275" s="51"/>
      <c r="W275" s="127"/>
      <c r="X275" s="19"/>
      <c r="Y275" s="39"/>
      <c r="Z275" s="39"/>
      <c r="AA275" s="2"/>
      <c r="AB275" s="2"/>
      <c r="AC275" s="36"/>
      <c r="AD275" s="2"/>
      <c r="AE275" s="74"/>
      <c r="AF275" s="20"/>
      <c r="AG275" s="51">
        <v>9392.2800000000007</v>
      </c>
      <c r="AH275" s="44">
        <f t="shared" ref="AH275" si="6">SUM(AF275:AG275)</f>
        <v>9392.2800000000007</v>
      </c>
      <c r="AI275" s="83" t="s">
        <v>564</v>
      </c>
      <c r="AJ275" s="129">
        <v>11563</v>
      </c>
      <c r="AK275" s="84" t="s">
        <v>730</v>
      </c>
      <c r="AL275" s="85">
        <v>11563</v>
      </c>
      <c r="AM275" s="12"/>
      <c r="AN275" s="15"/>
      <c r="AO275" s="15"/>
      <c r="AP275" s="15"/>
      <c r="AQ275" s="15"/>
      <c r="AR275" s="16"/>
      <c r="AS275" s="7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6"/>
    </row>
    <row r="276" spans="1:56" ht="27.75" customHeight="1" x14ac:dyDescent="0.25">
      <c r="A276" s="308">
        <v>169</v>
      </c>
      <c r="B276" s="302" t="s">
        <v>521</v>
      </c>
      <c r="C276" s="104" t="s">
        <v>522</v>
      </c>
      <c r="D276" s="19" t="s">
        <v>192</v>
      </c>
      <c r="E276" s="2" t="s">
        <v>123</v>
      </c>
      <c r="F276" s="25" t="s">
        <v>272</v>
      </c>
      <c r="G276" s="106">
        <v>11459</v>
      </c>
      <c r="H276" s="107" t="s">
        <v>731</v>
      </c>
      <c r="I276" s="73" t="s">
        <v>732</v>
      </c>
      <c r="J276" s="108" t="s">
        <v>733</v>
      </c>
      <c r="K276" s="109" t="s">
        <v>701</v>
      </c>
      <c r="L276" s="110">
        <v>66000</v>
      </c>
      <c r="M276" s="119">
        <v>11586</v>
      </c>
      <c r="N276" s="95">
        <v>42177</v>
      </c>
      <c r="O276" s="95">
        <v>42543</v>
      </c>
      <c r="P276" s="93" t="s">
        <v>129</v>
      </c>
      <c r="Q276" s="60"/>
      <c r="R276" s="64"/>
      <c r="S276" s="60"/>
      <c r="T276" s="103" t="s">
        <v>166</v>
      </c>
      <c r="U276" s="112"/>
      <c r="V276" s="113"/>
      <c r="W276" s="114"/>
      <c r="X276" s="115"/>
      <c r="Y276" s="113"/>
      <c r="Z276" s="113"/>
      <c r="AA276" s="116"/>
      <c r="AB276" s="116"/>
      <c r="AC276" s="117"/>
      <c r="AD276" s="2"/>
      <c r="AE276" s="118"/>
      <c r="AF276" s="20"/>
      <c r="AG276" s="131">
        <v>5683.34</v>
      </c>
      <c r="AH276" s="11">
        <f t="shared" ref="AH276:AH293" si="7">SUM(AG276)</f>
        <v>5683.34</v>
      </c>
      <c r="AI276" s="15"/>
      <c r="AJ276" s="13"/>
      <c r="AK276" s="13"/>
      <c r="AL276" s="14"/>
      <c r="AM276" s="12"/>
      <c r="AN276" s="15"/>
      <c r="AO276" s="15"/>
      <c r="AP276" s="15"/>
      <c r="AQ276" s="15"/>
      <c r="AR276" s="16"/>
      <c r="AS276" s="7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6"/>
    </row>
    <row r="277" spans="1:56" ht="27.75" customHeight="1" x14ac:dyDescent="0.25">
      <c r="A277" s="308">
        <v>170</v>
      </c>
      <c r="B277" s="302" t="s">
        <v>521</v>
      </c>
      <c r="C277" s="104" t="s">
        <v>522</v>
      </c>
      <c r="D277" s="19" t="s">
        <v>192</v>
      </c>
      <c r="E277" s="2" t="s">
        <v>123</v>
      </c>
      <c r="F277" s="25" t="s">
        <v>272</v>
      </c>
      <c r="G277" s="106">
        <v>11459</v>
      </c>
      <c r="H277" s="107" t="s">
        <v>734</v>
      </c>
      <c r="I277" s="73" t="s">
        <v>735</v>
      </c>
      <c r="J277" s="108" t="s">
        <v>736</v>
      </c>
      <c r="K277" s="109" t="s">
        <v>737</v>
      </c>
      <c r="L277" s="110">
        <v>66000</v>
      </c>
      <c r="M277" s="119">
        <v>11589</v>
      </c>
      <c r="N277" s="95">
        <v>42184</v>
      </c>
      <c r="O277" s="95">
        <v>42550</v>
      </c>
      <c r="P277" s="93" t="s">
        <v>129</v>
      </c>
      <c r="Q277" s="60"/>
      <c r="R277" s="64"/>
      <c r="S277" s="60"/>
      <c r="T277" s="103" t="s">
        <v>166</v>
      </c>
      <c r="U277" s="112"/>
      <c r="V277" s="113"/>
      <c r="W277" s="114"/>
      <c r="X277" s="115"/>
      <c r="Y277" s="113"/>
      <c r="Z277" s="113"/>
      <c r="AA277" s="116"/>
      <c r="AB277" s="116"/>
      <c r="AC277" s="117"/>
      <c r="AD277" s="2"/>
      <c r="AE277" s="118"/>
      <c r="AF277" s="20"/>
      <c r="AG277" s="131">
        <v>5866.67</v>
      </c>
      <c r="AH277" s="11">
        <f t="shared" si="7"/>
        <v>5866.67</v>
      </c>
      <c r="AI277" s="15"/>
      <c r="AJ277" s="13"/>
      <c r="AK277" s="13"/>
      <c r="AL277" s="14"/>
      <c r="AM277" s="12"/>
      <c r="AN277" s="15"/>
      <c r="AO277" s="15"/>
      <c r="AP277" s="15"/>
      <c r="AQ277" s="15"/>
      <c r="AR277" s="16"/>
      <c r="AS277" s="7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6"/>
    </row>
    <row r="278" spans="1:56" ht="27.75" customHeight="1" x14ac:dyDescent="0.25">
      <c r="A278" s="308">
        <v>171</v>
      </c>
      <c r="B278" s="302" t="s">
        <v>521</v>
      </c>
      <c r="C278" s="104" t="s">
        <v>522</v>
      </c>
      <c r="D278" s="19" t="s">
        <v>192</v>
      </c>
      <c r="E278" s="2" t="s">
        <v>123</v>
      </c>
      <c r="F278" s="25" t="s">
        <v>272</v>
      </c>
      <c r="G278" s="106">
        <v>11459</v>
      </c>
      <c r="H278" s="41" t="s">
        <v>738</v>
      </c>
      <c r="I278" s="28" t="s">
        <v>739</v>
      </c>
      <c r="J278" s="29" t="s">
        <v>375</v>
      </c>
      <c r="K278" s="27" t="s">
        <v>701</v>
      </c>
      <c r="L278" s="36">
        <v>66000</v>
      </c>
      <c r="M278" s="40">
        <v>11586</v>
      </c>
      <c r="N278" s="39">
        <v>42177</v>
      </c>
      <c r="O278" s="39">
        <v>42543</v>
      </c>
      <c r="P278" s="56" t="s">
        <v>129</v>
      </c>
      <c r="Q278" s="32"/>
      <c r="R278" s="20"/>
      <c r="S278" s="2"/>
      <c r="T278" s="103" t="s">
        <v>166</v>
      </c>
      <c r="U278" s="56"/>
      <c r="V278" s="39"/>
      <c r="W278" s="40"/>
      <c r="X278" s="19"/>
      <c r="Y278" s="39"/>
      <c r="Z278" s="39"/>
      <c r="AA278" s="2"/>
      <c r="AB278" s="2"/>
      <c r="AC278" s="36"/>
      <c r="AD278" s="2"/>
      <c r="AE278" s="74"/>
      <c r="AF278" s="20"/>
      <c r="AG278" s="51">
        <v>15216.6</v>
      </c>
      <c r="AH278" s="44">
        <f t="shared" si="7"/>
        <v>15216.6</v>
      </c>
      <c r="AI278" s="15"/>
      <c r="AJ278" s="13"/>
      <c r="AK278" s="13"/>
      <c r="AL278" s="14"/>
      <c r="AM278" s="12"/>
      <c r="AN278" s="15"/>
      <c r="AO278" s="15"/>
      <c r="AP278" s="15"/>
      <c r="AQ278" s="15"/>
      <c r="AR278" s="16"/>
      <c r="AS278" s="7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6"/>
    </row>
    <row r="279" spans="1:56" ht="27.75" customHeight="1" x14ac:dyDescent="0.25">
      <c r="A279" s="308">
        <v>172</v>
      </c>
      <c r="B279" s="302" t="s">
        <v>521</v>
      </c>
      <c r="C279" s="104" t="s">
        <v>522</v>
      </c>
      <c r="D279" s="19" t="s">
        <v>192</v>
      </c>
      <c r="E279" s="2" t="s">
        <v>123</v>
      </c>
      <c r="F279" s="25" t="s">
        <v>272</v>
      </c>
      <c r="G279" s="106">
        <v>11459</v>
      </c>
      <c r="H279" s="41" t="s">
        <v>740</v>
      </c>
      <c r="I279" s="45" t="s">
        <v>741</v>
      </c>
      <c r="J279" s="29" t="s">
        <v>742</v>
      </c>
      <c r="K279" s="27" t="s">
        <v>737</v>
      </c>
      <c r="L279" s="36">
        <v>72000</v>
      </c>
      <c r="M279" s="40">
        <v>11589</v>
      </c>
      <c r="N279" s="39">
        <v>42184</v>
      </c>
      <c r="O279" s="39">
        <v>42543</v>
      </c>
      <c r="P279" s="93" t="s">
        <v>129</v>
      </c>
      <c r="Q279" s="32"/>
      <c r="R279" s="20"/>
      <c r="S279" s="2"/>
      <c r="T279" s="103" t="s">
        <v>166</v>
      </c>
      <c r="U279" s="56"/>
      <c r="V279" s="39"/>
      <c r="W279" s="40"/>
      <c r="X279" s="19"/>
      <c r="Y279" s="39"/>
      <c r="Z279" s="39"/>
      <c r="AA279" s="2"/>
      <c r="AB279" s="2"/>
      <c r="AC279" s="36"/>
      <c r="AD279" s="2"/>
      <c r="AE279" s="74"/>
      <c r="AF279" s="20"/>
      <c r="AG279" s="51">
        <v>7000</v>
      </c>
      <c r="AH279" s="44">
        <f t="shared" si="7"/>
        <v>7000</v>
      </c>
      <c r="AI279" s="15"/>
      <c r="AJ279" s="13"/>
      <c r="AK279" s="13"/>
      <c r="AL279" s="14"/>
      <c r="AM279" s="12"/>
      <c r="AN279" s="15"/>
      <c r="AO279" s="15"/>
      <c r="AP279" s="15"/>
      <c r="AQ279" s="15"/>
      <c r="AR279" s="16"/>
      <c r="AS279" s="7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6"/>
    </row>
    <row r="280" spans="1:56" ht="27.75" customHeight="1" x14ac:dyDescent="0.25">
      <c r="A280" s="308">
        <v>173</v>
      </c>
      <c r="B280" s="302" t="s">
        <v>521</v>
      </c>
      <c r="C280" s="104" t="s">
        <v>522</v>
      </c>
      <c r="D280" s="19" t="s">
        <v>192</v>
      </c>
      <c r="E280" s="2" t="s">
        <v>123</v>
      </c>
      <c r="F280" s="25" t="s">
        <v>272</v>
      </c>
      <c r="G280" s="106">
        <v>11459</v>
      </c>
      <c r="H280" s="56" t="s">
        <v>743</v>
      </c>
      <c r="I280" s="45" t="s">
        <v>744</v>
      </c>
      <c r="J280" s="29" t="s">
        <v>745</v>
      </c>
      <c r="K280" s="39">
        <v>42278</v>
      </c>
      <c r="L280" s="37">
        <v>72000</v>
      </c>
      <c r="M280" s="26">
        <v>11682</v>
      </c>
      <c r="N280" s="39">
        <v>42278</v>
      </c>
      <c r="O280" s="57">
        <v>42644</v>
      </c>
      <c r="P280" s="93" t="s">
        <v>129</v>
      </c>
      <c r="Q280" s="32"/>
      <c r="R280" s="20"/>
      <c r="S280" s="2"/>
      <c r="T280" s="103" t="s">
        <v>166</v>
      </c>
      <c r="U280" s="132"/>
      <c r="V280" s="2"/>
      <c r="W280" s="2"/>
      <c r="X280" s="19"/>
      <c r="Y280" s="2"/>
      <c r="Z280" s="2"/>
      <c r="AA280" s="2"/>
      <c r="AB280" s="2"/>
      <c r="AC280" s="20"/>
      <c r="AD280" s="2"/>
      <c r="AE280" s="21"/>
      <c r="AF280" s="36"/>
      <c r="AG280" s="133">
        <v>6800</v>
      </c>
      <c r="AH280" s="36">
        <f t="shared" si="7"/>
        <v>6800</v>
      </c>
      <c r="AI280" s="15"/>
      <c r="AJ280" s="13"/>
      <c r="AK280" s="13"/>
      <c r="AL280" s="14"/>
      <c r="AM280" s="12"/>
      <c r="AN280" s="15"/>
      <c r="AO280" s="15"/>
      <c r="AP280" s="15"/>
      <c r="AQ280" s="15"/>
      <c r="AR280" s="16"/>
      <c r="AS280" s="7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6"/>
    </row>
    <row r="281" spans="1:56" ht="27.75" customHeight="1" x14ac:dyDescent="0.25">
      <c r="A281" s="308">
        <v>174</v>
      </c>
      <c r="B281" s="297" t="s">
        <v>630</v>
      </c>
      <c r="C281" s="2" t="s">
        <v>631</v>
      </c>
      <c r="D281" s="19" t="s">
        <v>192</v>
      </c>
      <c r="E281" s="2" t="s">
        <v>247</v>
      </c>
      <c r="F281" s="25" t="s">
        <v>746</v>
      </c>
      <c r="G281" s="106">
        <v>11458</v>
      </c>
      <c r="H281" s="56" t="s">
        <v>747</v>
      </c>
      <c r="I281" s="45" t="s">
        <v>748</v>
      </c>
      <c r="J281" s="29" t="s">
        <v>749</v>
      </c>
      <c r="K281" s="39">
        <v>42217</v>
      </c>
      <c r="L281" s="37">
        <v>80280</v>
      </c>
      <c r="M281" s="26">
        <v>11647</v>
      </c>
      <c r="N281" s="39">
        <v>42217</v>
      </c>
      <c r="O281" s="57">
        <v>42583</v>
      </c>
      <c r="P281" s="93" t="s">
        <v>129</v>
      </c>
      <c r="Q281" s="32"/>
      <c r="R281" s="20"/>
      <c r="S281" s="2"/>
      <c r="T281" s="103" t="s">
        <v>166</v>
      </c>
      <c r="U281" s="132"/>
      <c r="V281" s="2"/>
      <c r="W281" s="2"/>
      <c r="X281" s="19"/>
      <c r="Y281" s="2"/>
      <c r="Z281" s="2"/>
      <c r="AA281" s="2"/>
      <c r="AB281" s="2"/>
      <c r="AC281" s="20"/>
      <c r="AD281" s="2"/>
      <c r="AE281" s="21"/>
      <c r="AF281" s="36"/>
      <c r="AG281" s="133">
        <v>11819</v>
      </c>
      <c r="AH281" s="36">
        <f t="shared" si="7"/>
        <v>11819</v>
      </c>
      <c r="AI281" s="15"/>
      <c r="AJ281" s="13"/>
      <c r="AK281" s="13"/>
      <c r="AL281" s="14"/>
      <c r="AM281" s="12"/>
      <c r="AN281" s="15"/>
      <c r="AO281" s="15"/>
      <c r="AP281" s="15"/>
      <c r="AQ281" s="15"/>
      <c r="AR281" s="16"/>
      <c r="AS281" s="7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6"/>
    </row>
    <row r="282" spans="1:56" ht="27.75" customHeight="1" x14ac:dyDescent="0.25">
      <c r="A282" s="308">
        <v>175</v>
      </c>
      <c r="B282" s="302" t="s">
        <v>521</v>
      </c>
      <c r="C282" s="104" t="s">
        <v>522</v>
      </c>
      <c r="D282" s="19" t="s">
        <v>192</v>
      </c>
      <c r="E282" s="2" t="s">
        <v>123</v>
      </c>
      <c r="F282" s="25" t="s">
        <v>272</v>
      </c>
      <c r="G282" s="106">
        <v>11459</v>
      </c>
      <c r="H282" s="56" t="s">
        <v>512</v>
      </c>
      <c r="I282" s="45" t="s">
        <v>750</v>
      </c>
      <c r="J282" s="29" t="s">
        <v>260</v>
      </c>
      <c r="K282" s="39">
        <v>42177</v>
      </c>
      <c r="L282" s="36">
        <v>71880</v>
      </c>
      <c r="M282" s="26">
        <v>11586</v>
      </c>
      <c r="N282" s="39">
        <v>42177</v>
      </c>
      <c r="O282" s="39">
        <v>42543</v>
      </c>
      <c r="P282" s="93" t="s">
        <v>129</v>
      </c>
      <c r="Q282" s="32"/>
      <c r="R282" s="20"/>
      <c r="S282" s="2"/>
      <c r="T282" s="103" t="s">
        <v>130</v>
      </c>
      <c r="U282" s="2"/>
      <c r="V282" s="2"/>
      <c r="W282" s="2"/>
      <c r="X282" s="19"/>
      <c r="Y282" s="2"/>
      <c r="Z282" s="2"/>
      <c r="AA282" s="2"/>
      <c r="AB282" s="2"/>
      <c r="AC282" s="20"/>
      <c r="AD282" s="2"/>
      <c r="AE282" s="21"/>
      <c r="AF282" s="36"/>
      <c r="AG282" s="133">
        <v>9983.33</v>
      </c>
      <c r="AH282" s="36">
        <f t="shared" si="7"/>
        <v>9983.33</v>
      </c>
      <c r="AI282" s="15"/>
      <c r="AJ282" s="13"/>
      <c r="AK282" s="13"/>
      <c r="AL282" s="14"/>
      <c r="AM282" s="12"/>
      <c r="AN282" s="15"/>
      <c r="AO282" s="15"/>
      <c r="AP282" s="15"/>
      <c r="AQ282" s="15"/>
      <c r="AR282" s="16"/>
      <c r="AS282" s="7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6"/>
    </row>
    <row r="283" spans="1:56" ht="27.75" customHeight="1" x14ac:dyDescent="0.25">
      <c r="A283" s="308">
        <v>176</v>
      </c>
      <c r="B283" s="297" t="s">
        <v>630</v>
      </c>
      <c r="C283" s="2" t="s">
        <v>631</v>
      </c>
      <c r="D283" s="19" t="s">
        <v>192</v>
      </c>
      <c r="E283" s="2" t="s">
        <v>247</v>
      </c>
      <c r="F283" s="25" t="s">
        <v>280</v>
      </c>
      <c r="G283" s="106">
        <v>11458</v>
      </c>
      <c r="H283" s="41" t="s">
        <v>751</v>
      </c>
      <c r="I283" s="28" t="s">
        <v>752</v>
      </c>
      <c r="J283" s="29" t="s">
        <v>196</v>
      </c>
      <c r="K283" s="27" t="s">
        <v>710</v>
      </c>
      <c r="L283" s="36">
        <v>264000</v>
      </c>
      <c r="M283" s="40">
        <v>11632</v>
      </c>
      <c r="N283" s="39">
        <v>42186</v>
      </c>
      <c r="O283" s="39">
        <v>42552</v>
      </c>
      <c r="P283" s="93" t="s">
        <v>129</v>
      </c>
      <c r="Q283" s="32"/>
      <c r="R283" s="20"/>
      <c r="S283" s="2"/>
      <c r="T283" s="103" t="s">
        <v>130</v>
      </c>
      <c r="U283" s="56"/>
      <c r="V283" s="39"/>
      <c r="W283" s="40"/>
      <c r="X283" s="19"/>
      <c r="Y283" s="39"/>
      <c r="Z283" s="39"/>
      <c r="AA283" s="2"/>
      <c r="AB283" s="2"/>
      <c r="AC283" s="36"/>
      <c r="AD283" s="2"/>
      <c r="AE283" s="74"/>
      <c r="AF283" s="20"/>
      <c r="AG283" s="51">
        <v>28494.400000000001</v>
      </c>
      <c r="AH283" s="44">
        <f t="shared" si="7"/>
        <v>28494.400000000001</v>
      </c>
      <c r="AI283" s="15"/>
      <c r="AJ283" s="13"/>
      <c r="AK283" s="13"/>
      <c r="AL283" s="14"/>
      <c r="AM283" s="12"/>
      <c r="AN283" s="15"/>
      <c r="AO283" s="15"/>
      <c r="AP283" s="15"/>
      <c r="AQ283" s="15"/>
      <c r="AR283" s="16"/>
      <c r="AS283" s="7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6"/>
    </row>
    <row r="284" spans="1:56" ht="27.75" customHeight="1" x14ac:dyDescent="0.25">
      <c r="A284" s="308">
        <v>177</v>
      </c>
      <c r="B284" s="297" t="s">
        <v>630</v>
      </c>
      <c r="C284" s="2" t="s">
        <v>631</v>
      </c>
      <c r="D284" s="19" t="s">
        <v>192</v>
      </c>
      <c r="E284" s="2" t="s">
        <v>247</v>
      </c>
      <c r="F284" s="25" t="s">
        <v>280</v>
      </c>
      <c r="G284" s="106">
        <v>11458</v>
      </c>
      <c r="H284" s="41" t="s">
        <v>753</v>
      </c>
      <c r="I284" s="45" t="s">
        <v>754</v>
      </c>
      <c r="J284" s="29" t="s">
        <v>689</v>
      </c>
      <c r="K284" s="27" t="s">
        <v>701</v>
      </c>
      <c r="L284" s="36">
        <v>254400</v>
      </c>
      <c r="M284" s="40">
        <v>11586</v>
      </c>
      <c r="N284" s="39">
        <v>42177</v>
      </c>
      <c r="O284" s="39">
        <v>42543</v>
      </c>
      <c r="P284" s="93" t="s">
        <v>129</v>
      </c>
      <c r="Q284" s="32"/>
      <c r="R284" s="20"/>
      <c r="S284" s="2"/>
      <c r="T284" s="103" t="s">
        <v>130</v>
      </c>
      <c r="U284" s="56"/>
      <c r="V284" s="39"/>
      <c r="W284" s="40"/>
      <c r="X284" s="19"/>
      <c r="Y284" s="39"/>
      <c r="Z284" s="39"/>
      <c r="AA284" s="2"/>
      <c r="AB284" s="2"/>
      <c r="AC284" s="36"/>
      <c r="AD284" s="2"/>
      <c r="AE284" s="74"/>
      <c r="AF284" s="20"/>
      <c r="AG284" s="51">
        <v>15635</v>
      </c>
      <c r="AH284" s="44">
        <f t="shared" si="7"/>
        <v>15635</v>
      </c>
      <c r="AI284" s="15"/>
      <c r="AJ284" s="13"/>
      <c r="AK284" s="13"/>
      <c r="AL284" s="14"/>
      <c r="AM284" s="12"/>
      <c r="AN284" s="15"/>
      <c r="AO284" s="15"/>
      <c r="AP284" s="15"/>
      <c r="AQ284" s="15"/>
      <c r="AR284" s="16"/>
      <c r="AS284" s="7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6"/>
    </row>
    <row r="285" spans="1:56" ht="27.75" customHeight="1" x14ac:dyDescent="0.25">
      <c r="A285" s="308">
        <v>178</v>
      </c>
      <c r="B285" s="297" t="s">
        <v>630</v>
      </c>
      <c r="C285" s="2" t="s">
        <v>631</v>
      </c>
      <c r="D285" s="19" t="s">
        <v>192</v>
      </c>
      <c r="E285" s="2" t="s">
        <v>247</v>
      </c>
      <c r="F285" s="25" t="s">
        <v>278</v>
      </c>
      <c r="G285" s="106">
        <v>11458</v>
      </c>
      <c r="H285" s="56" t="s">
        <v>755</v>
      </c>
      <c r="I285" s="28" t="s">
        <v>676</v>
      </c>
      <c r="J285" s="29" t="s">
        <v>677</v>
      </c>
      <c r="K285" s="39">
        <v>42177</v>
      </c>
      <c r="L285" s="37">
        <v>319200</v>
      </c>
      <c r="M285" s="26">
        <v>11586</v>
      </c>
      <c r="N285" s="39">
        <v>42177</v>
      </c>
      <c r="O285" s="57">
        <v>42543</v>
      </c>
      <c r="P285" s="93" t="s">
        <v>129</v>
      </c>
      <c r="Q285" s="32"/>
      <c r="R285" s="20"/>
      <c r="S285" s="2"/>
      <c r="T285" s="103" t="s">
        <v>130</v>
      </c>
      <c r="U285" s="132"/>
      <c r="V285" s="2"/>
      <c r="W285" s="2"/>
      <c r="X285" s="19"/>
      <c r="Y285" s="2"/>
      <c r="Z285" s="2"/>
      <c r="AA285" s="2"/>
      <c r="AB285" s="2"/>
      <c r="AC285" s="20"/>
      <c r="AD285" s="2"/>
      <c r="AE285" s="21"/>
      <c r="AF285" s="36"/>
      <c r="AG285" s="133">
        <v>31787</v>
      </c>
      <c r="AH285" s="36">
        <f t="shared" si="7"/>
        <v>31787</v>
      </c>
      <c r="AI285" s="15"/>
      <c r="AJ285" s="13"/>
      <c r="AK285" s="13"/>
      <c r="AL285" s="14"/>
      <c r="AM285" s="12"/>
      <c r="AN285" s="15"/>
      <c r="AO285" s="15"/>
      <c r="AP285" s="15"/>
      <c r="AQ285" s="15"/>
      <c r="AR285" s="16"/>
      <c r="AS285" s="7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6"/>
    </row>
    <row r="286" spans="1:56" ht="27.75" customHeight="1" x14ac:dyDescent="0.25">
      <c r="A286" s="308">
        <v>179</v>
      </c>
      <c r="B286" s="302" t="s">
        <v>756</v>
      </c>
      <c r="C286" s="104" t="s">
        <v>389</v>
      </c>
      <c r="D286" s="19" t="s">
        <v>192</v>
      </c>
      <c r="E286" s="2" t="s">
        <v>123</v>
      </c>
      <c r="F286" s="134" t="s">
        <v>757</v>
      </c>
      <c r="G286" s="106">
        <v>11291</v>
      </c>
      <c r="H286" s="56" t="s">
        <v>758</v>
      </c>
      <c r="I286" s="45" t="s">
        <v>759</v>
      </c>
      <c r="J286" s="29" t="s">
        <v>760</v>
      </c>
      <c r="K286" s="39">
        <v>42198</v>
      </c>
      <c r="L286" s="37">
        <v>31490</v>
      </c>
      <c r="M286" s="26">
        <v>11612</v>
      </c>
      <c r="N286" s="39">
        <v>42198</v>
      </c>
      <c r="O286" s="57">
        <v>42564</v>
      </c>
      <c r="P286" s="93" t="s">
        <v>129</v>
      </c>
      <c r="Q286" s="32"/>
      <c r="R286" s="20"/>
      <c r="S286" s="2"/>
      <c r="T286" s="5" t="s">
        <v>761</v>
      </c>
      <c r="U286" s="132"/>
      <c r="V286" s="2"/>
      <c r="W286" s="2"/>
      <c r="X286" s="19"/>
      <c r="Y286" s="2"/>
      <c r="Z286" s="2"/>
      <c r="AA286" s="2"/>
      <c r="AB286" s="2"/>
      <c r="AC286" s="20"/>
      <c r="AD286" s="2"/>
      <c r="AE286" s="21"/>
      <c r="AF286" s="36"/>
      <c r="AG286" s="133">
        <v>517</v>
      </c>
      <c r="AH286" s="36">
        <f t="shared" si="7"/>
        <v>517</v>
      </c>
      <c r="AI286" s="98" t="s">
        <v>762</v>
      </c>
      <c r="AJ286" s="26">
        <v>11612</v>
      </c>
      <c r="AK286" s="122" t="s">
        <v>763</v>
      </c>
      <c r="AL286" s="85">
        <v>11612</v>
      </c>
      <c r="AM286" s="12"/>
      <c r="AN286" s="15"/>
      <c r="AO286" s="15"/>
      <c r="AP286" s="15"/>
      <c r="AQ286" s="15"/>
      <c r="AR286" s="16"/>
      <c r="AS286" s="7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6"/>
    </row>
    <row r="287" spans="1:56" ht="27.75" customHeight="1" x14ac:dyDescent="0.25">
      <c r="A287" s="308">
        <v>180</v>
      </c>
      <c r="B287" s="302"/>
      <c r="C287" s="104"/>
      <c r="D287" s="49"/>
      <c r="E287" s="60"/>
      <c r="F287" s="134"/>
      <c r="G287" s="106"/>
      <c r="H287" s="107"/>
      <c r="I287" s="45" t="s">
        <v>764</v>
      </c>
      <c r="J287" s="108" t="s">
        <v>765</v>
      </c>
      <c r="K287" s="109"/>
      <c r="L287" s="110"/>
      <c r="M287" s="119"/>
      <c r="N287" s="95"/>
      <c r="O287" s="95"/>
      <c r="P287" s="93" t="s">
        <v>129</v>
      </c>
      <c r="Q287" s="60"/>
      <c r="R287" s="64"/>
      <c r="S287" s="60"/>
      <c r="T287" s="103" t="s">
        <v>130</v>
      </c>
      <c r="U287" s="112"/>
      <c r="V287" s="113"/>
      <c r="W287" s="114"/>
      <c r="X287" s="115"/>
      <c r="Y287" s="113"/>
      <c r="Z287" s="113"/>
      <c r="AA287" s="116"/>
      <c r="AB287" s="116"/>
      <c r="AC287" s="117"/>
      <c r="AD287" s="2"/>
      <c r="AE287" s="118"/>
      <c r="AF287" s="20"/>
      <c r="AG287" s="38">
        <v>1250</v>
      </c>
      <c r="AH287" s="11">
        <f t="shared" si="7"/>
        <v>1250</v>
      </c>
      <c r="AI287" s="15"/>
      <c r="AJ287" s="13"/>
      <c r="AK287" s="13"/>
      <c r="AL287" s="14"/>
      <c r="AM287" s="135" t="s">
        <v>766</v>
      </c>
      <c r="AN287" s="128" t="s">
        <v>767</v>
      </c>
      <c r="AO287" s="15"/>
      <c r="AP287" s="15"/>
      <c r="AQ287" s="15"/>
      <c r="AR287" s="16"/>
      <c r="AS287" s="7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6"/>
    </row>
    <row r="288" spans="1:56" ht="27.75" customHeight="1" x14ac:dyDescent="0.25">
      <c r="A288" s="308">
        <v>181</v>
      </c>
      <c r="B288" s="302"/>
      <c r="C288" s="104"/>
      <c r="D288" s="49"/>
      <c r="E288" s="60"/>
      <c r="F288" s="134"/>
      <c r="G288" s="106"/>
      <c r="H288" s="41"/>
      <c r="I288" s="45" t="s">
        <v>768</v>
      </c>
      <c r="J288" s="29" t="s">
        <v>769</v>
      </c>
      <c r="K288" s="27"/>
      <c r="L288" s="36"/>
      <c r="M288" s="40"/>
      <c r="N288" s="39"/>
      <c r="O288" s="39"/>
      <c r="P288" s="93" t="s">
        <v>129</v>
      </c>
      <c r="Q288" s="32"/>
      <c r="R288" s="20"/>
      <c r="S288" s="2"/>
      <c r="T288" s="5" t="s">
        <v>244</v>
      </c>
      <c r="U288" s="56"/>
      <c r="V288" s="39"/>
      <c r="W288" s="40"/>
      <c r="X288" s="19"/>
      <c r="Y288" s="39"/>
      <c r="Z288" s="39"/>
      <c r="AA288" s="2"/>
      <c r="AB288" s="2"/>
      <c r="AC288" s="36"/>
      <c r="AD288" s="2"/>
      <c r="AE288" s="74"/>
      <c r="AF288" s="20"/>
      <c r="AG288" s="51">
        <v>7229.25</v>
      </c>
      <c r="AH288" s="44">
        <f t="shared" si="7"/>
        <v>7229.25</v>
      </c>
      <c r="AI288" s="15"/>
      <c r="AJ288" s="13"/>
      <c r="AK288" s="13"/>
      <c r="AL288" s="14"/>
      <c r="AM288" s="135" t="s">
        <v>766</v>
      </c>
      <c r="AN288" s="128" t="s">
        <v>767</v>
      </c>
      <c r="AO288" s="15"/>
      <c r="AP288" s="15"/>
      <c r="AQ288" s="15"/>
      <c r="AR288" s="16"/>
      <c r="AS288" s="7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6"/>
    </row>
    <row r="289" spans="1:56" ht="27.75" customHeight="1" x14ac:dyDescent="0.25">
      <c r="A289" s="308">
        <v>182</v>
      </c>
      <c r="B289" s="302"/>
      <c r="C289" s="104"/>
      <c r="D289" s="49"/>
      <c r="E289" s="60"/>
      <c r="F289" s="134"/>
      <c r="G289" s="106"/>
      <c r="H289" s="41"/>
      <c r="I289" s="45" t="s">
        <v>770</v>
      </c>
      <c r="J289" s="29" t="s">
        <v>771</v>
      </c>
      <c r="K289" s="27"/>
      <c r="L289" s="36"/>
      <c r="M289" s="40"/>
      <c r="N289" s="39"/>
      <c r="O289" s="39"/>
      <c r="P289" s="93" t="s">
        <v>129</v>
      </c>
      <c r="Q289" s="32"/>
      <c r="R289" s="20"/>
      <c r="S289" s="2"/>
      <c r="T289" s="5" t="s">
        <v>244</v>
      </c>
      <c r="U289" s="56"/>
      <c r="V289" s="39"/>
      <c r="W289" s="40"/>
      <c r="X289" s="19"/>
      <c r="Y289" s="39"/>
      <c r="Z289" s="39"/>
      <c r="AA289" s="2"/>
      <c r="AB289" s="2"/>
      <c r="AC289" s="36"/>
      <c r="AD289" s="2"/>
      <c r="AE289" s="74"/>
      <c r="AF289" s="20"/>
      <c r="AG289" s="51">
        <v>900</v>
      </c>
      <c r="AH289" s="44">
        <f t="shared" si="7"/>
        <v>900</v>
      </c>
      <c r="AI289" s="15"/>
      <c r="AJ289" s="13"/>
      <c r="AK289" s="13"/>
      <c r="AL289" s="14"/>
      <c r="AM289" s="135" t="s">
        <v>766</v>
      </c>
      <c r="AN289" s="128" t="s">
        <v>767</v>
      </c>
      <c r="AO289" s="15"/>
      <c r="AP289" s="15"/>
      <c r="AQ289" s="15"/>
      <c r="AR289" s="16"/>
      <c r="AS289" s="7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6"/>
    </row>
    <row r="290" spans="1:56" ht="27.75" customHeight="1" x14ac:dyDescent="0.25">
      <c r="A290" s="308">
        <v>183</v>
      </c>
      <c r="B290" s="302"/>
      <c r="C290" s="104"/>
      <c r="D290" s="49"/>
      <c r="E290" s="60"/>
      <c r="F290" s="134"/>
      <c r="G290" s="106"/>
      <c r="H290" s="56"/>
      <c r="I290" s="28" t="s">
        <v>772</v>
      </c>
      <c r="J290" s="29" t="s">
        <v>773</v>
      </c>
      <c r="K290" s="39"/>
      <c r="L290" s="136"/>
      <c r="M290" s="26"/>
      <c r="N290" s="39"/>
      <c r="O290" s="137"/>
      <c r="P290" s="93" t="s">
        <v>129</v>
      </c>
      <c r="Q290" s="32"/>
      <c r="R290" s="20"/>
      <c r="S290" s="2"/>
      <c r="T290" s="103" t="s">
        <v>130</v>
      </c>
      <c r="U290" s="132"/>
      <c r="V290" s="2"/>
      <c r="W290" s="2"/>
      <c r="X290" s="19"/>
      <c r="Y290" s="2"/>
      <c r="Z290" s="2"/>
      <c r="AA290" s="2"/>
      <c r="AB290" s="2"/>
      <c r="AC290" s="20"/>
      <c r="AD290" s="2"/>
      <c r="AE290" s="21"/>
      <c r="AF290" s="36"/>
      <c r="AG290" s="133">
        <v>7942</v>
      </c>
      <c r="AH290" s="36">
        <f t="shared" si="7"/>
        <v>7942</v>
      </c>
      <c r="AI290" s="15"/>
      <c r="AJ290" s="13"/>
      <c r="AK290" s="13"/>
      <c r="AL290" s="14"/>
      <c r="AM290" s="135" t="s">
        <v>766</v>
      </c>
      <c r="AN290" s="128" t="s">
        <v>767</v>
      </c>
      <c r="AO290" s="15"/>
      <c r="AP290" s="15"/>
      <c r="AQ290" s="15"/>
      <c r="AR290" s="16"/>
      <c r="AS290" s="7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6"/>
    </row>
    <row r="291" spans="1:56" ht="27.75" customHeight="1" x14ac:dyDescent="0.25">
      <c r="A291" s="308">
        <v>184</v>
      </c>
      <c r="B291" s="302"/>
      <c r="C291" s="104"/>
      <c r="D291" s="49"/>
      <c r="E291" s="60"/>
      <c r="F291" s="134"/>
      <c r="G291" s="106"/>
      <c r="H291" s="56"/>
      <c r="I291" s="28" t="s">
        <v>774</v>
      </c>
      <c r="J291" s="29" t="s">
        <v>775</v>
      </c>
      <c r="K291" s="39"/>
      <c r="L291" s="136"/>
      <c r="M291" s="26"/>
      <c r="N291" s="39"/>
      <c r="O291" s="137"/>
      <c r="P291" s="93" t="s">
        <v>129</v>
      </c>
      <c r="Q291" s="32"/>
      <c r="R291" s="20"/>
      <c r="S291" s="2"/>
      <c r="T291" s="5" t="s">
        <v>244</v>
      </c>
      <c r="U291" s="132"/>
      <c r="V291" s="2"/>
      <c r="W291" s="2"/>
      <c r="X291" s="19"/>
      <c r="Y291" s="2"/>
      <c r="Z291" s="2"/>
      <c r="AA291" s="2"/>
      <c r="AB291" s="2"/>
      <c r="AC291" s="20"/>
      <c r="AD291" s="2"/>
      <c r="AE291" s="21"/>
      <c r="AF291" s="36"/>
      <c r="AG291" s="133">
        <v>7984</v>
      </c>
      <c r="AH291" s="36">
        <f t="shared" si="7"/>
        <v>7984</v>
      </c>
      <c r="AI291" s="15"/>
      <c r="AJ291" s="13"/>
      <c r="AK291" s="13"/>
      <c r="AL291" s="14"/>
      <c r="AM291" s="135" t="s">
        <v>766</v>
      </c>
      <c r="AN291" s="128" t="s">
        <v>767</v>
      </c>
      <c r="AO291" s="15"/>
      <c r="AP291" s="15"/>
      <c r="AQ291" s="15"/>
      <c r="AR291" s="16"/>
      <c r="AS291" s="7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6"/>
    </row>
    <row r="292" spans="1:56" ht="27.75" customHeight="1" x14ac:dyDescent="0.25">
      <c r="A292" s="308">
        <v>185</v>
      </c>
      <c r="B292" s="302"/>
      <c r="C292" s="104"/>
      <c r="D292" s="49"/>
      <c r="E292" s="60"/>
      <c r="F292" s="134"/>
      <c r="G292" s="106"/>
      <c r="H292" s="56"/>
      <c r="I292" s="45" t="s">
        <v>776</v>
      </c>
      <c r="J292" s="29" t="s">
        <v>777</v>
      </c>
      <c r="K292" s="39"/>
      <c r="L292" s="36"/>
      <c r="M292" s="26"/>
      <c r="N292" s="39"/>
      <c r="O292" s="39"/>
      <c r="P292" s="93" t="s">
        <v>129</v>
      </c>
      <c r="Q292" s="2"/>
      <c r="R292" s="20"/>
      <c r="S292" s="2"/>
      <c r="T292" s="103" t="s">
        <v>130</v>
      </c>
      <c r="U292" s="2"/>
      <c r="V292" s="2"/>
      <c r="W292" s="2"/>
      <c r="X292" s="19"/>
      <c r="Y292" s="2"/>
      <c r="Z292" s="2"/>
      <c r="AA292" s="2"/>
      <c r="AB292" s="2"/>
      <c r="AC292" s="20"/>
      <c r="AD292" s="2"/>
      <c r="AE292" s="21"/>
      <c r="AF292" s="36"/>
      <c r="AG292" s="133">
        <v>7960</v>
      </c>
      <c r="AH292" s="21">
        <f t="shared" si="7"/>
        <v>7960</v>
      </c>
      <c r="AI292" s="15"/>
      <c r="AJ292" s="13"/>
      <c r="AK292" s="13"/>
      <c r="AL292" s="14"/>
      <c r="AM292" s="135" t="s">
        <v>766</v>
      </c>
      <c r="AN292" s="128" t="s">
        <v>767</v>
      </c>
      <c r="AO292" s="15"/>
      <c r="AP292" s="15"/>
      <c r="AQ292" s="15"/>
      <c r="AR292" s="16"/>
      <c r="AS292" s="7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6"/>
    </row>
    <row r="293" spans="1:56" ht="27.75" customHeight="1" thickBot="1" x14ac:dyDescent="0.3">
      <c r="A293" s="308">
        <v>186</v>
      </c>
      <c r="B293" s="302"/>
      <c r="C293" s="104"/>
      <c r="D293" s="49"/>
      <c r="E293" s="60"/>
      <c r="F293" s="134"/>
      <c r="G293" s="106"/>
      <c r="H293" s="107"/>
      <c r="I293" s="54" t="s">
        <v>778</v>
      </c>
      <c r="J293" s="108" t="s">
        <v>779</v>
      </c>
      <c r="K293" s="109"/>
      <c r="L293" s="110"/>
      <c r="M293" s="119"/>
      <c r="N293" s="95"/>
      <c r="O293" s="95"/>
      <c r="P293" s="93" t="s">
        <v>129</v>
      </c>
      <c r="Q293" s="60"/>
      <c r="R293" s="64"/>
      <c r="S293" s="60"/>
      <c r="T293" s="103" t="s">
        <v>130</v>
      </c>
      <c r="U293" s="316"/>
      <c r="V293" s="317"/>
      <c r="W293" s="318"/>
      <c r="X293" s="319"/>
      <c r="Y293" s="317"/>
      <c r="Z293" s="317"/>
      <c r="AA293" s="320"/>
      <c r="AB293" s="320"/>
      <c r="AC293" s="321"/>
      <c r="AD293" s="60"/>
      <c r="AE293" s="322"/>
      <c r="AF293" s="64"/>
      <c r="AG293" s="323">
        <v>3250</v>
      </c>
      <c r="AH293" s="324">
        <f t="shared" si="7"/>
        <v>3250</v>
      </c>
      <c r="AI293" s="325"/>
      <c r="AJ293" s="326"/>
      <c r="AK293" s="326"/>
      <c r="AL293" s="327"/>
      <c r="AM293" s="328" t="s">
        <v>766</v>
      </c>
      <c r="AN293" s="329" t="s">
        <v>767</v>
      </c>
      <c r="AO293" s="325"/>
      <c r="AP293" s="325"/>
      <c r="AQ293" s="325"/>
      <c r="AR293" s="330"/>
      <c r="AS293" s="298"/>
      <c r="AT293" s="331"/>
      <c r="AU293" s="331"/>
      <c r="AV293" s="331"/>
      <c r="AW293" s="331"/>
      <c r="AX293" s="331"/>
      <c r="AY293" s="331"/>
      <c r="AZ293" s="331"/>
      <c r="BA293" s="331"/>
      <c r="BB293" s="331"/>
      <c r="BC293" s="331"/>
      <c r="BD293" s="332"/>
    </row>
    <row r="294" spans="1:56" ht="15.75" thickBot="1" x14ac:dyDescent="0.3">
      <c r="A294" s="333" t="s">
        <v>780</v>
      </c>
      <c r="B294" s="334"/>
      <c r="C294" s="334"/>
      <c r="D294" s="334"/>
      <c r="E294" s="334"/>
      <c r="F294" s="334"/>
      <c r="G294" s="334"/>
      <c r="H294" s="334"/>
      <c r="I294" s="334"/>
      <c r="J294" s="334"/>
      <c r="K294" s="335"/>
      <c r="L294" s="336">
        <f>SUM(L18:L293)</f>
        <v>79901418.25999999</v>
      </c>
      <c r="M294" s="337"/>
      <c r="N294" s="337"/>
      <c r="O294" s="337"/>
      <c r="P294" s="337"/>
      <c r="Q294" s="337"/>
      <c r="R294" s="338">
        <f>SUM(R71:R293)</f>
        <v>288000</v>
      </c>
      <c r="S294" s="337"/>
      <c r="T294" s="337"/>
      <c r="U294" s="337"/>
      <c r="V294" s="337"/>
      <c r="W294" s="337"/>
      <c r="X294" s="339"/>
      <c r="Y294" s="337"/>
      <c r="Z294" s="337"/>
      <c r="AA294" s="337"/>
      <c r="AB294" s="337"/>
      <c r="AC294" s="338">
        <f>SUM(AC18:AC293)</f>
        <v>37988128.600000009</v>
      </c>
      <c r="AD294" s="340"/>
      <c r="AE294" s="338">
        <f>SUM(AE18:AE293)</f>
        <v>57772130.469999999</v>
      </c>
      <c r="AF294" s="338">
        <f>SUM(AF19:AF293)</f>
        <v>51801608.440000005</v>
      </c>
      <c r="AG294" s="338">
        <f>SUM(AG19:AG293)</f>
        <v>38493550.00999999</v>
      </c>
      <c r="AH294" s="341">
        <f>SUM(AH18:AH293)</f>
        <v>90295158.450000048</v>
      </c>
      <c r="AI294" s="342"/>
      <c r="AJ294" s="340"/>
      <c r="AK294" s="340"/>
      <c r="AL294" s="343"/>
      <c r="AM294" s="342"/>
      <c r="AN294" s="344"/>
      <c r="AO294" s="344"/>
      <c r="AP294" s="344"/>
      <c r="AQ294" s="344"/>
      <c r="AR294" s="345"/>
      <c r="AS294" s="346"/>
      <c r="AT294" s="347"/>
      <c r="AU294" s="347"/>
      <c r="AV294" s="347"/>
      <c r="AW294" s="347"/>
      <c r="AX294" s="347"/>
      <c r="AY294" s="347"/>
      <c r="AZ294" s="347"/>
      <c r="BA294" s="347"/>
      <c r="BB294" s="347"/>
      <c r="BC294" s="347"/>
      <c r="BD294" s="348"/>
    </row>
    <row r="295" spans="1:56" x14ac:dyDescent="0.25">
      <c r="AF295" s="244"/>
      <c r="AL295" s="245"/>
    </row>
    <row r="296" spans="1:56" s="246" customFormat="1" ht="15" x14ac:dyDescent="0.25">
      <c r="A296" s="248" t="s">
        <v>784</v>
      </c>
      <c r="B296" s="248"/>
      <c r="C296" s="248"/>
      <c r="D296" s="248"/>
      <c r="E296" s="248"/>
      <c r="AF296" s="349"/>
      <c r="AL296" s="350"/>
    </row>
    <row r="297" spans="1:56" s="246" customFormat="1" ht="15" x14ac:dyDescent="0.25">
      <c r="A297" s="248" t="s">
        <v>785</v>
      </c>
      <c r="B297" s="248"/>
      <c r="C297" s="248"/>
      <c r="D297" s="248"/>
      <c r="E297" s="248"/>
      <c r="F297" s="351"/>
      <c r="AF297" s="349"/>
      <c r="AG297" s="349"/>
      <c r="AL297" s="350"/>
    </row>
    <row r="298" spans="1:56" x14ac:dyDescent="0.25">
      <c r="AF298" s="244"/>
      <c r="AL298" s="245"/>
    </row>
    <row r="301" spans="1:56" x14ac:dyDescent="0.25">
      <c r="AK301" s="244"/>
    </row>
    <row r="302" spans="1:56" x14ac:dyDescent="0.25">
      <c r="AK302" s="244"/>
    </row>
    <row r="303" spans="1:56" x14ac:dyDescent="0.25">
      <c r="AK303" s="244"/>
    </row>
    <row r="304" spans="1:56" x14ac:dyDescent="0.25">
      <c r="AK304" s="244"/>
    </row>
    <row r="305" spans="37:37" x14ac:dyDescent="0.25">
      <c r="AK305" s="244"/>
    </row>
    <row r="306" spans="37:37" x14ac:dyDescent="0.25">
      <c r="AK306" s="244"/>
    </row>
    <row r="307" spans="37:37" x14ac:dyDescent="0.25">
      <c r="AK307" s="244"/>
    </row>
  </sheetData>
  <mergeCells count="790">
    <mergeCell ref="A1:AH3"/>
    <mergeCell ref="A6:AS6"/>
    <mergeCell ref="A7:J7"/>
    <mergeCell ref="A8:E8"/>
    <mergeCell ref="A10:AS10"/>
    <mergeCell ref="A11:AS11"/>
    <mergeCell ref="A296:E296"/>
    <mergeCell ref="AE16:AH16"/>
    <mergeCell ref="AI16:AI17"/>
    <mergeCell ref="AJ16:AJ17"/>
    <mergeCell ref="AK16:AK17"/>
    <mergeCell ref="AL16:AL17"/>
    <mergeCell ref="AM16:AM17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A24:A29"/>
    <mergeCell ref="B24:B29"/>
    <mergeCell ref="C24:C29"/>
    <mergeCell ref="D24:D29"/>
    <mergeCell ref="E24:E29"/>
    <mergeCell ref="F24:F29"/>
    <mergeCell ref="G24:G29"/>
    <mergeCell ref="H24:H29"/>
    <mergeCell ref="M19:M21"/>
    <mergeCell ref="G19:G21"/>
    <mergeCell ref="H19:H21"/>
    <mergeCell ref="I19:I21"/>
    <mergeCell ref="J19:J21"/>
    <mergeCell ref="K19:K21"/>
    <mergeCell ref="L19:L21"/>
    <mergeCell ref="A19:A21"/>
    <mergeCell ref="B19:B21"/>
    <mergeCell ref="C19:C21"/>
    <mergeCell ref="D19:D21"/>
    <mergeCell ref="E19:E21"/>
    <mergeCell ref="F19:F21"/>
    <mergeCell ref="T24:T29"/>
    <mergeCell ref="I24:I29"/>
    <mergeCell ref="J24:J29"/>
    <mergeCell ref="K24:K29"/>
    <mergeCell ref="L24:L29"/>
    <mergeCell ref="M24:M29"/>
    <mergeCell ref="N24:N29"/>
    <mergeCell ref="S19:S21"/>
    <mergeCell ref="T19:T21"/>
    <mergeCell ref="N19:N21"/>
    <mergeCell ref="O19:O21"/>
    <mergeCell ref="P19:P21"/>
    <mergeCell ref="Q19:Q21"/>
    <mergeCell ref="R19:R21"/>
    <mergeCell ref="C30:C39"/>
    <mergeCell ref="D30:D39"/>
    <mergeCell ref="E30:E39"/>
    <mergeCell ref="F30:F39"/>
    <mergeCell ref="O24:O29"/>
    <mergeCell ref="P24:P29"/>
    <mergeCell ref="Q24:Q29"/>
    <mergeCell ref="R24:R29"/>
    <mergeCell ref="S24:S29"/>
    <mergeCell ref="S30:S39"/>
    <mergeCell ref="T30:T39"/>
    <mergeCell ref="A40:A52"/>
    <mergeCell ref="B40:B52"/>
    <mergeCell ref="C40:C52"/>
    <mergeCell ref="D40:D52"/>
    <mergeCell ref="E40:E52"/>
    <mergeCell ref="F40:F52"/>
    <mergeCell ref="G40:G52"/>
    <mergeCell ref="H40:H52"/>
    <mergeCell ref="M30:M39"/>
    <mergeCell ref="N30:N39"/>
    <mergeCell ref="O30:O39"/>
    <mergeCell ref="P30:P39"/>
    <mergeCell ref="Q30:Q39"/>
    <mergeCell ref="R30:R39"/>
    <mergeCell ref="G30:G39"/>
    <mergeCell ref="H30:H39"/>
    <mergeCell ref="I30:I39"/>
    <mergeCell ref="J30:J39"/>
    <mergeCell ref="K30:K39"/>
    <mergeCell ref="L30:L39"/>
    <mergeCell ref="A30:A39"/>
    <mergeCell ref="B30:B39"/>
    <mergeCell ref="O40:O52"/>
    <mergeCell ref="P40:P52"/>
    <mergeCell ref="Q40:Q52"/>
    <mergeCell ref="R40:R52"/>
    <mergeCell ref="S40:S52"/>
    <mergeCell ref="T40:T52"/>
    <mergeCell ref="I40:I52"/>
    <mergeCell ref="J40:J52"/>
    <mergeCell ref="K40:K52"/>
    <mergeCell ref="L40:L52"/>
    <mergeCell ref="M40:M52"/>
    <mergeCell ref="N40:N52"/>
    <mergeCell ref="A66:A67"/>
    <mergeCell ref="B66:B67"/>
    <mergeCell ref="C66:C67"/>
    <mergeCell ref="D66:D67"/>
    <mergeCell ref="E66:E67"/>
    <mergeCell ref="F66:F67"/>
    <mergeCell ref="G66:G67"/>
    <mergeCell ref="H66:H67"/>
    <mergeCell ref="M53:M65"/>
    <mergeCell ref="G53:G65"/>
    <mergeCell ref="H53:H65"/>
    <mergeCell ref="I53:I65"/>
    <mergeCell ref="J53:J65"/>
    <mergeCell ref="K53:K65"/>
    <mergeCell ref="L53:L65"/>
    <mergeCell ref="A53:A65"/>
    <mergeCell ref="B53:B65"/>
    <mergeCell ref="C53:C65"/>
    <mergeCell ref="D53:D65"/>
    <mergeCell ref="E53:E65"/>
    <mergeCell ref="F53:F65"/>
    <mergeCell ref="T66:T67"/>
    <mergeCell ref="I66:I67"/>
    <mergeCell ref="J66:J67"/>
    <mergeCell ref="K66:K67"/>
    <mergeCell ref="L66:L67"/>
    <mergeCell ref="M66:M67"/>
    <mergeCell ref="N66:N67"/>
    <mergeCell ref="S53:S65"/>
    <mergeCell ref="T53:T65"/>
    <mergeCell ref="N53:N65"/>
    <mergeCell ref="O53:O65"/>
    <mergeCell ref="P53:P65"/>
    <mergeCell ref="Q53:Q65"/>
    <mergeCell ref="R53:R65"/>
    <mergeCell ref="C69:C70"/>
    <mergeCell ref="D69:D70"/>
    <mergeCell ref="E69:E70"/>
    <mergeCell ref="F69:F70"/>
    <mergeCell ref="O66:O67"/>
    <mergeCell ref="P66:P67"/>
    <mergeCell ref="Q66:Q67"/>
    <mergeCell ref="R66:R67"/>
    <mergeCell ref="S66:S67"/>
    <mergeCell ref="S69:S70"/>
    <mergeCell ref="T69:T70"/>
    <mergeCell ref="A71:A73"/>
    <mergeCell ref="B71:B73"/>
    <mergeCell ref="C71:C73"/>
    <mergeCell ref="D71:D73"/>
    <mergeCell ref="E71:E73"/>
    <mergeCell ref="F71:F73"/>
    <mergeCell ref="G71:G73"/>
    <mergeCell ref="H71:H73"/>
    <mergeCell ref="M69:M70"/>
    <mergeCell ref="N69:N70"/>
    <mergeCell ref="O69:O70"/>
    <mergeCell ref="P69:P70"/>
    <mergeCell ref="Q69:Q70"/>
    <mergeCell ref="R69:R70"/>
    <mergeCell ref="G69:G70"/>
    <mergeCell ref="H69:H70"/>
    <mergeCell ref="I69:I70"/>
    <mergeCell ref="J69:J70"/>
    <mergeCell ref="K69:K70"/>
    <mergeCell ref="L69:L70"/>
    <mergeCell ref="A69:A70"/>
    <mergeCell ref="B69:B70"/>
    <mergeCell ref="R71:R73"/>
    <mergeCell ref="S71:S73"/>
    <mergeCell ref="T71:T73"/>
    <mergeCell ref="I71:I73"/>
    <mergeCell ref="J71:J73"/>
    <mergeCell ref="K71:K73"/>
    <mergeCell ref="L71:L73"/>
    <mergeCell ref="M71:M73"/>
    <mergeCell ref="N71:N73"/>
    <mergeCell ref="A75:A77"/>
    <mergeCell ref="B75:B77"/>
    <mergeCell ref="C75:C77"/>
    <mergeCell ref="D75:D77"/>
    <mergeCell ref="E75:E77"/>
    <mergeCell ref="F75:F77"/>
    <mergeCell ref="O71:O73"/>
    <mergeCell ref="P71:P73"/>
    <mergeCell ref="Q71:Q73"/>
    <mergeCell ref="O75:O77"/>
    <mergeCell ref="Q75:Q77"/>
    <mergeCell ref="R75:R77"/>
    <mergeCell ref="S75:S77"/>
    <mergeCell ref="G75:G77"/>
    <mergeCell ref="H75:H77"/>
    <mergeCell ref="I75:I77"/>
    <mergeCell ref="J75:J77"/>
    <mergeCell ref="K75:K77"/>
    <mergeCell ref="L75:L77"/>
    <mergeCell ref="AF75:AF76"/>
    <mergeCell ref="AH75:AH76"/>
    <mergeCell ref="P76:P77"/>
    <mergeCell ref="A78:A80"/>
    <mergeCell ref="B78:B80"/>
    <mergeCell ref="C78:C80"/>
    <mergeCell ref="D78:D80"/>
    <mergeCell ref="E78:E80"/>
    <mergeCell ref="F78:F80"/>
    <mergeCell ref="G78:G80"/>
    <mergeCell ref="Z75:Z76"/>
    <mergeCell ref="AA75:AA76"/>
    <mergeCell ref="AB75:AB76"/>
    <mergeCell ref="AC75:AC76"/>
    <mergeCell ref="AD75:AD76"/>
    <mergeCell ref="AE75:AE76"/>
    <mergeCell ref="T75:T77"/>
    <mergeCell ref="U75:U76"/>
    <mergeCell ref="V75:V76"/>
    <mergeCell ref="W75:W76"/>
    <mergeCell ref="X75:X76"/>
    <mergeCell ref="Y75:Y76"/>
    <mergeCell ref="M75:M77"/>
    <mergeCell ref="N75:N77"/>
    <mergeCell ref="T78:T80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N78:N80"/>
    <mergeCell ref="O78:O80"/>
    <mergeCell ref="P78:P80"/>
    <mergeCell ref="Q78:Q80"/>
    <mergeCell ref="R78:R80"/>
    <mergeCell ref="S78:S80"/>
    <mergeCell ref="H78:H80"/>
    <mergeCell ref="I78:I80"/>
    <mergeCell ref="J78:J80"/>
    <mergeCell ref="K78:K80"/>
    <mergeCell ref="L78:L80"/>
    <mergeCell ref="M78:M80"/>
    <mergeCell ref="P83:P84"/>
    <mergeCell ref="Q83:Q84"/>
    <mergeCell ref="R83:R84"/>
    <mergeCell ref="S83:S84"/>
    <mergeCell ref="T83:T84"/>
    <mergeCell ref="A98:A100"/>
    <mergeCell ref="B98:B100"/>
    <mergeCell ref="C98:C100"/>
    <mergeCell ref="D98:D100"/>
    <mergeCell ref="E98:E100"/>
    <mergeCell ref="J83:J84"/>
    <mergeCell ref="K83:K84"/>
    <mergeCell ref="L83:L84"/>
    <mergeCell ref="M83:M84"/>
    <mergeCell ref="N83:N84"/>
    <mergeCell ref="O83:O84"/>
    <mergeCell ref="R98:R100"/>
    <mergeCell ref="S98:S100"/>
    <mergeCell ref="T98:T100"/>
    <mergeCell ref="A101:A103"/>
    <mergeCell ref="B101:B103"/>
    <mergeCell ref="C101:C103"/>
    <mergeCell ref="D101:D103"/>
    <mergeCell ref="E101:E103"/>
    <mergeCell ref="F101:F103"/>
    <mergeCell ref="G101:G103"/>
    <mergeCell ref="L98:L100"/>
    <mergeCell ref="M98:M100"/>
    <mergeCell ref="N98:N100"/>
    <mergeCell ref="O98:O100"/>
    <mergeCell ref="P98:P100"/>
    <mergeCell ref="Q98:Q100"/>
    <mergeCell ref="F98:F100"/>
    <mergeCell ref="G98:G100"/>
    <mergeCell ref="H98:H100"/>
    <mergeCell ref="I98:I100"/>
    <mergeCell ref="J98:J100"/>
    <mergeCell ref="K98:K100"/>
    <mergeCell ref="T101:T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N101:N103"/>
    <mergeCell ref="O101:O103"/>
    <mergeCell ref="P101:P103"/>
    <mergeCell ref="Q101:Q103"/>
    <mergeCell ref="R101:R103"/>
    <mergeCell ref="S101:S103"/>
    <mergeCell ref="H101:H103"/>
    <mergeCell ref="I101:I103"/>
    <mergeCell ref="J101:J103"/>
    <mergeCell ref="K101:K103"/>
    <mergeCell ref="L101:L103"/>
    <mergeCell ref="M101:M103"/>
    <mergeCell ref="P104:P106"/>
    <mergeCell ref="Q104:Q106"/>
    <mergeCell ref="R104:R106"/>
    <mergeCell ref="S104:S106"/>
    <mergeCell ref="T104:T106"/>
    <mergeCell ref="A107:A109"/>
    <mergeCell ref="B107:B109"/>
    <mergeCell ref="C107:C109"/>
    <mergeCell ref="D107:D109"/>
    <mergeCell ref="E107:E109"/>
    <mergeCell ref="J104:J106"/>
    <mergeCell ref="K104:K106"/>
    <mergeCell ref="L104:L106"/>
    <mergeCell ref="M104:M106"/>
    <mergeCell ref="N104:N106"/>
    <mergeCell ref="O104:O106"/>
    <mergeCell ref="R107:R109"/>
    <mergeCell ref="S107:S109"/>
    <mergeCell ref="T107:T109"/>
    <mergeCell ref="A110:A112"/>
    <mergeCell ref="B110:B112"/>
    <mergeCell ref="C110:C112"/>
    <mergeCell ref="D110:D112"/>
    <mergeCell ref="E110:E112"/>
    <mergeCell ref="F110:F112"/>
    <mergeCell ref="G110:G112"/>
    <mergeCell ref="L107:L109"/>
    <mergeCell ref="M107:M109"/>
    <mergeCell ref="N107:N109"/>
    <mergeCell ref="O107:O109"/>
    <mergeCell ref="P107:P109"/>
    <mergeCell ref="Q107:Q109"/>
    <mergeCell ref="F107:F109"/>
    <mergeCell ref="G107:G109"/>
    <mergeCell ref="H107:H109"/>
    <mergeCell ref="I107:I109"/>
    <mergeCell ref="J107:J109"/>
    <mergeCell ref="K107:K109"/>
    <mergeCell ref="T110:T112"/>
    <mergeCell ref="A113:A116"/>
    <mergeCell ref="B113:B116"/>
    <mergeCell ref="C113:C116"/>
    <mergeCell ref="D113:D116"/>
    <mergeCell ref="E113:E116"/>
    <mergeCell ref="F113:F116"/>
    <mergeCell ref="G113:G116"/>
    <mergeCell ref="H113:H116"/>
    <mergeCell ref="I113:I116"/>
    <mergeCell ref="N110:N112"/>
    <mergeCell ref="O110:O112"/>
    <mergeCell ref="P110:P112"/>
    <mergeCell ref="Q110:Q112"/>
    <mergeCell ref="R110:R112"/>
    <mergeCell ref="S110:S112"/>
    <mergeCell ref="H110:H112"/>
    <mergeCell ref="I110:I112"/>
    <mergeCell ref="J110:J112"/>
    <mergeCell ref="K110:K112"/>
    <mergeCell ref="L110:L112"/>
    <mergeCell ref="M110:M112"/>
    <mergeCell ref="P113:P116"/>
    <mergeCell ref="Q113:Q116"/>
    <mergeCell ref="R113:R116"/>
    <mergeCell ref="S113:S116"/>
    <mergeCell ref="T113:T116"/>
    <mergeCell ref="A117:A120"/>
    <mergeCell ref="B117:B120"/>
    <mergeCell ref="C117:C120"/>
    <mergeCell ref="D117:D120"/>
    <mergeCell ref="E117:E120"/>
    <mergeCell ref="J113:J116"/>
    <mergeCell ref="K113:K116"/>
    <mergeCell ref="L113:L116"/>
    <mergeCell ref="M113:M116"/>
    <mergeCell ref="N113:N116"/>
    <mergeCell ref="O113:O116"/>
    <mergeCell ref="R117:R120"/>
    <mergeCell ref="S117:S120"/>
    <mergeCell ref="T117:T120"/>
    <mergeCell ref="A121:A124"/>
    <mergeCell ref="B121:B124"/>
    <mergeCell ref="C121:C124"/>
    <mergeCell ref="D121:D124"/>
    <mergeCell ref="E121:E124"/>
    <mergeCell ref="F121:F124"/>
    <mergeCell ref="G121:G124"/>
    <mergeCell ref="L117:L120"/>
    <mergeCell ref="M117:M120"/>
    <mergeCell ref="N117:N120"/>
    <mergeCell ref="O117:O120"/>
    <mergeCell ref="P117:P120"/>
    <mergeCell ref="Q117:Q120"/>
    <mergeCell ref="F117:F120"/>
    <mergeCell ref="G117:G120"/>
    <mergeCell ref="H117:H120"/>
    <mergeCell ref="I117:I120"/>
    <mergeCell ref="J117:J120"/>
    <mergeCell ref="K117:K120"/>
    <mergeCell ref="T121:T124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N121:N124"/>
    <mergeCell ref="O121:O124"/>
    <mergeCell ref="P121:P124"/>
    <mergeCell ref="Q121:Q124"/>
    <mergeCell ref="R121:R124"/>
    <mergeCell ref="S121:S124"/>
    <mergeCell ref="H121:H124"/>
    <mergeCell ref="I121:I124"/>
    <mergeCell ref="J121:J124"/>
    <mergeCell ref="K121:K124"/>
    <mergeCell ref="L121:L124"/>
    <mergeCell ref="M121:M124"/>
    <mergeCell ref="P127:P128"/>
    <mergeCell ref="Q127:Q128"/>
    <mergeCell ref="R127:R128"/>
    <mergeCell ref="S127:S128"/>
    <mergeCell ref="T127:T128"/>
    <mergeCell ref="A129:A130"/>
    <mergeCell ref="B129:B130"/>
    <mergeCell ref="C129:C130"/>
    <mergeCell ref="D129:D130"/>
    <mergeCell ref="E129:E130"/>
    <mergeCell ref="J127:J128"/>
    <mergeCell ref="K127:K128"/>
    <mergeCell ref="L127:L128"/>
    <mergeCell ref="M127:M128"/>
    <mergeCell ref="N127:N128"/>
    <mergeCell ref="O127:O128"/>
    <mergeCell ref="R129:R130"/>
    <mergeCell ref="S129:S130"/>
    <mergeCell ref="T129:T130"/>
    <mergeCell ref="A131:A132"/>
    <mergeCell ref="B131:B132"/>
    <mergeCell ref="C131:C132"/>
    <mergeCell ref="D131:D132"/>
    <mergeCell ref="E131:E132"/>
    <mergeCell ref="F131:F132"/>
    <mergeCell ref="G131:G132"/>
    <mergeCell ref="L129:L130"/>
    <mergeCell ref="M129:M130"/>
    <mergeCell ref="N129:N130"/>
    <mergeCell ref="O129:O130"/>
    <mergeCell ref="P129:P130"/>
    <mergeCell ref="Q129:Q130"/>
    <mergeCell ref="F129:F130"/>
    <mergeCell ref="G129:G130"/>
    <mergeCell ref="H129:H130"/>
    <mergeCell ref="I129:I130"/>
    <mergeCell ref="J129:J130"/>
    <mergeCell ref="K129:K130"/>
    <mergeCell ref="T131:T132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N131:N132"/>
    <mergeCell ref="O131:O132"/>
    <mergeCell ref="P131:P132"/>
    <mergeCell ref="Q131:Q132"/>
    <mergeCell ref="R131:R132"/>
    <mergeCell ref="S131:S132"/>
    <mergeCell ref="H131:H132"/>
    <mergeCell ref="I131:I132"/>
    <mergeCell ref="J131:J132"/>
    <mergeCell ref="K131:K132"/>
    <mergeCell ref="L131:L132"/>
    <mergeCell ref="M131:M132"/>
    <mergeCell ref="P135:P136"/>
    <mergeCell ref="Q135:Q136"/>
    <mergeCell ref="R135:R136"/>
    <mergeCell ref="S135:S136"/>
    <mergeCell ref="T135:T136"/>
    <mergeCell ref="A140:A141"/>
    <mergeCell ref="B140:B141"/>
    <mergeCell ref="C140:C141"/>
    <mergeCell ref="D140:D141"/>
    <mergeCell ref="E140:E141"/>
    <mergeCell ref="J135:J136"/>
    <mergeCell ref="K135:K136"/>
    <mergeCell ref="L135:L136"/>
    <mergeCell ref="M135:M136"/>
    <mergeCell ref="N135:N136"/>
    <mergeCell ref="O135:O136"/>
    <mergeCell ref="R140:R141"/>
    <mergeCell ref="S140:S141"/>
    <mergeCell ref="T140:T141"/>
    <mergeCell ref="A143:A144"/>
    <mergeCell ref="B143:B144"/>
    <mergeCell ref="C143:C144"/>
    <mergeCell ref="D143:D144"/>
    <mergeCell ref="E143:E144"/>
    <mergeCell ref="F143:F144"/>
    <mergeCell ref="G143:G144"/>
    <mergeCell ref="L140:L141"/>
    <mergeCell ref="M140:M141"/>
    <mergeCell ref="N140:N141"/>
    <mergeCell ref="O140:O141"/>
    <mergeCell ref="P140:P141"/>
    <mergeCell ref="Q140:Q141"/>
    <mergeCell ref="F140:F141"/>
    <mergeCell ref="G140:G141"/>
    <mergeCell ref="H140:H141"/>
    <mergeCell ref="I140:I141"/>
    <mergeCell ref="J140:J141"/>
    <mergeCell ref="K140:K141"/>
    <mergeCell ref="T143:T144"/>
    <mergeCell ref="A149:A151"/>
    <mergeCell ref="B149:B151"/>
    <mergeCell ref="C149:C151"/>
    <mergeCell ref="D149:D151"/>
    <mergeCell ref="E149:E151"/>
    <mergeCell ref="F149:F151"/>
    <mergeCell ref="G149:G151"/>
    <mergeCell ref="H149:H151"/>
    <mergeCell ref="I149:I151"/>
    <mergeCell ref="N143:N144"/>
    <mergeCell ref="O143:O144"/>
    <mergeCell ref="P143:P144"/>
    <mergeCell ref="Q143:Q144"/>
    <mergeCell ref="R143:R144"/>
    <mergeCell ref="S143:S144"/>
    <mergeCell ref="H143:H144"/>
    <mergeCell ref="I143:I144"/>
    <mergeCell ref="J143:J144"/>
    <mergeCell ref="K143:K144"/>
    <mergeCell ref="L143:L144"/>
    <mergeCell ref="M143:M144"/>
    <mergeCell ref="P149:P151"/>
    <mergeCell ref="Q149:Q151"/>
    <mergeCell ref="R149:R151"/>
    <mergeCell ref="S149:S151"/>
    <mergeCell ref="T149:T151"/>
    <mergeCell ref="A152:A153"/>
    <mergeCell ref="B152:B153"/>
    <mergeCell ref="C152:C153"/>
    <mergeCell ref="D152:D153"/>
    <mergeCell ref="E152:E153"/>
    <mergeCell ref="J149:J151"/>
    <mergeCell ref="K149:K151"/>
    <mergeCell ref="L149:L151"/>
    <mergeCell ref="M149:M151"/>
    <mergeCell ref="N149:N151"/>
    <mergeCell ref="O149:O151"/>
    <mergeCell ref="R152:R153"/>
    <mergeCell ref="S152:S153"/>
    <mergeCell ref="T152:T153"/>
    <mergeCell ref="A154:A156"/>
    <mergeCell ref="B154:B156"/>
    <mergeCell ref="C154:C156"/>
    <mergeCell ref="D154:D156"/>
    <mergeCell ref="E154:E156"/>
    <mergeCell ref="F154:F156"/>
    <mergeCell ref="G154:G156"/>
    <mergeCell ref="L152:L153"/>
    <mergeCell ref="M152:M153"/>
    <mergeCell ref="N152:N153"/>
    <mergeCell ref="O152:O153"/>
    <mergeCell ref="P152:P153"/>
    <mergeCell ref="Q152:Q153"/>
    <mergeCell ref="F152:F153"/>
    <mergeCell ref="G152:G153"/>
    <mergeCell ref="H152:H153"/>
    <mergeCell ref="I152:I153"/>
    <mergeCell ref="J152:J153"/>
    <mergeCell ref="K152:K153"/>
    <mergeCell ref="T154:T156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N154:N156"/>
    <mergeCell ref="O154:O156"/>
    <mergeCell ref="P154:P156"/>
    <mergeCell ref="Q154:Q156"/>
    <mergeCell ref="R154:R156"/>
    <mergeCell ref="S154:S156"/>
    <mergeCell ref="H154:H156"/>
    <mergeCell ref="I154:I156"/>
    <mergeCell ref="J154:J156"/>
    <mergeCell ref="K154:K156"/>
    <mergeCell ref="L154:L156"/>
    <mergeCell ref="M154:M156"/>
    <mergeCell ref="P157:P158"/>
    <mergeCell ref="Q157:Q158"/>
    <mergeCell ref="R157:R158"/>
    <mergeCell ref="S157:S158"/>
    <mergeCell ref="T157:T158"/>
    <mergeCell ref="A159:A160"/>
    <mergeCell ref="B159:B160"/>
    <mergeCell ref="C159:C160"/>
    <mergeCell ref="D159:D160"/>
    <mergeCell ref="E159:E160"/>
    <mergeCell ref="J157:J158"/>
    <mergeCell ref="K157:K158"/>
    <mergeCell ref="L157:L158"/>
    <mergeCell ref="M157:M158"/>
    <mergeCell ref="N157:N158"/>
    <mergeCell ref="O157:O158"/>
    <mergeCell ref="R159:R160"/>
    <mergeCell ref="S159:S160"/>
    <mergeCell ref="T159:T160"/>
    <mergeCell ref="A164:A165"/>
    <mergeCell ref="B164:B165"/>
    <mergeCell ref="C164:C165"/>
    <mergeCell ref="D164:D165"/>
    <mergeCell ref="E164:E165"/>
    <mergeCell ref="F164:F165"/>
    <mergeCell ref="G164:G165"/>
    <mergeCell ref="L159:L160"/>
    <mergeCell ref="M159:M160"/>
    <mergeCell ref="N159:N160"/>
    <mergeCell ref="O159:O160"/>
    <mergeCell ref="P159:P160"/>
    <mergeCell ref="Q159:Q160"/>
    <mergeCell ref="F159:F160"/>
    <mergeCell ref="G159:G160"/>
    <mergeCell ref="H159:H160"/>
    <mergeCell ref="I159:I160"/>
    <mergeCell ref="J159:J160"/>
    <mergeCell ref="K159:K160"/>
    <mergeCell ref="T164:T165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N164:N165"/>
    <mergeCell ref="O164:O165"/>
    <mergeCell ref="P164:P165"/>
    <mergeCell ref="Q164:Q165"/>
    <mergeCell ref="R164:R165"/>
    <mergeCell ref="S164:S165"/>
    <mergeCell ref="H164:H165"/>
    <mergeCell ref="I164:I165"/>
    <mergeCell ref="J164:J165"/>
    <mergeCell ref="K164:K165"/>
    <mergeCell ref="L164:L165"/>
    <mergeCell ref="M164:M165"/>
    <mergeCell ref="P168:P169"/>
    <mergeCell ref="Q168:Q169"/>
    <mergeCell ref="R168:R169"/>
    <mergeCell ref="S168:S169"/>
    <mergeCell ref="T168:T169"/>
    <mergeCell ref="A171:A172"/>
    <mergeCell ref="B171:B172"/>
    <mergeCell ref="C171:C172"/>
    <mergeCell ref="D171:D172"/>
    <mergeCell ref="E171:E172"/>
    <mergeCell ref="J168:J169"/>
    <mergeCell ref="K168:K169"/>
    <mergeCell ref="L168:L169"/>
    <mergeCell ref="M168:M169"/>
    <mergeCell ref="N168:N169"/>
    <mergeCell ref="O168:O169"/>
    <mergeCell ref="R171:R172"/>
    <mergeCell ref="S171:S172"/>
    <mergeCell ref="T171:T172"/>
    <mergeCell ref="A173:A174"/>
    <mergeCell ref="B173:B174"/>
    <mergeCell ref="C173:C174"/>
    <mergeCell ref="D173:D174"/>
    <mergeCell ref="E173:E174"/>
    <mergeCell ref="F173:F174"/>
    <mergeCell ref="G173:G174"/>
    <mergeCell ref="L171:L172"/>
    <mergeCell ref="M171:M172"/>
    <mergeCell ref="N171:N172"/>
    <mergeCell ref="O171:O172"/>
    <mergeCell ref="P171:P172"/>
    <mergeCell ref="Q171:Q172"/>
    <mergeCell ref="F171:F172"/>
    <mergeCell ref="G171:G172"/>
    <mergeCell ref="H171:H172"/>
    <mergeCell ref="I171:I172"/>
    <mergeCell ref="J171:J172"/>
    <mergeCell ref="K171:K172"/>
    <mergeCell ref="T173:T174"/>
    <mergeCell ref="A175:A177"/>
    <mergeCell ref="B175:B177"/>
    <mergeCell ref="C175:C177"/>
    <mergeCell ref="D175:D177"/>
    <mergeCell ref="E175:E177"/>
    <mergeCell ref="F175:F177"/>
    <mergeCell ref="G175:G177"/>
    <mergeCell ref="H175:H177"/>
    <mergeCell ref="I175:I177"/>
    <mergeCell ref="N173:N174"/>
    <mergeCell ref="O173:O174"/>
    <mergeCell ref="P173:P174"/>
    <mergeCell ref="Q173:Q174"/>
    <mergeCell ref="R173:R174"/>
    <mergeCell ref="S173:S174"/>
    <mergeCell ref="H173:H174"/>
    <mergeCell ref="I173:I174"/>
    <mergeCell ref="J173:J174"/>
    <mergeCell ref="K173:K174"/>
    <mergeCell ref="L173:L174"/>
    <mergeCell ref="M173:M174"/>
    <mergeCell ref="P175:P177"/>
    <mergeCell ref="Q175:Q177"/>
    <mergeCell ref="R175:R177"/>
    <mergeCell ref="S175:S177"/>
    <mergeCell ref="T175:T177"/>
    <mergeCell ref="A182:A183"/>
    <mergeCell ref="B182:B183"/>
    <mergeCell ref="C182:C183"/>
    <mergeCell ref="D182:D183"/>
    <mergeCell ref="E182:E183"/>
    <mergeCell ref="J175:J177"/>
    <mergeCell ref="K175:K177"/>
    <mergeCell ref="L175:L177"/>
    <mergeCell ref="M175:M177"/>
    <mergeCell ref="N175:N177"/>
    <mergeCell ref="O175:O177"/>
    <mergeCell ref="R182:R183"/>
    <mergeCell ref="S182:S183"/>
    <mergeCell ref="T182:T183"/>
    <mergeCell ref="A195:A196"/>
    <mergeCell ref="B195:B196"/>
    <mergeCell ref="C195:C196"/>
    <mergeCell ref="D195:D196"/>
    <mergeCell ref="E195:E196"/>
    <mergeCell ref="F195:F196"/>
    <mergeCell ref="G195:G196"/>
    <mergeCell ref="L182:L183"/>
    <mergeCell ref="M182:M183"/>
    <mergeCell ref="N182:N183"/>
    <mergeCell ref="O182:O183"/>
    <mergeCell ref="P182:P183"/>
    <mergeCell ref="Q182:Q183"/>
    <mergeCell ref="F182:F183"/>
    <mergeCell ref="G182:G183"/>
    <mergeCell ref="H182:H183"/>
    <mergeCell ref="I182:I183"/>
    <mergeCell ref="J182:J183"/>
    <mergeCell ref="K182:K183"/>
    <mergeCell ref="T195:T196"/>
    <mergeCell ref="A294:K294"/>
    <mergeCell ref="A297:E297"/>
    <mergeCell ref="N195:N196"/>
    <mergeCell ref="O195:O196"/>
    <mergeCell ref="P195:P196"/>
    <mergeCell ref="Q195:Q196"/>
    <mergeCell ref="R195:R196"/>
    <mergeCell ref="S195:S196"/>
    <mergeCell ref="H195:H196"/>
    <mergeCell ref="I195:I196"/>
    <mergeCell ref="J195:J196"/>
    <mergeCell ref="K195:K196"/>
    <mergeCell ref="L195:L196"/>
    <mergeCell ref="M195:M196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SEMSUR DEZ 2015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2016-03-15T15:17:14Z</dcterms:created>
  <dcterms:modified xsi:type="dcterms:W3CDTF">2016-03-15T15:24:11Z</dcterms:modified>
</cp:coreProperties>
</file>