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85" windowWidth="19440" windowHeight="7155"/>
  </bookViews>
  <sheets>
    <sheet name="SEMEL" sheetId="3" r:id="rId1"/>
  </sheets>
  <calcPr calcId="145621"/>
</workbook>
</file>

<file path=xl/calcChain.xml><?xml version="1.0" encoding="utf-8"?>
<calcChain xmlns="http://schemas.openxmlformats.org/spreadsheetml/2006/main">
  <c r="AE31" i="3" l="1"/>
  <c r="L32" i="3"/>
  <c r="AH30" i="3"/>
  <c r="AE30" i="3"/>
  <c r="AH20" i="3"/>
  <c r="AH21" i="3"/>
  <c r="AH22" i="3"/>
  <c r="AH25" i="3"/>
  <c r="AH32" i="3" s="1"/>
  <c r="AH26" i="3"/>
  <c r="AH27" i="3"/>
  <c r="AH28" i="3"/>
  <c r="AH29" i="3"/>
  <c r="AH31" i="3"/>
  <c r="AG32" i="3"/>
  <c r="AF32" i="3"/>
  <c r="AE25" i="3"/>
  <c r="AE26" i="3"/>
  <c r="AE27" i="3"/>
  <c r="AE28" i="3"/>
  <c r="AE32" i="3" s="1"/>
  <c r="AE29" i="3"/>
  <c r="AD32" i="3"/>
  <c r="AC32" i="3"/>
</calcChain>
</file>

<file path=xl/comments1.xml><?xml version="1.0" encoding="utf-8"?>
<comments xmlns="http://schemas.openxmlformats.org/spreadsheetml/2006/main">
  <authors>
    <author>Patrimonio</author>
  </authors>
  <commentList>
    <comment ref="AH20" authorId="0">
      <text>
        <r>
          <rPr>
            <b/>
            <sz val="9"/>
            <color indexed="81"/>
            <rFont val="Tahoma"/>
            <family val="2"/>
          </rPr>
          <t>Halison: O valor executado estar maior que o valor de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<sst xmlns="http://schemas.openxmlformats.org/spreadsheetml/2006/main" count="287" uniqueCount="227">
  <si>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</si>
  <si>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</si>
  <si>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</si>
  <si>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</si>
  <si>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</si>
  <si>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</si>
  <si>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</si>
  <si>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</si>
  <si>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</si>
  <si>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</si>
  <si>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</si>
  <si>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</si>
  <si>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</si>
  <si>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</si>
  <si>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</si>
  <si>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</si>
  <si>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</si>
  <si>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</si>
  <si>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</si>
  <si>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</si>
  <si>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</si>
  <si>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</si>
  <si>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</si>
  <si>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</si>
  <si>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</si>
  <si>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</si>
  <si>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</si>
  <si>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</si>
  <si>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</si>
  <si>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</si>
  <si>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</si>
  <si>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</si>
  <si>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</si>
  <si>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</si>
  <si>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</si>
  <si>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</si>
  <si>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</si>
  <si>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</si>
  <si>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</si>
  <si>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</si>
  <si>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</si>
  <si>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</si>
  <si>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</si>
  <si>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</si>
  <si>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</si>
  <si>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</si>
  <si>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</si>
  <si>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</si>
  <si>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</si>
  <si>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</si>
  <si>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</si>
  <si>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</si>
  <si>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</si>
  <si>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Nome do responsável pela elaboração: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</si>
  <si>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</si>
  <si>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</si>
  <si>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</si>
  <si>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</si>
  <si>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</si>
  <si>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</si>
  <si>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</si>
  <si>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</si>
  <si>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</si>
  <si>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</si>
  <si>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</si>
  <si>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</si>
  <si>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</si>
  <si>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</si>
  <si>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</si>
  <si>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</si>
  <si>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</si>
  <si>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</si>
  <si>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</si>
  <si>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</si>
  <si>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</si>
  <si>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</si>
  <si>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</si>
  <si>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</si>
  <si>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</si>
  <si>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</si>
  <si>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</si>
  <si>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</si>
  <si>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</si>
  <si>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</si>
  <si>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</si>
  <si>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</si>
  <si>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</si>
  <si>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</si>
  <si>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</si>
  <si>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</si>
  <si>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</si>
  <si>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</si>
  <si>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</si>
  <si>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</si>
  <si>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</si>
  <si>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</si>
  <si>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</si>
  <si>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</si>
  <si>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</si>
  <si>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</si>
  <si>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</si>
  <si>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</si>
  <si>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</si>
  <si>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</si>
  <si>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</si>
  <si>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</si>
  <si>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</si>
  <si>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</si>
  <si>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</si>
  <si>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</si>
  <si>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</si>
  <si>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</si>
  <si>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</si>
  <si>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</si>
  <si>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</si>
  <si>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</si>
  <si>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</si>
  <si>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</si>
  <si>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</si>
  <si>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Pregão Presencial</t>
  </si>
  <si>
    <t>SRP</t>
  </si>
  <si>
    <t>RP</t>
  </si>
  <si>
    <t>0042986-2/11</t>
  </si>
  <si>
    <t>300/2012</t>
  </si>
  <si>
    <t>Prestação de Serviço de Locação de Veículo (pick-up cabine dupla e veículo de passeio)</t>
  </si>
  <si>
    <t>001/2013</t>
  </si>
  <si>
    <t>M.R.C. AGUIAR (ME)</t>
  </si>
  <si>
    <t>11.048/13</t>
  </si>
  <si>
    <t>Aditivo de Prorrogação de  Prazo</t>
  </si>
  <si>
    <t>016/2012</t>
  </si>
  <si>
    <t>10.799/12</t>
  </si>
  <si>
    <t>Fundação de Cultura e Comunicação Elias Mansour - FEM</t>
  </si>
  <si>
    <t>11.047/13</t>
  </si>
  <si>
    <t>0025789-4/12</t>
  </si>
  <si>
    <t>942/2012</t>
  </si>
  <si>
    <t>Prestação de Serviço de Reprografia</t>
  </si>
  <si>
    <t>002/2013</t>
  </si>
  <si>
    <t>J.J. DE SOUZA LTDA</t>
  </si>
  <si>
    <t>09.600.308/0001-42</t>
  </si>
  <si>
    <t>043/2012</t>
  </si>
  <si>
    <t>10.922/12</t>
  </si>
  <si>
    <t>10.891/2012</t>
  </si>
  <si>
    <t>10.777/2012</t>
  </si>
  <si>
    <t>001/2014</t>
  </si>
  <si>
    <t>11.292/14</t>
  </si>
  <si>
    <t>11.291/14</t>
  </si>
  <si>
    <t>D</t>
  </si>
  <si>
    <t>Art. 24, II da Lei 8.666/93</t>
  </si>
  <si>
    <t>84.306.083/0001-31</t>
  </si>
  <si>
    <t>003/2014</t>
  </si>
  <si>
    <t>G. CUNHA DE OLIVEIRA - ME</t>
  </si>
  <si>
    <t>18.739.325/0001-56</t>
  </si>
  <si>
    <t>Art. 24, II da Lei 8.666/94</t>
  </si>
  <si>
    <t>Art. 24, II da Lei 8.666/96</t>
  </si>
  <si>
    <t>406/2013</t>
  </si>
  <si>
    <t>Prestação de Serviço de Transporte (Motocicleta)</t>
  </si>
  <si>
    <t>007/2014</t>
  </si>
  <si>
    <t>11.215/2014</t>
  </si>
  <si>
    <t>01/2014</t>
  </si>
  <si>
    <t>08.004.296/0001-20</t>
  </si>
  <si>
    <t>11.232/14</t>
  </si>
  <si>
    <t>Fundação Garibaldi Brasil-FGB</t>
  </si>
  <si>
    <t>11.273/14</t>
  </si>
  <si>
    <t>Prestação de Serviço de Transporte (Carro Utilitário)</t>
  </si>
  <si>
    <t>02/2014</t>
  </si>
  <si>
    <t>M.R.C. DE LIMA</t>
  </si>
  <si>
    <t>34.713.321/0001-55</t>
  </si>
  <si>
    <t>11.275/14</t>
  </si>
  <si>
    <t>1703/2014</t>
  </si>
  <si>
    <t>11.265/14</t>
  </si>
  <si>
    <t>Pregão Eletrônico</t>
  </si>
  <si>
    <t>3416/13</t>
  </si>
  <si>
    <t>Prestação de Serviço de Operação de Equipamentos de Entrada e Transmissão de Dados (digitador) e Recepcionista</t>
  </si>
  <si>
    <t>012/2013</t>
  </si>
  <si>
    <t>V.G. SERVIÇOS LTDA</t>
  </si>
  <si>
    <t>11.223.797/0001-02</t>
  </si>
  <si>
    <t>11.118/13</t>
  </si>
  <si>
    <t>55/2013</t>
  </si>
  <si>
    <t>120/13</t>
  </si>
  <si>
    <t>Tribunal Regional Eleitoral do Acre-TER</t>
  </si>
  <si>
    <t>11.107/13</t>
  </si>
  <si>
    <t>3.3.90.39.00</t>
  </si>
  <si>
    <t>3.3.90.30.00</t>
  </si>
  <si>
    <t>COMERCIAL FONTENELE LTDA - ME</t>
  </si>
  <si>
    <t>Dispensa de Licitação</t>
  </si>
  <si>
    <t>ELETRÔNICA HALLEY II IMP. EXP. LTDA</t>
  </si>
  <si>
    <t>Executado até 2014</t>
  </si>
  <si>
    <t xml:space="preserve"> Executado no Exercício 2015</t>
  </si>
  <si>
    <t>01/2015</t>
  </si>
  <si>
    <t>Aquisição de Material de Informática</t>
  </si>
  <si>
    <t>02/2015</t>
  </si>
  <si>
    <t>Aquisição de Mateiral de Consumo (Material Esportivo)</t>
  </si>
  <si>
    <t>00.953.550/0001/25</t>
  </si>
  <si>
    <t>03/2015</t>
  </si>
  <si>
    <t>Aquisição de Mateiral Permanente e de Consumo (Microfone Auricular e Cabos)</t>
  </si>
  <si>
    <t>3.3.90.30.00/      4.4.90.52.00</t>
  </si>
  <si>
    <t>11.515/15</t>
  </si>
  <si>
    <t>11.515/16</t>
  </si>
  <si>
    <t>J. S. PEQUENO - ME</t>
  </si>
  <si>
    <t>11.519/15</t>
  </si>
  <si>
    <t>Prestação de Serviço (Recarga de Tonner)</t>
  </si>
  <si>
    <t>06/2013</t>
  </si>
  <si>
    <t>05/2015</t>
  </si>
  <si>
    <t>002/2014</t>
  </si>
  <si>
    <t>001/2015</t>
  </si>
  <si>
    <t>11.378/14</t>
  </si>
  <si>
    <t xml:space="preserve">11.357/14             </t>
  </si>
  <si>
    <t>Prorrogação do prazo de vigência</t>
  </si>
  <si>
    <t>Reajuste contratual</t>
  </si>
  <si>
    <t>Acréscimo de Valor</t>
  </si>
  <si>
    <t>05.947.693/0001-48</t>
  </si>
  <si>
    <t>051/2014</t>
  </si>
  <si>
    <t>Locação de Ônibus, Micro-Ônibus e Van</t>
  </si>
  <si>
    <t>A. COELHO DOS SANTOS - ME</t>
  </si>
  <si>
    <t>10.774.168/0001-08</t>
  </si>
  <si>
    <t>11.536/15</t>
  </si>
  <si>
    <t>PRESTAÇÃO DE CONTAS MENSAL - EXERCÍCIO 2015</t>
  </si>
  <si>
    <t>009/2014</t>
  </si>
  <si>
    <t>11.532/15</t>
  </si>
  <si>
    <t>124/2014</t>
  </si>
  <si>
    <t>11.266/2014</t>
  </si>
  <si>
    <t>11.287/2014</t>
  </si>
  <si>
    <t>Halison Souza</t>
  </si>
  <si>
    <r>
      <t>Nome do titular do Órgão/Entidade/Fundo (no exercício do cargo):</t>
    </r>
    <r>
      <rPr>
        <b/>
        <sz val="10"/>
        <color theme="1"/>
        <rFont val="Arial"/>
        <family val="2"/>
      </rPr>
      <t>Afrânio Moura de Lima -</t>
    </r>
    <r>
      <rPr>
        <sz val="10"/>
        <color theme="1"/>
        <rFont val="Arial"/>
        <family val="2"/>
      </rPr>
      <t xml:space="preserve"> Secretário de Esporte e Lazer</t>
    </r>
  </si>
  <si>
    <r>
      <t xml:space="preserve">DATA DA ÚLTIMA ATUALIZAÇÃO: </t>
    </r>
    <r>
      <rPr>
        <b/>
        <sz val="10"/>
        <color theme="1"/>
        <rFont val="Arial"/>
        <family val="2"/>
      </rPr>
      <t>06/05/2015</t>
    </r>
  </si>
  <si>
    <r>
      <t xml:space="preserve">MÊS/ANO: </t>
    </r>
    <r>
      <rPr>
        <b/>
        <sz val="10"/>
        <color theme="1"/>
        <rFont val="Arial"/>
        <family val="2"/>
      </rPr>
      <t>JANEIRO A ABRIL/2015</t>
    </r>
  </si>
  <si>
    <r>
      <t xml:space="preserve">ÓRGÃO/ENTIDADE/FUNDO: </t>
    </r>
    <r>
      <rPr>
        <b/>
        <sz val="10"/>
        <color theme="1"/>
        <rFont val="Arial"/>
        <family val="2"/>
      </rPr>
      <t>SECRETARIA MUNICIPAL DE ESPORTE E LAZER - SEMEL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</si>
</sst>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4" fontId="1" fillId="0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1" fillId="2" borderId="36" xfId="0" applyNumberFormat="1" applyFont="1" applyFill="1" applyBorder="1" applyAlignment="1">
      <alignment horizontal="center" vertical="center" wrapText="1"/>
    </xf>
    <xf numFmtId="4" fontId="1" fillId="2" borderId="3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2" borderId="28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11" fillId="2" borderId="39" xfId="0" applyNumberFormat="1" applyFont="1" applyFill="1" applyBorder="1" applyAlignment="1">
      <alignment horizontal="right" vertical="center" wrapText="1"/>
    </xf>
    <xf numFmtId="2" fontId="11" fillId="2" borderId="40" xfId="0" applyNumberFormat="1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37" xfId="0" applyNumberFormat="1" applyFont="1" applyFill="1" applyBorder="1" applyAlignment="1">
      <alignment horizontal="center" vertical="center" wrapText="1"/>
    </xf>
    <xf numFmtId="0" fontId="12" fillId="2" borderId="39" xfId="0" applyNumberFormat="1" applyFont="1" applyFill="1" applyBorder="1" applyAlignment="1">
      <alignment horizontal="right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9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4" fontId="12" fillId="2" borderId="36" xfId="0" applyNumberFormat="1" applyFont="1" applyFill="1" applyBorder="1" applyAlignment="1">
      <alignment horizontal="center"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36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36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4" fontId="12" fillId="2" borderId="33" xfId="0" applyNumberFormat="1" applyFont="1" applyFill="1" applyBorder="1" applyAlignment="1">
      <alignment horizontal="right" vertical="center" wrapText="1"/>
    </xf>
    <xf numFmtId="4" fontId="12" fillId="2" borderId="41" xfId="0" applyNumberFormat="1" applyFont="1" applyFill="1" applyBorder="1" applyAlignment="1">
      <alignment horizontal="right" vertical="center" wrapText="1"/>
    </xf>
    <xf numFmtId="4" fontId="12" fillId="2" borderId="34" xfId="0" applyNumberFormat="1" applyFont="1" applyFill="1" applyBorder="1" applyAlignment="1">
      <alignment horizontal="right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14" fontId="12" fillId="2" borderId="31" xfId="0" applyNumberFormat="1" applyFont="1" applyFill="1" applyBorder="1" applyAlignment="1">
      <alignment horizontal="center" vertical="center" wrapText="1"/>
    </xf>
    <xf numFmtId="14" fontId="12" fillId="2" borderId="36" xfId="0" applyNumberFormat="1" applyFont="1" applyFill="1" applyBorder="1" applyAlignment="1">
      <alignment horizontal="center"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 wrapText="1"/>
    </xf>
    <xf numFmtId="2" fontId="12" fillId="2" borderId="3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4" fontId="15" fillId="0" borderId="51" xfId="0" applyNumberFormat="1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2" fontId="15" fillId="0" borderId="51" xfId="0" applyNumberFormat="1" applyFont="1" applyFill="1" applyBorder="1" applyAlignment="1">
      <alignment vertical="center" wrapText="1"/>
    </xf>
    <xf numFmtId="4" fontId="15" fillId="0" borderId="52" xfId="0" applyNumberFormat="1" applyFont="1" applyFill="1" applyBorder="1" applyAlignment="1">
      <alignment vertical="center" wrapText="1"/>
    </xf>
    <xf numFmtId="2" fontId="15" fillId="0" borderId="53" xfId="0" applyNumberFormat="1" applyFont="1" applyFill="1" applyBorder="1" applyAlignment="1">
      <alignment vertical="center" wrapText="1"/>
    </xf>
    <xf numFmtId="2" fontId="15" fillId="0" borderId="54" xfId="0" applyNumberFormat="1" applyFont="1" applyFill="1" applyBorder="1" applyAlignment="1">
      <alignment vertical="center" wrapText="1"/>
    </xf>
    <xf numFmtId="2" fontId="15" fillId="0" borderId="50" xfId="0" applyNumberFormat="1" applyFont="1" applyFill="1" applyBorder="1" applyAlignment="1">
      <alignment vertical="center" wrapText="1"/>
    </xf>
    <xf numFmtId="2" fontId="15" fillId="0" borderId="55" xfId="0" applyNumberFormat="1" applyFont="1" applyFill="1" applyBorder="1" applyAlignment="1">
      <alignment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4" fontId="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17" fontId="12" fillId="2" borderId="1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2" fillId="2" borderId="11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right" vertical="center" wrapText="1"/>
    </xf>
    <xf numFmtId="4" fontId="12" fillId="2" borderId="32" xfId="0" applyNumberFormat="1" applyFont="1" applyFill="1" applyBorder="1" applyAlignment="1">
      <alignment horizontal="right" vertical="center" wrapText="1"/>
    </xf>
    <xf numFmtId="4" fontId="12" fillId="2" borderId="42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2" fillId="2" borderId="32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2" fillId="2" borderId="21" xfId="0" applyNumberFormat="1" applyFont="1" applyFill="1" applyBorder="1" applyAlignment="1">
      <alignment horizontal="right" vertical="center" wrapText="1"/>
    </xf>
    <xf numFmtId="4" fontId="12" fillId="2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29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76199</xdr:rowOff>
    </xdr:from>
    <xdr:to>
      <xdr:col>1</xdr:col>
      <xdr:colOff>342900</xdr:colOff>
      <xdr:row>3</xdr:row>
      <xdr:rowOff>171449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199"/>
          <a:ext cx="6381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03"/>
  <sheetViews>
    <sheetView tabSelected="1" zoomScaleNormal="100" workbookViewId="0">
      <selection activeCell="C29" sqref="C29"/>
    </sheetView>
  </sheetViews>
  <sheetFormatPr defaultRowHeight="15" x14ac:dyDescent="0.25"/>
  <cols>
    <col min="1" max="1" width="6.85546875" style="145" customWidth="1"/>
    <col min="2" max="2" width="13.5703125" style="145" customWidth="1"/>
    <col min="3" max="3" width="11.5703125" style="145" customWidth="1"/>
    <col min="4" max="4" width="19.5703125" style="145" bestFit="1" customWidth="1"/>
    <col min="5" max="5" width="6.42578125" style="145" customWidth="1"/>
    <col min="6" max="6" width="55.7109375" style="145" customWidth="1"/>
    <col min="7" max="7" width="18.140625" style="145" customWidth="1"/>
    <col min="8" max="8" width="12.7109375" style="145" customWidth="1"/>
    <col min="9" max="9" width="50.140625" style="145" customWidth="1"/>
    <col min="10" max="10" width="21.5703125" style="145" customWidth="1"/>
    <col min="11" max="11" width="11.85546875" style="145" customWidth="1"/>
    <col min="12" max="12" width="14.42578125" style="145" customWidth="1"/>
    <col min="13" max="13" width="10.5703125" style="145" customWidth="1"/>
    <col min="14" max="14" width="11.5703125" style="145" customWidth="1"/>
    <col min="15" max="15" width="11.7109375" style="145" customWidth="1"/>
    <col min="16" max="16" width="10.5703125" style="145" customWidth="1"/>
    <col min="17" max="17" width="12" style="145" customWidth="1"/>
    <col min="18" max="18" width="10.5703125" style="145" customWidth="1"/>
    <col min="19" max="19" width="12.7109375" style="145" customWidth="1"/>
    <col min="20" max="20" width="13" style="145" customWidth="1"/>
    <col min="21" max="21" width="10.5703125" style="145" customWidth="1"/>
    <col min="22" max="22" width="17.5703125" style="145" bestFit="1" customWidth="1"/>
    <col min="23" max="23" width="14.7109375" style="145" customWidth="1"/>
    <col min="24" max="24" width="42.42578125" style="145" customWidth="1"/>
    <col min="25" max="25" width="13.7109375" style="145" customWidth="1"/>
    <col min="26" max="26" width="11.85546875" style="145" bestFit="1" customWidth="1"/>
    <col min="27" max="28" width="10.5703125" style="145" customWidth="1"/>
    <col min="29" max="29" width="14.140625" style="145" customWidth="1"/>
    <col min="30" max="30" width="10.5703125" style="145" customWidth="1"/>
    <col min="31" max="31" width="21" style="145" customWidth="1"/>
    <col min="32" max="32" width="18.7109375" style="145" customWidth="1"/>
    <col min="33" max="33" width="16.140625" style="145" customWidth="1"/>
    <col min="34" max="34" width="20.85546875" style="145" customWidth="1"/>
    <col min="35" max="35" width="11.5703125" style="145" customWidth="1"/>
    <col min="36" max="36" width="13.85546875" style="145" customWidth="1"/>
    <col min="37" max="37" width="33.140625" style="145" customWidth="1"/>
    <col min="38" max="38" width="13.140625" style="145" customWidth="1"/>
    <col min="39" max="39" width="14.5703125" style="145" customWidth="1"/>
    <col min="40" max="40" width="14.42578125" style="145" customWidth="1"/>
    <col min="41" max="41" width="13.85546875" style="145" customWidth="1"/>
    <col min="42" max="42" width="13.7109375" style="145" customWidth="1"/>
    <col min="43" max="43" width="13.28515625" style="145" customWidth="1"/>
    <col min="44" max="44" width="12.28515625" style="145" customWidth="1"/>
    <col min="45" max="52" width="9.140625" style="145"/>
    <col min="53" max="53" width="10.140625" style="145" customWidth="1"/>
    <col min="54" max="55" width="9.140625" style="145"/>
    <col min="56" max="56" width="7" style="145" bestFit="1" customWidth="1"/>
    <col min="57" max="16384" width="9.140625" style="145"/>
  </cols>
  <sheetData>
    <row r="1" spans="1:56" s="94" customFormat="1" ht="14.25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56" s="94" customFormat="1" ht="14.25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56" s="94" customFormat="1" ht="14.25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56" s="94" customFormat="1" ht="14.25" x14ac:dyDescent="0.25">
      <c r="A4" s="93"/>
      <c r="B4" s="93"/>
      <c r="C4" s="93"/>
      <c r="D4" s="93"/>
      <c r="E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</row>
    <row r="5" spans="1:56" s="94" customFormat="1" ht="14.25" x14ac:dyDescent="0.25">
      <c r="A5" s="158" t="s">
        <v>52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1:56" s="94" customFormat="1" ht="14.25" x14ac:dyDescent="0.25">
      <c r="B6" s="96"/>
      <c r="C6" s="96"/>
      <c r="D6" s="96"/>
      <c r="E6" s="96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56" s="94" customFormat="1" ht="14.25" x14ac:dyDescent="0.25">
      <c r="A7" s="159" t="s">
        <v>216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</row>
    <row r="8" spans="1:56" s="94" customFormat="1" ht="14.25" x14ac:dyDescent="0.25">
      <c r="A8" s="97" t="s">
        <v>118</v>
      </c>
      <c r="B8" s="97"/>
      <c r="C8" s="97"/>
      <c r="D8" s="97"/>
      <c r="E8" s="97"/>
      <c r="F8" s="97"/>
      <c r="G8" s="97"/>
      <c r="H8" s="97"/>
      <c r="I8" s="97"/>
      <c r="J8" s="97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spans="1:56" s="94" customFormat="1" ht="14.25" x14ac:dyDescent="0.25">
      <c r="A9" s="97" t="s">
        <v>95</v>
      </c>
      <c r="B9" s="97"/>
      <c r="C9" s="97"/>
      <c r="D9" s="97"/>
      <c r="E9" s="97"/>
      <c r="F9" s="95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</row>
    <row r="10" spans="1:56" s="94" customFormat="1" ht="14.25" x14ac:dyDescent="0.25">
      <c r="B10" s="96"/>
      <c r="C10" s="96"/>
      <c r="D10" s="96"/>
      <c r="E10" s="96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</row>
    <row r="11" spans="1:56" s="94" customFormat="1" ht="14.25" x14ac:dyDescent="0.25">
      <c r="A11" s="97" t="s">
        <v>226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</row>
    <row r="12" spans="1:56" s="94" customFormat="1" ht="14.25" x14ac:dyDescent="0.25">
      <c r="A12" s="97" t="s">
        <v>225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</row>
    <row r="13" spans="1:56" s="94" customFormat="1" ht="14.25" x14ac:dyDescent="0.25">
      <c r="A13" s="97" t="s">
        <v>224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</row>
    <row r="14" spans="1:56" s="94" customFormat="1" ht="14.25" x14ac:dyDescent="0.25">
      <c r="B14" s="96"/>
      <c r="C14" s="96"/>
      <c r="D14" s="96"/>
      <c r="E14" s="96"/>
      <c r="F14" s="9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9"/>
      <c r="AF14" s="96"/>
      <c r="AG14" s="99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56" s="101" customFormat="1" ht="15.75" customHeight="1" thickBot="1" x14ac:dyDescent="0.3">
      <c r="A15" s="100" t="s">
        <v>87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s="94" customFormat="1" ht="15.75" customHeight="1" thickBot="1" x14ac:dyDescent="0.3">
      <c r="A16" s="172" t="s">
        <v>57</v>
      </c>
      <c r="B16" s="74" t="s">
        <v>23</v>
      </c>
      <c r="C16" s="75"/>
      <c r="D16" s="75"/>
      <c r="E16" s="75"/>
      <c r="F16" s="75"/>
      <c r="G16" s="76"/>
      <c r="H16" s="75" t="s">
        <v>88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104" t="s">
        <v>97</v>
      </c>
      <c r="AJ16" s="105"/>
      <c r="AK16" s="105"/>
      <c r="AL16" s="106"/>
      <c r="AM16" s="102" t="s">
        <v>117</v>
      </c>
      <c r="AN16" s="103"/>
      <c r="AO16" s="103"/>
      <c r="AP16" s="103"/>
      <c r="AQ16" s="103"/>
      <c r="AR16" s="107"/>
      <c r="AS16" s="108" t="s">
        <v>89</v>
      </c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0"/>
    </row>
    <row r="17" spans="1:56" s="94" customFormat="1" ht="15.75" customHeight="1" x14ac:dyDescent="0.25">
      <c r="A17" s="173"/>
      <c r="B17" s="77"/>
      <c r="C17" s="78"/>
      <c r="D17" s="78"/>
      <c r="E17" s="78"/>
      <c r="F17" s="78"/>
      <c r="G17" s="79"/>
      <c r="H17" s="102" t="s">
        <v>54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2" t="s">
        <v>55</v>
      </c>
      <c r="V17" s="103"/>
      <c r="W17" s="103"/>
      <c r="X17" s="103"/>
      <c r="Y17" s="103"/>
      <c r="Z17" s="103"/>
      <c r="AA17" s="103"/>
      <c r="AB17" s="103"/>
      <c r="AC17" s="103"/>
      <c r="AD17" s="107"/>
      <c r="AE17" s="102" t="s">
        <v>56</v>
      </c>
      <c r="AF17" s="103"/>
      <c r="AG17" s="103"/>
      <c r="AH17" s="107"/>
      <c r="AI17" s="80" t="s">
        <v>99</v>
      </c>
      <c r="AJ17" s="174" t="s">
        <v>100</v>
      </c>
      <c r="AK17" s="174" t="s">
        <v>98</v>
      </c>
      <c r="AL17" s="175" t="s">
        <v>101</v>
      </c>
      <c r="AM17" s="176" t="s">
        <v>106</v>
      </c>
      <c r="AN17" s="177" t="s">
        <v>107</v>
      </c>
      <c r="AO17" s="177" t="s">
        <v>108</v>
      </c>
      <c r="AP17" s="177" t="s">
        <v>110</v>
      </c>
      <c r="AQ17" s="177" t="s">
        <v>109</v>
      </c>
      <c r="AR17" s="178" t="s">
        <v>110</v>
      </c>
      <c r="AS17" s="80" t="s">
        <v>1</v>
      </c>
      <c r="AT17" s="179" t="s">
        <v>63</v>
      </c>
      <c r="AU17" s="180" t="s">
        <v>67</v>
      </c>
      <c r="AV17" s="180"/>
      <c r="AW17" s="180"/>
      <c r="AX17" s="180" t="s">
        <v>70</v>
      </c>
      <c r="AY17" s="180"/>
      <c r="AZ17" s="179" t="s">
        <v>71</v>
      </c>
      <c r="BA17" s="174" t="s">
        <v>86</v>
      </c>
      <c r="BB17" s="180" t="s">
        <v>74</v>
      </c>
      <c r="BC17" s="180"/>
      <c r="BD17" s="181"/>
    </row>
    <row r="18" spans="1:56" s="94" customFormat="1" ht="51" x14ac:dyDescent="0.25">
      <c r="A18" s="173"/>
      <c r="B18" s="194" t="s">
        <v>7</v>
      </c>
      <c r="C18" s="166" t="s">
        <v>8</v>
      </c>
      <c r="D18" s="166" t="s">
        <v>0</v>
      </c>
      <c r="E18" s="166" t="s">
        <v>1</v>
      </c>
      <c r="F18" s="166" t="s">
        <v>2</v>
      </c>
      <c r="G18" s="182" t="s">
        <v>9</v>
      </c>
      <c r="H18" s="183" t="s">
        <v>10</v>
      </c>
      <c r="I18" s="166" t="s">
        <v>3</v>
      </c>
      <c r="J18" s="166" t="s">
        <v>21</v>
      </c>
      <c r="K18" s="166" t="s">
        <v>11</v>
      </c>
      <c r="L18" s="166" t="s">
        <v>50</v>
      </c>
      <c r="M18" s="166" t="s">
        <v>16</v>
      </c>
      <c r="N18" s="166" t="s">
        <v>15</v>
      </c>
      <c r="O18" s="166" t="s">
        <v>14</v>
      </c>
      <c r="P18" s="166" t="s">
        <v>4</v>
      </c>
      <c r="Q18" s="166" t="s">
        <v>96</v>
      </c>
      <c r="R18" s="166" t="s">
        <v>58</v>
      </c>
      <c r="S18" s="166" t="s">
        <v>59</v>
      </c>
      <c r="T18" s="38" t="s">
        <v>5</v>
      </c>
      <c r="U18" s="194" t="s">
        <v>12</v>
      </c>
      <c r="V18" s="166" t="s">
        <v>11</v>
      </c>
      <c r="W18" s="166" t="s">
        <v>16</v>
      </c>
      <c r="X18" s="166" t="s">
        <v>13</v>
      </c>
      <c r="Y18" s="166" t="s">
        <v>15</v>
      </c>
      <c r="Z18" s="166" t="s">
        <v>14</v>
      </c>
      <c r="AA18" s="166" t="s">
        <v>17</v>
      </c>
      <c r="AB18" s="166" t="s">
        <v>18</v>
      </c>
      <c r="AC18" s="166" t="s">
        <v>19</v>
      </c>
      <c r="AD18" s="182" t="s">
        <v>20</v>
      </c>
      <c r="AE18" s="194" t="s">
        <v>24</v>
      </c>
      <c r="AF18" s="166" t="s">
        <v>186</v>
      </c>
      <c r="AG18" s="166" t="s">
        <v>187</v>
      </c>
      <c r="AH18" s="182" t="s">
        <v>22</v>
      </c>
      <c r="AI18" s="80"/>
      <c r="AJ18" s="174"/>
      <c r="AK18" s="174"/>
      <c r="AL18" s="175"/>
      <c r="AM18" s="184"/>
      <c r="AN18" s="185"/>
      <c r="AO18" s="185"/>
      <c r="AP18" s="185"/>
      <c r="AQ18" s="185"/>
      <c r="AR18" s="186"/>
      <c r="AS18" s="80"/>
      <c r="AT18" s="179"/>
      <c r="AU18" s="187" t="s">
        <v>64</v>
      </c>
      <c r="AV18" s="187" t="s">
        <v>65</v>
      </c>
      <c r="AW18" s="187" t="s">
        <v>66</v>
      </c>
      <c r="AX18" s="187" t="s">
        <v>68</v>
      </c>
      <c r="AY18" s="188" t="s">
        <v>69</v>
      </c>
      <c r="AZ18" s="179"/>
      <c r="BA18" s="174"/>
      <c r="BB18" s="187" t="s">
        <v>64</v>
      </c>
      <c r="BC18" s="187" t="s">
        <v>73</v>
      </c>
      <c r="BD18" s="189" t="s">
        <v>72</v>
      </c>
    </row>
    <row r="19" spans="1:56" s="94" customFormat="1" thickBot="1" x14ac:dyDescent="0.3">
      <c r="A19" s="206"/>
      <c r="B19" s="210" t="s">
        <v>25</v>
      </c>
      <c r="C19" s="191" t="s">
        <v>26</v>
      </c>
      <c r="D19" s="190" t="s">
        <v>49</v>
      </c>
      <c r="E19" s="191" t="s">
        <v>27</v>
      </c>
      <c r="F19" s="191" t="s">
        <v>28</v>
      </c>
      <c r="G19" s="208" t="s">
        <v>29</v>
      </c>
      <c r="H19" s="209" t="s">
        <v>30</v>
      </c>
      <c r="I19" s="191" t="s">
        <v>31</v>
      </c>
      <c r="J19" s="191" t="s">
        <v>32</v>
      </c>
      <c r="K19" s="191" t="s">
        <v>33</v>
      </c>
      <c r="L19" s="192" t="s">
        <v>34</v>
      </c>
      <c r="M19" s="191" t="s">
        <v>35</v>
      </c>
      <c r="N19" s="191" t="s">
        <v>36</v>
      </c>
      <c r="O19" s="191" t="s">
        <v>37</v>
      </c>
      <c r="P19" s="191" t="s">
        <v>38</v>
      </c>
      <c r="Q19" s="191" t="s">
        <v>39</v>
      </c>
      <c r="R19" s="191" t="s">
        <v>40</v>
      </c>
      <c r="S19" s="191" t="s">
        <v>51</v>
      </c>
      <c r="T19" s="193" t="s">
        <v>41</v>
      </c>
      <c r="U19" s="210" t="s">
        <v>60</v>
      </c>
      <c r="V19" s="191" t="s">
        <v>42</v>
      </c>
      <c r="W19" s="191" t="s">
        <v>43</v>
      </c>
      <c r="X19" s="191" t="s">
        <v>44</v>
      </c>
      <c r="Y19" s="191" t="s">
        <v>45</v>
      </c>
      <c r="Z19" s="191" t="s">
        <v>46</v>
      </c>
      <c r="AA19" s="191" t="s">
        <v>47</v>
      </c>
      <c r="AB19" s="191" t="s">
        <v>61</v>
      </c>
      <c r="AC19" s="191" t="s">
        <v>48</v>
      </c>
      <c r="AD19" s="208" t="s">
        <v>90</v>
      </c>
      <c r="AE19" s="210" t="s">
        <v>93</v>
      </c>
      <c r="AF19" s="191" t="s">
        <v>62</v>
      </c>
      <c r="AG19" s="193" t="s">
        <v>91</v>
      </c>
      <c r="AH19" s="251" t="s">
        <v>94</v>
      </c>
      <c r="AI19" s="207" t="s">
        <v>75</v>
      </c>
      <c r="AJ19" s="207" t="s">
        <v>76</v>
      </c>
      <c r="AK19" s="207" t="s">
        <v>77</v>
      </c>
      <c r="AL19" s="211" t="s">
        <v>78</v>
      </c>
      <c r="AM19" s="212" t="s">
        <v>79</v>
      </c>
      <c r="AN19" s="213" t="s">
        <v>80</v>
      </c>
      <c r="AO19" s="213" t="s">
        <v>81</v>
      </c>
      <c r="AP19" s="213" t="s">
        <v>82</v>
      </c>
      <c r="AQ19" s="213" t="s">
        <v>83</v>
      </c>
      <c r="AR19" s="214" t="s">
        <v>84</v>
      </c>
      <c r="AS19" s="215" t="s">
        <v>85</v>
      </c>
      <c r="AT19" s="213" t="s">
        <v>92</v>
      </c>
      <c r="AU19" s="213" t="s">
        <v>102</v>
      </c>
      <c r="AV19" s="213" t="s">
        <v>103</v>
      </c>
      <c r="AW19" s="214" t="s">
        <v>104</v>
      </c>
      <c r="AX19" s="214" t="s">
        <v>111</v>
      </c>
      <c r="AY19" s="214" t="s">
        <v>105</v>
      </c>
      <c r="AZ19" s="213" t="s">
        <v>112</v>
      </c>
      <c r="BA19" s="213" t="s">
        <v>113</v>
      </c>
      <c r="BB19" s="213" t="s">
        <v>114</v>
      </c>
      <c r="BC19" s="214" t="s">
        <v>115</v>
      </c>
      <c r="BD19" s="214" t="s">
        <v>116</v>
      </c>
    </row>
    <row r="20" spans="1:56" s="118" customFormat="1" ht="25.5" x14ac:dyDescent="0.25">
      <c r="A20" s="195">
        <v>1</v>
      </c>
      <c r="B20" s="198" t="s">
        <v>122</v>
      </c>
      <c r="C20" s="3" t="s">
        <v>123</v>
      </c>
      <c r="D20" s="3" t="s">
        <v>119</v>
      </c>
      <c r="E20" s="9" t="s">
        <v>120</v>
      </c>
      <c r="F20" s="197" t="s">
        <v>124</v>
      </c>
      <c r="G20" s="217" t="s">
        <v>142</v>
      </c>
      <c r="H20" s="230" t="s">
        <v>125</v>
      </c>
      <c r="I20" s="167" t="s">
        <v>126</v>
      </c>
      <c r="J20" s="9" t="s">
        <v>159</v>
      </c>
      <c r="K20" s="10">
        <v>41389</v>
      </c>
      <c r="L20" s="11">
        <v>71340</v>
      </c>
      <c r="M20" s="9" t="s">
        <v>127</v>
      </c>
      <c r="N20" s="8">
        <v>41389</v>
      </c>
      <c r="O20" s="8">
        <v>41754</v>
      </c>
      <c r="P20" s="3" t="s">
        <v>121</v>
      </c>
      <c r="Q20" s="3"/>
      <c r="R20" s="3"/>
      <c r="S20" s="3"/>
      <c r="T20" s="241" t="s">
        <v>181</v>
      </c>
      <c r="U20" s="198" t="s">
        <v>143</v>
      </c>
      <c r="V20" s="8">
        <v>41754</v>
      </c>
      <c r="W20" s="3" t="s">
        <v>144</v>
      </c>
      <c r="X20" s="3" t="s">
        <v>128</v>
      </c>
      <c r="Y20" s="8">
        <v>41754</v>
      </c>
      <c r="Z20" s="8">
        <v>42119</v>
      </c>
      <c r="AA20" s="3"/>
      <c r="AB20" s="3"/>
      <c r="AC20" s="3"/>
      <c r="AD20" s="220"/>
      <c r="AE20" s="198"/>
      <c r="AF20" s="11">
        <v>114910</v>
      </c>
      <c r="AG20" s="30">
        <v>23780</v>
      </c>
      <c r="AH20" s="252">
        <f t="shared" ref="AH20:AH21" si="0">AF20+AG20</f>
        <v>138690</v>
      </c>
      <c r="AI20" s="196" t="s">
        <v>129</v>
      </c>
      <c r="AJ20" s="196" t="s">
        <v>130</v>
      </c>
      <c r="AK20" s="196" t="s">
        <v>131</v>
      </c>
      <c r="AL20" s="196" t="s">
        <v>132</v>
      </c>
      <c r="AM20" s="199"/>
      <c r="AN20" s="200"/>
      <c r="AO20" s="200"/>
      <c r="AP20" s="200"/>
      <c r="AQ20" s="200"/>
      <c r="AR20" s="201"/>
      <c r="AS20" s="202"/>
      <c r="AT20" s="203"/>
      <c r="AU20" s="203"/>
      <c r="AV20" s="203"/>
      <c r="AW20" s="204"/>
      <c r="AX20" s="204"/>
      <c r="AY20" s="204"/>
      <c r="AZ20" s="203"/>
      <c r="BA20" s="203"/>
      <c r="BB20" s="203"/>
      <c r="BC20" s="204"/>
      <c r="BD20" s="205"/>
    </row>
    <row r="21" spans="1:56" s="118" customFormat="1" ht="25.5" x14ac:dyDescent="0.25">
      <c r="A21" s="84">
        <v>2</v>
      </c>
      <c r="B21" s="6" t="s">
        <v>133</v>
      </c>
      <c r="C21" s="2" t="s">
        <v>134</v>
      </c>
      <c r="D21" s="3" t="s">
        <v>119</v>
      </c>
      <c r="E21" s="2" t="s">
        <v>120</v>
      </c>
      <c r="F21" s="160" t="s">
        <v>135</v>
      </c>
      <c r="G21" s="218" t="s">
        <v>141</v>
      </c>
      <c r="H21" s="221" t="s">
        <v>136</v>
      </c>
      <c r="I21" s="168" t="s">
        <v>137</v>
      </c>
      <c r="J21" s="2" t="s">
        <v>138</v>
      </c>
      <c r="K21" s="5">
        <v>41388</v>
      </c>
      <c r="L21" s="12">
        <v>24427.15</v>
      </c>
      <c r="M21" s="2" t="s">
        <v>127</v>
      </c>
      <c r="N21" s="5">
        <v>41388</v>
      </c>
      <c r="O21" s="5">
        <v>41753</v>
      </c>
      <c r="P21" s="3" t="s">
        <v>121</v>
      </c>
      <c r="Q21" s="2"/>
      <c r="R21" s="2"/>
      <c r="S21" s="2"/>
      <c r="T21" s="242" t="s">
        <v>181</v>
      </c>
      <c r="U21" s="6" t="s">
        <v>143</v>
      </c>
      <c r="V21" s="5">
        <v>41753</v>
      </c>
      <c r="W21" s="2" t="s">
        <v>145</v>
      </c>
      <c r="X21" s="2" t="s">
        <v>128</v>
      </c>
      <c r="Y21" s="5">
        <v>41753</v>
      </c>
      <c r="Z21" s="5">
        <v>42118</v>
      </c>
      <c r="AA21" s="2"/>
      <c r="AB21" s="2"/>
      <c r="AC21" s="2"/>
      <c r="AD21" s="218"/>
      <c r="AE21" s="6"/>
      <c r="AF21" s="12">
        <v>16065.01</v>
      </c>
      <c r="AG21" s="12">
        <v>3000</v>
      </c>
      <c r="AH21" s="252">
        <f t="shared" si="0"/>
        <v>19065.010000000002</v>
      </c>
      <c r="AI21" s="4" t="s">
        <v>139</v>
      </c>
      <c r="AJ21" s="4" t="s">
        <v>140</v>
      </c>
      <c r="AK21" s="4" t="s">
        <v>131</v>
      </c>
      <c r="AL21" s="7" t="s">
        <v>132</v>
      </c>
      <c r="AM21" s="111"/>
      <c r="AN21" s="112"/>
      <c r="AO21" s="112"/>
      <c r="AP21" s="112"/>
      <c r="AQ21" s="112"/>
      <c r="AR21" s="113"/>
      <c r="AS21" s="114"/>
      <c r="AT21" s="115"/>
      <c r="AU21" s="115"/>
      <c r="AV21" s="115"/>
      <c r="AW21" s="116"/>
      <c r="AX21" s="116"/>
      <c r="AY21" s="116"/>
      <c r="AZ21" s="115"/>
      <c r="BA21" s="115"/>
      <c r="BB21" s="115"/>
      <c r="BC21" s="116"/>
      <c r="BD21" s="117"/>
    </row>
    <row r="22" spans="1:56" s="126" customFormat="1" ht="25.5" customHeight="1" x14ac:dyDescent="0.25">
      <c r="A22" s="85">
        <v>3</v>
      </c>
      <c r="B22" s="65" t="s">
        <v>171</v>
      </c>
      <c r="C22" s="54" t="s">
        <v>201</v>
      </c>
      <c r="D22" s="51" t="s">
        <v>170</v>
      </c>
      <c r="E22" s="51" t="s">
        <v>120</v>
      </c>
      <c r="F22" s="161" t="s">
        <v>172</v>
      </c>
      <c r="G22" s="68"/>
      <c r="H22" s="231" t="s">
        <v>173</v>
      </c>
      <c r="I22" s="169" t="s">
        <v>174</v>
      </c>
      <c r="J22" s="51" t="s">
        <v>175</v>
      </c>
      <c r="K22" s="71">
        <v>41495</v>
      </c>
      <c r="L22" s="59">
        <v>210940.08</v>
      </c>
      <c r="M22" s="51" t="s">
        <v>176</v>
      </c>
      <c r="N22" s="71">
        <v>41495</v>
      </c>
      <c r="O22" s="71">
        <v>41860</v>
      </c>
      <c r="P22" s="51" t="s">
        <v>121</v>
      </c>
      <c r="Q22" s="51"/>
      <c r="R22" s="51"/>
      <c r="S22" s="51"/>
      <c r="T22" s="243" t="s">
        <v>181</v>
      </c>
      <c r="U22" s="248" t="s">
        <v>143</v>
      </c>
      <c r="V22" s="24">
        <v>41843</v>
      </c>
      <c r="W22" s="23" t="s">
        <v>206</v>
      </c>
      <c r="X22" s="42" t="s">
        <v>209</v>
      </c>
      <c r="Y22" s="44">
        <v>41843</v>
      </c>
      <c r="Z22" s="44">
        <v>42225</v>
      </c>
      <c r="AA22" s="42">
        <v>25</v>
      </c>
      <c r="AB22" s="42"/>
      <c r="AC22" s="47">
        <v>53735.02</v>
      </c>
      <c r="AD22" s="50"/>
      <c r="AE22" s="253">
        <v>370191.87</v>
      </c>
      <c r="AF22" s="59">
        <v>329691.3</v>
      </c>
      <c r="AG22" s="59">
        <v>238099.17</v>
      </c>
      <c r="AH22" s="62">
        <f>AF22+AG22</f>
        <v>567790.47</v>
      </c>
      <c r="AI22" s="81" t="s">
        <v>177</v>
      </c>
      <c r="AJ22" s="51" t="s">
        <v>178</v>
      </c>
      <c r="AK22" s="51" t="s">
        <v>179</v>
      </c>
      <c r="AL22" s="68" t="s">
        <v>180</v>
      </c>
      <c r="AM22" s="119"/>
      <c r="AN22" s="120"/>
      <c r="AO22" s="120"/>
      <c r="AP22" s="120"/>
      <c r="AQ22" s="120"/>
      <c r="AR22" s="121"/>
      <c r="AS22" s="122"/>
      <c r="AT22" s="123"/>
      <c r="AU22" s="123"/>
      <c r="AV22" s="123"/>
      <c r="AW22" s="124"/>
      <c r="AX22" s="124"/>
      <c r="AY22" s="124"/>
      <c r="AZ22" s="123"/>
      <c r="BA22" s="123"/>
      <c r="BB22" s="123"/>
      <c r="BC22" s="124"/>
      <c r="BD22" s="125"/>
    </row>
    <row r="23" spans="1:56" s="126" customFormat="1" ht="14.25" x14ac:dyDescent="0.25">
      <c r="A23" s="86"/>
      <c r="B23" s="66"/>
      <c r="C23" s="55"/>
      <c r="D23" s="52"/>
      <c r="E23" s="52"/>
      <c r="F23" s="162"/>
      <c r="G23" s="69"/>
      <c r="H23" s="232"/>
      <c r="I23" s="170"/>
      <c r="J23" s="52"/>
      <c r="K23" s="72"/>
      <c r="L23" s="60"/>
      <c r="M23" s="52"/>
      <c r="N23" s="72"/>
      <c r="O23" s="72"/>
      <c r="P23" s="52"/>
      <c r="Q23" s="52"/>
      <c r="R23" s="52"/>
      <c r="S23" s="52"/>
      <c r="T23" s="244"/>
      <c r="U23" s="248" t="s">
        <v>203</v>
      </c>
      <c r="V23" s="24">
        <v>41862</v>
      </c>
      <c r="W23" s="23" t="s">
        <v>205</v>
      </c>
      <c r="X23" s="42" t="s">
        <v>207</v>
      </c>
      <c r="Y23" s="44">
        <v>41860</v>
      </c>
      <c r="Z23" s="44">
        <v>42225</v>
      </c>
      <c r="AA23" s="42"/>
      <c r="AB23" s="42"/>
      <c r="AC23" s="47"/>
      <c r="AD23" s="50"/>
      <c r="AE23" s="254"/>
      <c r="AF23" s="60"/>
      <c r="AG23" s="60"/>
      <c r="AH23" s="63"/>
      <c r="AI23" s="82"/>
      <c r="AJ23" s="52"/>
      <c r="AK23" s="52"/>
      <c r="AL23" s="69"/>
      <c r="AM23" s="119"/>
      <c r="AN23" s="120"/>
      <c r="AO23" s="120"/>
      <c r="AP23" s="120"/>
      <c r="AQ23" s="120"/>
      <c r="AR23" s="121"/>
      <c r="AS23" s="122"/>
      <c r="AT23" s="123"/>
      <c r="AU23" s="123"/>
      <c r="AV23" s="123"/>
      <c r="AW23" s="124"/>
      <c r="AX23" s="124"/>
      <c r="AY23" s="124"/>
      <c r="AZ23" s="123"/>
      <c r="BA23" s="123"/>
      <c r="BB23" s="123"/>
      <c r="BC23" s="124"/>
      <c r="BD23" s="125"/>
    </row>
    <row r="24" spans="1:56" s="126" customFormat="1" ht="14.25" x14ac:dyDescent="0.25">
      <c r="A24" s="87"/>
      <c r="B24" s="67"/>
      <c r="C24" s="56"/>
      <c r="D24" s="53"/>
      <c r="E24" s="53"/>
      <c r="F24" s="163"/>
      <c r="G24" s="70"/>
      <c r="H24" s="233"/>
      <c r="I24" s="171"/>
      <c r="J24" s="53"/>
      <c r="K24" s="73"/>
      <c r="L24" s="61"/>
      <c r="M24" s="53"/>
      <c r="N24" s="73"/>
      <c r="O24" s="73"/>
      <c r="P24" s="53"/>
      <c r="Q24" s="53"/>
      <c r="R24" s="53"/>
      <c r="S24" s="53"/>
      <c r="T24" s="245"/>
      <c r="U24" s="248" t="s">
        <v>204</v>
      </c>
      <c r="V24" s="24"/>
      <c r="W24" s="23"/>
      <c r="X24" s="42" t="s">
        <v>208</v>
      </c>
      <c r="Y24" s="44">
        <v>41640</v>
      </c>
      <c r="Z24" s="44">
        <v>42225</v>
      </c>
      <c r="AA24" s="42">
        <v>30</v>
      </c>
      <c r="AB24" s="42"/>
      <c r="AC24" s="47">
        <v>105516.77</v>
      </c>
      <c r="AD24" s="50"/>
      <c r="AE24" s="255"/>
      <c r="AF24" s="61"/>
      <c r="AG24" s="61"/>
      <c r="AH24" s="64"/>
      <c r="AI24" s="83"/>
      <c r="AJ24" s="53"/>
      <c r="AK24" s="53"/>
      <c r="AL24" s="70"/>
      <c r="AM24" s="119"/>
      <c r="AN24" s="120"/>
      <c r="AO24" s="120"/>
      <c r="AP24" s="120"/>
      <c r="AQ24" s="120"/>
      <c r="AR24" s="121"/>
      <c r="AS24" s="122"/>
      <c r="AT24" s="123"/>
      <c r="AU24" s="123"/>
      <c r="AV24" s="123"/>
      <c r="AW24" s="124"/>
      <c r="AX24" s="124"/>
      <c r="AY24" s="124"/>
      <c r="AZ24" s="123"/>
      <c r="BA24" s="123"/>
      <c r="BB24" s="123"/>
      <c r="BC24" s="124"/>
      <c r="BD24" s="125"/>
    </row>
    <row r="25" spans="1:56" s="118" customFormat="1" ht="14.25" x14ac:dyDescent="0.25">
      <c r="A25" s="84">
        <v>4</v>
      </c>
      <c r="B25" s="6" t="s">
        <v>154</v>
      </c>
      <c r="C25" s="2" t="s">
        <v>156</v>
      </c>
      <c r="D25" s="3" t="s">
        <v>119</v>
      </c>
      <c r="E25" s="3" t="s">
        <v>120</v>
      </c>
      <c r="F25" s="160" t="s">
        <v>155</v>
      </c>
      <c r="G25" s="218" t="s">
        <v>157</v>
      </c>
      <c r="H25" s="221" t="s">
        <v>158</v>
      </c>
      <c r="I25" s="168" t="s">
        <v>126</v>
      </c>
      <c r="J25" s="9" t="s">
        <v>159</v>
      </c>
      <c r="K25" s="5">
        <v>41715</v>
      </c>
      <c r="L25" s="12">
        <v>21000</v>
      </c>
      <c r="M25" s="2" t="s">
        <v>162</v>
      </c>
      <c r="N25" s="5">
        <v>41715</v>
      </c>
      <c r="O25" s="5">
        <v>42080</v>
      </c>
      <c r="P25" s="3" t="s">
        <v>121</v>
      </c>
      <c r="Q25" s="2"/>
      <c r="R25" s="2"/>
      <c r="S25" s="2"/>
      <c r="T25" s="242" t="s">
        <v>181</v>
      </c>
      <c r="U25" s="221" t="s">
        <v>188</v>
      </c>
      <c r="V25" s="5">
        <v>42081</v>
      </c>
      <c r="W25" s="2" t="s">
        <v>196</v>
      </c>
      <c r="X25" s="2" t="s">
        <v>128</v>
      </c>
      <c r="Y25" s="5">
        <v>42081</v>
      </c>
      <c r="Z25" s="5">
        <v>42447</v>
      </c>
      <c r="AA25" s="2"/>
      <c r="AB25" s="2"/>
      <c r="AC25" s="2"/>
      <c r="AD25" s="218"/>
      <c r="AE25" s="256">
        <f t="shared" ref="AE25:AE26" si="1">L25-AD25+AC25</f>
        <v>21000</v>
      </c>
      <c r="AF25" s="12">
        <v>15750</v>
      </c>
      <c r="AG25" s="29">
        <v>21000</v>
      </c>
      <c r="AH25" s="252">
        <f t="shared" ref="AH25:AH31" si="2">AF25+AG25</f>
        <v>36750</v>
      </c>
      <c r="AI25" s="250" t="s">
        <v>149</v>
      </c>
      <c r="AJ25" s="21" t="s">
        <v>160</v>
      </c>
      <c r="AK25" s="21" t="s">
        <v>161</v>
      </c>
      <c r="AL25" s="22" t="s">
        <v>162</v>
      </c>
      <c r="AM25" s="13"/>
      <c r="AN25" s="16"/>
      <c r="AO25" s="16"/>
      <c r="AP25" s="16"/>
      <c r="AQ25" s="16"/>
      <c r="AR25" s="17"/>
      <c r="AS25" s="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7"/>
    </row>
    <row r="26" spans="1:56" s="118" customFormat="1" ht="14.25" x14ac:dyDescent="0.25">
      <c r="A26" s="84">
        <v>5</v>
      </c>
      <c r="B26" s="6" t="s">
        <v>154</v>
      </c>
      <c r="C26" s="2" t="s">
        <v>156</v>
      </c>
      <c r="D26" s="3" t="s">
        <v>119</v>
      </c>
      <c r="E26" s="3" t="s">
        <v>120</v>
      </c>
      <c r="F26" s="160" t="s">
        <v>163</v>
      </c>
      <c r="G26" s="218" t="s">
        <v>157</v>
      </c>
      <c r="H26" s="221" t="s">
        <v>164</v>
      </c>
      <c r="I26" s="168" t="s">
        <v>165</v>
      </c>
      <c r="J26" s="2" t="s">
        <v>166</v>
      </c>
      <c r="K26" s="5">
        <v>41715</v>
      </c>
      <c r="L26" s="12">
        <v>36000</v>
      </c>
      <c r="M26" s="2" t="s">
        <v>167</v>
      </c>
      <c r="N26" s="5" t="s">
        <v>168</v>
      </c>
      <c r="O26" s="5">
        <v>42080</v>
      </c>
      <c r="P26" s="3" t="s">
        <v>121</v>
      </c>
      <c r="Q26" s="2"/>
      <c r="R26" s="2"/>
      <c r="S26" s="2"/>
      <c r="T26" s="242" t="s">
        <v>181</v>
      </c>
      <c r="U26" s="221" t="s">
        <v>188</v>
      </c>
      <c r="V26" s="5">
        <v>42081</v>
      </c>
      <c r="W26" s="2" t="s">
        <v>197</v>
      </c>
      <c r="X26" s="2" t="s">
        <v>128</v>
      </c>
      <c r="Y26" s="5">
        <v>42081</v>
      </c>
      <c r="Z26" s="5">
        <v>42447</v>
      </c>
      <c r="AA26" s="2"/>
      <c r="AB26" s="2"/>
      <c r="AC26" s="2"/>
      <c r="AD26" s="218"/>
      <c r="AE26" s="256">
        <f t="shared" si="1"/>
        <v>36000</v>
      </c>
      <c r="AF26" s="12">
        <v>27000</v>
      </c>
      <c r="AG26" s="29">
        <v>36000</v>
      </c>
      <c r="AH26" s="252">
        <f t="shared" si="2"/>
        <v>63000</v>
      </c>
      <c r="AI26" s="250" t="s">
        <v>149</v>
      </c>
      <c r="AJ26" s="21" t="s">
        <v>160</v>
      </c>
      <c r="AK26" s="21" t="s">
        <v>161</v>
      </c>
      <c r="AL26" s="22" t="s">
        <v>169</v>
      </c>
      <c r="AM26" s="13"/>
      <c r="AN26" s="16"/>
      <c r="AO26" s="16"/>
      <c r="AP26" s="16"/>
      <c r="AQ26" s="16"/>
      <c r="AR26" s="17"/>
      <c r="AS26" s="4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7"/>
    </row>
    <row r="27" spans="1:56" s="118" customFormat="1" ht="24.75" customHeight="1" x14ac:dyDescent="0.25">
      <c r="A27" s="84">
        <v>6</v>
      </c>
      <c r="B27" s="219" t="s">
        <v>188</v>
      </c>
      <c r="C27" s="3"/>
      <c r="D27" s="2" t="s">
        <v>184</v>
      </c>
      <c r="E27" s="3"/>
      <c r="F27" s="164" t="s">
        <v>189</v>
      </c>
      <c r="G27" s="220"/>
      <c r="H27" s="221"/>
      <c r="I27" s="168" t="s">
        <v>150</v>
      </c>
      <c r="J27" s="2" t="s">
        <v>151</v>
      </c>
      <c r="K27" s="5"/>
      <c r="L27" s="12">
        <v>6704.18</v>
      </c>
      <c r="M27" s="18"/>
      <c r="N27" s="8"/>
      <c r="O27" s="8"/>
      <c r="P27" s="3" t="s">
        <v>121</v>
      </c>
      <c r="Q27" s="2"/>
      <c r="R27" s="2"/>
      <c r="S27" s="2"/>
      <c r="T27" s="242" t="s">
        <v>182</v>
      </c>
      <c r="U27" s="6"/>
      <c r="V27" s="2"/>
      <c r="W27" s="2"/>
      <c r="X27" s="2"/>
      <c r="Y27" s="2"/>
      <c r="Z27" s="2"/>
      <c r="AA27" s="2"/>
      <c r="AB27" s="2"/>
      <c r="AC27" s="2"/>
      <c r="AD27" s="218"/>
      <c r="AE27" s="257">
        <f>L27+AC27</f>
        <v>6704.18</v>
      </c>
      <c r="AF27" s="12"/>
      <c r="AG27" s="29">
        <v>6704.18</v>
      </c>
      <c r="AH27" s="252">
        <f t="shared" si="2"/>
        <v>6704.18</v>
      </c>
      <c r="AI27" s="16"/>
      <c r="AJ27" s="14"/>
      <c r="AK27" s="14"/>
      <c r="AL27" s="15"/>
      <c r="AM27" s="19" t="s">
        <v>146</v>
      </c>
      <c r="AN27" s="20" t="s">
        <v>147</v>
      </c>
      <c r="AO27" s="16"/>
      <c r="AP27" s="16"/>
      <c r="AQ27" s="16"/>
      <c r="AR27" s="17"/>
      <c r="AS27" s="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7"/>
    </row>
    <row r="28" spans="1:56" s="118" customFormat="1" ht="24.75" customHeight="1" x14ac:dyDescent="0.25">
      <c r="A28" s="84">
        <v>7</v>
      </c>
      <c r="B28" s="219" t="s">
        <v>190</v>
      </c>
      <c r="C28" s="2"/>
      <c r="D28" s="2" t="s">
        <v>184</v>
      </c>
      <c r="E28" s="2"/>
      <c r="F28" s="160" t="s">
        <v>191</v>
      </c>
      <c r="G28" s="218"/>
      <c r="H28" s="221"/>
      <c r="I28" s="168" t="s">
        <v>183</v>
      </c>
      <c r="J28" s="2" t="s">
        <v>192</v>
      </c>
      <c r="K28" s="2"/>
      <c r="L28" s="12">
        <v>6014</v>
      </c>
      <c r="M28" s="2"/>
      <c r="N28" s="2"/>
      <c r="O28" s="2"/>
      <c r="P28" s="3" t="s">
        <v>121</v>
      </c>
      <c r="Q28" s="2"/>
      <c r="R28" s="2"/>
      <c r="S28" s="2"/>
      <c r="T28" s="242" t="s">
        <v>182</v>
      </c>
      <c r="U28" s="6"/>
      <c r="V28" s="2"/>
      <c r="W28" s="2"/>
      <c r="X28" s="2"/>
      <c r="Y28" s="2"/>
      <c r="Z28" s="2"/>
      <c r="AA28" s="2"/>
      <c r="AB28" s="2"/>
      <c r="AC28" s="2"/>
      <c r="AD28" s="218"/>
      <c r="AE28" s="256">
        <f t="shared" ref="AE28:AE29" si="3">L28-AD28+AC28</f>
        <v>6014</v>
      </c>
      <c r="AF28" s="12"/>
      <c r="AG28" s="29">
        <v>6014</v>
      </c>
      <c r="AH28" s="252">
        <f t="shared" si="2"/>
        <v>6014</v>
      </c>
      <c r="AI28" s="16"/>
      <c r="AJ28" s="14"/>
      <c r="AK28" s="14"/>
      <c r="AL28" s="15"/>
      <c r="AM28" s="19" t="s">
        <v>146</v>
      </c>
      <c r="AN28" s="20" t="s">
        <v>147</v>
      </c>
      <c r="AO28" s="16"/>
      <c r="AP28" s="16"/>
      <c r="AQ28" s="16"/>
      <c r="AR28" s="17"/>
      <c r="AS28" s="4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7"/>
    </row>
    <row r="29" spans="1:56" s="118" customFormat="1" ht="25.5" x14ac:dyDescent="0.25">
      <c r="A29" s="84">
        <v>8</v>
      </c>
      <c r="B29" s="221" t="s">
        <v>193</v>
      </c>
      <c r="C29" s="2"/>
      <c r="D29" s="2" t="s">
        <v>184</v>
      </c>
      <c r="E29" s="2"/>
      <c r="F29" s="160" t="s">
        <v>194</v>
      </c>
      <c r="G29" s="218"/>
      <c r="H29" s="221"/>
      <c r="I29" s="168" t="s">
        <v>185</v>
      </c>
      <c r="J29" s="2" t="s">
        <v>148</v>
      </c>
      <c r="K29" s="2"/>
      <c r="L29" s="12">
        <v>3233.15</v>
      </c>
      <c r="M29" s="2"/>
      <c r="N29" s="2"/>
      <c r="O29" s="2"/>
      <c r="P29" s="3" t="s">
        <v>121</v>
      </c>
      <c r="Q29" s="2"/>
      <c r="R29" s="2"/>
      <c r="S29" s="2"/>
      <c r="T29" s="242" t="s">
        <v>195</v>
      </c>
      <c r="U29" s="6"/>
      <c r="V29" s="2"/>
      <c r="W29" s="2"/>
      <c r="X29" s="2"/>
      <c r="Y29" s="2"/>
      <c r="Z29" s="2"/>
      <c r="AA29" s="2"/>
      <c r="AB29" s="2"/>
      <c r="AC29" s="2"/>
      <c r="AD29" s="218"/>
      <c r="AE29" s="256">
        <f t="shared" si="3"/>
        <v>3233.15</v>
      </c>
      <c r="AF29" s="12"/>
      <c r="AG29" s="29">
        <v>3233.15</v>
      </c>
      <c r="AH29" s="252">
        <f t="shared" si="2"/>
        <v>3233.15</v>
      </c>
      <c r="AI29" s="16"/>
      <c r="AJ29" s="14"/>
      <c r="AK29" s="14"/>
      <c r="AL29" s="15"/>
      <c r="AM29" s="19" t="s">
        <v>146</v>
      </c>
      <c r="AN29" s="20" t="s">
        <v>152</v>
      </c>
      <c r="AO29" s="16"/>
      <c r="AP29" s="16"/>
      <c r="AQ29" s="16"/>
      <c r="AR29" s="17"/>
      <c r="AS29" s="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7"/>
    </row>
    <row r="30" spans="1:56" s="118" customFormat="1" ht="26.25" thickBot="1" x14ac:dyDescent="0.3">
      <c r="A30" s="88">
        <v>9</v>
      </c>
      <c r="B30" s="222" t="s">
        <v>202</v>
      </c>
      <c r="C30" s="28"/>
      <c r="D30" s="23" t="s">
        <v>184</v>
      </c>
      <c r="E30" s="23"/>
      <c r="F30" s="165" t="s">
        <v>200</v>
      </c>
      <c r="G30" s="223"/>
      <c r="H30" s="234"/>
      <c r="I30" s="235" t="s">
        <v>198</v>
      </c>
      <c r="J30" s="236" t="s">
        <v>210</v>
      </c>
      <c r="K30" s="237">
        <v>42080</v>
      </c>
      <c r="L30" s="238">
        <v>3900</v>
      </c>
      <c r="M30" s="236" t="s">
        <v>199</v>
      </c>
      <c r="N30" s="237">
        <v>42080</v>
      </c>
      <c r="O30" s="237">
        <v>42369</v>
      </c>
      <c r="P30" s="239" t="s">
        <v>121</v>
      </c>
      <c r="Q30" s="236"/>
      <c r="R30" s="236"/>
      <c r="S30" s="236"/>
      <c r="T30" s="246" t="s">
        <v>181</v>
      </c>
      <c r="U30" s="48"/>
      <c r="V30" s="40"/>
      <c r="W30" s="40"/>
      <c r="X30" s="40"/>
      <c r="Y30" s="40"/>
      <c r="Z30" s="40"/>
      <c r="AA30" s="40"/>
      <c r="AB30" s="40"/>
      <c r="AC30" s="40"/>
      <c r="AD30" s="49"/>
      <c r="AE30" s="258">
        <f t="shared" ref="AE30" si="4">L30-AD30+AC30</f>
        <v>3900</v>
      </c>
      <c r="AF30" s="45"/>
      <c r="AG30" s="45">
        <v>3900</v>
      </c>
      <c r="AH30" s="259">
        <f t="shared" ref="AH30" si="5">AF30+AG30</f>
        <v>3900</v>
      </c>
      <c r="AI30" s="31"/>
      <c r="AJ30" s="32"/>
      <c r="AK30" s="33"/>
      <c r="AL30" s="34"/>
      <c r="AM30" s="35" t="s">
        <v>146</v>
      </c>
      <c r="AN30" s="36" t="s">
        <v>153</v>
      </c>
      <c r="AO30" s="37"/>
      <c r="AP30" s="25"/>
      <c r="AQ30" s="25"/>
      <c r="AR30" s="26"/>
      <c r="AS30" s="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</row>
    <row r="31" spans="1:56" s="118" customFormat="1" thickBot="1" x14ac:dyDescent="0.3">
      <c r="A31" s="89">
        <v>10</v>
      </c>
      <c r="B31" s="224" t="s">
        <v>219</v>
      </c>
      <c r="C31" s="225" t="s">
        <v>211</v>
      </c>
      <c r="D31" s="226" t="s">
        <v>119</v>
      </c>
      <c r="E31" s="226" t="s">
        <v>120</v>
      </c>
      <c r="F31" s="227" t="s">
        <v>212</v>
      </c>
      <c r="G31" s="228" t="s">
        <v>220</v>
      </c>
      <c r="H31" s="216" t="s">
        <v>190</v>
      </c>
      <c r="I31" s="229" t="s">
        <v>213</v>
      </c>
      <c r="J31" s="41" t="s">
        <v>214</v>
      </c>
      <c r="K31" s="43">
        <v>42103</v>
      </c>
      <c r="L31" s="46">
        <v>25060</v>
      </c>
      <c r="M31" s="41" t="s">
        <v>215</v>
      </c>
      <c r="N31" s="43">
        <v>42103</v>
      </c>
      <c r="O31" s="43">
        <v>42369</v>
      </c>
      <c r="P31" s="41" t="s">
        <v>121</v>
      </c>
      <c r="Q31" s="41"/>
      <c r="R31" s="41"/>
      <c r="S31" s="41"/>
      <c r="T31" s="247" t="s">
        <v>181</v>
      </c>
      <c r="U31" s="249"/>
      <c r="V31" s="236"/>
      <c r="W31" s="236"/>
      <c r="X31" s="236"/>
      <c r="Y31" s="236"/>
      <c r="Z31" s="236"/>
      <c r="AA31" s="236"/>
      <c r="AB31" s="236"/>
      <c r="AC31" s="236"/>
      <c r="AD31" s="240"/>
      <c r="AE31" s="260">
        <f>L31-AD31+AC31</f>
        <v>25060</v>
      </c>
      <c r="AF31" s="238"/>
      <c r="AG31" s="238">
        <v>15000</v>
      </c>
      <c r="AH31" s="261">
        <f t="shared" si="2"/>
        <v>15000</v>
      </c>
      <c r="AI31" s="31" t="s">
        <v>217</v>
      </c>
      <c r="AJ31" s="32" t="s">
        <v>221</v>
      </c>
      <c r="AK31" s="90" t="s">
        <v>161</v>
      </c>
      <c r="AL31" s="34" t="s">
        <v>218</v>
      </c>
      <c r="AM31" s="35"/>
      <c r="AN31" s="91"/>
      <c r="AO31" s="37"/>
      <c r="AP31" s="25"/>
      <c r="AQ31" s="25"/>
      <c r="AR31" s="26"/>
      <c r="AS31" s="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8"/>
    </row>
    <row r="32" spans="1:56" s="94" customFormat="1" ht="15.75" thickBot="1" x14ac:dyDescent="0.3">
      <c r="A32" s="129" t="s">
        <v>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  <c r="L32" s="132">
        <f>SUM(L19:L31)</f>
        <v>408618.56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2">
        <f>SUM(AC19:AC31)</f>
        <v>159251.79</v>
      </c>
      <c r="AD32" s="134">
        <f>SUM(AD19:AD31)</f>
        <v>0</v>
      </c>
      <c r="AE32" s="132">
        <f>SUM(AE19:AE31)</f>
        <v>472103.2</v>
      </c>
      <c r="AF32" s="132">
        <f>SUM(AF19:AF31)</f>
        <v>503416.31</v>
      </c>
      <c r="AG32" s="132">
        <f>SUM(AG20:AG31)</f>
        <v>356730.50000000006</v>
      </c>
      <c r="AH32" s="135">
        <f>SUM(AH19:AH31)</f>
        <v>860146.81</v>
      </c>
      <c r="AI32" s="136"/>
      <c r="AJ32" s="134"/>
      <c r="AK32" s="134"/>
      <c r="AL32" s="137"/>
      <c r="AM32" s="136"/>
      <c r="AN32" s="138"/>
      <c r="AO32" s="138"/>
      <c r="AP32" s="138"/>
      <c r="AQ32" s="138"/>
      <c r="AR32" s="139"/>
      <c r="AS32" s="140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2"/>
    </row>
    <row r="33" spans="1:33" s="94" customFormat="1" ht="14.25" x14ac:dyDescent="0.25">
      <c r="AG33" s="143"/>
    </row>
    <row r="34" spans="1:33" s="94" customFormat="1" ht="14.25" x14ac:dyDescent="0.25">
      <c r="A34" s="98" t="s">
        <v>53</v>
      </c>
      <c r="B34" s="98"/>
      <c r="C34" s="98"/>
      <c r="D34" s="144" t="s">
        <v>222</v>
      </c>
      <c r="AG34" s="143"/>
    </row>
    <row r="35" spans="1:33" s="94" customFormat="1" ht="14.25" x14ac:dyDescent="0.25">
      <c r="A35" s="95" t="s">
        <v>223</v>
      </c>
      <c r="B35" s="95"/>
      <c r="C35" s="95"/>
      <c r="D35" s="95"/>
    </row>
    <row r="36" spans="1:33" x14ac:dyDescent="0.25">
      <c r="AF36" s="146"/>
    </row>
    <row r="37" spans="1:33" x14ac:dyDescent="0.25">
      <c r="A37" s="147"/>
      <c r="B37" s="147"/>
      <c r="C37" s="147"/>
      <c r="D37" s="147"/>
      <c r="E37" s="147"/>
      <c r="F37" s="147"/>
      <c r="G37" s="147"/>
    </row>
    <row r="38" spans="1:33" x14ac:dyDescent="0.25">
      <c r="A38" s="57"/>
      <c r="B38" s="58"/>
      <c r="C38" s="58"/>
      <c r="D38" s="58"/>
      <c r="E38" s="58"/>
      <c r="F38" s="58"/>
      <c r="G38" s="58"/>
    </row>
    <row r="39" spans="1:33" x14ac:dyDescent="0.25">
      <c r="A39" s="57"/>
      <c r="B39" s="58"/>
      <c r="C39" s="58"/>
      <c r="D39" s="58"/>
      <c r="E39" s="58"/>
      <c r="F39" s="58"/>
      <c r="G39" s="58"/>
      <c r="AF39" s="148"/>
    </row>
    <row r="40" spans="1:33" x14ac:dyDescent="0.25">
      <c r="A40" s="57"/>
      <c r="B40" s="58"/>
      <c r="C40" s="58"/>
      <c r="D40" s="58"/>
      <c r="E40" s="58"/>
      <c r="F40" s="58"/>
      <c r="G40" s="58"/>
      <c r="AG40" s="149"/>
    </row>
    <row r="41" spans="1:33" x14ac:dyDescent="0.25">
      <c r="A41" s="39"/>
      <c r="B41" s="58"/>
      <c r="C41" s="58"/>
      <c r="D41" s="58"/>
      <c r="E41" s="58"/>
      <c r="F41" s="58"/>
      <c r="G41" s="58"/>
    </row>
    <row r="42" spans="1:33" x14ac:dyDescent="0.25">
      <c r="A42" s="147"/>
      <c r="B42" s="58"/>
      <c r="C42" s="58"/>
      <c r="D42" s="58"/>
      <c r="E42" s="58"/>
      <c r="F42" s="58"/>
      <c r="G42" s="58"/>
      <c r="AG42" s="150"/>
    </row>
    <row r="43" spans="1:33" x14ac:dyDescent="0.25">
      <c r="A43" s="39"/>
      <c r="B43" s="58"/>
      <c r="C43" s="58"/>
      <c r="D43" s="58"/>
      <c r="E43" s="58"/>
      <c r="F43" s="58"/>
      <c r="G43" s="58"/>
    </row>
    <row r="44" spans="1:33" x14ac:dyDescent="0.25">
      <c r="A44" s="147"/>
      <c r="B44" s="39"/>
      <c r="C44" s="57"/>
      <c r="D44" s="57"/>
      <c r="E44" s="57"/>
      <c r="F44" s="57"/>
      <c r="G44" s="57"/>
    </row>
    <row r="45" spans="1:33" x14ac:dyDescent="0.25">
      <c r="A45" s="147"/>
      <c r="B45" s="39"/>
      <c r="C45" s="151"/>
      <c r="D45" s="151"/>
      <c r="E45" s="151"/>
      <c r="F45" s="151"/>
      <c r="G45" s="151"/>
    </row>
    <row r="46" spans="1:33" x14ac:dyDescent="0.25">
      <c r="A46" s="147"/>
      <c r="B46" s="39"/>
      <c r="C46" s="151"/>
      <c r="D46" s="151"/>
      <c r="E46" s="151"/>
      <c r="F46" s="151"/>
      <c r="G46" s="151"/>
    </row>
    <row r="47" spans="1:33" x14ac:dyDescent="0.25">
      <c r="A47" s="147"/>
      <c r="B47" s="39"/>
      <c r="C47" s="151"/>
      <c r="D47" s="151"/>
      <c r="E47" s="151"/>
      <c r="F47" s="151"/>
      <c r="G47" s="151"/>
    </row>
    <row r="48" spans="1:33" x14ac:dyDescent="0.25">
      <c r="A48" s="147"/>
      <c r="B48" s="39"/>
      <c r="C48" s="58"/>
      <c r="D48" s="58"/>
      <c r="E48" s="58"/>
      <c r="F48" s="58"/>
      <c r="G48" s="58"/>
    </row>
    <row r="49" spans="1:7" x14ac:dyDescent="0.25">
      <c r="A49" s="147"/>
      <c r="B49" s="39"/>
      <c r="C49" s="58"/>
      <c r="D49" s="58"/>
      <c r="E49" s="58"/>
      <c r="F49" s="58"/>
      <c r="G49" s="58"/>
    </row>
    <row r="50" spans="1:7" x14ac:dyDescent="0.25">
      <c r="A50" s="147"/>
      <c r="B50" s="57"/>
      <c r="C50" s="58"/>
      <c r="D50" s="58"/>
      <c r="E50" s="58"/>
      <c r="F50" s="58"/>
      <c r="G50" s="58"/>
    </row>
    <row r="51" spans="1:7" x14ac:dyDescent="0.25">
      <c r="A51" s="147"/>
      <c r="B51" s="57"/>
      <c r="C51" s="58"/>
      <c r="D51" s="58"/>
      <c r="E51" s="58"/>
      <c r="F51" s="58"/>
      <c r="G51" s="58"/>
    </row>
    <row r="52" spans="1:7" x14ac:dyDescent="0.25">
      <c r="A52" s="147"/>
      <c r="B52" s="39"/>
      <c r="C52" s="58"/>
      <c r="D52" s="58"/>
      <c r="E52" s="58"/>
      <c r="F52" s="58"/>
      <c r="G52" s="58"/>
    </row>
    <row r="53" spans="1:7" x14ac:dyDescent="0.25">
      <c r="A53" s="147"/>
      <c r="B53" s="39"/>
      <c r="C53" s="151"/>
      <c r="D53" s="151"/>
      <c r="E53" s="151"/>
      <c r="F53" s="151"/>
      <c r="G53" s="151"/>
    </row>
    <row r="54" spans="1:7" x14ac:dyDescent="0.25">
      <c r="A54" s="147"/>
      <c r="B54" s="39"/>
      <c r="C54" s="58"/>
      <c r="D54" s="58"/>
      <c r="E54" s="58"/>
      <c r="F54" s="58"/>
      <c r="G54" s="58"/>
    </row>
    <row r="55" spans="1:7" x14ac:dyDescent="0.25">
      <c r="A55" s="147"/>
      <c r="B55" s="39"/>
      <c r="C55" s="151"/>
      <c r="D55" s="151"/>
      <c r="E55" s="151"/>
      <c r="F55" s="151"/>
      <c r="G55" s="151"/>
    </row>
    <row r="56" spans="1:7" x14ac:dyDescent="0.25">
      <c r="A56" s="147"/>
      <c r="B56" s="152"/>
      <c r="C56" s="151"/>
      <c r="D56" s="151"/>
      <c r="E56" s="151"/>
      <c r="F56" s="151"/>
      <c r="G56" s="151"/>
    </row>
    <row r="57" spans="1:7" x14ac:dyDescent="0.25">
      <c r="A57" s="147"/>
      <c r="B57" s="39"/>
      <c r="C57" s="58"/>
      <c r="D57" s="58"/>
      <c r="E57" s="58"/>
      <c r="F57" s="58"/>
      <c r="G57" s="58"/>
    </row>
    <row r="58" spans="1:7" x14ac:dyDescent="0.25">
      <c r="A58" s="147"/>
      <c r="B58" s="39"/>
      <c r="C58" s="151"/>
      <c r="D58" s="151"/>
      <c r="E58" s="151"/>
      <c r="F58" s="151"/>
      <c r="G58" s="151"/>
    </row>
    <row r="59" spans="1:7" x14ac:dyDescent="0.25">
      <c r="A59" s="147"/>
      <c r="B59" s="39"/>
      <c r="C59" s="151"/>
      <c r="D59" s="151"/>
      <c r="E59" s="151"/>
      <c r="F59" s="151"/>
      <c r="G59" s="151"/>
    </row>
    <row r="60" spans="1:7" x14ac:dyDescent="0.25">
      <c r="A60" s="147"/>
      <c r="B60" s="39"/>
      <c r="C60" s="151"/>
      <c r="D60" s="151"/>
      <c r="E60" s="151"/>
      <c r="F60" s="151"/>
      <c r="G60" s="151"/>
    </row>
    <row r="61" spans="1:7" x14ac:dyDescent="0.25">
      <c r="B61" s="57"/>
      <c r="C61" s="58"/>
      <c r="D61" s="58"/>
      <c r="E61" s="58"/>
      <c r="F61" s="58"/>
      <c r="G61" s="58"/>
    </row>
    <row r="62" spans="1:7" x14ac:dyDescent="0.25">
      <c r="B62" s="57"/>
      <c r="C62" s="58"/>
      <c r="D62" s="58"/>
      <c r="E62" s="58"/>
      <c r="F62" s="58"/>
      <c r="G62" s="58"/>
    </row>
    <row r="63" spans="1:7" ht="9.75" customHeight="1" x14ac:dyDescent="0.25">
      <c r="B63" s="39"/>
      <c r="C63" s="58"/>
      <c r="D63" s="58"/>
      <c r="E63" s="58"/>
      <c r="F63" s="58"/>
      <c r="G63" s="58"/>
    </row>
    <row r="64" spans="1:7" ht="20.25" customHeight="1" x14ac:dyDescent="0.25">
      <c r="B64" s="39"/>
      <c r="C64" s="58"/>
      <c r="D64" s="58"/>
      <c r="E64" s="58"/>
      <c r="F64" s="58"/>
      <c r="G64" s="58"/>
    </row>
    <row r="65" spans="2:26" x14ac:dyDescent="0.25">
      <c r="B65" s="39"/>
      <c r="C65" s="147"/>
      <c r="D65" s="147"/>
      <c r="E65" s="147"/>
      <c r="F65" s="147"/>
      <c r="G65" s="147"/>
    </row>
    <row r="66" spans="2:26" x14ac:dyDescent="0.25">
      <c r="B66" s="39"/>
      <c r="C66" s="151"/>
      <c r="D66" s="151"/>
      <c r="E66" s="151"/>
      <c r="F66" s="151"/>
      <c r="G66" s="151"/>
    </row>
    <row r="67" spans="2:26" x14ac:dyDescent="0.25">
      <c r="B67" s="39"/>
      <c r="C67" s="151"/>
      <c r="D67" s="151"/>
      <c r="E67" s="151"/>
      <c r="F67" s="151"/>
      <c r="G67" s="151"/>
    </row>
    <row r="68" spans="2:26" x14ac:dyDescent="0.25">
      <c r="B68" s="39"/>
      <c r="C68" s="151"/>
      <c r="D68" s="151"/>
      <c r="E68" s="151"/>
      <c r="F68" s="151"/>
      <c r="G68" s="151"/>
    </row>
    <row r="69" spans="2:26" x14ac:dyDescent="0.25">
      <c r="B69" s="39"/>
      <c r="C69" s="151"/>
      <c r="D69" s="151"/>
      <c r="E69" s="151"/>
      <c r="F69" s="151"/>
      <c r="G69" s="151"/>
    </row>
    <row r="70" spans="2:26" x14ac:dyDescent="0.25">
      <c r="B70" s="39"/>
      <c r="C70" s="151"/>
      <c r="D70" s="151"/>
      <c r="E70" s="151"/>
      <c r="F70" s="151"/>
      <c r="G70" s="151"/>
    </row>
    <row r="71" spans="2:26" x14ac:dyDescent="0.25">
      <c r="B71" s="39"/>
      <c r="C71" s="151"/>
      <c r="D71" s="151"/>
      <c r="E71" s="151"/>
      <c r="F71" s="151"/>
      <c r="G71" s="151"/>
    </row>
    <row r="72" spans="2:26" x14ac:dyDescent="0.25">
      <c r="B72" s="39"/>
      <c r="C72" s="151"/>
      <c r="D72" s="151"/>
      <c r="E72" s="151"/>
      <c r="F72" s="151"/>
      <c r="G72" s="151"/>
    </row>
    <row r="73" spans="2:26" x14ac:dyDescent="0.25">
      <c r="B73" s="39"/>
      <c r="C73" s="151"/>
      <c r="D73" s="151"/>
      <c r="E73" s="151"/>
      <c r="F73" s="151"/>
      <c r="G73" s="151"/>
    </row>
    <row r="74" spans="2:26" x14ac:dyDescent="0.25">
      <c r="B74" s="39"/>
      <c r="C74" s="151"/>
      <c r="D74" s="151"/>
      <c r="E74" s="151"/>
      <c r="F74" s="151"/>
      <c r="G74" s="151"/>
    </row>
    <row r="75" spans="2:26" x14ac:dyDescent="0.25">
      <c r="B75" s="57"/>
      <c r="C75" s="58"/>
      <c r="D75" s="58"/>
      <c r="E75" s="58"/>
      <c r="F75" s="58"/>
      <c r="G75" s="58"/>
    </row>
    <row r="76" spans="2:26" x14ac:dyDescent="0.25">
      <c r="B76" s="57"/>
      <c r="C76" s="58"/>
      <c r="D76" s="58"/>
      <c r="E76" s="58"/>
      <c r="F76" s="58"/>
      <c r="G76" s="58"/>
    </row>
    <row r="77" spans="2:26" x14ac:dyDescent="0.25">
      <c r="B77" s="39"/>
      <c r="C77" s="151"/>
      <c r="D77" s="151"/>
      <c r="E77" s="151"/>
      <c r="F77" s="151"/>
      <c r="G77" s="151"/>
      <c r="Z77" s="1"/>
    </row>
    <row r="78" spans="2:26" x14ac:dyDescent="0.25">
      <c r="B78" s="39"/>
      <c r="C78" s="151"/>
      <c r="D78" s="151"/>
      <c r="E78" s="151"/>
      <c r="F78" s="151"/>
      <c r="G78" s="151"/>
    </row>
    <row r="79" spans="2:26" x14ac:dyDescent="0.25">
      <c r="B79" s="153"/>
      <c r="C79" s="154"/>
      <c r="D79" s="154"/>
      <c r="E79" s="154"/>
      <c r="F79" s="154"/>
      <c r="G79" s="154"/>
      <c r="Z79" s="150"/>
    </row>
    <row r="80" spans="2:26" x14ac:dyDescent="0.25">
      <c r="B80" s="39"/>
      <c r="C80" s="151"/>
      <c r="D80" s="151"/>
      <c r="E80" s="151"/>
      <c r="F80" s="151"/>
      <c r="G80" s="151"/>
    </row>
    <row r="81" spans="2:7" x14ac:dyDescent="0.25">
      <c r="B81" s="39"/>
      <c r="C81" s="151"/>
      <c r="D81" s="151"/>
      <c r="E81" s="151"/>
      <c r="F81" s="151"/>
      <c r="G81" s="151"/>
    </row>
    <row r="82" spans="2:7" x14ac:dyDescent="0.25">
      <c r="B82" s="39"/>
      <c r="C82" s="151"/>
      <c r="D82" s="151"/>
      <c r="E82" s="151"/>
      <c r="F82" s="151"/>
      <c r="G82" s="151"/>
    </row>
    <row r="83" spans="2:7" x14ac:dyDescent="0.25">
      <c r="B83" s="39"/>
      <c r="C83" s="151"/>
      <c r="D83" s="151"/>
      <c r="E83" s="151"/>
      <c r="F83" s="151"/>
      <c r="G83" s="151"/>
    </row>
    <row r="84" spans="2:7" x14ac:dyDescent="0.25">
      <c r="B84" s="153"/>
      <c r="C84" s="154"/>
      <c r="D84" s="154"/>
      <c r="E84" s="154"/>
      <c r="F84" s="154"/>
      <c r="G84" s="154"/>
    </row>
    <row r="85" spans="2:7" x14ac:dyDescent="0.25">
      <c r="B85" s="39"/>
      <c r="C85" s="151"/>
      <c r="D85" s="151"/>
      <c r="E85" s="151"/>
      <c r="F85" s="151"/>
      <c r="G85" s="151"/>
    </row>
    <row r="86" spans="2:7" x14ac:dyDescent="0.25">
      <c r="B86" s="39"/>
      <c r="C86" s="151"/>
      <c r="D86" s="151"/>
      <c r="E86" s="151"/>
      <c r="F86" s="151"/>
      <c r="G86" s="151"/>
    </row>
    <row r="87" spans="2:7" x14ac:dyDescent="0.25">
      <c r="B87" s="39"/>
      <c r="C87" s="151"/>
      <c r="D87" s="151"/>
      <c r="E87" s="151"/>
      <c r="F87" s="151"/>
      <c r="G87" s="151"/>
    </row>
    <row r="88" spans="2:7" x14ac:dyDescent="0.25">
      <c r="B88" s="39"/>
      <c r="C88" s="151"/>
      <c r="D88" s="151"/>
      <c r="E88" s="151"/>
      <c r="F88" s="151"/>
      <c r="G88" s="151"/>
    </row>
    <row r="89" spans="2:7" x14ac:dyDescent="0.25">
      <c r="B89" s="39"/>
      <c r="C89" s="151"/>
      <c r="D89" s="151"/>
      <c r="E89" s="151"/>
      <c r="F89" s="151"/>
      <c r="G89" s="151"/>
    </row>
    <row r="90" spans="2:7" x14ac:dyDescent="0.25">
      <c r="B90" s="39"/>
      <c r="C90" s="151"/>
      <c r="D90" s="151"/>
      <c r="E90" s="151"/>
      <c r="F90" s="151"/>
      <c r="G90" s="151"/>
    </row>
    <row r="91" spans="2:7" x14ac:dyDescent="0.25">
      <c r="B91" s="153"/>
      <c r="C91" s="154"/>
      <c r="D91" s="154"/>
      <c r="E91" s="154"/>
      <c r="F91" s="154"/>
      <c r="G91" s="154"/>
    </row>
    <row r="92" spans="2:7" x14ac:dyDescent="0.25">
      <c r="B92" s="57"/>
      <c r="C92" s="155"/>
      <c r="D92" s="155"/>
      <c r="E92" s="155"/>
      <c r="F92" s="155"/>
      <c r="G92" s="155"/>
    </row>
    <row r="93" spans="2:7" x14ac:dyDescent="0.25">
      <c r="B93" s="57"/>
      <c r="C93" s="155"/>
      <c r="D93" s="155"/>
      <c r="E93" s="155"/>
      <c r="F93" s="155"/>
      <c r="G93" s="155"/>
    </row>
    <row r="94" spans="2:7" x14ac:dyDescent="0.25">
      <c r="B94" s="39"/>
      <c r="C94" s="151"/>
      <c r="D94" s="151"/>
      <c r="E94" s="151"/>
      <c r="F94" s="151"/>
      <c r="G94" s="151"/>
    </row>
    <row r="95" spans="2:7" x14ac:dyDescent="0.25">
      <c r="B95" s="39"/>
      <c r="C95" s="151"/>
      <c r="D95" s="151"/>
      <c r="E95" s="151"/>
      <c r="F95" s="151"/>
      <c r="G95" s="151"/>
    </row>
    <row r="96" spans="2:7" x14ac:dyDescent="0.25">
      <c r="B96" s="39"/>
      <c r="C96" s="151"/>
      <c r="D96" s="151"/>
      <c r="E96" s="151"/>
      <c r="F96" s="151"/>
      <c r="G96" s="151"/>
    </row>
    <row r="97" spans="1:7" x14ac:dyDescent="0.25">
      <c r="B97" s="39"/>
      <c r="C97" s="151"/>
      <c r="D97" s="151"/>
      <c r="E97" s="151"/>
      <c r="F97" s="151"/>
      <c r="G97" s="151"/>
    </row>
    <row r="98" spans="1:7" x14ac:dyDescent="0.25">
      <c r="A98" s="156"/>
      <c r="B98" s="39"/>
      <c r="C98" s="151"/>
      <c r="D98" s="151"/>
      <c r="E98" s="151"/>
      <c r="F98" s="151"/>
      <c r="G98" s="151"/>
    </row>
    <row r="99" spans="1:7" x14ac:dyDescent="0.25">
      <c r="A99" s="156"/>
      <c r="B99" s="39"/>
      <c r="C99" s="151"/>
      <c r="D99" s="151"/>
      <c r="E99" s="151"/>
      <c r="F99" s="151"/>
      <c r="G99" s="151"/>
    </row>
    <row r="100" spans="1:7" x14ac:dyDescent="0.25">
      <c r="A100" s="156"/>
      <c r="B100" s="39"/>
      <c r="C100" s="151"/>
      <c r="D100" s="151"/>
      <c r="E100" s="151"/>
      <c r="F100" s="151"/>
      <c r="G100" s="151"/>
    </row>
    <row r="101" spans="1:7" x14ac:dyDescent="0.25">
      <c r="A101" s="156"/>
      <c r="B101" s="39"/>
      <c r="C101" s="147"/>
      <c r="D101" s="147"/>
      <c r="E101" s="147"/>
      <c r="F101" s="147"/>
      <c r="G101" s="147"/>
    </row>
    <row r="102" spans="1:7" x14ac:dyDescent="0.25">
      <c r="A102" s="156"/>
      <c r="B102" s="157"/>
      <c r="C102" s="58"/>
      <c r="D102" s="58"/>
      <c r="E102" s="58"/>
      <c r="F102" s="58"/>
      <c r="G102" s="58"/>
    </row>
    <row r="103" spans="1:7" x14ac:dyDescent="0.25">
      <c r="B103" s="39"/>
      <c r="C103" s="151"/>
      <c r="D103" s="151"/>
      <c r="E103" s="151"/>
      <c r="F103" s="151"/>
      <c r="G103" s="151"/>
    </row>
  </sheetData>
  <mergeCells count="124">
    <mergeCell ref="A1:AH3"/>
    <mergeCell ref="A7:AS7"/>
    <mergeCell ref="A8:J8"/>
    <mergeCell ref="A9:E9"/>
    <mergeCell ref="A11:AS11"/>
    <mergeCell ref="A12:AS12"/>
    <mergeCell ref="A13:AS13"/>
    <mergeCell ref="A15:BD15"/>
    <mergeCell ref="A16:A19"/>
    <mergeCell ref="B16:G17"/>
    <mergeCell ref="H16:AH16"/>
    <mergeCell ref="AI16:AL16"/>
    <mergeCell ref="AM16:AR16"/>
    <mergeCell ref="AS16:BD16"/>
    <mergeCell ref="H17:T17"/>
    <mergeCell ref="U17:AD17"/>
    <mergeCell ref="AU17:AW17"/>
    <mergeCell ref="AX17:AY17"/>
    <mergeCell ref="AZ17:AZ18"/>
    <mergeCell ref="BA17:BA18"/>
    <mergeCell ref="BB17:BD17"/>
    <mergeCell ref="AN17:AN18"/>
    <mergeCell ref="AO17:AO18"/>
    <mergeCell ref="AP17:AP18"/>
    <mergeCell ref="B50:B51"/>
    <mergeCell ref="C50:G51"/>
    <mergeCell ref="A32:K32"/>
    <mergeCell ref="A38:A40"/>
    <mergeCell ref="B38:G40"/>
    <mergeCell ref="B41:G42"/>
    <mergeCell ref="B43:G43"/>
    <mergeCell ref="R22:R24"/>
    <mergeCell ref="C52:G52"/>
    <mergeCell ref="C53:G53"/>
    <mergeCell ref="H22:H24"/>
    <mergeCell ref="I22:I24"/>
    <mergeCell ref="J22:J24"/>
    <mergeCell ref="K22:K24"/>
    <mergeCell ref="L22:L24"/>
    <mergeCell ref="M22:M24"/>
    <mergeCell ref="T22:T24"/>
    <mergeCell ref="N22:N24"/>
    <mergeCell ref="O22:O24"/>
    <mergeCell ref="P22:P24"/>
    <mergeCell ref="Q22:Q24"/>
    <mergeCell ref="S22:S24"/>
    <mergeCell ref="C44:G44"/>
    <mergeCell ref="C45:G45"/>
    <mergeCell ref="C46:G46"/>
    <mergeCell ref="C47:G47"/>
    <mergeCell ref="C48:G49"/>
    <mergeCell ref="AT17:AT18"/>
    <mergeCell ref="AE17:AH17"/>
    <mergeCell ref="AI17:AI18"/>
    <mergeCell ref="AJ17:AJ18"/>
    <mergeCell ref="AK17:AK18"/>
    <mergeCell ref="AL17:AL18"/>
    <mergeCell ref="AM17:AM18"/>
    <mergeCell ref="AE22:AE24"/>
    <mergeCell ref="AF22:AF24"/>
    <mergeCell ref="AG22:AG24"/>
    <mergeCell ref="AH22:AH24"/>
    <mergeCell ref="AQ17:AQ18"/>
    <mergeCell ref="AR17:AR18"/>
    <mergeCell ref="AS17:AS18"/>
    <mergeCell ref="AI22:AI24"/>
    <mergeCell ref="AJ22:AJ24"/>
    <mergeCell ref="AK22:AK24"/>
    <mergeCell ref="AL22:AL24"/>
    <mergeCell ref="C58:G58"/>
    <mergeCell ref="C59:G59"/>
    <mergeCell ref="C60:G60"/>
    <mergeCell ref="B61:B62"/>
    <mergeCell ref="C61:G62"/>
    <mergeCell ref="C63:G63"/>
    <mergeCell ref="C54:G54"/>
    <mergeCell ref="C55:G55"/>
    <mergeCell ref="C56:G56"/>
    <mergeCell ref="C57:G57"/>
    <mergeCell ref="C71:G71"/>
    <mergeCell ref="C72:G72"/>
    <mergeCell ref="C73:G73"/>
    <mergeCell ref="C74:G74"/>
    <mergeCell ref="B75:B76"/>
    <mergeCell ref="C75:G76"/>
    <mergeCell ref="C64:G64"/>
    <mergeCell ref="C66:G66"/>
    <mergeCell ref="C67:G67"/>
    <mergeCell ref="C68:G68"/>
    <mergeCell ref="C69:G69"/>
    <mergeCell ref="C70:G70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102:G102"/>
    <mergeCell ref="C103:G103"/>
    <mergeCell ref="A22:A24"/>
    <mergeCell ref="B22:B24"/>
    <mergeCell ref="C22:C24"/>
    <mergeCell ref="D22:D24"/>
    <mergeCell ref="E22:E24"/>
    <mergeCell ref="F22:F24"/>
    <mergeCell ref="G22:G24"/>
    <mergeCell ref="C95:G95"/>
    <mergeCell ref="C96:G96"/>
    <mergeCell ref="C97:G97"/>
    <mergeCell ref="C98:G98"/>
    <mergeCell ref="C99:G99"/>
    <mergeCell ref="C100:G100"/>
    <mergeCell ref="C89:G89"/>
    <mergeCell ref="C90:G90"/>
    <mergeCell ref="C91:G91"/>
    <mergeCell ref="B92:B93"/>
    <mergeCell ref="C92:G93"/>
    <mergeCell ref="C94:G94"/>
    <mergeCell ref="C83:G83"/>
    <mergeCell ref="C84:G84"/>
    <mergeCell ref="C85:G85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2014-06-04T19:25:22Z</cp:lastPrinted>
  <dcterms:created xsi:type="dcterms:W3CDTF">2013-10-11T22:10:57Z</dcterms:created>
  <dcterms:modified xsi:type="dcterms:W3CDTF">2015-06-30T16:18:58Z</dcterms:modified>
</cp:coreProperties>
</file>