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45" windowWidth="19440" windowHeight="7095" tabRatio="728"/>
  </bookViews>
  <sheets>
    <sheet name="SEMEL FEV 2017" sheetId="3" r:id="rId1"/>
  </sheets>
  <calcPr calcId="145621"/>
</workbook>
</file>

<file path=xl/calcChain.xml><?xml version="1.0" encoding="utf-8"?>
<calcChain xmlns="http://schemas.openxmlformats.org/spreadsheetml/2006/main">
  <c r="L23" i="3" l="1"/>
  <c r="AH21" i="3"/>
  <c r="AC23" i="3"/>
  <c r="AF23" i="3"/>
  <c r="AG23" i="3"/>
  <c r="AH19" i="3"/>
  <c r="AH22" i="3"/>
  <c r="AE22" i="3"/>
  <c r="AH20" i="3"/>
  <c r="AE20" i="3"/>
  <c r="AE23" i="3" s="1"/>
  <c r="AE21" i="3"/>
  <c r="AD23" i="3"/>
  <c r="AH23" i="3"/>
</calcChain>
</file>

<file path=xl/comments1.xml><?xml version="1.0" encoding="utf-8"?>
<comments xmlns="http://schemas.openxmlformats.org/spreadsheetml/2006/main">
  <authors>
    <author>Patrimonio</author>
  </authors>
  <commentList>
    <comment ref="AH19" authorId="0">
      <text>
        <r>
          <rPr>
            <b/>
            <sz val="9"/>
            <color indexed="81"/>
            <rFont val="Tahoma"/>
            <family val="2"/>
          </rPr>
          <t>Halison: O valor executado estar maior que o valor de contrato.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<sst xmlns="http://schemas.openxmlformats.org/spreadsheetml/2006/main" count="200" uniqueCount="173">
  <si>
    <t>PODER EXECUTIVO MUNICIPAL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</si>
  <si>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</si>
  <si>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</si>
  <si>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</si>
  <si>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</si>
  <si>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</si>
  <si>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</si>
  <si>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</si>
  <si>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</si>
  <si>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</si>
  <si>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</si>
  <si>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</si>
  <si>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</si>
  <si>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</si>
  <si>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</si>
  <si>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</si>
  <si>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</si>
  <si>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</si>
  <si>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</si>
  <si>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</si>
  <si>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</si>
  <si>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</si>
  <si>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</si>
  <si>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</si>
  <si>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</si>
  <si>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</si>
  <si>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2015</t>
  </si>
  <si>
    <t>Em andamento em 2015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</si>
  <si>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</si>
  <si>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</si>
  <si>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</si>
  <si>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</si>
  <si>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</si>
  <si>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</si>
  <si>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</si>
  <si>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</si>
  <si>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</si>
  <si>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</si>
  <si>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</si>
  <si>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</si>
  <si>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</si>
  <si>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</si>
  <si>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</si>
  <si>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</si>
  <si>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</si>
  <si>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</si>
  <si>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</si>
  <si>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</si>
  <si>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</si>
  <si>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</si>
  <si>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</si>
  <si>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</si>
  <si>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</si>
  <si>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</si>
  <si>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>Executado até 2016</t>
  </si>
  <si>
    <t xml:space="preserve"> Executado no Exercício 2017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</si>
  <si>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</si>
  <si>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</si>
  <si>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</si>
  <si>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</si>
  <si>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</si>
  <si>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</si>
  <si>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</si>
  <si>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</si>
  <si>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</si>
  <si>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</si>
  <si>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</si>
  <si>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</si>
  <si>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</si>
  <si>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</si>
  <si>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</si>
  <si>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</si>
  <si>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</si>
  <si>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</si>
  <si>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</si>
  <si>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</si>
  <si>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</si>
  <si>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</si>
  <si>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</si>
  <si>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</si>
  <si>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</si>
  <si>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</si>
  <si>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</si>
  <si>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</si>
  <si>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</si>
  <si>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</si>
  <si>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</si>
  <si>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</si>
  <si>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</si>
  <si>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</si>
  <si>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</si>
  <si>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</si>
  <si>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</si>
  <si>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</si>
  <si>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(af)</t>
  </si>
  <si>
    <t xml:space="preserve">(ag) </t>
  </si>
  <si>
    <t>(ah) = (af) + (ag)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</si>
  <si>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</si>
  <si>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</si>
  <si>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</si>
  <si>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</si>
  <si>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</si>
  <si>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</si>
  <si>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</si>
  <si>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</si>
  <si>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</si>
  <si>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</si>
  <si>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</si>
  <si>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</si>
  <si>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</si>
  <si>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</si>
  <si>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</si>
  <si>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</si>
  <si>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</si>
  <si>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</si>
  <si>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</si>
  <si>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</si>
  <si>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</si>
  <si>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</si>
  <si>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0042986-2/11</t>
  </si>
  <si>
    <t>300/2012</t>
  </si>
  <si>
    <t>Pregão Presencial</t>
  </si>
  <si>
    <t>SRP</t>
  </si>
  <si>
    <t>Prestação de Serviço de Locação de Veículo (pick-up cabine dupla e veículo de passeio)</t>
  </si>
  <si>
    <t>10.777/2012</t>
  </si>
  <si>
    <t>001/2013</t>
  </si>
  <si>
    <t>M.R.C. AGUIAR (ME)</t>
  </si>
  <si>
    <t>08.004.296/0001-20</t>
  </si>
  <si>
    <t>11.048/13</t>
  </si>
  <si>
    <t>3.3.90.39.00</t>
  </si>
  <si>
    <t>001/2014</t>
  </si>
  <si>
    <t>11.292/14</t>
  </si>
  <si>
    <t>Aditivo de Prorrogação de  Prazo</t>
  </si>
  <si>
    <t>016/2012</t>
  </si>
  <si>
    <t>10.799/12</t>
  </si>
  <si>
    <t>Fundação de Cultura e Comunicação Elias Mansour - FEM</t>
  </si>
  <si>
    <t>11.047/13</t>
  </si>
  <si>
    <t>406/2013</t>
  </si>
  <si>
    <t>007/2014</t>
  </si>
  <si>
    <t>Prestação de Serviço de Transporte (Motocicleta)</t>
  </si>
  <si>
    <t>11.215/2014</t>
  </si>
  <si>
    <t>01/2014</t>
  </si>
  <si>
    <t>11.273/14</t>
  </si>
  <si>
    <t>01/2015</t>
  </si>
  <si>
    <t>11.515/15</t>
  </si>
  <si>
    <t>003/2014</t>
  </si>
  <si>
    <t>11.232/14</t>
  </si>
  <si>
    <t>Fundação Garibaldi Brasil-FGB</t>
  </si>
  <si>
    <t>Prestação de Serviço de Transporte (Carro Utilitário)</t>
  </si>
  <si>
    <t>02/2014</t>
  </si>
  <si>
    <t>M.R.C. DE LIMA</t>
  </si>
  <si>
    <t>34.713.321/0001-55</t>
  </si>
  <si>
    <t>11.275/14</t>
  </si>
  <si>
    <t>1703/2014</t>
  </si>
  <si>
    <t>11.515/16</t>
  </si>
  <si>
    <t>11.265/14</t>
  </si>
  <si>
    <t>224/2015</t>
  </si>
  <si>
    <t>084/2015</t>
  </si>
  <si>
    <t>Prestação de serviços (limeza, consevação, copeiragem, agente de portaria, auxiliar de serviços diversos, recepção e digitação)</t>
  </si>
  <si>
    <t>01/2016</t>
  </si>
  <si>
    <t>TECSERV TERCEIRIZAÇÃO - COMERCIO E SERVIÇO LTDA</t>
  </si>
  <si>
    <t>14.840.259/0001-55</t>
  </si>
  <si>
    <t>11.721/16</t>
  </si>
  <si>
    <t>03/01/2017</t>
  </si>
  <si>
    <t>33.90.39.00</t>
  </si>
  <si>
    <t>Acréscimo de Valor</t>
  </si>
  <si>
    <t>Total</t>
  </si>
  <si>
    <t>PRESTAÇÃO DE CONTAS MENSAL - EXERCÍCIO 2017</t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</si>
  <si>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SECRETARIA MUNICIPAL DE ESPORTE E LAZER - SEMEL</t>
    </r>
  </si>
  <si>
    <r>
      <t>MÊS/ANO:</t>
    </r>
    <r>
      <rPr>
        <b/>
        <sz val="11"/>
        <color theme="1"/>
        <rFont val="Calibri"/>
        <family val="2"/>
        <scheme val="minor"/>
      </rPr>
      <t xml:space="preserve"> JANEIRO A FEVEREIRO/2017</t>
    </r>
  </si>
  <si>
    <r>
      <t xml:space="preserve">DATA DA ÚLTIMA ATUALIZAÇÃO: </t>
    </r>
    <r>
      <rPr>
        <b/>
        <sz val="11"/>
        <color theme="1"/>
        <rFont val="Calibri"/>
        <family val="2"/>
        <scheme val="minor"/>
      </rPr>
      <t>06/03/2017</t>
    </r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</si>
  <si>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>Halison Souza</t>
    </r>
  </si>
  <si>
    <r>
      <t>Nome do titular do Órgão/Entidade/Fundo (no exercício do cargo):</t>
    </r>
    <r>
      <rPr>
        <b/>
        <sz val="11"/>
        <color theme="1"/>
        <rFont val="Calibri"/>
        <family val="2"/>
        <scheme val="minor"/>
      </rPr>
      <t xml:space="preserve">Afrânio Moura de Lima </t>
    </r>
    <r>
      <rPr>
        <sz val="11"/>
        <color theme="1"/>
        <rFont val="Calibri"/>
        <family val="2"/>
        <scheme val="minor"/>
      </rPr>
      <t>- Secretário de Esporte e Lazer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</si>
</sst>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14" fontId="5" fillId="0" borderId="38" xfId="0" applyNumberFormat="1" applyFont="1" applyFill="1" applyBorder="1" applyAlignment="1">
      <alignment horizontal="center" vertical="center" wrapText="1"/>
    </xf>
    <xf numFmtId="4" fontId="5" fillId="0" borderId="38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7" fillId="0" borderId="39" xfId="0" applyNumberFormat="1" applyFont="1" applyFill="1" applyBorder="1" applyAlignment="1">
      <alignment horizontal="center" vertical="center" wrapText="1"/>
    </xf>
    <xf numFmtId="4" fontId="5" fillId="0" borderId="26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" fontId="5" fillId="0" borderId="17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9" xfId="0" applyNumberFormat="1" applyFont="1" applyFill="1" applyBorder="1" applyAlignment="1">
      <alignment horizontal="center" vertical="center" wrapText="1"/>
    </xf>
    <xf numFmtId="2" fontId="5" fillId="0" borderId="8" xfId="0" applyNumberFormat="1" applyFont="1" applyFill="1" applyBorder="1" applyAlignment="1">
      <alignment horizontal="right" vertical="center" wrapText="1"/>
    </xf>
    <xf numFmtId="2" fontId="5" fillId="0" borderId="4" xfId="0" applyNumberFormat="1" applyFont="1" applyFill="1" applyBorder="1" applyAlignment="1">
      <alignment horizontal="right" vertical="center" wrapText="1"/>
    </xf>
    <xf numFmtId="2" fontId="5" fillId="0" borderId="30" xfId="0" applyNumberFormat="1" applyFont="1" applyFill="1" applyBorder="1" applyAlignment="1">
      <alignment horizontal="right" vertical="center" wrapText="1"/>
    </xf>
    <xf numFmtId="14" fontId="7" fillId="0" borderId="33" xfId="0" applyNumberFormat="1" applyFont="1" applyFill="1" applyBorder="1" applyAlignment="1">
      <alignment horizontal="center" vertical="center" wrapText="1"/>
    </xf>
    <xf numFmtId="4" fontId="7" fillId="0" borderId="33" xfId="0" applyNumberFormat="1" applyFont="1" applyFill="1" applyBorder="1" applyAlignment="1">
      <alignment horizontal="center" vertical="center" wrapText="1"/>
    </xf>
    <xf numFmtId="3" fontId="7" fillId="0" borderId="33" xfId="0" applyNumberFormat="1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4" fontId="7" fillId="0" borderId="33" xfId="0" applyNumberFormat="1" applyFont="1" applyFill="1" applyBorder="1" applyAlignment="1">
      <alignment horizontal="right" vertical="center" wrapText="1"/>
    </xf>
    <xf numFmtId="0" fontId="7" fillId="0" borderId="40" xfId="0" applyNumberFormat="1" applyFont="1" applyFill="1" applyBorder="1" applyAlignment="1">
      <alignment horizontal="right" vertical="center" wrapText="1"/>
    </xf>
    <xf numFmtId="2" fontId="7" fillId="0" borderId="33" xfId="0" applyNumberFormat="1" applyFont="1" applyFill="1" applyBorder="1" applyAlignment="1">
      <alignment horizontal="center" vertical="center" wrapText="1"/>
    </xf>
    <xf numFmtId="2" fontId="7" fillId="0" borderId="35" xfId="0" applyNumberFormat="1" applyFont="1" applyFill="1" applyBorder="1" applyAlignment="1">
      <alignment horizontal="center" vertical="center" wrapText="1"/>
    </xf>
    <xf numFmtId="2" fontId="7" fillId="0" borderId="34" xfId="0" applyNumberFormat="1" applyFont="1" applyFill="1" applyBorder="1" applyAlignment="1">
      <alignment horizontal="center" vertical="center" wrapText="1"/>
    </xf>
    <xf numFmtId="2" fontId="7" fillId="0" borderId="40" xfId="0" applyNumberFormat="1" applyFont="1" applyFill="1" applyBorder="1" applyAlignment="1">
      <alignment horizontal="right" vertical="center" wrapText="1"/>
    </xf>
    <xf numFmtId="2" fontId="8" fillId="0" borderId="40" xfId="0" applyNumberFormat="1" applyFont="1" applyFill="1" applyBorder="1" applyAlignment="1">
      <alignment horizontal="right" vertical="center" wrapText="1"/>
    </xf>
    <xf numFmtId="2" fontId="8" fillId="0" borderId="41" xfId="0" applyNumberFormat="1" applyFont="1" applyFill="1" applyBorder="1" applyAlignment="1">
      <alignment horizontal="right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4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4" fontId="5" fillId="0" borderId="17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4" fontId="0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4" fontId="6" fillId="0" borderId="12" xfId="0" applyNumberFormat="1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left" vertical="center" wrapText="1"/>
    </xf>
    <xf numFmtId="49" fontId="5" fillId="0" borderId="38" xfId="0" applyNumberFormat="1" applyFont="1" applyFill="1" applyBorder="1" applyAlignment="1">
      <alignment horizontal="center" vertical="center" wrapText="1"/>
    </xf>
    <xf numFmtId="14" fontId="5" fillId="0" borderId="17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17" fontId="7" fillId="0" borderId="33" xfId="0" applyNumberFormat="1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left" vertical="center" wrapText="1"/>
    </xf>
    <xf numFmtId="49" fontId="5" fillId="0" borderId="44" xfId="0" applyNumberFormat="1" applyFont="1" applyFill="1" applyBorder="1" applyAlignment="1">
      <alignment horizontal="center" vertical="center" wrapText="1"/>
    </xf>
    <xf numFmtId="49" fontId="5" fillId="0" borderId="44" xfId="0" applyNumberFormat="1" applyFont="1" applyFill="1" applyBorder="1" applyAlignment="1">
      <alignment horizontal="right" vertical="center" wrapText="1"/>
    </xf>
    <xf numFmtId="0" fontId="7" fillId="0" borderId="38" xfId="0" applyFont="1" applyFill="1" applyBorder="1" applyAlignment="1">
      <alignment horizontal="center" vertical="center" wrapText="1"/>
    </xf>
    <xf numFmtId="2" fontId="5" fillId="0" borderId="33" xfId="0" applyNumberFormat="1" applyFont="1" applyFill="1" applyBorder="1" applyAlignment="1">
      <alignment horizontal="center" vertical="center" wrapText="1"/>
    </xf>
    <xf numFmtId="2" fontId="7" fillId="0" borderId="40" xfId="0" applyNumberFormat="1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4" fontId="1" fillId="0" borderId="48" xfId="0" applyNumberFormat="1" applyFont="1" applyFill="1" applyBorder="1" applyAlignment="1">
      <alignment vertical="center" wrapText="1"/>
    </xf>
    <xf numFmtId="0" fontId="1" fillId="0" borderId="48" xfId="0" applyFont="1" applyFill="1" applyBorder="1" applyAlignment="1">
      <alignment vertical="center" wrapText="1"/>
    </xf>
    <xf numFmtId="2" fontId="1" fillId="0" borderId="48" xfId="0" applyNumberFormat="1" applyFont="1" applyFill="1" applyBorder="1" applyAlignment="1">
      <alignment vertical="center" wrapText="1"/>
    </xf>
    <xf numFmtId="4" fontId="1" fillId="0" borderId="49" xfId="0" applyNumberFormat="1" applyFont="1" applyFill="1" applyBorder="1" applyAlignment="1">
      <alignment vertical="center" wrapText="1"/>
    </xf>
    <xf numFmtId="2" fontId="1" fillId="0" borderId="50" xfId="0" applyNumberFormat="1" applyFont="1" applyFill="1" applyBorder="1" applyAlignment="1">
      <alignment vertical="center" wrapText="1"/>
    </xf>
    <xf numFmtId="2" fontId="1" fillId="0" borderId="51" xfId="0" applyNumberFormat="1" applyFont="1" applyFill="1" applyBorder="1" applyAlignment="1">
      <alignment vertical="center" wrapText="1"/>
    </xf>
    <xf numFmtId="2" fontId="1" fillId="0" borderId="47" xfId="0" applyNumberFormat="1" applyFont="1" applyFill="1" applyBorder="1" applyAlignment="1">
      <alignment vertical="center" wrapText="1"/>
    </xf>
    <xf numFmtId="2" fontId="1" fillId="0" borderId="52" xfId="0" applyNumberFormat="1" applyFont="1" applyFill="1" applyBorder="1" applyAlignment="1">
      <alignment vertical="center" wrapText="1"/>
    </xf>
    <xf numFmtId="0" fontId="0" fillId="0" borderId="47" xfId="0" applyFont="1" applyFill="1" applyBorder="1" applyAlignment="1">
      <alignment horizontal="center" vertical="center" wrapText="1"/>
    </xf>
    <xf numFmtId="0" fontId="0" fillId="0" borderId="48" xfId="0" applyFont="1" applyFill="1" applyBorder="1" applyAlignment="1">
      <alignment horizontal="center" vertical="center"/>
    </xf>
    <xf numFmtId="0" fontId="0" fillId="0" borderId="51" xfId="0" applyFont="1" applyFill="1" applyBorder="1" applyAlignment="1">
      <alignment horizontal="center" vertical="center"/>
    </xf>
    <xf numFmtId="49" fontId="7" fillId="0" borderId="40" xfId="0" applyNumberFormat="1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/>
    </xf>
    <xf numFmtId="4" fontId="0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7292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104776</xdr:colOff>
      <xdr:row>0</xdr:row>
      <xdr:rowOff>76200</xdr:rowOff>
    </xdr:from>
    <xdr:to>
      <xdr:col>1</xdr:col>
      <xdr:colOff>628650</xdr:colOff>
      <xdr:row>2</xdr:row>
      <xdr:rowOff>161925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6" y="76200"/>
          <a:ext cx="523874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D74"/>
  <sheetViews>
    <sheetView tabSelected="1" zoomScaleNormal="100" workbookViewId="0">
      <selection activeCell="A26" sqref="A26"/>
    </sheetView>
  </sheetViews>
  <sheetFormatPr defaultRowHeight="12.75" x14ac:dyDescent="0.25"/>
  <cols>
    <col min="1" max="1" width="6.85546875" style="2" customWidth="1"/>
    <col min="2" max="2" width="13.5703125" style="2" customWidth="1"/>
    <col min="3" max="3" width="11.5703125" style="2" customWidth="1"/>
    <col min="4" max="4" width="32.5703125" style="2" customWidth="1"/>
    <col min="5" max="5" width="13.7109375" style="2" customWidth="1"/>
    <col min="6" max="6" width="55.7109375" style="2" customWidth="1"/>
    <col min="7" max="7" width="18.140625" style="2" customWidth="1"/>
    <col min="8" max="8" width="12.7109375" style="3" customWidth="1"/>
    <col min="9" max="9" width="50.140625" style="2" customWidth="1"/>
    <col min="10" max="10" width="21.5703125" style="2" customWidth="1"/>
    <col min="11" max="11" width="11.85546875" style="2" customWidth="1"/>
    <col min="12" max="12" width="14.42578125" style="2" customWidth="1"/>
    <col min="13" max="13" width="10.5703125" style="2" customWidth="1"/>
    <col min="14" max="14" width="11.5703125" style="2" customWidth="1"/>
    <col min="15" max="15" width="11.7109375" style="2" customWidth="1"/>
    <col min="16" max="16" width="10.5703125" style="2" customWidth="1"/>
    <col min="17" max="17" width="12" style="2" customWidth="1"/>
    <col min="18" max="18" width="10.5703125" style="2" customWidth="1"/>
    <col min="19" max="19" width="12.7109375" style="2" customWidth="1"/>
    <col min="20" max="20" width="13" style="2" customWidth="1"/>
    <col min="21" max="21" width="10.5703125" style="2" customWidth="1"/>
    <col min="22" max="22" width="17.5703125" style="2" bestFit="1" customWidth="1"/>
    <col min="23" max="23" width="14.7109375" style="2" customWidth="1"/>
    <col min="24" max="24" width="42.42578125" style="2" customWidth="1"/>
    <col min="25" max="25" width="13.7109375" style="2" customWidth="1"/>
    <col min="26" max="26" width="11.85546875" style="2" bestFit="1" customWidth="1"/>
    <col min="27" max="28" width="10.5703125" style="2" customWidth="1"/>
    <col min="29" max="29" width="14.140625" style="2" customWidth="1"/>
    <col min="30" max="30" width="10.5703125" style="2" customWidth="1"/>
    <col min="31" max="31" width="21" style="2" customWidth="1"/>
    <col min="32" max="32" width="18.7109375" style="2" customWidth="1"/>
    <col min="33" max="33" width="16.140625" style="2" customWidth="1"/>
    <col min="34" max="34" width="20.85546875" style="2" customWidth="1"/>
    <col min="35" max="35" width="11.5703125" style="2" customWidth="1"/>
    <col min="36" max="36" width="13.85546875" style="2" customWidth="1"/>
    <col min="37" max="37" width="33.140625" style="2" customWidth="1"/>
    <col min="38" max="38" width="13.140625" style="2" customWidth="1"/>
    <col min="39" max="39" width="14.5703125" style="2" customWidth="1"/>
    <col min="40" max="40" width="14.42578125" style="2" customWidth="1"/>
    <col min="41" max="41" width="13.85546875" style="2" customWidth="1"/>
    <col min="42" max="42" width="13.7109375" style="2" customWidth="1"/>
    <col min="43" max="43" width="13.28515625" style="2" customWidth="1"/>
    <col min="44" max="44" width="12.28515625" style="2" customWidth="1"/>
    <col min="45" max="52" width="9.140625" style="2"/>
    <col min="53" max="53" width="10.140625" style="2" customWidth="1"/>
    <col min="54" max="55" width="9.140625" style="2"/>
    <col min="56" max="56" width="55.28515625" style="2" customWidth="1"/>
    <col min="57" max="16384" width="9.140625" style="2"/>
  </cols>
  <sheetData>
    <row r="1" spans="1:56" s="70" customFormat="1" ht="15" x14ac:dyDescent="0.25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9"/>
      <c r="AJ1" s="69"/>
      <c r="AK1" s="69"/>
      <c r="AL1" s="69"/>
      <c r="AM1" s="69"/>
      <c r="AN1" s="69"/>
      <c r="AO1" s="69"/>
      <c r="AP1" s="69"/>
      <c r="AQ1" s="69"/>
      <c r="AR1" s="69"/>
    </row>
    <row r="2" spans="1:56" s="70" customFormat="1" ht="15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9"/>
      <c r="AJ2" s="69"/>
      <c r="AK2" s="69"/>
      <c r="AL2" s="69"/>
      <c r="AM2" s="69"/>
      <c r="AN2" s="69"/>
      <c r="AO2" s="69"/>
      <c r="AP2" s="69"/>
      <c r="AQ2" s="69"/>
      <c r="AR2" s="69"/>
    </row>
    <row r="3" spans="1:56" s="70" customFormat="1" ht="15" x14ac:dyDescent="0.25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9"/>
      <c r="AJ3" s="69"/>
      <c r="AK3" s="69"/>
      <c r="AL3" s="69"/>
      <c r="AM3" s="69"/>
      <c r="AN3" s="69"/>
      <c r="AO3" s="69"/>
      <c r="AP3" s="69"/>
      <c r="AQ3" s="69"/>
      <c r="AR3" s="69"/>
    </row>
    <row r="4" spans="1:56" s="73" customFormat="1" ht="15" x14ac:dyDescent="0.25">
      <c r="A4" s="73" t="s">
        <v>0</v>
      </c>
      <c r="H4" s="74"/>
    </row>
    <row r="5" spans="1:56" s="70" customFormat="1" ht="15" x14ac:dyDescent="0.25"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</row>
    <row r="6" spans="1:56" s="73" customFormat="1" ht="15" x14ac:dyDescent="0.25">
      <c r="A6" s="75" t="s">
        <v>167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</row>
    <row r="7" spans="1:56" s="70" customFormat="1" ht="15" x14ac:dyDescent="0.25">
      <c r="A7" s="68" t="s">
        <v>1</v>
      </c>
      <c r="B7" s="68"/>
      <c r="C7" s="68"/>
      <c r="D7" s="68"/>
      <c r="E7" s="68"/>
      <c r="F7" s="68"/>
      <c r="G7" s="68"/>
      <c r="H7" s="68"/>
      <c r="I7" s="68"/>
      <c r="J7" s="68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</row>
    <row r="8" spans="1:56" s="70" customFormat="1" ht="15" x14ac:dyDescent="0.25">
      <c r="A8" s="68" t="s">
        <v>2</v>
      </c>
      <c r="B8" s="68"/>
      <c r="C8" s="68"/>
      <c r="D8" s="68"/>
      <c r="E8" s="68"/>
      <c r="F8" s="69"/>
      <c r="G8" s="69"/>
      <c r="H8" s="71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</row>
    <row r="9" spans="1:56" s="70" customFormat="1" ht="15" x14ac:dyDescent="0.25"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</row>
    <row r="10" spans="1:56" s="70" customFormat="1" ht="15" x14ac:dyDescent="0.25">
      <c r="A10" s="68" t="s">
        <v>168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</row>
    <row r="11" spans="1:56" s="70" customFormat="1" ht="15" x14ac:dyDescent="0.25">
      <c r="A11" s="68" t="s">
        <v>169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</row>
    <row r="12" spans="1:56" s="70" customFormat="1" ht="15" x14ac:dyDescent="0.25">
      <c r="A12" s="68" t="s">
        <v>170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</row>
    <row r="13" spans="1:56" s="70" customFormat="1" ht="15" x14ac:dyDescent="0.25"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2"/>
      <c r="AF13" s="71"/>
      <c r="AG13" s="72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</row>
    <row r="14" spans="1:56" ht="15.75" customHeight="1" thickBot="1" x14ac:dyDescent="0.3">
      <c r="A14" s="4" t="s">
        <v>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</row>
    <row r="15" spans="1:56" ht="15.75" customHeight="1" x14ac:dyDescent="0.25">
      <c r="A15" s="76" t="s">
        <v>4</v>
      </c>
      <c r="B15" s="5" t="s">
        <v>5</v>
      </c>
      <c r="C15" s="6"/>
      <c r="D15" s="6"/>
      <c r="E15" s="6"/>
      <c r="F15" s="6"/>
      <c r="G15" s="7"/>
      <c r="H15" s="8" t="s">
        <v>6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10" t="s">
        <v>7</v>
      </c>
      <c r="AJ15" s="11"/>
      <c r="AK15" s="11"/>
      <c r="AL15" s="12"/>
      <c r="AM15" s="8" t="s">
        <v>8</v>
      </c>
      <c r="AN15" s="9"/>
      <c r="AO15" s="9"/>
      <c r="AP15" s="9"/>
      <c r="AQ15" s="9"/>
      <c r="AR15" s="13"/>
      <c r="AS15" s="14" t="s">
        <v>9</v>
      </c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2"/>
    </row>
    <row r="16" spans="1:56" ht="15.75" customHeight="1" x14ac:dyDescent="0.25">
      <c r="A16" s="77"/>
      <c r="B16" s="15"/>
      <c r="C16" s="16"/>
      <c r="D16" s="16"/>
      <c r="E16" s="16"/>
      <c r="F16" s="16"/>
      <c r="G16" s="17"/>
      <c r="H16" s="18" t="s">
        <v>10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20"/>
      <c r="U16" s="21" t="s">
        <v>11</v>
      </c>
      <c r="V16" s="19"/>
      <c r="W16" s="19"/>
      <c r="X16" s="19"/>
      <c r="Y16" s="19"/>
      <c r="Z16" s="19"/>
      <c r="AA16" s="19"/>
      <c r="AB16" s="19"/>
      <c r="AC16" s="19"/>
      <c r="AD16" s="20"/>
      <c r="AE16" s="21" t="s">
        <v>12</v>
      </c>
      <c r="AF16" s="19"/>
      <c r="AG16" s="19"/>
      <c r="AH16" s="19"/>
      <c r="AI16" s="78" t="s">
        <v>13</v>
      </c>
      <c r="AJ16" s="79" t="s">
        <v>14</v>
      </c>
      <c r="AK16" s="79" t="s">
        <v>15</v>
      </c>
      <c r="AL16" s="80" t="s">
        <v>16</v>
      </c>
      <c r="AM16" s="81" t="s">
        <v>17</v>
      </c>
      <c r="AN16" s="82" t="s">
        <v>18</v>
      </c>
      <c r="AO16" s="82" t="s">
        <v>19</v>
      </c>
      <c r="AP16" s="82" t="s">
        <v>20</v>
      </c>
      <c r="AQ16" s="82" t="s">
        <v>21</v>
      </c>
      <c r="AR16" s="83" t="s">
        <v>20</v>
      </c>
      <c r="AS16" s="20" t="s">
        <v>22</v>
      </c>
      <c r="AT16" s="79" t="s">
        <v>23</v>
      </c>
      <c r="AU16" s="84" t="s">
        <v>24</v>
      </c>
      <c r="AV16" s="84"/>
      <c r="AW16" s="84"/>
      <c r="AX16" s="84" t="s">
        <v>25</v>
      </c>
      <c r="AY16" s="84"/>
      <c r="AZ16" s="79" t="s">
        <v>26</v>
      </c>
      <c r="BA16" s="79" t="s">
        <v>27</v>
      </c>
      <c r="BB16" s="84" t="s">
        <v>28</v>
      </c>
      <c r="BC16" s="84"/>
      <c r="BD16" s="85"/>
    </row>
    <row r="17" spans="1:56" ht="38.25" x14ac:dyDescent="0.25">
      <c r="A17" s="77"/>
      <c r="B17" s="86" t="s">
        <v>29</v>
      </c>
      <c r="C17" s="87" t="s">
        <v>30</v>
      </c>
      <c r="D17" s="87" t="s">
        <v>31</v>
      </c>
      <c r="E17" s="87" t="s">
        <v>22</v>
      </c>
      <c r="F17" s="87" t="s">
        <v>32</v>
      </c>
      <c r="G17" s="88" t="s">
        <v>33</v>
      </c>
      <c r="H17" s="89" t="s">
        <v>34</v>
      </c>
      <c r="I17" s="87" t="s">
        <v>35</v>
      </c>
      <c r="J17" s="87" t="s">
        <v>36</v>
      </c>
      <c r="K17" s="87" t="s">
        <v>37</v>
      </c>
      <c r="L17" s="87" t="s">
        <v>38</v>
      </c>
      <c r="M17" s="87" t="s">
        <v>39</v>
      </c>
      <c r="N17" s="87" t="s">
        <v>40</v>
      </c>
      <c r="O17" s="87" t="s">
        <v>41</v>
      </c>
      <c r="P17" s="87" t="s">
        <v>42</v>
      </c>
      <c r="Q17" s="87" t="s">
        <v>43</v>
      </c>
      <c r="R17" s="87" t="s">
        <v>44</v>
      </c>
      <c r="S17" s="87" t="s">
        <v>45</v>
      </c>
      <c r="T17" s="87" t="s">
        <v>46</v>
      </c>
      <c r="U17" s="87" t="s">
        <v>47</v>
      </c>
      <c r="V17" s="87" t="s">
        <v>37</v>
      </c>
      <c r="W17" s="87" t="s">
        <v>39</v>
      </c>
      <c r="X17" s="87" t="s">
        <v>48</v>
      </c>
      <c r="Y17" s="87" t="s">
        <v>40</v>
      </c>
      <c r="Z17" s="87" t="s">
        <v>41</v>
      </c>
      <c r="AA17" s="87" t="s">
        <v>49</v>
      </c>
      <c r="AB17" s="87" t="s">
        <v>50</v>
      </c>
      <c r="AC17" s="87" t="s">
        <v>51</v>
      </c>
      <c r="AD17" s="87" t="s">
        <v>52</v>
      </c>
      <c r="AE17" s="87" t="s">
        <v>53</v>
      </c>
      <c r="AF17" s="87" t="s">
        <v>54</v>
      </c>
      <c r="AG17" s="87" t="s">
        <v>55</v>
      </c>
      <c r="AH17" s="90" t="s">
        <v>56</v>
      </c>
      <c r="AI17" s="78"/>
      <c r="AJ17" s="79"/>
      <c r="AK17" s="79"/>
      <c r="AL17" s="80"/>
      <c r="AM17" s="91"/>
      <c r="AN17" s="92"/>
      <c r="AO17" s="92"/>
      <c r="AP17" s="92"/>
      <c r="AQ17" s="92"/>
      <c r="AR17" s="93"/>
      <c r="AS17" s="20"/>
      <c r="AT17" s="79"/>
      <c r="AU17" s="94" t="s">
        <v>57</v>
      </c>
      <c r="AV17" s="94" t="s">
        <v>58</v>
      </c>
      <c r="AW17" s="94" t="s">
        <v>59</v>
      </c>
      <c r="AX17" s="94" t="s">
        <v>60</v>
      </c>
      <c r="AY17" s="87" t="s">
        <v>61</v>
      </c>
      <c r="AZ17" s="79"/>
      <c r="BA17" s="79"/>
      <c r="BB17" s="94" t="s">
        <v>57</v>
      </c>
      <c r="BC17" s="94" t="s">
        <v>62</v>
      </c>
      <c r="BD17" s="95" t="s">
        <v>63</v>
      </c>
    </row>
    <row r="18" spans="1:56" ht="13.5" thickBot="1" x14ac:dyDescent="0.3">
      <c r="A18" s="112"/>
      <c r="B18" s="113" t="s">
        <v>64</v>
      </c>
      <c r="C18" s="97" t="s">
        <v>65</v>
      </c>
      <c r="D18" s="96" t="s">
        <v>66</v>
      </c>
      <c r="E18" s="97" t="s">
        <v>67</v>
      </c>
      <c r="F18" s="97" t="s">
        <v>68</v>
      </c>
      <c r="G18" s="114" t="s">
        <v>69</v>
      </c>
      <c r="H18" s="115" t="s">
        <v>70</v>
      </c>
      <c r="I18" s="97" t="s">
        <v>71</v>
      </c>
      <c r="J18" s="97" t="s">
        <v>72</v>
      </c>
      <c r="K18" s="97" t="s">
        <v>73</v>
      </c>
      <c r="L18" s="98" t="s">
        <v>74</v>
      </c>
      <c r="M18" s="97" t="s">
        <v>75</v>
      </c>
      <c r="N18" s="97" t="s">
        <v>76</v>
      </c>
      <c r="O18" s="97" t="s">
        <v>77</v>
      </c>
      <c r="P18" s="97" t="s">
        <v>78</v>
      </c>
      <c r="Q18" s="97" t="s">
        <v>79</v>
      </c>
      <c r="R18" s="97" t="s">
        <v>80</v>
      </c>
      <c r="S18" s="97" t="s">
        <v>81</v>
      </c>
      <c r="T18" s="97" t="s">
        <v>82</v>
      </c>
      <c r="U18" s="97" t="s">
        <v>83</v>
      </c>
      <c r="V18" s="97" t="s">
        <v>84</v>
      </c>
      <c r="W18" s="97" t="s">
        <v>85</v>
      </c>
      <c r="X18" s="97" t="s">
        <v>86</v>
      </c>
      <c r="Y18" s="97" t="s">
        <v>87</v>
      </c>
      <c r="Z18" s="97" t="s">
        <v>88</v>
      </c>
      <c r="AA18" s="97" t="s">
        <v>89</v>
      </c>
      <c r="AB18" s="97" t="s">
        <v>90</v>
      </c>
      <c r="AC18" s="97" t="s">
        <v>91</v>
      </c>
      <c r="AD18" s="97" t="s">
        <v>92</v>
      </c>
      <c r="AE18" s="97" t="s">
        <v>93</v>
      </c>
      <c r="AF18" s="97" t="s">
        <v>94</v>
      </c>
      <c r="AG18" s="99" t="s">
        <v>95</v>
      </c>
      <c r="AH18" s="116" t="s">
        <v>96</v>
      </c>
      <c r="AI18" s="113" t="s">
        <v>97</v>
      </c>
      <c r="AJ18" s="117" t="s">
        <v>98</v>
      </c>
      <c r="AK18" s="117" t="s">
        <v>99</v>
      </c>
      <c r="AL18" s="118" t="s">
        <v>100</v>
      </c>
      <c r="AM18" s="119" t="s">
        <v>101</v>
      </c>
      <c r="AN18" s="120" t="s">
        <v>102</v>
      </c>
      <c r="AO18" s="120" t="s">
        <v>103</v>
      </c>
      <c r="AP18" s="120" t="s">
        <v>104</v>
      </c>
      <c r="AQ18" s="120" t="s">
        <v>105</v>
      </c>
      <c r="AR18" s="121" t="s">
        <v>106</v>
      </c>
      <c r="AS18" s="122" t="s">
        <v>107</v>
      </c>
      <c r="AT18" s="120" t="s">
        <v>108</v>
      </c>
      <c r="AU18" s="120" t="s">
        <v>109</v>
      </c>
      <c r="AV18" s="120" t="s">
        <v>110</v>
      </c>
      <c r="AW18" s="121" t="s">
        <v>111</v>
      </c>
      <c r="AX18" s="121" t="s">
        <v>112</v>
      </c>
      <c r="AY18" s="121" t="s">
        <v>113</v>
      </c>
      <c r="AZ18" s="120" t="s">
        <v>114</v>
      </c>
      <c r="BA18" s="120" t="s">
        <v>115</v>
      </c>
      <c r="BB18" s="120" t="s">
        <v>116</v>
      </c>
      <c r="BC18" s="121" t="s">
        <v>117</v>
      </c>
      <c r="BD18" s="121" t="s">
        <v>118</v>
      </c>
    </row>
    <row r="19" spans="1:56" ht="25.5" x14ac:dyDescent="0.25">
      <c r="A19" s="145">
        <v>1</v>
      </c>
      <c r="B19" s="105" t="s">
        <v>119</v>
      </c>
      <c r="C19" s="27" t="s">
        <v>120</v>
      </c>
      <c r="D19" s="27" t="s">
        <v>121</v>
      </c>
      <c r="E19" s="27" t="s">
        <v>122</v>
      </c>
      <c r="F19" s="101" t="s">
        <v>123</v>
      </c>
      <c r="G19" s="28" t="s">
        <v>124</v>
      </c>
      <c r="H19" s="102" t="s">
        <v>125</v>
      </c>
      <c r="I19" s="28" t="s">
        <v>126</v>
      </c>
      <c r="J19" s="28" t="s">
        <v>127</v>
      </c>
      <c r="K19" s="29">
        <v>41389</v>
      </c>
      <c r="L19" s="30">
        <v>71340</v>
      </c>
      <c r="M19" s="28" t="s">
        <v>128</v>
      </c>
      <c r="N19" s="103">
        <v>41389</v>
      </c>
      <c r="O19" s="103">
        <v>41754</v>
      </c>
      <c r="P19" s="27">
        <v>1</v>
      </c>
      <c r="Q19" s="27"/>
      <c r="R19" s="27"/>
      <c r="S19" s="27"/>
      <c r="T19" s="27" t="s">
        <v>129</v>
      </c>
      <c r="U19" s="27" t="s">
        <v>130</v>
      </c>
      <c r="V19" s="103">
        <v>41754</v>
      </c>
      <c r="W19" s="27" t="s">
        <v>131</v>
      </c>
      <c r="X19" s="27" t="s">
        <v>132</v>
      </c>
      <c r="Y19" s="103">
        <v>41754</v>
      </c>
      <c r="Z19" s="103">
        <v>42852</v>
      </c>
      <c r="AA19" s="27"/>
      <c r="AB19" s="27"/>
      <c r="AC19" s="64"/>
      <c r="AD19" s="27"/>
      <c r="AE19" s="27"/>
      <c r="AF19" s="30">
        <v>239755</v>
      </c>
      <c r="AG19" s="33">
        <v>5945</v>
      </c>
      <c r="AH19" s="34">
        <f>AF19+AG19</f>
        <v>245700</v>
      </c>
      <c r="AI19" s="104" t="s">
        <v>133</v>
      </c>
      <c r="AJ19" s="105" t="s">
        <v>134</v>
      </c>
      <c r="AK19" s="105" t="s">
        <v>135</v>
      </c>
      <c r="AL19" s="105" t="s">
        <v>136</v>
      </c>
      <c r="AM19" s="106"/>
      <c r="AN19" s="107"/>
      <c r="AO19" s="107"/>
      <c r="AP19" s="107"/>
      <c r="AQ19" s="107"/>
      <c r="AR19" s="108"/>
      <c r="AS19" s="109"/>
      <c r="AT19" s="100"/>
      <c r="AU19" s="100"/>
      <c r="AV19" s="100"/>
      <c r="AW19" s="110"/>
      <c r="AX19" s="110"/>
      <c r="AY19" s="110"/>
      <c r="AZ19" s="100"/>
      <c r="BA19" s="100"/>
      <c r="BB19" s="100"/>
      <c r="BC19" s="110"/>
      <c r="BD19" s="111"/>
    </row>
    <row r="20" spans="1:56" x14ac:dyDescent="0.25">
      <c r="A20" s="146">
        <v>2</v>
      </c>
      <c r="B20" s="26" t="s">
        <v>137</v>
      </c>
      <c r="C20" s="22" t="s">
        <v>138</v>
      </c>
      <c r="D20" s="27" t="s">
        <v>121</v>
      </c>
      <c r="E20" s="27" t="s">
        <v>122</v>
      </c>
      <c r="F20" s="35" t="s">
        <v>139</v>
      </c>
      <c r="G20" s="22" t="s">
        <v>140</v>
      </c>
      <c r="H20" s="36" t="s">
        <v>141</v>
      </c>
      <c r="I20" s="22" t="s">
        <v>126</v>
      </c>
      <c r="J20" s="28" t="s">
        <v>127</v>
      </c>
      <c r="K20" s="31">
        <v>41715</v>
      </c>
      <c r="L20" s="32">
        <v>21000</v>
      </c>
      <c r="M20" s="22" t="s">
        <v>142</v>
      </c>
      <c r="N20" s="31">
        <v>41715</v>
      </c>
      <c r="O20" s="31">
        <v>42080</v>
      </c>
      <c r="P20" s="27">
        <v>1</v>
      </c>
      <c r="Q20" s="22"/>
      <c r="R20" s="22"/>
      <c r="S20" s="22"/>
      <c r="T20" s="22" t="s">
        <v>129</v>
      </c>
      <c r="U20" s="36" t="s">
        <v>143</v>
      </c>
      <c r="V20" s="31">
        <v>42081</v>
      </c>
      <c r="W20" s="22" t="s">
        <v>144</v>
      </c>
      <c r="X20" s="22" t="s">
        <v>132</v>
      </c>
      <c r="Y20" s="31">
        <v>42081</v>
      </c>
      <c r="Z20" s="31">
        <v>42813</v>
      </c>
      <c r="AA20" s="22"/>
      <c r="AB20" s="22"/>
      <c r="AC20" s="32"/>
      <c r="AD20" s="22"/>
      <c r="AE20" s="37">
        <f t="shared" ref="AE20:AE21" si="0">L20-AD20+AC20</f>
        <v>21000</v>
      </c>
      <c r="AF20" s="32">
        <v>52500</v>
      </c>
      <c r="AG20" s="38">
        <v>1750</v>
      </c>
      <c r="AH20" s="34">
        <f t="shared" ref="AH20" si="1">AF20+AG20</f>
        <v>54250</v>
      </c>
      <c r="AI20" s="39" t="s">
        <v>145</v>
      </c>
      <c r="AJ20" s="40" t="s">
        <v>146</v>
      </c>
      <c r="AK20" s="40" t="s">
        <v>147</v>
      </c>
      <c r="AL20" s="41" t="s">
        <v>142</v>
      </c>
      <c r="AM20" s="42"/>
      <c r="AN20" s="43"/>
      <c r="AO20" s="43"/>
      <c r="AP20" s="43"/>
      <c r="AQ20" s="43"/>
      <c r="AR20" s="44"/>
      <c r="AS20" s="26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4"/>
    </row>
    <row r="21" spans="1:56" x14ac:dyDescent="0.25">
      <c r="A21" s="146">
        <v>3</v>
      </c>
      <c r="B21" s="26" t="s">
        <v>137</v>
      </c>
      <c r="C21" s="22" t="s">
        <v>138</v>
      </c>
      <c r="D21" s="27" t="s">
        <v>121</v>
      </c>
      <c r="E21" s="27" t="s">
        <v>122</v>
      </c>
      <c r="F21" s="35" t="s">
        <v>148</v>
      </c>
      <c r="G21" s="22" t="s">
        <v>140</v>
      </c>
      <c r="H21" s="36" t="s">
        <v>149</v>
      </c>
      <c r="I21" s="22" t="s">
        <v>150</v>
      </c>
      <c r="J21" s="22" t="s">
        <v>151</v>
      </c>
      <c r="K21" s="31">
        <v>41715</v>
      </c>
      <c r="L21" s="32">
        <v>36000</v>
      </c>
      <c r="M21" s="22" t="s">
        <v>152</v>
      </c>
      <c r="N21" s="31" t="s">
        <v>153</v>
      </c>
      <c r="O21" s="31">
        <v>42080</v>
      </c>
      <c r="P21" s="27">
        <v>1</v>
      </c>
      <c r="Q21" s="22"/>
      <c r="R21" s="22"/>
      <c r="S21" s="22"/>
      <c r="T21" s="22" t="s">
        <v>129</v>
      </c>
      <c r="U21" s="36" t="s">
        <v>143</v>
      </c>
      <c r="V21" s="31">
        <v>42081</v>
      </c>
      <c r="W21" s="22" t="s">
        <v>154</v>
      </c>
      <c r="X21" s="22" t="s">
        <v>132</v>
      </c>
      <c r="Y21" s="31">
        <v>42081</v>
      </c>
      <c r="Z21" s="31">
        <v>42852</v>
      </c>
      <c r="AA21" s="22"/>
      <c r="AB21" s="22"/>
      <c r="AC21" s="32"/>
      <c r="AD21" s="22"/>
      <c r="AE21" s="37">
        <f t="shared" si="0"/>
        <v>36000</v>
      </c>
      <c r="AF21" s="32">
        <v>90000</v>
      </c>
      <c r="AG21" s="38">
        <v>3000</v>
      </c>
      <c r="AH21" s="34">
        <f>AF21+AG21</f>
        <v>93000</v>
      </c>
      <c r="AI21" s="39" t="s">
        <v>145</v>
      </c>
      <c r="AJ21" s="40" t="s">
        <v>146</v>
      </c>
      <c r="AK21" s="40" t="s">
        <v>147</v>
      </c>
      <c r="AL21" s="41" t="s">
        <v>155</v>
      </c>
      <c r="AM21" s="42"/>
      <c r="AN21" s="43"/>
      <c r="AO21" s="43"/>
      <c r="AP21" s="43"/>
      <c r="AQ21" s="43"/>
      <c r="AR21" s="44"/>
      <c r="AS21" s="26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4"/>
    </row>
    <row r="22" spans="1:56" ht="26.25" thickBot="1" x14ac:dyDescent="0.3">
      <c r="A22" s="147">
        <v>4</v>
      </c>
      <c r="B22" s="144" t="s">
        <v>156</v>
      </c>
      <c r="C22" s="123" t="s">
        <v>157</v>
      </c>
      <c r="D22" s="28" t="s">
        <v>121</v>
      </c>
      <c r="E22" s="28" t="s">
        <v>122</v>
      </c>
      <c r="F22" s="124" t="s">
        <v>158</v>
      </c>
      <c r="G22" s="25"/>
      <c r="H22" s="125" t="s">
        <v>159</v>
      </c>
      <c r="I22" s="125" t="s">
        <v>160</v>
      </c>
      <c r="J22" s="48" t="s">
        <v>161</v>
      </c>
      <c r="K22" s="45">
        <v>42373</v>
      </c>
      <c r="L22" s="46">
        <v>344900.4</v>
      </c>
      <c r="M22" s="47" t="s">
        <v>162</v>
      </c>
      <c r="N22" s="45">
        <v>42373</v>
      </c>
      <c r="O22" s="126" t="s">
        <v>163</v>
      </c>
      <c r="P22" s="48">
        <v>1</v>
      </c>
      <c r="Q22" s="48"/>
      <c r="R22" s="48"/>
      <c r="S22" s="48"/>
      <c r="T22" s="48" t="s">
        <v>164</v>
      </c>
      <c r="U22" s="48">
        <v>1</v>
      </c>
      <c r="V22" s="45">
        <v>42404</v>
      </c>
      <c r="W22" s="47">
        <v>11740</v>
      </c>
      <c r="X22" s="127" t="s">
        <v>165</v>
      </c>
      <c r="Y22" s="48"/>
      <c r="Z22" s="48"/>
      <c r="AA22" s="48"/>
      <c r="AB22" s="48"/>
      <c r="AC22" s="46"/>
      <c r="AD22" s="48"/>
      <c r="AE22" s="49">
        <f t="shared" ref="AE22" si="2">L22-AD22+AC22</f>
        <v>344900.4</v>
      </c>
      <c r="AF22" s="46">
        <v>323722.74</v>
      </c>
      <c r="AG22" s="46">
        <v>0</v>
      </c>
      <c r="AH22" s="49">
        <f t="shared" ref="AH22" si="3">AF22+AG22</f>
        <v>323722.74</v>
      </c>
      <c r="AI22" s="50"/>
      <c r="AJ22" s="51"/>
      <c r="AK22" s="128"/>
      <c r="AL22" s="52"/>
      <c r="AM22" s="53"/>
      <c r="AN22" s="129"/>
      <c r="AO22" s="54"/>
      <c r="AP22" s="55"/>
      <c r="AQ22" s="55"/>
      <c r="AR22" s="56"/>
      <c r="AS22" s="57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9"/>
    </row>
    <row r="23" spans="1:56" ht="15.75" thickBot="1" x14ac:dyDescent="0.3">
      <c r="A23" s="130" t="s">
        <v>166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2"/>
      <c r="L23" s="133">
        <f>SUM(L19:L22)</f>
        <v>473240.4</v>
      </c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3">
        <f t="shared" ref="AC23:AH23" si="4">SUM(AC18:AC22)</f>
        <v>0</v>
      </c>
      <c r="AD23" s="135">
        <f t="shared" si="4"/>
        <v>0</v>
      </c>
      <c r="AE23" s="133">
        <f t="shared" si="4"/>
        <v>401900.4</v>
      </c>
      <c r="AF23" s="133">
        <f t="shared" si="4"/>
        <v>705977.74</v>
      </c>
      <c r="AG23" s="133">
        <f t="shared" si="4"/>
        <v>10695</v>
      </c>
      <c r="AH23" s="136">
        <f t="shared" si="4"/>
        <v>716672.74</v>
      </c>
      <c r="AI23" s="137"/>
      <c r="AJ23" s="135"/>
      <c r="AK23" s="135"/>
      <c r="AL23" s="138"/>
      <c r="AM23" s="137"/>
      <c r="AN23" s="139"/>
      <c r="AO23" s="139"/>
      <c r="AP23" s="139"/>
      <c r="AQ23" s="139"/>
      <c r="AR23" s="140"/>
      <c r="AS23" s="141"/>
      <c r="AT23" s="142"/>
      <c r="AU23" s="142"/>
      <c r="AV23" s="142"/>
      <c r="AW23" s="142"/>
      <c r="AX23" s="142"/>
      <c r="AY23" s="142"/>
      <c r="AZ23" s="142"/>
      <c r="BA23" s="142"/>
      <c r="BB23" s="142"/>
      <c r="BC23" s="142"/>
      <c r="BD23" s="143"/>
    </row>
    <row r="24" spans="1:56" x14ac:dyDescent="0.25">
      <c r="AG24" s="60"/>
    </row>
    <row r="25" spans="1:56" s="70" customFormat="1" ht="15" x14ac:dyDescent="0.25">
      <c r="A25" s="69" t="s">
        <v>171</v>
      </c>
      <c r="B25" s="69"/>
      <c r="C25" s="69"/>
      <c r="D25" s="69"/>
      <c r="H25" s="71"/>
      <c r="AG25" s="148"/>
    </row>
    <row r="26" spans="1:56" s="70" customFormat="1" ht="15" x14ac:dyDescent="0.25">
      <c r="A26" s="70" t="s">
        <v>172</v>
      </c>
      <c r="H26" s="71"/>
    </row>
    <row r="27" spans="1:56" s="70" customFormat="1" ht="15" x14ac:dyDescent="0.25">
      <c r="H27" s="71"/>
      <c r="M27" s="149"/>
      <c r="AF27" s="150"/>
    </row>
    <row r="29" spans="1:56" x14ac:dyDescent="0.25">
      <c r="B29" s="3"/>
      <c r="C29" s="1"/>
      <c r="D29" s="1"/>
      <c r="E29" s="1"/>
      <c r="F29" s="1"/>
      <c r="G29" s="1"/>
    </row>
    <row r="30" spans="1:56" x14ac:dyDescent="0.25">
      <c r="B30" s="3"/>
      <c r="C30" s="62"/>
      <c r="D30" s="62"/>
      <c r="E30" s="62"/>
      <c r="F30" s="62"/>
      <c r="G30" s="62"/>
    </row>
    <row r="31" spans="1:56" x14ac:dyDescent="0.25">
      <c r="B31" s="3"/>
      <c r="C31" s="1"/>
      <c r="D31" s="1"/>
      <c r="E31" s="1"/>
      <c r="F31" s="1"/>
      <c r="G31" s="1"/>
    </row>
    <row r="32" spans="1:56" x14ac:dyDescent="0.25">
      <c r="B32" s="63"/>
      <c r="C32" s="1"/>
      <c r="D32" s="1"/>
      <c r="E32" s="1"/>
      <c r="F32" s="1"/>
      <c r="G32" s="1"/>
    </row>
    <row r="33" spans="2:26" x14ac:dyDescent="0.25">
      <c r="B33" s="3"/>
      <c r="C33" s="62"/>
      <c r="D33" s="62"/>
      <c r="E33" s="62"/>
      <c r="F33" s="62"/>
      <c r="G33" s="62"/>
    </row>
    <row r="34" spans="2:26" x14ac:dyDescent="0.25">
      <c r="B34" s="3"/>
      <c r="C34" s="1"/>
      <c r="D34" s="1"/>
      <c r="E34" s="1"/>
      <c r="F34" s="1"/>
      <c r="G34" s="1"/>
    </row>
    <row r="35" spans="2:26" x14ac:dyDescent="0.25">
      <c r="B35" s="3"/>
      <c r="C35" s="1"/>
      <c r="D35" s="1"/>
      <c r="E35" s="1"/>
      <c r="F35" s="1"/>
      <c r="G35" s="1"/>
    </row>
    <row r="36" spans="2:26" x14ac:dyDescent="0.25">
      <c r="B36" s="3"/>
      <c r="C36" s="1"/>
      <c r="D36" s="1"/>
      <c r="E36" s="1"/>
      <c r="F36" s="1"/>
      <c r="G36" s="1"/>
    </row>
    <row r="37" spans="2:26" x14ac:dyDescent="0.25">
      <c r="B37" s="3"/>
      <c r="C37" s="1"/>
      <c r="D37" s="1"/>
      <c r="E37" s="1"/>
      <c r="F37" s="1"/>
      <c r="G37" s="1"/>
    </row>
    <row r="38" spans="2:26" x14ac:dyDescent="0.25">
      <c r="B38" s="3"/>
      <c r="C38" s="1"/>
      <c r="D38" s="1"/>
      <c r="E38" s="1"/>
      <c r="F38" s="1"/>
      <c r="G38" s="1"/>
    </row>
    <row r="39" spans="2:26" x14ac:dyDescent="0.25">
      <c r="B39" s="3"/>
      <c r="C39" s="1"/>
      <c r="D39" s="1"/>
      <c r="E39" s="1"/>
      <c r="F39" s="1"/>
      <c r="G39" s="1"/>
    </row>
    <row r="40" spans="2:26" x14ac:dyDescent="0.25">
      <c r="B40" s="3"/>
      <c r="C40" s="1"/>
      <c r="D40" s="1"/>
      <c r="E40" s="1"/>
      <c r="F40" s="1"/>
      <c r="G40" s="1"/>
    </row>
    <row r="41" spans="2:26" x14ac:dyDescent="0.25">
      <c r="B41" s="3"/>
      <c r="C41" s="1"/>
      <c r="D41" s="1"/>
      <c r="E41" s="1"/>
      <c r="F41" s="1"/>
      <c r="G41" s="1"/>
    </row>
    <row r="42" spans="2:26" x14ac:dyDescent="0.25">
      <c r="B42" s="3"/>
      <c r="C42" s="1"/>
      <c r="D42" s="1"/>
      <c r="E42" s="1"/>
      <c r="F42" s="1"/>
      <c r="G42" s="1"/>
    </row>
    <row r="43" spans="2:26" x14ac:dyDescent="0.25">
      <c r="B43" s="3"/>
      <c r="C43" s="1"/>
      <c r="D43" s="1"/>
      <c r="E43" s="1"/>
      <c r="F43" s="1"/>
      <c r="G43" s="1"/>
    </row>
    <row r="44" spans="2:26" x14ac:dyDescent="0.25">
      <c r="B44" s="3"/>
      <c r="C44" s="1"/>
      <c r="D44" s="1"/>
      <c r="E44" s="1"/>
      <c r="F44" s="1"/>
      <c r="G44" s="1"/>
    </row>
    <row r="45" spans="2:26" x14ac:dyDescent="0.25">
      <c r="B45" s="3"/>
      <c r="C45" s="1"/>
      <c r="D45" s="1"/>
      <c r="E45" s="1"/>
      <c r="F45" s="1"/>
      <c r="G45" s="1"/>
    </row>
    <row r="46" spans="2:26" x14ac:dyDescent="0.25">
      <c r="B46" s="61"/>
      <c r="C46" s="62"/>
      <c r="D46" s="62"/>
      <c r="E46" s="62"/>
      <c r="F46" s="62"/>
      <c r="G46" s="62"/>
    </row>
    <row r="47" spans="2:26" x14ac:dyDescent="0.25">
      <c r="B47" s="61"/>
      <c r="C47" s="62"/>
      <c r="D47" s="62"/>
      <c r="E47" s="62"/>
      <c r="F47" s="62"/>
      <c r="G47" s="62"/>
    </row>
    <row r="48" spans="2:26" x14ac:dyDescent="0.25">
      <c r="B48" s="3"/>
      <c r="C48" s="1"/>
      <c r="D48" s="1"/>
      <c r="E48" s="1"/>
      <c r="F48" s="1"/>
      <c r="G48" s="1"/>
      <c r="Z48" s="64"/>
    </row>
    <row r="49" spans="2:26" x14ac:dyDescent="0.25">
      <c r="B49" s="3"/>
      <c r="C49" s="1"/>
      <c r="D49" s="1"/>
      <c r="E49" s="1"/>
      <c r="F49" s="1"/>
      <c r="G49" s="1"/>
    </row>
    <row r="50" spans="2:26" x14ac:dyDescent="0.25">
      <c r="B50" s="65"/>
      <c r="C50" s="66"/>
      <c r="D50" s="66"/>
      <c r="E50" s="66"/>
      <c r="F50" s="66"/>
      <c r="G50" s="66"/>
      <c r="Z50" s="60"/>
    </row>
    <row r="51" spans="2:26" x14ac:dyDescent="0.25">
      <c r="B51" s="3"/>
      <c r="C51" s="1"/>
      <c r="D51" s="1"/>
      <c r="E51" s="1"/>
      <c r="F51" s="1"/>
      <c r="G51" s="1"/>
    </row>
    <row r="52" spans="2:26" x14ac:dyDescent="0.25">
      <c r="B52" s="3"/>
      <c r="C52" s="1"/>
      <c r="D52" s="1"/>
      <c r="E52" s="1"/>
      <c r="F52" s="1"/>
      <c r="G52" s="1"/>
    </row>
    <row r="53" spans="2:26" x14ac:dyDescent="0.25">
      <c r="B53" s="3"/>
      <c r="C53" s="1"/>
      <c r="D53" s="1"/>
      <c r="E53" s="1"/>
      <c r="F53" s="1"/>
      <c r="G53" s="1"/>
    </row>
    <row r="54" spans="2:26" x14ac:dyDescent="0.25">
      <c r="B54" s="3"/>
      <c r="C54" s="1"/>
      <c r="D54" s="1"/>
      <c r="E54" s="1"/>
      <c r="F54" s="1"/>
      <c r="G54" s="1"/>
    </row>
    <row r="55" spans="2:26" x14ac:dyDescent="0.25">
      <c r="B55" s="65"/>
      <c r="C55" s="66"/>
      <c r="D55" s="66"/>
      <c r="E55" s="66"/>
      <c r="F55" s="66"/>
      <c r="G55" s="66"/>
    </row>
    <row r="56" spans="2:26" x14ac:dyDescent="0.25">
      <c r="B56" s="3"/>
      <c r="C56" s="1"/>
      <c r="D56" s="1"/>
      <c r="E56" s="1"/>
      <c r="F56" s="1"/>
      <c r="G56" s="1"/>
    </row>
    <row r="57" spans="2:26" x14ac:dyDescent="0.25">
      <c r="B57" s="3"/>
      <c r="C57" s="1"/>
      <c r="D57" s="1"/>
      <c r="E57" s="1"/>
      <c r="F57" s="1"/>
      <c r="G57" s="1"/>
    </row>
    <row r="58" spans="2:26" x14ac:dyDescent="0.25">
      <c r="B58" s="3"/>
      <c r="C58" s="1"/>
      <c r="D58" s="1"/>
      <c r="E58" s="1"/>
      <c r="F58" s="1"/>
      <c r="G58" s="1"/>
    </row>
    <row r="59" spans="2:26" x14ac:dyDescent="0.25">
      <c r="B59" s="3"/>
      <c r="C59" s="1"/>
      <c r="D59" s="1"/>
      <c r="E59" s="1"/>
      <c r="F59" s="1"/>
      <c r="G59" s="1"/>
    </row>
    <row r="60" spans="2:26" x14ac:dyDescent="0.25">
      <c r="B60" s="3"/>
      <c r="C60" s="1"/>
      <c r="D60" s="1"/>
      <c r="E60" s="1"/>
      <c r="F60" s="1"/>
      <c r="G60" s="1"/>
    </row>
    <row r="61" spans="2:26" x14ac:dyDescent="0.25">
      <c r="B61" s="3"/>
      <c r="C61" s="1"/>
      <c r="D61" s="1"/>
      <c r="E61" s="1"/>
      <c r="F61" s="1"/>
      <c r="G61" s="1"/>
    </row>
    <row r="62" spans="2:26" x14ac:dyDescent="0.25">
      <c r="B62" s="65"/>
      <c r="C62" s="66"/>
      <c r="D62" s="66"/>
      <c r="E62" s="66"/>
      <c r="F62" s="66"/>
      <c r="G62" s="66"/>
    </row>
    <row r="63" spans="2:26" x14ac:dyDescent="0.25">
      <c r="B63" s="61"/>
      <c r="C63" s="67"/>
      <c r="D63" s="67"/>
      <c r="E63" s="67"/>
      <c r="F63" s="67"/>
      <c r="G63" s="67"/>
    </row>
    <row r="64" spans="2:26" x14ac:dyDescent="0.25">
      <c r="B64" s="61"/>
      <c r="C64" s="67"/>
      <c r="D64" s="67"/>
      <c r="E64" s="67"/>
      <c r="F64" s="67"/>
      <c r="G64" s="67"/>
    </row>
    <row r="65" spans="2:7" x14ac:dyDescent="0.25">
      <c r="B65" s="3"/>
      <c r="C65" s="1"/>
      <c r="D65" s="1"/>
      <c r="E65" s="1"/>
      <c r="F65" s="1"/>
      <c r="G65" s="1"/>
    </row>
    <row r="66" spans="2:7" x14ac:dyDescent="0.25">
      <c r="B66" s="3"/>
      <c r="C66" s="1"/>
      <c r="D66" s="1"/>
      <c r="E66" s="1"/>
      <c r="F66" s="1"/>
      <c r="G66" s="1"/>
    </row>
    <row r="67" spans="2:7" x14ac:dyDescent="0.25">
      <c r="B67" s="3"/>
      <c r="C67" s="1"/>
      <c r="D67" s="1"/>
      <c r="E67" s="1"/>
      <c r="F67" s="1"/>
      <c r="G67" s="1"/>
    </row>
    <row r="68" spans="2:7" x14ac:dyDescent="0.25">
      <c r="B68" s="3"/>
      <c r="C68" s="1"/>
      <c r="D68" s="1"/>
      <c r="E68" s="1"/>
      <c r="F68" s="1"/>
      <c r="G68" s="1"/>
    </row>
    <row r="69" spans="2:7" x14ac:dyDescent="0.25">
      <c r="B69" s="3"/>
      <c r="C69" s="1"/>
      <c r="D69" s="1"/>
      <c r="E69" s="1"/>
      <c r="F69" s="1"/>
      <c r="G69" s="1"/>
    </row>
    <row r="70" spans="2:7" x14ac:dyDescent="0.25">
      <c r="B70" s="3"/>
      <c r="C70" s="1"/>
      <c r="D70" s="1"/>
      <c r="E70" s="1"/>
      <c r="F70" s="1"/>
      <c r="G70" s="1"/>
    </row>
    <row r="71" spans="2:7" x14ac:dyDescent="0.25">
      <c r="B71" s="3"/>
      <c r="C71" s="1"/>
      <c r="D71" s="1"/>
      <c r="E71" s="1"/>
      <c r="F71" s="1"/>
      <c r="G71" s="1"/>
    </row>
    <row r="72" spans="2:7" x14ac:dyDescent="0.25">
      <c r="B72" s="3"/>
    </row>
    <row r="73" spans="2:7" x14ac:dyDescent="0.25">
      <c r="B73" s="63"/>
      <c r="C73" s="62"/>
      <c r="D73" s="62"/>
      <c r="E73" s="62"/>
      <c r="F73" s="62"/>
      <c r="G73" s="62"/>
    </row>
    <row r="74" spans="2:7" x14ac:dyDescent="0.25">
      <c r="B74" s="3"/>
      <c r="C74" s="1"/>
      <c r="D74" s="1"/>
      <c r="E74" s="1"/>
      <c r="F74" s="1"/>
      <c r="G74" s="1"/>
    </row>
  </sheetData>
  <mergeCells count="80">
    <mergeCell ref="B63:B64"/>
    <mergeCell ref="C63:G64"/>
    <mergeCell ref="C73:G73"/>
    <mergeCell ref="C74:G74"/>
    <mergeCell ref="C66:G66"/>
    <mergeCell ref="C67:G67"/>
    <mergeCell ref="C68:G68"/>
    <mergeCell ref="C69:G69"/>
    <mergeCell ref="C70:G70"/>
    <mergeCell ref="C71:G71"/>
    <mergeCell ref="C65:G65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58:G58"/>
    <mergeCell ref="C42:G42"/>
    <mergeCell ref="C43:G43"/>
    <mergeCell ref="C44:G44"/>
    <mergeCell ref="C45:G45"/>
    <mergeCell ref="C48:G48"/>
    <mergeCell ref="C49:G49"/>
    <mergeCell ref="C50:G50"/>
    <mergeCell ref="C51:G51"/>
    <mergeCell ref="C52:G52"/>
    <mergeCell ref="B46:B47"/>
    <mergeCell ref="C46:G47"/>
    <mergeCell ref="C37:G37"/>
    <mergeCell ref="C38:G38"/>
    <mergeCell ref="C39:G39"/>
    <mergeCell ref="C40:G40"/>
    <mergeCell ref="C41:G41"/>
    <mergeCell ref="BB16:BD16"/>
    <mergeCell ref="C34:G34"/>
    <mergeCell ref="C35:G35"/>
    <mergeCell ref="C36:G36"/>
    <mergeCell ref="AU16:AW16"/>
    <mergeCell ref="AX16:AY16"/>
    <mergeCell ref="AN16:AN17"/>
    <mergeCell ref="AO16:AO17"/>
    <mergeCell ref="AP16:AP17"/>
    <mergeCell ref="AE16:AH16"/>
    <mergeCell ref="AI16:AI17"/>
    <mergeCell ref="AJ16:AJ17"/>
    <mergeCell ref="AK16:AK17"/>
    <mergeCell ref="C29:G29"/>
    <mergeCell ref="C30:G30"/>
    <mergeCell ref="C31:G31"/>
    <mergeCell ref="C32:G32"/>
    <mergeCell ref="C33:G33"/>
    <mergeCell ref="A1:AH3"/>
    <mergeCell ref="A6:AS6"/>
    <mergeCell ref="A7:J7"/>
    <mergeCell ref="A8:E8"/>
    <mergeCell ref="A10:AS10"/>
    <mergeCell ref="A11:AS11"/>
    <mergeCell ref="A12:AS12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T16:AT17"/>
    <mergeCell ref="AZ16:AZ17"/>
    <mergeCell ref="BA16:BA17"/>
    <mergeCell ref="AS16:AS17"/>
    <mergeCell ref="AR16:AR17"/>
    <mergeCell ref="AL16:AL17"/>
    <mergeCell ref="AM16:AM17"/>
    <mergeCell ref="AQ16:AQ17"/>
    <mergeCell ref="A23:K2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SEMEL FEV 2017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dcterms:created xsi:type="dcterms:W3CDTF">2013-10-11T22:10:57Z</dcterms:created>
  <dcterms:modified xsi:type="dcterms:W3CDTF">2017-03-06T20:47:58Z</dcterms:modified>
  <cp:category/>
  <cp:contentStatus/>
</cp:coreProperties>
</file>