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95" windowHeight="5835" tabRatio="817"/>
  </bookViews>
  <sheets>
    <sheet name="SEMEIA LICITAÇÕES MAR 2018" sheetId="15" r:id="rId1"/>
  </sheets>
  <calcPr calcId="145621" concurrentCalc="0"/>
</workbook>
</file>

<file path=xl/calcChain.xml><?xml version="1.0" encoding="utf-8"?>
<calcChain xmlns="http://schemas.openxmlformats.org/spreadsheetml/2006/main">
  <c r="AH96" i="15" l="1"/>
  <c r="AG96" i="15"/>
  <c r="AE96" i="15"/>
  <c r="AD96" i="15"/>
  <c r="AC96" i="15"/>
  <c r="L96" i="15"/>
  <c r="AO96" i="15"/>
  <c r="AN96" i="15"/>
  <c r="AM96" i="15"/>
  <c r="AL96" i="15"/>
  <c r="AK96" i="15"/>
  <c r="AE37" i="15"/>
  <c r="AE64" i="15"/>
  <c r="AE57" i="15"/>
  <c r="AE31" i="15"/>
  <c r="AE33" i="15"/>
  <c r="AE32" i="15"/>
</calcChain>
</file>

<file path=xl/sharedStrings.xml><?xml version="1.0" encoding="utf-8"?>
<sst xmlns="http://schemas.openxmlformats.org/spreadsheetml/2006/main" count="642" uniqueCount="344">
  <si>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</si>
  <si>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</si>
  <si>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</si>
  <si>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</si>
  <si>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</si>
  <si>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</si>
  <si>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</si>
  <si>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</si>
  <si>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</si>
  <si>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</si>
  <si>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</si>
  <si>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</si>
  <si>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</si>
  <si>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</si>
  <si>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</si>
  <si>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</si>
  <si>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</si>
  <si>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</si>
  <si>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</si>
  <si>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</si>
  <si>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</si>
  <si>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</si>
  <si>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</si>
  <si>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Valor contratado</t>
  </si>
  <si>
    <t>Especificações do Contrato</t>
  </si>
  <si>
    <t xml:space="preserve">Execução Financeira </t>
  </si>
  <si>
    <t>Parte Concedente</t>
  </si>
  <si>
    <t>Contrapartida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</si>
  <si>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</si>
  <si>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</si>
  <si>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</si>
  <si>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</si>
  <si>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</si>
  <si>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</si>
  <si>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</si>
  <si>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</si>
  <si>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</si>
  <si>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</si>
  <si>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</si>
  <si>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 xml:space="preserve"> DEMONSTRATIVO DE LICITAÇÕES, CONTRATOS  E OBRAS CONTRATADAS</t>
  </si>
  <si>
    <t>Contrato e Termo Aditivo</t>
  </si>
  <si>
    <t>Especificação de obras e serviços de engenharia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</si>
  <si>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</si>
  <si>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</si>
  <si>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</si>
  <si>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</si>
  <si>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</si>
  <si>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</si>
  <si>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</si>
  <si>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</si>
  <si>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</si>
  <si>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</si>
  <si>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</si>
  <si>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</si>
  <si>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Dispensa ou Inexigibilidade de Licitação</t>
  </si>
  <si>
    <t>RESOLUÇÃO Nº 87, DE 28 DE NOVEMBRO DE 2013 - TRIBUNAL DE CONTAS DO ESTADO DO ACRE</t>
  </si>
  <si>
    <t>495.148.652-00</t>
  </si>
  <si>
    <t>129/2013</t>
  </si>
  <si>
    <t>037/2013</t>
  </si>
  <si>
    <t>017/2013</t>
  </si>
  <si>
    <t>217.616.042-87</t>
  </si>
  <si>
    <t>018/2013</t>
  </si>
  <si>
    <t>360.691.162-91</t>
  </si>
  <si>
    <t>036/2013</t>
  </si>
  <si>
    <t>008/2014</t>
  </si>
  <si>
    <t>001/2013</t>
  </si>
  <si>
    <t>Dispensa</t>
  </si>
  <si>
    <t>Art. 24,  da Lei de Licitações - Lei 8666/93</t>
  </si>
  <si>
    <t>006/2014</t>
  </si>
  <si>
    <t>33.90.39.00</t>
  </si>
  <si>
    <t>MARIA LIMA DA SILVA</t>
  </si>
  <si>
    <t>33.90.36.00</t>
  </si>
  <si>
    <t>JORGE LUIZ FERREIRA DA SILVA</t>
  </si>
  <si>
    <t>363/2014</t>
  </si>
  <si>
    <t>127/2014</t>
  </si>
  <si>
    <t xml:space="preserve">JAYSON ALEXANDRO BARBOZA DE FREITAS </t>
  </si>
  <si>
    <t>743.640.732-53</t>
  </si>
  <si>
    <t>041/2015</t>
  </si>
  <si>
    <t>RISOMAR NASCIMENTO DE BRITO</t>
  </si>
  <si>
    <t>00.556.792-41</t>
  </si>
  <si>
    <t>RICARDO PATRESE GASPAR DE OLIVEIRA</t>
  </si>
  <si>
    <t>691.126.902-44</t>
  </si>
  <si>
    <t>002/2015</t>
  </si>
  <si>
    <t>008/2015</t>
  </si>
  <si>
    <t>023/2015</t>
  </si>
  <si>
    <t>VENILTON SOUZA DE LEMOS</t>
  </si>
  <si>
    <t>527.983.562-53</t>
  </si>
  <si>
    <t>534/2012</t>
  </si>
  <si>
    <t>030/2015</t>
  </si>
  <si>
    <t>14.268.627/0001-32</t>
  </si>
  <si>
    <t>CÂMARA MUNICIPAL DE RIO BRANCO</t>
  </si>
  <si>
    <t>534/2013</t>
  </si>
  <si>
    <t>043/2015</t>
  </si>
  <si>
    <t xml:space="preserve">DISPENSA  </t>
  </si>
  <si>
    <t>HIPOLITO APARECIDO DA SILVA</t>
  </si>
  <si>
    <t>588.145.589-49</t>
  </si>
  <si>
    <t>024/2015</t>
  </si>
  <si>
    <t>364/2014</t>
  </si>
  <si>
    <t>121/2014</t>
  </si>
  <si>
    <t>RP</t>
  </si>
  <si>
    <t>259/2016</t>
  </si>
  <si>
    <t>001/2017</t>
  </si>
  <si>
    <t>04.090.759/0001-63</t>
  </si>
  <si>
    <t>015/2016</t>
  </si>
  <si>
    <t>013/2016</t>
  </si>
  <si>
    <t>025/2017</t>
  </si>
  <si>
    <t>ISAO CONSULTORIA ORGANIZACIONAL LTDA.</t>
  </si>
  <si>
    <t>17.189.998/0001-17</t>
  </si>
  <si>
    <t>082/2016</t>
  </si>
  <si>
    <t>014/2017</t>
  </si>
  <si>
    <t>CORDEIRO &amp; BATISTA LTDA.</t>
  </si>
  <si>
    <t>565/2016</t>
  </si>
  <si>
    <t>029/2017</t>
  </si>
  <si>
    <t>RS FRETIAS JUCA</t>
  </si>
  <si>
    <t>07.190.927/0001-80</t>
  </si>
  <si>
    <t>FUNDAÇÃO HOSPITALAR DO ESTADO DO ACRE</t>
  </si>
  <si>
    <t>33.90.30.00</t>
  </si>
  <si>
    <t>150/2015</t>
  </si>
  <si>
    <t>057/2015</t>
  </si>
  <si>
    <t>018/2016</t>
  </si>
  <si>
    <t>DISPENSA</t>
  </si>
  <si>
    <t>021/2016</t>
  </si>
  <si>
    <t>PREGÃO</t>
  </si>
  <si>
    <t>MENOR PREÇO</t>
  </si>
  <si>
    <t>44.90.52.00</t>
  </si>
  <si>
    <t>038/2017</t>
  </si>
  <si>
    <t>06.321.580/0001-03</t>
  </si>
  <si>
    <t>025/2015</t>
  </si>
  <si>
    <t>JWC MULTISERVIÇOS LTDA</t>
  </si>
  <si>
    <t>RS FRETIAS JUCÁ - ME</t>
  </si>
  <si>
    <t>ACCA SERVIÇOS</t>
  </si>
  <si>
    <t>13.344.554/0001-58</t>
  </si>
  <si>
    <t>ACRESCIMO DE 1 POSTO</t>
  </si>
  <si>
    <t>PRORROGAÇÃO DE VIGÊNCIA</t>
  </si>
  <si>
    <t>REAJUSTE DE PREÇO</t>
  </si>
  <si>
    <t>SUPRESSÃO DE POSTO</t>
  </si>
  <si>
    <t>PRORROGAÇÃO DE VIGÊNCIA E ACRESCIMO DE VALOR</t>
  </si>
  <si>
    <t>SERVIÇOS TERCEIRIZADOS</t>
  </si>
  <si>
    <t>LOCAÇÃO DE VEICULO TIPO CAMINHÃO COM CONDUTOR</t>
  </si>
  <si>
    <t>LOCAÇÃO DE VEICULO TIPO PASSEIO COM CONDUTOR</t>
  </si>
  <si>
    <t>LOCAÇÃO DE VEICULO TIPO MOTOCICLETA COM CONDUTOR</t>
  </si>
  <si>
    <t>LOCAÇÃO DE COMPUTADORES</t>
  </si>
  <si>
    <t>LOCAÇÃO DE IMPRESSORA</t>
  </si>
  <si>
    <t>LOCAÇÃO DE IMOVEL</t>
  </si>
  <si>
    <t>11.789</t>
  </si>
  <si>
    <t>11.228</t>
  </si>
  <si>
    <t>11.715</t>
  </si>
  <si>
    <t>11.988</t>
  </si>
  <si>
    <t>29/12/215</t>
  </si>
  <si>
    <t>SEBASTIÃO MONTEIRO ARANTES PASSOS</t>
  </si>
  <si>
    <t>221/2015</t>
  </si>
  <si>
    <t>01/2015</t>
  </si>
  <si>
    <t>CONCORRÊNCIA PARA REGISTRO DE PREÇOS</t>
  </si>
  <si>
    <t>TÉCNICA E PREÇO</t>
  </si>
  <si>
    <t>CONTRATAÇÃO DE SERVIÇOS TÉCNICOS ESPECIALIZADOS PARA ASSESSORIA NA IMPLEMENTAÇÃO DA PRIMEIRA FASE DO PLANO MUNICIPAL DE GESTÃO INTEGRADA DE RESÍDUOS SÓLIDOS</t>
  </si>
  <si>
    <t>059/2016</t>
  </si>
  <si>
    <t>I&amp;T INFORMAÇÕES E TÉCNICAS EM CONSTRUÇÃO CIVIL LTDA</t>
  </si>
  <si>
    <t>69101889/0001-08</t>
  </si>
  <si>
    <t>RP/RPI</t>
  </si>
  <si>
    <t>33.90.35.00</t>
  </si>
  <si>
    <t xml:space="preserve"> 05/2017</t>
  </si>
  <si>
    <t>823798/2015</t>
  </si>
  <si>
    <t>Ministério do Meio Ambiente</t>
  </si>
  <si>
    <t>058/2016</t>
  </si>
  <si>
    <t>004/2016</t>
  </si>
  <si>
    <t>14776/2015</t>
  </si>
  <si>
    <t>Fundação Banco do Brasil</t>
  </si>
  <si>
    <t>056/2016</t>
  </si>
  <si>
    <t>-</t>
  </si>
  <si>
    <t>242/2015</t>
  </si>
  <si>
    <t>091/2015</t>
  </si>
  <si>
    <t>PREGÃO PRESENCIAL PARA REGISTRO DE PREÇOS</t>
  </si>
  <si>
    <t>AQUISIÇÃO DE EQUIPAMENTOS E MATERIAL PERMANENTE (BALANÇA RODOVIÁRIA)</t>
  </si>
  <si>
    <t>061/2015</t>
  </si>
  <si>
    <t>KCRS COMÉRCIO DE EQUIPAMENTOS EIRELLI - EPP</t>
  </si>
  <si>
    <t>21971041/0001-03</t>
  </si>
  <si>
    <t>083/2016</t>
  </si>
  <si>
    <t>009/2016</t>
  </si>
  <si>
    <t>TOMADA DE PREÇOS</t>
  </si>
  <si>
    <t>CONTRATAÇÃO DE EMPRESA DE ENGENHARIA PARA EXECUÇÃO DE SERVIÇOS DE CONSTRUÇÃO DE ÁREA DE TRANSBORDO E TRIAGEM DE RESÍDUOS - ATTR</t>
  </si>
  <si>
    <t>020/2016</t>
  </si>
  <si>
    <t>CONSTRUTORA VALE DO YACO</t>
  </si>
  <si>
    <t>05618633/0001-81</t>
  </si>
  <si>
    <t>44.90.51.00</t>
  </si>
  <si>
    <t>PRORROGAÇÃO DE VIGÊNCIA E ADEQUAÇÃO DE PLANILHA ORÇAMENTÁRIA</t>
  </si>
  <si>
    <t>310/2016</t>
  </si>
  <si>
    <t xml:space="preserve">     032/2016                   </t>
  </si>
  <si>
    <t>CONTRATAÇÃO DE EMPRESA DE ENGENHARIA PARA EXECUÇÃO DE SERVIÇOS DE CONSTRUÇÃO DE ÁREA DE TRANSBORDO E TRIAGEM DE RESÍDUOS - ATTR, 2ª ETAPA</t>
  </si>
  <si>
    <t>AZ COMÉRCIO, SERVIÇOS E REPRESENTAÇÃO, IMPORTAÇÃO E EXPORTAÇÃO</t>
  </si>
  <si>
    <t>08078762/0001-12</t>
  </si>
  <si>
    <t>035/2016</t>
  </si>
  <si>
    <t>CONTRATAÇÃO DE EMPRESA PARA REALIZAR A DESMONTAGEM E MONTAGEM DA PLANTA DE RECICLAGEM DE RESÍDUOS DA CONSTRUÇÃO CIVIL (TRITURADOR)</t>
  </si>
  <si>
    <t>001/2016</t>
  </si>
  <si>
    <t>12.217</t>
  </si>
  <si>
    <t>PRORROGAÇÃO DE VIGÊNCIA E REPACTUAÇÃO DE VALORES</t>
  </si>
  <si>
    <t>ADITIVO DE 25% E SUPRESSÃO</t>
  </si>
  <si>
    <t>156/2016</t>
  </si>
  <si>
    <t>065/2016</t>
  </si>
  <si>
    <t>033/2017</t>
  </si>
  <si>
    <t>HITERMAYER BRASIL SANTOS</t>
  </si>
  <si>
    <t>717.114.492-53</t>
  </si>
  <si>
    <t>082/2017</t>
  </si>
  <si>
    <t>001/2018</t>
  </si>
  <si>
    <t>ABREU DE SOUZA E CIA</t>
  </si>
  <si>
    <t>002/2018</t>
  </si>
  <si>
    <t>003/2018</t>
  </si>
  <si>
    <t>004/2018</t>
  </si>
  <si>
    <t>005/2018</t>
  </si>
  <si>
    <t>006/2018</t>
  </si>
  <si>
    <t>007/2018</t>
  </si>
  <si>
    <t>009/2018</t>
  </si>
  <si>
    <t>AM SCHAFER</t>
  </si>
  <si>
    <t>MCR AGUIAR-ME</t>
  </si>
  <si>
    <t>RICHARD S MIRANDA-ME</t>
  </si>
  <si>
    <t>ARNALDO COMÉRCIO E REPRESENTAÇÕES</t>
  </si>
  <si>
    <t xml:space="preserve">M A M LIMA - ME </t>
  </si>
  <si>
    <t xml:space="preserve">GRUPO E EXPORTAÇÃO LTDA - ME </t>
  </si>
  <si>
    <t xml:space="preserve">BR FONTENELE - ME </t>
  </si>
  <si>
    <t xml:space="preserve">FORNECIMENTO DE GÊNEROS ALIMENTICIOS </t>
  </si>
  <si>
    <t>MATERIAL DE CONSUMO - PAPELARIA</t>
  </si>
  <si>
    <t>MATERIAL DE CONSUMO - GRÁFICA</t>
  </si>
  <si>
    <t>MATERIAL DE CONSUMO - ÁGUA MINERAL</t>
  </si>
  <si>
    <t>163/2017</t>
  </si>
  <si>
    <t>080/2017</t>
  </si>
  <si>
    <t>208/2017</t>
  </si>
  <si>
    <t>064/2017</t>
  </si>
  <si>
    <t>252/2017</t>
  </si>
  <si>
    <t>073/2017</t>
  </si>
  <si>
    <t>2018.02.000411</t>
  </si>
  <si>
    <t>21.214.851/0001-07</t>
  </si>
  <si>
    <t>17.332.592/0001-41</t>
  </si>
  <si>
    <t>08.004.296/0001-20</t>
  </si>
  <si>
    <t>07.650.136/0001-96</t>
  </si>
  <si>
    <t>04.517.439/0001-47</t>
  </si>
  <si>
    <t>84.308.337/0001-50</t>
  </si>
  <si>
    <t>17.410.071/0001-65</t>
  </si>
  <si>
    <t>011/2018</t>
  </si>
  <si>
    <t>013/2018</t>
  </si>
  <si>
    <t>012/2018</t>
  </si>
  <si>
    <t>014/2018</t>
  </si>
  <si>
    <t>015/2018</t>
  </si>
  <si>
    <t>AGUIA AZUL PNEUS - LTDA</t>
  </si>
  <si>
    <t xml:space="preserve">MRC AGUIAR - ME </t>
  </si>
  <si>
    <t xml:space="preserve">MATERIAL DE CONSUMO - PNEU </t>
  </si>
  <si>
    <t>056/2018</t>
  </si>
  <si>
    <t>028/2018</t>
  </si>
  <si>
    <t>MATERIAL DE CONSUMO - INSUMOS AGROPÉCURIOS</t>
  </si>
  <si>
    <t>016/2018</t>
  </si>
  <si>
    <t>089/2017</t>
  </si>
  <si>
    <t>MATERIAL DE CONSUMO - FERRAMENTAS DIVERSAS</t>
  </si>
  <si>
    <t>008/2018</t>
  </si>
  <si>
    <t>2018.02.000685</t>
  </si>
  <si>
    <t>05.391.917/0001-88</t>
  </si>
  <si>
    <t>272/2017</t>
  </si>
  <si>
    <t>PODER EXECUTIVO MUNICIPAL</t>
  </si>
  <si>
    <t>PRESTAÇÃO DE CONTAS MENSAL - EXERCÍCIO 2018</t>
  </si>
  <si>
    <r>
      <t>ÓRGÃO/ENTIDADE/FUNDO:</t>
    </r>
    <r>
      <rPr>
        <b/>
        <sz val="11"/>
        <rFont val="Calibri"/>
        <family val="2"/>
        <scheme val="minor"/>
      </rPr>
      <t xml:space="preserve"> Secretaria Municipal de Meio Ambiente - SEMEIA</t>
    </r>
  </si>
  <si>
    <r>
      <t xml:space="preserve">MÊS/ANO: </t>
    </r>
    <r>
      <rPr>
        <b/>
        <sz val="11"/>
        <rFont val="Calibri"/>
        <family val="2"/>
        <scheme val="minor"/>
      </rPr>
      <t>JANEIRO A MARÇO/2018</t>
    </r>
  </si>
  <si>
    <r>
      <t>DATA DA ÚLTIMA ATUALIZAÇÃO:</t>
    </r>
    <r>
      <rPr>
        <b/>
        <sz val="11"/>
        <rFont val="Calibri"/>
        <family val="2"/>
        <scheme val="minor"/>
      </rPr>
      <t xml:space="preserve"> 01/04/2018</t>
    </r>
  </si>
  <si>
    <t>Seq</t>
  </si>
  <si>
    <t>Registro de Preços</t>
  </si>
  <si>
    <t>Especificações de Termo Aditivo ou Termo de Apostilamento</t>
  </si>
  <si>
    <t>Apostilamento</t>
  </si>
  <si>
    <t>Vigência da Ata</t>
  </si>
  <si>
    <t>Concluída no exercício de referência</t>
  </si>
  <si>
    <t>Em andamento no exercício de referência</t>
  </si>
  <si>
    <t>Nº da Ata de Registro de Preços</t>
  </si>
  <si>
    <t>Art. 57 - LF nº 8.666/93</t>
  </si>
  <si>
    <t>Art. 65, caput e §§ 1º a 6º - LF nº 8.666/93</t>
  </si>
  <si>
    <t>Art. 65, § 8º - LF nº 8.666/93</t>
  </si>
  <si>
    <t>Valor da despesa com a contratação</t>
  </si>
  <si>
    <t xml:space="preserve">Nº do Termo </t>
  </si>
  <si>
    <t>Data da concessão do reajuste</t>
  </si>
  <si>
    <t>% de reajuste</t>
  </si>
  <si>
    <t>Valor do reajuste</t>
  </si>
  <si>
    <t>Executado até o exercício anterior</t>
  </si>
  <si>
    <t xml:space="preserve"> Executado no Exercício de referência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</si>
  <si>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</si>
  <si>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</si>
  <si>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</si>
  <si>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</si>
  <si>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</si>
  <si>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</si>
  <si>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</si>
  <si>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</si>
  <si>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</si>
  <si>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</si>
  <si>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</si>
  <si>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</si>
  <si>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</si>
  <si>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</si>
  <si>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</si>
  <si>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</si>
  <si>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</si>
  <si>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</si>
  <si>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</si>
  <si>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(t)</t>
  </si>
  <si>
    <t>(u)</t>
  </si>
  <si>
    <t>(v)</t>
  </si>
  <si>
    <t>(x)</t>
  </si>
  <si>
    <t>(y)</t>
  </si>
  <si>
    <t>(z)</t>
  </si>
  <si>
    <t>(aa)</t>
  </si>
  <si>
    <t>(ab)</t>
  </si>
  <si>
    <t>(ac)</t>
  </si>
  <si>
    <t>(ad)</t>
  </si>
  <si>
    <t>(ae)</t>
  </si>
  <si>
    <t>(af)</t>
  </si>
  <si>
    <t>(ag)</t>
  </si>
  <si>
    <t>(ah)</t>
  </si>
  <si>
    <t>(ai)</t>
  </si>
  <si>
    <t>(aj)</t>
  </si>
  <si>
    <t>(ak)</t>
  </si>
  <si>
    <t>(al) = (n) - (ah) + (ag) + (ak)</t>
  </si>
  <si>
    <t>(am)</t>
  </si>
  <si>
    <t>(an)</t>
  </si>
  <si>
    <t>(ao) = (am) + (an)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</si>
  <si>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</si>
  <si>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</si>
  <si>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</si>
  <si>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</si>
  <si>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</si>
  <si>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</si>
  <si>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</si>
  <si>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</si>
  <si>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</si>
  <si>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</si>
  <si>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</si>
  <si>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</si>
  <si>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</si>
  <si>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</si>
  <si>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</si>
  <si>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</si>
  <si>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</si>
  <si>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</si>
  <si>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</si>
  <si>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</si>
  <si>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</si>
  <si>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</si>
  <si>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</si>
  <si>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</si>
  <si>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TOTAL</t>
  </si>
  <si>
    <r>
      <t xml:space="preserve">NOME DO RESPONSÁVEL PELA ELABORAÇÃO: </t>
    </r>
    <r>
      <rPr>
        <b/>
        <sz val="10"/>
        <rFont val="Calibri"/>
        <family val="2"/>
        <scheme val="minor"/>
      </rPr>
      <t xml:space="preserve"> ANTÔNIO AIRTON DE CARVALHO JÚNIOR</t>
    </r>
  </si>
  <si>
    <r>
      <t xml:space="preserve">NOME DO TITULAT DO ÓRGÃO/ENTIDADE: </t>
    </r>
    <r>
      <rPr>
        <b/>
        <sz val="10"/>
        <rFont val="Calibri"/>
        <family val="2"/>
        <scheme val="minor"/>
      </rPr>
      <t>PAOLA FERNANDA DANIEL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</si>
</sst>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2">
    <xf numFmtId="0" fontId="0" fillId="0" borderId="0" xfId="0"/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 wrapText="1"/>
    </xf>
    <xf numFmtId="43" fontId="2" fillId="0" borderId="1" xfId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43" fontId="2" fillId="0" borderId="1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43" fontId="2" fillId="0" borderId="0" xfId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43" fontId="4" fillId="0" borderId="0" xfId="0" applyNumberFormat="1" applyFont="1" applyFill="1" applyAlignment="1">
      <alignment horizontal="left" vertical="center"/>
    </xf>
    <xf numFmtId="43" fontId="4" fillId="0" borderId="0" xfId="1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3" fontId="2" fillId="0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4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3" fontId="3" fillId="0" borderId="14" xfId="1" applyFont="1" applyFill="1" applyBorder="1" applyAlignment="1">
      <alignment horizontal="center" vertical="center" wrapText="1"/>
    </xf>
    <xf numFmtId="43" fontId="3" fillId="0" borderId="15" xfId="1" applyFont="1" applyFill="1" applyBorder="1" applyAlignment="1">
      <alignment horizontal="center" vertical="center" wrapText="1"/>
    </xf>
    <xf numFmtId="43" fontId="3" fillId="0" borderId="15" xfId="1" applyFont="1" applyFill="1" applyBorder="1" applyAlignment="1">
      <alignment vertical="center" wrapText="1"/>
    </xf>
    <xf numFmtId="43" fontId="2" fillId="0" borderId="15" xfId="1" applyFont="1" applyFill="1" applyBorder="1" applyAlignment="1">
      <alignment horizontal="center" vertical="center" wrapText="1"/>
    </xf>
    <xf numFmtId="43" fontId="2" fillId="0" borderId="15" xfId="1" applyFont="1" applyFill="1" applyBorder="1" applyAlignment="1">
      <alignment horizontal="center" vertical="center"/>
    </xf>
    <xf numFmtId="43" fontId="2" fillId="0" borderId="16" xfId="1" applyFont="1" applyFill="1" applyBorder="1" applyAlignment="1">
      <alignment horizontal="center" vertical="center"/>
    </xf>
    <xf numFmtId="164" fontId="3" fillId="0" borderId="15" xfId="1" applyNumberFormat="1" applyFont="1" applyFill="1" applyBorder="1" applyAlignment="1">
      <alignment vertical="center" wrapText="1"/>
    </xf>
    <xf numFmtId="0" fontId="3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3" fontId="2" fillId="0" borderId="0" xfId="1" applyFont="1" applyFill="1" applyBorder="1" applyAlignment="1">
      <alignment horizontal="center" vertical="center"/>
    </xf>
    <xf numFmtId="43" fontId="2" fillId="0" borderId="0" xfId="1" applyFont="1" applyFill="1" applyBorder="1" applyAlignment="1">
      <alignment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981075</xdr:colOff>
      <xdr:row>5</xdr:row>
      <xdr:rowOff>0</xdr:rowOff>
    </xdr:from>
    <xdr:ext cx="0" cy="457200"/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39650" y="0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5</xdr:row>
      <xdr:rowOff>0</xdr:rowOff>
    </xdr:from>
    <xdr:ext cx="0" cy="457200"/>
    <xdr:pic>
      <xdr:nvPicPr>
        <xdr:cNvPr id="4" name="Imagem 3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25575" y="998220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514930</xdr:colOff>
      <xdr:row>0</xdr:row>
      <xdr:rowOff>70532</xdr:rowOff>
    </xdr:from>
    <xdr:ext cx="556132" cy="472393"/>
    <xdr:pic>
      <xdr:nvPicPr>
        <xdr:cNvPr id="6" name="Imagem 5" descr="pmrb_evandr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4930" y="70532"/>
          <a:ext cx="556132" cy="4723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60"/>
  <sheetViews>
    <sheetView tabSelected="1" zoomScaleNormal="100" workbookViewId="0">
      <selection activeCell="C104" sqref="C104"/>
    </sheetView>
  </sheetViews>
  <sheetFormatPr defaultColWidth="9.140625" defaultRowHeight="12.75" x14ac:dyDescent="0.25"/>
  <cols>
    <col min="1" max="1" width="8.7109375" style="20" customWidth="1"/>
    <col min="2" max="2" width="22.85546875" style="20" customWidth="1"/>
    <col min="3" max="3" width="13.140625" style="20" customWidth="1"/>
    <col min="4" max="4" width="20" style="20" customWidth="1"/>
    <col min="5" max="5" width="21.140625" style="20" customWidth="1"/>
    <col min="6" max="6" width="71.7109375" style="20" customWidth="1"/>
    <col min="7" max="7" width="18.140625" style="20" customWidth="1"/>
    <col min="8" max="8" width="12.7109375" style="20" customWidth="1"/>
    <col min="9" max="9" width="55.28515625" style="21" customWidth="1"/>
    <col min="10" max="10" width="21.5703125" style="20" customWidth="1"/>
    <col min="11" max="11" width="17.42578125" style="20" bestFit="1" customWidth="1"/>
    <col min="12" max="12" width="17.140625" style="20" customWidth="1"/>
    <col min="13" max="13" width="13" style="20" customWidth="1"/>
    <col min="14" max="14" width="14" style="19" customWidth="1"/>
    <col min="15" max="15" width="14.7109375" style="20" customWidth="1"/>
    <col min="16" max="16" width="12.5703125" style="20" customWidth="1"/>
    <col min="17" max="17" width="17" style="20" bestFit="1" customWidth="1"/>
    <col min="18" max="18" width="14.28515625" style="20" customWidth="1"/>
    <col min="19" max="19" width="15.7109375" style="20" customWidth="1"/>
    <col min="20" max="20" width="13" style="20" customWidth="1"/>
    <col min="21" max="21" width="10.5703125" style="20" customWidth="1"/>
    <col min="22" max="22" width="25.7109375" style="20" customWidth="1"/>
    <col min="23" max="23" width="14.7109375" style="20" customWidth="1"/>
    <col min="24" max="24" width="68.7109375" style="20" customWidth="1"/>
    <col min="25" max="25" width="13.7109375" style="20" customWidth="1"/>
    <col min="26" max="26" width="12.7109375" style="20" customWidth="1"/>
    <col min="27" max="28" width="10.5703125" style="20" customWidth="1"/>
    <col min="29" max="29" width="15.85546875" style="20" customWidth="1"/>
    <col min="30" max="30" width="17" style="20" customWidth="1"/>
    <col min="31" max="31" width="21" style="20" customWidth="1"/>
    <col min="32" max="32" width="18.7109375" style="20" customWidth="1"/>
    <col min="33" max="33" width="15.85546875" style="20" customWidth="1"/>
    <col min="34" max="34" width="20.85546875" style="20" customWidth="1"/>
    <col min="35" max="35" width="11.5703125" style="20" customWidth="1"/>
    <col min="36" max="36" width="13.85546875" style="20" customWidth="1"/>
    <col min="37" max="37" width="33.140625" style="20" customWidth="1"/>
    <col min="38" max="38" width="14.28515625" style="20" customWidth="1"/>
    <col min="39" max="39" width="14.5703125" style="20" customWidth="1"/>
    <col min="40" max="40" width="19.28515625" style="20" customWidth="1"/>
    <col min="41" max="41" width="13.85546875" style="20" customWidth="1"/>
    <col min="42" max="42" width="13.7109375" style="20" customWidth="1"/>
    <col min="43" max="43" width="13.28515625" style="20" customWidth="1"/>
    <col min="44" max="44" width="12.28515625" style="20" customWidth="1"/>
    <col min="45" max="52" width="9.140625" style="20"/>
    <col min="53" max="53" width="10.140625" style="20" customWidth="1"/>
    <col min="54" max="55" width="9.140625" style="20"/>
    <col min="56" max="56" width="55.28515625" style="20" customWidth="1"/>
    <col min="57" max="16384" width="9.140625" style="20"/>
  </cols>
  <sheetData>
    <row r="1" spans="1:65" s="62" customFormat="1" ht="15" x14ac:dyDescent="0.25">
      <c r="I1" s="63"/>
    </row>
    <row r="2" spans="1:65" s="62" customFormat="1" ht="15" x14ac:dyDescent="0.25">
      <c r="I2" s="63"/>
    </row>
    <row r="3" spans="1:65" s="62" customFormat="1" ht="15" x14ac:dyDescent="0.25">
      <c r="I3" s="63"/>
    </row>
    <row r="4" spans="1:65" s="63" customFormat="1" ht="15" x14ac:dyDescent="0.25">
      <c r="A4" s="63" t="s">
        <v>254</v>
      </c>
    </row>
    <row r="5" spans="1:65" s="62" customFormat="1" ht="15" x14ac:dyDescent="0.25">
      <c r="I5" s="63"/>
    </row>
    <row r="6" spans="1:65" s="63" customFormat="1" ht="15" x14ac:dyDescent="0.25">
      <c r="A6" s="68" t="s">
        <v>255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</row>
    <row r="7" spans="1:65" s="62" customFormat="1" ht="15" x14ac:dyDescent="0.25">
      <c r="A7" s="64" t="s">
        <v>55</v>
      </c>
      <c r="B7" s="64"/>
      <c r="C7" s="64"/>
      <c r="D7" s="64"/>
      <c r="E7" s="64"/>
      <c r="I7" s="63"/>
    </row>
    <row r="8" spans="1:65" s="62" customFormat="1" ht="15" x14ac:dyDescent="0.25">
      <c r="A8" s="64" t="s">
        <v>42</v>
      </c>
      <c r="B8" s="64"/>
      <c r="C8" s="64"/>
      <c r="D8" s="64"/>
      <c r="E8" s="64"/>
      <c r="I8" s="63"/>
    </row>
    <row r="9" spans="1:65" s="62" customFormat="1" ht="15" x14ac:dyDescent="0.25">
      <c r="I9" s="63"/>
    </row>
    <row r="10" spans="1:65" s="62" customFormat="1" ht="15" x14ac:dyDescent="0.25">
      <c r="A10" s="64" t="s">
        <v>256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</row>
    <row r="11" spans="1:65" s="62" customFormat="1" ht="15" x14ac:dyDescent="0.25">
      <c r="A11" s="64" t="s">
        <v>257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</row>
    <row r="12" spans="1:65" s="62" customFormat="1" ht="15" x14ac:dyDescent="0.25">
      <c r="A12" s="64" t="s">
        <v>258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</row>
    <row r="13" spans="1:65" s="62" customFormat="1" ht="15" x14ac:dyDescent="0.25">
      <c r="I13" s="63"/>
      <c r="AF13" s="65"/>
      <c r="AG13" s="65"/>
      <c r="AH13" s="66"/>
    </row>
    <row r="14" spans="1:65" s="63" customFormat="1" ht="15.75" thickBot="1" x14ac:dyDescent="0.3">
      <c r="A14" s="67" t="s">
        <v>39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</row>
    <row r="15" spans="1:65" s="63" customFormat="1" ht="15" x14ac:dyDescent="0.25">
      <c r="A15" s="71" t="s">
        <v>259</v>
      </c>
      <c r="B15" s="72" t="s">
        <v>21</v>
      </c>
      <c r="C15" s="73"/>
      <c r="D15" s="73"/>
      <c r="E15" s="73"/>
      <c r="F15" s="73"/>
      <c r="G15" s="73"/>
      <c r="H15" s="74"/>
      <c r="I15" s="74"/>
      <c r="J15" s="74"/>
      <c r="K15" s="73" t="s">
        <v>40</v>
      </c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 t="s">
        <v>44</v>
      </c>
      <c r="AQ15" s="73"/>
      <c r="AR15" s="73"/>
      <c r="AS15" s="73"/>
      <c r="AT15" s="73"/>
      <c r="AU15" s="73"/>
      <c r="AV15" s="73" t="s">
        <v>54</v>
      </c>
      <c r="AW15" s="73"/>
      <c r="AX15" s="73"/>
      <c r="AY15" s="73"/>
      <c r="AZ15" s="73"/>
      <c r="BA15" s="73"/>
      <c r="BB15" s="73" t="s">
        <v>41</v>
      </c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5"/>
    </row>
    <row r="16" spans="1:65" s="21" customFormat="1" ht="15" x14ac:dyDescent="0.25">
      <c r="A16" s="76"/>
      <c r="B16" s="77"/>
      <c r="C16" s="78"/>
      <c r="D16" s="78"/>
      <c r="E16" s="78"/>
      <c r="F16" s="78"/>
      <c r="G16" s="78"/>
      <c r="H16" s="78" t="s">
        <v>260</v>
      </c>
      <c r="I16" s="78"/>
      <c r="J16" s="78"/>
      <c r="K16" s="78" t="s">
        <v>24</v>
      </c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 t="s">
        <v>261</v>
      </c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 t="s">
        <v>262</v>
      </c>
      <c r="AJ16" s="78"/>
      <c r="AK16" s="78"/>
      <c r="AL16" s="78" t="s">
        <v>25</v>
      </c>
      <c r="AM16" s="78"/>
      <c r="AN16" s="78"/>
      <c r="AO16" s="78"/>
      <c r="AP16" s="78" t="s">
        <v>46</v>
      </c>
      <c r="AQ16" s="78" t="s">
        <v>263</v>
      </c>
      <c r="AR16" s="78"/>
      <c r="AS16" s="78" t="s">
        <v>47</v>
      </c>
      <c r="AT16" s="78" t="s">
        <v>45</v>
      </c>
      <c r="AU16" s="78" t="s">
        <v>48</v>
      </c>
      <c r="AV16" s="78" t="s">
        <v>49</v>
      </c>
      <c r="AW16" s="78" t="s">
        <v>50</v>
      </c>
      <c r="AX16" s="78" t="s">
        <v>51</v>
      </c>
      <c r="AY16" s="78" t="s">
        <v>53</v>
      </c>
      <c r="AZ16" s="78" t="s">
        <v>52</v>
      </c>
      <c r="BA16" s="78" t="s">
        <v>53</v>
      </c>
      <c r="BB16" s="78" t="s">
        <v>1</v>
      </c>
      <c r="BC16" s="78" t="s">
        <v>28</v>
      </c>
      <c r="BD16" s="79" t="s">
        <v>32</v>
      </c>
      <c r="BE16" s="79"/>
      <c r="BF16" s="79"/>
      <c r="BG16" s="79" t="s">
        <v>35</v>
      </c>
      <c r="BH16" s="79"/>
      <c r="BI16" s="78" t="s">
        <v>264</v>
      </c>
      <c r="BJ16" s="78" t="s">
        <v>265</v>
      </c>
      <c r="BK16" s="79" t="s">
        <v>38</v>
      </c>
      <c r="BL16" s="79"/>
      <c r="BM16" s="80"/>
    </row>
    <row r="17" spans="1:65" s="21" customFormat="1" ht="15" x14ac:dyDescent="0.25">
      <c r="A17" s="76"/>
      <c r="B17" s="77"/>
      <c r="C17" s="78"/>
      <c r="D17" s="78"/>
      <c r="E17" s="78"/>
      <c r="F17" s="78"/>
      <c r="G17" s="78"/>
      <c r="H17" s="78" t="s">
        <v>266</v>
      </c>
      <c r="I17" s="78" t="s">
        <v>263</v>
      </c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 t="s">
        <v>267</v>
      </c>
      <c r="AD17" s="78"/>
      <c r="AE17" s="78" t="s">
        <v>268</v>
      </c>
      <c r="AF17" s="78"/>
      <c r="AG17" s="78"/>
      <c r="AH17" s="78"/>
      <c r="AI17" s="78" t="s">
        <v>269</v>
      </c>
      <c r="AJ17" s="78"/>
      <c r="AK17" s="78"/>
      <c r="AL17" s="81"/>
      <c r="AM17" s="78" t="s">
        <v>270</v>
      </c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9"/>
      <c r="BE17" s="79"/>
      <c r="BF17" s="79"/>
      <c r="BG17" s="79"/>
      <c r="BH17" s="79"/>
      <c r="BI17" s="78"/>
      <c r="BJ17" s="78"/>
      <c r="BK17" s="79"/>
      <c r="BL17" s="79"/>
      <c r="BM17" s="80"/>
    </row>
    <row r="18" spans="1:65" s="21" customFormat="1" ht="45" x14ac:dyDescent="0.25">
      <c r="A18" s="76"/>
      <c r="B18" s="82" t="s">
        <v>6</v>
      </c>
      <c r="C18" s="81" t="s">
        <v>7</v>
      </c>
      <c r="D18" s="81" t="s">
        <v>0</v>
      </c>
      <c r="E18" s="81" t="s">
        <v>1</v>
      </c>
      <c r="F18" s="81" t="s">
        <v>2</v>
      </c>
      <c r="G18" s="81" t="s">
        <v>8</v>
      </c>
      <c r="H18" s="78"/>
      <c r="I18" s="81" t="s">
        <v>29</v>
      </c>
      <c r="J18" s="81" t="s">
        <v>30</v>
      </c>
      <c r="K18" s="83" t="s">
        <v>9</v>
      </c>
      <c r="L18" s="81" t="s">
        <v>3</v>
      </c>
      <c r="M18" s="81" t="s">
        <v>19</v>
      </c>
      <c r="N18" s="81" t="s">
        <v>10</v>
      </c>
      <c r="O18" s="81" t="s">
        <v>23</v>
      </c>
      <c r="P18" s="81" t="s">
        <v>14</v>
      </c>
      <c r="Q18" s="81" t="s">
        <v>13</v>
      </c>
      <c r="R18" s="81" t="s">
        <v>12</v>
      </c>
      <c r="S18" s="81" t="s">
        <v>4</v>
      </c>
      <c r="T18" s="81" t="s">
        <v>43</v>
      </c>
      <c r="U18" s="81" t="s">
        <v>26</v>
      </c>
      <c r="V18" s="81" t="s">
        <v>27</v>
      </c>
      <c r="W18" s="81" t="s">
        <v>5</v>
      </c>
      <c r="X18" s="81" t="s">
        <v>1</v>
      </c>
      <c r="Y18" s="81" t="s">
        <v>271</v>
      </c>
      <c r="Z18" s="81" t="s">
        <v>10</v>
      </c>
      <c r="AA18" s="81" t="s">
        <v>14</v>
      </c>
      <c r="AB18" s="81" t="s">
        <v>11</v>
      </c>
      <c r="AC18" s="81" t="s">
        <v>13</v>
      </c>
      <c r="AD18" s="81" t="s">
        <v>12</v>
      </c>
      <c r="AE18" s="81" t="s">
        <v>15</v>
      </c>
      <c r="AF18" s="81" t="s">
        <v>16</v>
      </c>
      <c r="AG18" s="81" t="s">
        <v>17</v>
      </c>
      <c r="AH18" s="81" t="s">
        <v>18</v>
      </c>
      <c r="AI18" s="81" t="s">
        <v>272</v>
      </c>
      <c r="AJ18" s="81" t="s">
        <v>273</v>
      </c>
      <c r="AK18" s="81" t="s">
        <v>274</v>
      </c>
      <c r="AL18" s="81" t="s">
        <v>22</v>
      </c>
      <c r="AM18" s="81" t="s">
        <v>275</v>
      </c>
      <c r="AN18" s="81" t="s">
        <v>276</v>
      </c>
      <c r="AO18" s="81" t="s">
        <v>20</v>
      </c>
      <c r="AP18" s="78"/>
      <c r="AQ18" s="81" t="s">
        <v>29</v>
      </c>
      <c r="AR18" s="81" t="s">
        <v>30</v>
      </c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84" t="s">
        <v>29</v>
      </c>
      <c r="BE18" s="84" t="s">
        <v>30</v>
      </c>
      <c r="BF18" s="84" t="s">
        <v>31</v>
      </c>
      <c r="BG18" s="84" t="s">
        <v>33</v>
      </c>
      <c r="BH18" s="81" t="s">
        <v>34</v>
      </c>
      <c r="BI18" s="78"/>
      <c r="BJ18" s="78"/>
      <c r="BK18" s="84" t="s">
        <v>29</v>
      </c>
      <c r="BL18" s="84" t="s">
        <v>37</v>
      </c>
      <c r="BM18" s="85" t="s">
        <v>36</v>
      </c>
    </row>
    <row r="19" spans="1:65" ht="30.75" thickBot="1" x14ac:dyDescent="0.3">
      <c r="A19" s="86"/>
      <c r="B19" s="87" t="s">
        <v>277</v>
      </c>
      <c r="C19" s="88" t="s">
        <v>278</v>
      </c>
      <c r="D19" s="89" t="s">
        <v>279</v>
      </c>
      <c r="E19" s="88" t="s">
        <v>280</v>
      </c>
      <c r="F19" s="88" t="s">
        <v>281</v>
      </c>
      <c r="G19" s="88" t="s">
        <v>282</v>
      </c>
      <c r="H19" s="88" t="s">
        <v>283</v>
      </c>
      <c r="I19" s="88" t="s">
        <v>284</v>
      </c>
      <c r="J19" s="88" t="s">
        <v>285</v>
      </c>
      <c r="K19" s="89" t="s">
        <v>286</v>
      </c>
      <c r="L19" s="88" t="s">
        <v>287</v>
      </c>
      <c r="M19" s="88" t="s">
        <v>288</v>
      </c>
      <c r="N19" s="88" t="s">
        <v>289</v>
      </c>
      <c r="O19" s="90" t="s">
        <v>290</v>
      </c>
      <c r="P19" s="88" t="s">
        <v>291</v>
      </c>
      <c r="Q19" s="88" t="s">
        <v>292</v>
      </c>
      <c r="R19" s="88" t="s">
        <v>293</v>
      </c>
      <c r="S19" s="88" t="s">
        <v>294</v>
      </c>
      <c r="T19" s="88" t="s">
        <v>295</v>
      </c>
      <c r="U19" s="88" t="s">
        <v>296</v>
      </c>
      <c r="V19" s="88" t="s">
        <v>297</v>
      </c>
      <c r="W19" s="88" t="s">
        <v>298</v>
      </c>
      <c r="X19" s="88" t="s">
        <v>299</v>
      </c>
      <c r="Y19" s="88" t="s">
        <v>300</v>
      </c>
      <c r="Z19" s="88" t="s">
        <v>301</v>
      </c>
      <c r="AA19" s="88" t="s">
        <v>302</v>
      </c>
      <c r="AB19" s="88" t="s">
        <v>303</v>
      </c>
      <c r="AC19" s="88" t="s">
        <v>304</v>
      </c>
      <c r="AD19" s="88" t="s">
        <v>305</v>
      </c>
      <c r="AE19" s="88" t="s">
        <v>306</v>
      </c>
      <c r="AF19" s="88" t="s">
        <v>307</v>
      </c>
      <c r="AG19" s="88" t="s">
        <v>308</v>
      </c>
      <c r="AH19" s="88" t="s">
        <v>309</v>
      </c>
      <c r="AI19" s="88" t="s">
        <v>310</v>
      </c>
      <c r="AJ19" s="88" t="s">
        <v>311</v>
      </c>
      <c r="AK19" s="88" t="s">
        <v>312</v>
      </c>
      <c r="AL19" s="88" t="s">
        <v>313</v>
      </c>
      <c r="AM19" s="88" t="s">
        <v>314</v>
      </c>
      <c r="AN19" s="88" t="s">
        <v>315</v>
      </c>
      <c r="AO19" s="88" t="s">
        <v>316</v>
      </c>
      <c r="AP19" s="88" t="s">
        <v>317</v>
      </c>
      <c r="AQ19" s="88" t="s">
        <v>318</v>
      </c>
      <c r="AR19" s="88" t="s">
        <v>319</v>
      </c>
      <c r="AS19" s="88" t="s">
        <v>320</v>
      </c>
      <c r="AT19" s="88" t="s">
        <v>321</v>
      </c>
      <c r="AU19" s="91" t="s">
        <v>322</v>
      </c>
      <c r="AV19" s="91" t="s">
        <v>323</v>
      </c>
      <c r="AW19" s="91" t="s">
        <v>324</v>
      </c>
      <c r="AX19" s="91" t="s">
        <v>325</v>
      </c>
      <c r="AY19" s="91" t="s">
        <v>326</v>
      </c>
      <c r="AZ19" s="91" t="s">
        <v>327</v>
      </c>
      <c r="BA19" s="91" t="s">
        <v>328</v>
      </c>
      <c r="BB19" s="91" t="s">
        <v>329</v>
      </c>
      <c r="BC19" s="91" t="s">
        <v>330</v>
      </c>
      <c r="BD19" s="91" t="s">
        <v>331</v>
      </c>
      <c r="BE19" s="91" t="s">
        <v>332</v>
      </c>
      <c r="BF19" s="91" t="s">
        <v>333</v>
      </c>
      <c r="BG19" s="91" t="s">
        <v>334</v>
      </c>
      <c r="BH19" s="91" t="s">
        <v>335</v>
      </c>
      <c r="BI19" s="91" t="s">
        <v>336</v>
      </c>
      <c r="BJ19" s="91" t="s">
        <v>337</v>
      </c>
      <c r="BK19" s="91" t="s">
        <v>338</v>
      </c>
      <c r="BL19" s="91" t="s">
        <v>339</v>
      </c>
      <c r="BM19" s="92" t="s">
        <v>340</v>
      </c>
    </row>
    <row r="20" spans="1:65" ht="38.25" x14ac:dyDescent="0.25">
      <c r="A20" s="97">
        <v>1</v>
      </c>
      <c r="B20" s="93" t="s">
        <v>150</v>
      </c>
      <c r="C20" s="1" t="s">
        <v>151</v>
      </c>
      <c r="D20" s="2" t="s">
        <v>152</v>
      </c>
      <c r="E20" s="3" t="s">
        <v>153</v>
      </c>
      <c r="F20" s="4" t="s">
        <v>154</v>
      </c>
      <c r="G20" s="15">
        <v>11618</v>
      </c>
      <c r="H20" s="5" t="s">
        <v>155</v>
      </c>
      <c r="I20" s="33" t="s">
        <v>156</v>
      </c>
      <c r="J20" s="3" t="s">
        <v>157</v>
      </c>
      <c r="K20" s="6">
        <v>42677</v>
      </c>
      <c r="L20" s="7">
        <v>55725</v>
      </c>
      <c r="M20" s="8">
        <v>11927</v>
      </c>
      <c r="N20" s="9">
        <v>42677</v>
      </c>
      <c r="O20" s="10">
        <v>42862</v>
      </c>
      <c r="P20" s="2">
        <v>1</v>
      </c>
      <c r="Q20" s="2" t="s">
        <v>158</v>
      </c>
      <c r="R20" s="2" t="s">
        <v>168</v>
      </c>
      <c r="S20" s="2" t="s">
        <v>168</v>
      </c>
      <c r="T20" s="2" t="s">
        <v>159</v>
      </c>
      <c r="U20" s="2"/>
      <c r="V20" s="9"/>
      <c r="W20" s="2"/>
      <c r="X20" s="4"/>
      <c r="Y20" s="9"/>
      <c r="Z20" s="9"/>
      <c r="AA20" s="2"/>
      <c r="AB20" s="2"/>
      <c r="AC20" s="12"/>
      <c r="AD20" s="2"/>
      <c r="AE20" s="34"/>
      <c r="AF20" s="11"/>
      <c r="AG20" s="11"/>
      <c r="AH20" s="11">
        <v>40000</v>
      </c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2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</row>
    <row r="21" spans="1:65" ht="38.25" x14ac:dyDescent="0.25">
      <c r="A21" s="98">
        <v>2</v>
      </c>
      <c r="B21" s="93" t="s">
        <v>150</v>
      </c>
      <c r="C21" s="1" t="s">
        <v>151</v>
      </c>
      <c r="D21" s="2" t="s">
        <v>152</v>
      </c>
      <c r="E21" s="3" t="s">
        <v>153</v>
      </c>
      <c r="F21" s="4" t="s">
        <v>154</v>
      </c>
      <c r="G21" s="15">
        <v>11618</v>
      </c>
      <c r="H21" s="3" t="s">
        <v>160</v>
      </c>
      <c r="I21" s="33" t="s">
        <v>156</v>
      </c>
      <c r="J21" s="3" t="s">
        <v>157</v>
      </c>
      <c r="K21" s="6">
        <v>42745</v>
      </c>
      <c r="L21" s="7">
        <v>37333</v>
      </c>
      <c r="M21" s="8">
        <v>12167</v>
      </c>
      <c r="N21" s="9">
        <v>42745</v>
      </c>
      <c r="O21" s="10">
        <v>43109</v>
      </c>
      <c r="P21" s="2">
        <v>6</v>
      </c>
      <c r="Q21" s="2" t="s">
        <v>161</v>
      </c>
      <c r="R21" s="2" t="s">
        <v>162</v>
      </c>
      <c r="S21" s="11">
        <v>8400</v>
      </c>
      <c r="T21" s="2" t="s">
        <v>159</v>
      </c>
      <c r="U21" s="2">
        <v>1</v>
      </c>
      <c r="V21" s="9">
        <v>43110</v>
      </c>
      <c r="W21" s="9">
        <v>43130</v>
      </c>
      <c r="X21" s="4" t="s">
        <v>133</v>
      </c>
      <c r="Y21" s="9">
        <v>43110</v>
      </c>
      <c r="Z21" s="9">
        <v>43291</v>
      </c>
      <c r="AA21" s="2"/>
      <c r="AB21" s="2"/>
      <c r="AC21" s="12"/>
      <c r="AD21" s="2"/>
      <c r="AE21" s="13"/>
      <c r="AF21" s="11"/>
      <c r="AG21" s="11"/>
      <c r="AH21" s="11">
        <v>0</v>
      </c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2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</row>
    <row r="22" spans="1:65" ht="38.25" x14ac:dyDescent="0.25">
      <c r="A22" s="98">
        <v>3</v>
      </c>
      <c r="B22" s="93" t="s">
        <v>150</v>
      </c>
      <c r="C22" s="1" t="s">
        <v>151</v>
      </c>
      <c r="D22" s="2" t="s">
        <v>152</v>
      </c>
      <c r="E22" s="3" t="s">
        <v>153</v>
      </c>
      <c r="F22" s="4" t="s">
        <v>154</v>
      </c>
      <c r="G22" s="15">
        <v>11618</v>
      </c>
      <c r="H22" s="5" t="s">
        <v>163</v>
      </c>
      <c r="I22" s="33" t="s">
        <v>156</v>
      </c>
      <c r="J22" s="3" t="s">
        <v>157</v>
      </c>
      <c r="K22" s="6">
        <v>42679</v>
      </c>
      <c r="L22" s="7">
        <v>126420</v>
      </c>
      <c r="M22" s="8">
        <v>11927</v>
      </c>
      <c r="N22" s="9">
        <v>42677</v>
      </c>
      <c r="O22" s="10">
        <v>42801</v>
      </c>
      <c r="P22" s="2">
        <v>1</v>
      </c>
      <c r="Q22" s="2" t="s">
        <v>99</v>
      </c>
      <c r="R22" s="2" t="s">
        <v>168</v>
      </c>
      <c r="S22" s="2" t="s">
        <v>168</v>
      </c>
      <c r="T22" s="2" t="s">
        <v>159</v>
      </c>
      <c r="U22" s="2">
        <v>1</v>
      </c>
      <c r="V22" s="9">
        <v>42801</v>
      </c>
      <c r="W22" s="8">
        <v>12045</v>
      </c>
      <c r="X22" s="4" t="s">
        <v>133</v>
      </c>
      <c r="Y22" s="9">
        <v>43068</v>
      </c>
      <c r="Z22" s="9">
        <v>43258</v>
      </c>
      <c r="AA22" s="2"/>
      <c r="AB22" s="2"/>
      <c r="AC22" s="12"/>
      <c r="AD22" s="2"/>
      <c r="AE22" s="13"/>
      <c r="AF22" s="11"/>
      <c r="AG22" s="11"/>
      <c r="AH22" s="11">
        <v>0</v>
      </c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2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</row>
    <row r="23" spans="1:65" ht="38.25" x14ac:dyDescent="0.25">
      <c r="A23" s="98">
        <v>4</v>
      </c>
      <c r="B23" s="93" t="s">
        <v>150</v>
      </c>
      <c r="C23" s="1" t="s">
        <v>151</v>
      </c>
      <c r="D23" s="2" t="s">
        <v>152</v>
      </c>
      <c r="E23" s="3" t="s">
        <v>153</v>
      </c>
      <c r="F23" s="4" t="s">
        <v>154</v>
      </c>
      <c r="G23" s="15">
        <v>11618</v>
      </c>
      <c r="H23" s="5" t="s">
        <v>164</v>
      </c>
      <c r="I23" s="33" t="s">
        <v>156</v>
      </c>
      <c r="J23" s="3" t="s">
        <v>157</v>
      </c>
      <c r="K23" s="6">
        <v>42383</v>
      </c>
      <c r="L23" s="7">
        <v>59015</v>
      </c>
      <c r="M23" s="8">
        <v>11733</v>
      </c>
      <c r="N23" s="9">
        <v>42383</v>
      </c>
      <c r="O23" s="10">
        <v>42781</v>
      </c>
      <c r="P23" s="2">
        <v>6</v>
      </c>
      <c r="Q23" s="2" t="s">
        <v>165</v>
      </c>
      <c r="R23" s="2" t="s">
        <v>166</v>
      </c>
      <c r="S23" s="11">
        <v>74220</v>
      </c>
      <c r="T23" s="2" t="s">
        <v>159</v>
      </c>
      <c r="U23" s="2">
        <v>1</v>
      </c>
      <c r="V23" s="9">
        <v>42782</v>
      </c>
      <c r="W23" s="35"/>
      <c r="X23" s="4" t="s">
        <v>133</v>
      </c>
      <c r="Y23" s="9">
        <v>43147</v>
      </c>
      <c r="Z23" s="9">
        <v>43328</v>
      </c>
      <c r="AA23" s="2"/>
      <c r="AB23" s="2"/>
      <c r="AC23" s="12"/>
      <c r="AD23" s="2"/>
      <c r="AE23" s="13"/>
      <c r="AF23" s="11"/>
      <c r="AG23" s="11"/>
      <c r="AH23" s="11">
        <v>47212</v>
      </c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2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</row>
    <row r="24" spans="1:65" ht="38.25" x14ac:dyDescent="0.25">
      <c r="A24" s="98">
        <v>5</v>
      </c>
      <c r="B24" s="93" t="s">
        <v>150</v>
      </c>
      <c r="C24" s="1" t="s">
        <v>151</v>
      </c>
      <c r="D24" s="2" t="s">
        <v>152</v>
      </c>
      <c r="E24" s="3" t="s">
        <v>153</v>
      </c>
      <c r="F24" s="4" t="s">
        <v>154</v>
      </c>
      <c r="G24" s="15">
        <v>11618</v>
      </c>
      <c r="H24" s="5" t="s">
        <v>167</v>
      </c>
      <c r="I24" s="33" t="s">
        <v>156</v>
      </c>
      <c r="J24" s="3" t="s">
        <v>157</v>
      </c>
      <c r="K24" s="6">
        <v>42677</v>
      </c>
      <c r="L24" s="7">
        <v>82725</v>
      </c>
      <c r="M24" s="8">
        <v>11927</v>
      </c>
      <c r="N24" s="9">
        <v>42677</v>
      </c>
      <c r="O24" s="10">
        <v>42862</v>
      </c>
      <c r="P24" s="2">
        <v>6</v>
      </c>
      <c r="Q24" s="2" t="s">
        <v>161</v>
      </c>
      <c r="R24" s="2" t="s">
        <v>162</v>
      </c>
      <c r="S24" s="11">
        <v>8400</v>
      </c>
      <c r="T24" s="2" t="s">
        <v>159</v>
      </c>
      <c r="U24" s="2">
        <v>1</v>
      </c>
      <c r="V24" s="9">
        <v>42860</v>
      </c>
      <c r="W24" s="8">
        <v>12143</v>
      </c>
      <c r="X24" s="4" t="s">
        <v>133</v>
      </c>
      <c r="Y24" s="9">
        <v>42860</v>
      </c>
      <c r="Z24" s="9">
        <v>43013</v>
      </c>
      <c r="AA24" s="2" t="s">
        <v>168</v>
      </c>
      <c r="AB24" s="36">
        <v>0.5</v>
      </c>
      <c r="AC24" s="12" t="s">
        <v>168</v>
      </c>
      <c r="AD24" s="11">
        <v>41362.5</v>
      </c>
      <c r="AE24" s="11">
        <v>41362.5</v>
      </c>
      <c r="AF24" s="11"/>
      <c r="AG24" s="11"/>
      <c r="AH24" s="11">
        <v>41362.5</v>
      </c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2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</row>
    <row r="25" spans="1:65" s="19" customFormat="1" ht="38.25" x14ac:dyDescent="0.25">
      <c r="A25" s="98">
        <v>6</v>
      </c>
      <c r="B25" s="93" t="s">
        <v>169</v>
      </c>
      <c r="C25" s="1" t="s">
        <v>170</v>
      </c>
      <c r="D25" s="2" t="s">
        <v>171</v>
      </c>
      <c r="E25" s="3" t="s">
        <v>123</v>
      </c>
      <c r="F25" s="4" t="s">
        <v>172</v>
      </c>
      <c r="G25" s="15">
        <v>11625</v>
      </c>
      <c r="H25" s="5" t="s">
        <v>173</v>
      </c>
      <c r="I25" s="33" t="s">
        <v>174</v>
      </c>
      <c r="J25" s="3" t="s">
        <v>175</v>
      </c>
      <c r="K25" s="6">
        <v>42356</v>
      </c>
      <c r="L25" s="7">
        <v>163800</v>
      </c>
      <c r="M25" s="8">
        <v>11707</v>
      </c>
      <c r="N25" s="9">
        <v>42356</v>
      </c>
      <c r="O25" s="10">
        <v>42735</v>
      </c>
      <c r="P25" s="2">
        <v>6</v>
      </c>
      <c r="Q25" s="2" t="s">
        <v>165</v>
      </c>
      <c r="R25" s="2" t="s">
        <v>166</v>
      </c>
      <c r="S25" s="11">
        <v>74220</v>
      </c>
      <c r="T25" s="2" t="s">
        <v>124</v>
      </c>
      <c r="U25" s="2">
        <v>3</v>
      </c>
      <c r="V25" s="9">
        <v>42716</v>
      </c>
      <c r="W25" s="8">
        <v>11972</v>
      </c>
      <c r="X25" s="4" t="s">
        <v>133</v>
      </c>
      <c r="Y25" s="9">
        <v>42986</v>
      </c>
      <c r="Z25" s="9">
        <v>42802</v>
      </c>
      <c r="AA25" s="2"/>
      <c r="AB25" s="2"/>
      <c r="AC25" s="12"/>
      <c r="AD25" s="2"/>
      <c r="AE25" s="13"/>
      <c r="AF25" s="11"/>
      <c r="AG25" s="11"/>
      <c r="AH25" s="11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2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20"/>
      <c r="BF25" s="20"/>
      <c r="BG25" s="20"/>
      <c r="BH25" s="20"/>
      <c r="BI25" s="20"/>
      <c r="BJ25" s="20"/>
      <c r="BK25" s="20"/>
      <c r="BL25" s="20"/>
      <c r="BM25" s="20"/>
    </row>
    <row r="26" spans="1:65" s="19" customFormat="1" ht="25.5" x14ac:dyDescent="0.25">
      <c r="A26" s="98">
        <v>7</v>
      </c>
      <c r="B26" s="93" t="s">
        <v>176</v>
      </c>
      <c r="C26" s="1" t="s">
        <v>177</v>
      </c>
      <c r="D26" s="2" t="s">
        <v>178</v>
      </c>
      <c r="E26" s="3" t="s">
        <v>123</v>
      </c>
      <c r="F26" s="4" t="s">
        <v>179</v>
      </c>
      <c r="G26" s="15">
        <v>11748</v>
      </c>
      <c r="H26" s="5" t="s">
        <v>180</v>
      </c>
      <c r="I26" s="33" t="s">
        <v>181</v>
      </c>
      <c r="J26" s="3" t="s">
        <v>182</v>
      </c>
      <c r="K26" s="6">
        <v>42464</v>
      </c>
      <c r="L26" s="7">
        <v>135033.88</v>
      </c>
      <c r="M26" s="8">
        <v>11776</v>
      </c>
      <c r="N26" s="9">
        <v>42464</v>
      </c>
      <c r="O26" s="10">
        <v>42587</v>
      </c>
      <c r="P26" s="2">
        <v>6</v>
      </c>
      <c r="Q26" s="2" t="s">
        <v>165</v>
      </c>
      <c r="R26" s="2" t="s">
        <v>166</v>
      </c>
      <c r="S26" s="11">
        <v>74220</v>
      </c>
      <c r="T26" s="2" t="s">
        <v>183</v>
      </c>
      <c r="U26" s="2">
        <v>7</v>
      </c>
      <c r="V26" s="9">
        <v>42976</v>
      </c>
      <c r="W26" s="8">
        <v>12204</v>
      </c>
      <c r="X26" s="4" t="s">
        <v>184</v>
      </c>
      <c r="Y26" s="9">
        <v>42976</v>
      </c>
      <c r="Z26" s="9">
        <v>43159</v>
      </c>
      <c r="AA26" s="2"/>
      <c r="AB26" s="2"/>
      <c r="AC26" s="12">
        <v>22517.91</v>
      </c>
      <c r="AD26" s="11">
        <v>29001.96</v>
      </c>
      <c r="AE26" s="13">
        <v>128549.83</v>
      </c>
      <c r="AF26" s="11"/>
      <c r="AG26" s="11"/>
      <c r="AH26" s="11">
        <v>116862.8</v>
      </c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2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20"/>
      <c r="BF26" s="20"/>
      <c r="BG26" s="20"/>
      <c r="BH26" s="20"/>
      <c r="BI26" s="20"/>
      <c r="BJ26" s="20"/>
      <c r="BK26" s="20"/>
      <c r="BL26" s="20"/>
      <c r="BM26" s="20"/>
    </row>
    <row r="27" spans="1:65" s="19" customFormat="1" ht="25.5" x14ac:dyDescent="0.25">
      <c r="A27" s="98">
        <v>9</v>
      </c>
      <c r="B27" s="93" t="s">
        <v>185</v>
      </c>
      <c r="C27" s="1" t="s">
        <v>186</v>
      </c>
      <c r="D27" s="2" t="s">
        <v>178</v>
      </c>
      <c r="E27" s="3" t="s">
        <v>123</v>
      </c>
      <c r="F27" s="4" t="s">
        <v>187</v>
      </c>
      <c r="G27" s="15">
        <v>11946</v>
      </c>
      <c r="H27" s="5" t="s">
        <v>125</v>
      </c>
      <c r="I27" s="33" t="s">
        <v>188</v>
      </c>
      <c r="J27" s="15" t="s">
        <v>189</v>
      </c>
      <c r="K27" s="6">
        <v>42900</v>
      </c>
      <c r="L27" s="7">
        <v>183068.09</v>
      </c>
      <c r="M27" s="8">
        <v>12079</v>
      </c>
      <c r="N27" s="9">
        <v>42900</v>
      </c>
      <c r="O27" s="10">
        <v>43053</v>
      </c>
      <c r="P27" s="2">
        <v>6</v>
      </c>
      <c r="Q27" s="2" t="s">
        <v>165</v>
      </c>
      <c r="R27" s="2" t="s">
        <v>166</v>
      </c>
      <c r="S27" s="11">
        <v>74220</v>
      </c>
      <c r="T27" s="2" t="s">
        <v>183</v>
      </c>
      <c r="U27" s="2">
        <v>1</v>
      </c>
      <c r="V27" s="9">
        <v>43027</v>
      </c>
      <c r="W27" s="8">
        <v>12167</v>
      </c>
      <c r="X27" s="4" t="s">
        <v>184</v>
      </c>
      <c r="Y27" s="9">
        <v>43027</v>
      </c>
      <c r="Z27" s="9">
        <v>43208</v>
      </c>
      <c r="AA27" s="16">
        <v>0.1988</v>
      </c>
      <c r="AB27" s="2"/>
      <c r="AC27" s="12">
        <v>36395.54</v>
      </c>
      <c r="AD27" s="2"/>
      <c r="AE27" s="13">
        <v>219463.63</v>
      </c>
      <c r="AF27" s="11"/>
      <c r="AG27" s="11"/>
      <c r="AH27" s="11">
        <v>95563.33</v>
      </c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2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20"/>
      <c r="BF27" s="20"/>
      <c r="BG27" s="20"/>
      <c r="BH27" s="20"/>
      <c r="BI27" s="20"/>
      <c r="BJ27" s="20"/>
      <c r="BK27" s="20"/>
      <c r="BL27" s="20"/>
      <c r="BM27" s="20"/>
    </row>
    <row r="28" spans="1:65" s="19" customFormat="1" ht="25.5" x14ac:dyDescent="0.25">
      <c r="A28" s="98">
        <v>10</v>
      </c>
      <c r="B28" s="93" t="s">
        <v>190</v>
      </c>
      <c r="C28" s="1" t="s">
        <v>192</v>
      </c>
      <c r="D28" s="2" t="s">
        <v>152</v>
      </c>
      <c r="E28" s="3" t="s">
        <v>153</v>
      </c>
      <c r="F28" s="4" t="s">
        <v>191</v>
      </c>
      <c r="G28" s="15">
        <v>11745</v>
      </c>
      <c r="H28" s="5" t="s">
        <v>121</v>
      </c>
      <c r="I28" s="33" t="s">
        <v>188</v>
      </c>
      <c r="J28" s="15" t="s">
        <v>189</v>
      </c>
      <c r="K28" s="6">
        <v>42464</v>
      </c>
      <c r="L28" s="7">
        <v>193777.77</v>
      </c>
      <c r="M28" s="8">
        <v>11776</v>
      </c>
      <c r="N28" s="9">
        <v>42464</v>
      </c>
      <c r="O28" s="10">
        <v>42804</v>
      </c>
      <c r="P28" s="2">
        <v>6</v>
      </c>
      <c r="Q28" s="2" t="s">
        <v>165</v>
      </c>
      <c r="R28" s="2" t="s">
        <v>166</v>
      </c>
      <c r="S28" s="11">
        <v>74220</v>
      </c>
      <c r="T28" s="2" t="s">
        <v>183</v>
      </c>
      <c r="U28" s="2">
        <v>2</v>
      </c>
      <c r="V28" s="9">
        <v>43102</v>
      </c>
      <c r="W28" s="8">
        <v>12230</v>
      </c>
      <c r="X28" s="4" t="s">
        <v>133</v>
      </c>
      <c r="Y28" s="9">
        <v>43102</v>
      </c>
      <c r="Z28" s="9">
        <v>43465</v>
      </c>
      <c r="AA28" s="2"/>
      <c r="AB28" s="2"/>
      <c r="AC28" s="12"/>
      <c r="AD28" s="2"/>
      <c r="AE28" s="13"/>
      <c r="AF28" s="11"/>
      <c r="AG28" s="11"/>
      <c r="AH28" s="11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2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20"/>
      <c r="BF28" s="20"/>
      <c r="BG28" s="20"/>
      <c r="BH28" s="20"/>
      <c r="BI28" s="20"/>
      <c r="BJ28" s="20"/>
      <c r="BK28" s="20"/>
      <c r="BL28" s="20"/>
      <c r="BM28" s="20"/>
    </row>
    <row r="29" spans="1:65" s="19" customFormat="1" x14ac:dyDescent="0.25">
      <c r="A29" s="99">
        <v>14</v>
      </c>
      <c r="B29" s="94"/>
      <c r="C29" s="42"/>
      <c r="D29" s="30" t="s">
        <v>120</v>
      </c>
      <c r="E29" s="30" t="s">
        <v>93</v>
      </c>
      <c r="F29" s="27" t="s">
        <v>143</v>
      </c>
      <c r="G29" s="69"/>
      <c r="H29" s="42" t="s">
        <v>65</v>
      </c>
      <c r="I29" s="41" t="s">
        <v>94</v>
      </c>
      <c r="J29" s="30" t="s">
        <v>95</v>
      </c>
      <c r="K29" s="31">
        <v>41508</v>
      </c>
      <c r="L29" s="39">
        <v>11400</v>
      </c>
      <c r="M29" s="38">
        <v>11452</v>
      </c>
      <c r="N29" s="31">
        <v>41508</v>
      </c>
      <c r="O29" s="31">
        <v>41882</v>
      </c>
      <c r="P29" s="30">
        <v>1</v>
      </c>
      <c r="Q29" s="30" t="s">
        <v>99</v>
      </c>
      <c r="R29" s="30"/>
      <c r="S29" s="32"/>
      <c r="T29" s="30"/>
      <c r="U29" s="2">
        <v>1</v>
      </c>
      <c r="V29" s="9">
        <v>42244</v>
      </c>
      <c r="W29" s="2"/>
      <c r="X29" s="4" t="s">
        <v>133</v>
      </c>
      <c r="Y29" s="9">
        <v>42244</v>
      </c>
      <c r="Z29" s="9">
        <v>42825</v>
      </c>
      <c r="AA29" s="2"/>
      <c r="AB29" s="2"/>
      <c r="AC29" s="17">
        <v>879.85</v>
      </c>
      <c r="AD29" s="2"/>
      <c r="AE29" s="17"/>
      <c r="AF29" s="2"/>
      <c r="AG29" s="11"/>
      <c r="AH29" s="11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2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20"/>
      <c r="BF29" s="20"/>
      <c r="BG29" s="20"/>
      <c r="BH29" s="20"/>
      <c r="BI29" s="20"/>
      <c r="BJ29" s="20"/>
      <c r="BK29" s="20"/>
      <c r="BL29" s="20"/>
      <c r="BM29" s="20"/>
    </row>
    <row r="30" spans="1:65" s="19" customFormat="1" ht="38.25" x14ac:dyDescent="0.25">
      <c r="A30" s="99"/>
      <c r="B30" s="94"/>
      <c r="C30" s="42"/>
      <c r="D30" s="30"/>
      <c r="E30" s="30"/>
      <c r="F30" s="27"/>
      <c r="G30" s="69"/>
      <c r="H30" s="42"/>
      <c r="I30" s="41"/>
      <c r="J30" s="30"/>
      <c r="K30" s="31"/>
      <c r="L30" s="39"/>
      <c r="M30" s="38"/>
      <c r="N30" s="31"/>
      <c r="O30" s="31"/>
      <c r="P30" s="30"/>
      <c r="Q30" s="30"/>
      <c r="R30" s="30"/>
      <c r="S30" s="32"/>
      <c r="T30" s="30"/>
      <c r="U30" s="2">
        <v>2</v>
      </c>
      <c r="V30" s="9">
        <v>42825</v>
      </c>
      <c r="W30" s="2"/>
      <c r="X30" s="4" t="s">
        <v>133</v>
      </c>
      <c r="Y30" s="9">
        <v>42825</v>
      </c>
      <c r="Z30" s="9">
        <v>43190</v>
      </c>
      <c r="AA30" s="2"/>
      <c r="AB30" s="2"/>
      <c r="AC30" s="17"/>
      <c r="AD30" s="2"/>
      <c r="AE30" s="17"/>
      <c r="AF30" s="2"/>
      <c r="AG30" s="11"/>
      <c r="AH30" s="11"/>
      <c r="AI30" s="2"/>
      <c r="AJ30" s="2"/>
      <c r="AK30" s="18"/>
      <c r="AL30" s="2"/>
      <c r="AM30" s="18" t="s">
        <v>66</v>
      </c>
      <c r="AN30" s="2" t="s">
        <v>67</v>
      </c>
      <c r="AO30" s="18"/>
      <c r="AP30" s="18"/>
      <c r="AQ30" s="18"/>
      <c r="AR30" s="18"/>
      <c r="AS30" s="2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</row>
    <row r="31" spans="1:65" s="19" customFormat="1" x14ac:dyDescent="0.25">
      <c r="A31" s="99">
        <v>15</v>
      </c>
      <c r="B31" s="94" t="s">
        <v>57</v>
      </c>
      <c r="C31" s="30" t="s">
        <v>59</v>
      </c>
      <c r="D31" s="30" t="s">
        <v>122</v>
      </c>
      <c r="E31" s="30" t="s">
        <v>123</v>
      </c>
      <c r="F31" s="37" t="s">
        <v>138</v>
      </c>
      <c r="G31" s="38"/>
      <c r="H31" s="26" t="s">
        <v>63</v>
      </c>
      <c r="I31" s="29" t="s">
        <v>72</v>
      </c>
      <c r="J31" s="30" t="s">
        <v>60</v>
      </c>
      <c r="K31" s="31">
        <v>41428</v>
      </c>
      <c r="L31" s="39">
        <v>95400</v>
      </c>
      <c r="M31" s="38">
        <v>11065</v>
      </c>
      <c r="N31" s="31">
        <v>41428</v>
      </c>
      <c r="O31" s="31">
        <v>41790</v>
      </c>
      <c r="P31" s="30">
        <v>1</v>
      </c>
      <c r="Q31" s="30" t="s">
        <v>99</v>
      </c>
      <c r="R31" s="30"/>
      <c r="S31" s="30"/>
      <c r="T31" s="30" t="s">
        <v>71</v>
      </c>
      <c r="U31" s="2">
        <v>1</v>
      </c>
      <c r="V31" s="9">
        <v>41787</v>
      </c>
      <c r="W31" s="8">
        <v>11324</v>
      </c>
      <c r="X31" s="4" t="s">
        <v>133</v>
      </c>
      <c r="Y31" s="9">
        <v>41645</v>
      </c>
      <c r="Z31" s="9">
        <v>42004</v>
      </c>
      <c r="AA31" s="2"/>
      <c r="AB31" s="2"/>
      <c r="AC31" s="40">
        <v>95400</v>
      </c>
      <c r="AD31" s="2"/>
      <c r="AE31" s="17">
        <f>K31-AD31+AC31</f>
        <v>136828</v>
      </c>
      <c r="AF31" s="32"/>
      <c r="AG31" s="32"/>
      <c r="AH31" s="32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2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</row>
    <row r="32" spans="1:65" s="19" customFormat="1" x14ac:dyDescent="0.25">
      <c r="A32" s="99"/>
      <c r="B32" s="94"/>
      <c r="C32" s="30"/>
      <c r="D32" s="30"/>
      <c r="E32" s="30"/>
      <c r="F32" s="37"/>
      <c r="G32" s="30"/>
      <c r="H32" s="26"/>
      <c r="I32" s="29"/>
      <c r="J32" s="30"/>
      <c r="K32" s="31"/>
      <c r="L32" s="39"/>
      <c r="M32" s="30"/>
      <c r="N32" s="31"/>
      <c r="O32" s="31"/>
      <c r="P32" s="30"/>
      <c r="Q32" s="30"/>
      <c r="R32" s="30"/>
      <c r="S32" s="30"/>
      <c r="T32" s="30"/>
      <c r="U32" s="2">
        <v>2</v>
      </c>
      <c r="V32" s="9">
        <v>42003</v>
      </c>
      <c r="W32" s="8">
        <v>11477</v>
      </c>
      <c r="X32" s="4" t="s">
        <v>136</v>
      </c>
      <c r="Y32" s="9">
        <v>42005</v>
      </c>
      <c r="Z32" s="9">
        <v>42063</v>
      </c>
      <c r="AA32" s="2"/>
      <c r="AB32" s="2"/>
      <c r="AC32" s="40">
        <v>15900</v>
      </c>
      <c r="AD32" s="2"/>
      <c r="AE32" s="17">
        <f>AE31+AC32</f>
        <v>152728</v>
      </c>
      <c r="AF32" s="32"/>
      <c r="AG32" s="32"/>
      <c r="AH32" s="32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2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</row>
    <row r="33" spans="1:56" s="19" customFormat="1" x14ac:dyDescent="0.25">
      <c r="A33" s="99"/>
      <c r="B33" s="94"/>
      <c r="C33" s="30"/>
      <c r="D33" s="30"/>
      <c r="E33" s="30"/>
      <c r="F33" s="37"/>
      <c r="G33" s="30"/>
      <c r="H33" s="26"/>
      <c r="I33" s="29"/>
      <c r="J33" s="30"/>
      <c r="K33" s="31"/>
      <c r="L33" s="39"/>
      <c r="M33" s="30"/>
      <c r="N33" s="31"/>
      <c r="O33" s="31"/>
      <c r="P33" s="30"/>
      <c r="Q33" s="30"/>
      <c r="R33" s="30"/>
      <c r="S33" s="30"/>
      <c r="T33" s="30"/>
      <c r="U33" s="2">
        <v>3</v>
      </c>
      <c r="V33" s="9">
        <v>42064</v>
      </c>
      <c r="W33" s="8">
        <v>11649</v>
      </c>
      <c r="X33" s="4" t="s">
        <v>133</v>
      </c>
      <c r="Y33" s="9">
        <v>42064</v>
      </c>
      <c r="Z33" s="9">
        <v>42369</v>
      </c>
      <c r="AA33" s="2"/>
      <c r="AB33" s="2"/>
      <c r="AC33" s="40">
        <v>79500</v>
      </c>
      <c r="AD33" s="2"/>
      <c r="AE33" s="17">
        <f>AE31+AC33</f>
        <v>216328</v>
      </c>
      <c r="AF33" s="32"/>
      <c r="AG33" s="32"/>
      <c r="AH33" s="32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2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</row>
    <row r="34" spans="1:56" s="19" customFormat="1" x14ac:dyDescent="0.25">
      <c r="A34" s="99"/>
      <c r="B34" s="94"/>
      <c r="C34" s="30"/>
      <c r="D34" s="30"/>
      <c r="E34" s="30"/>
      <c r="F34" s="37"/>
      <c r="G34" s="30"/>
      <c r="H34" s="26"/>
      <c r="I34" s="29"/>
      <c r="J34" s="30"/>
      <c r="K34" s="31"/>
      <c r="L34" s="39"/>
      <c r="M34" s="30"/>
      <c r="N34" s="31"/>
      <c r="O34" s="31"/>
      <c r="P34" s="30"/>
      <c r="Q34" s="30"/>
      <c r="R34" s="30"/>
      <c r="S34" s="30"/>
      <c r="T34" s="30"/>
      <c r="U34" s="2">
        <v>4</v>
      </c>
      <c r="V34" s="9">
        <v>42367</v>
      </c>
      <c r="W34" s="1" t="s">
        <v>146</v>
      </c>
      <c r="X34" s="4" t="s">
        <v>133</v>
      </c>
      <c r="Y34" s="9">
        <v>42370</v>
      </c>
      <c r="Z34" s="9">
        <v>42735</v>
      </c>
      <c r="AA34" s="2"/>
      <c r="AB34" s="2"/>
      <c r="AC34" s="40">
        <v>95400</v>
      </c>
      <c r="AD34" s="2"/>
      <c r="AE34" s="17">
        <v>341850</v>
      </c>
      <c r="AF34" s="32"/>
      <c r="AG34" s="32"/>
      <c r="AH34" s="32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2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</row>
    <row r="35" spans="1:56" s="19" customFormat="1" x14ac:dyDescent="0.25">
      <c r="A35" s="99"/>
      <c r="B35" s="94"/>
      <c r="C35" s="30"/>
      <c r="D35" s="30"/>
      <c r="E35" s="30"/>
      <c r="F35" s="37"/>
      <c r="G35" s="30"/>
      <c r="H35" s="26"/>
      <c r="I35" s="29"/>
      <c r="J35" s="30"/>
      <c r="K35" s="31"/>
      <c r="L35" s="39"/>
      <c r="M35" s="30"/>
      <c r="N35" s="31"/>
      <c r="O35" s="31"/>
      <c r="P35" s="30"/>
      <c r="Q35" s="30"/>
      <c r="R35" s="30"/>
      <c r="S35" s="30"/>
      <c r="T35" s="30"/>
      <c r="U35" s="2">
        <v>5</v>
      </c>
      <c r="V35" s="9">
        <v>42732</v>
      </c>
      <c r="W35" s="1" t="s">
        <v>147</v>
      </c>
      <c r="X35" s="4" t="s">
        <v>133</v>
      </c>
      <c r="Y35" s="9">
        <v>42736</v>
      </c>
      <c r="Z35" s="9">
        <v>43100</v>
      </c>
      <c r="AA35" s="2"/>
      <c r="AB35" s="2"/>
      <c r="AC35" s="40">
        <v>95400</v>
      </c>
      <c r="AD35" s="2"/>
      <c r="AE35" s="17">
        <v>437250</v>
      </c>
      <c r="AF35" s="32"/>
      <c r="AG35" s="32"/>
      <c r="AH35" s="32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2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</row>
    <row r="36" spans="1:56" s="19" customFormat="1" x14ac:dyDescent="0.25">
      <c r="A36" s="99"/>
      <c r="B36" s="94"/>
      <c r="C36" s="30"/>
      <c r="D36" s="30"/>
      <c r="E36" s="30"/>
      <c r="F36" s="37"/>
      <c r="G36" s="30"/>
      <c r="H36" s="26"/>
      <c r="I36" s="29"/>
      <c r="J36" s="30"/>
      <c r="K36" s="31"/>
      <c r="L36" s="39"/>
      <c r="M36" s="30"/>
      <c r="N36" s="31"/>
      <c r="O36" s="31"/>
      <c r="P36" s="30"/>
      <c r="Q36" s="30"/>
      <c r="R36" s="30"/>
      <c r="S36" s="30"/>
      <c r="T36" s="30"/>
      <c r="U36" s="2">
        <v>6</v>
      </c>
      <c r="V36" s="9">
        <v>43097</v>
      </c>
      <c r="W36" s="1" t="s">
        <v>193</v>
      </c>
      <c r="X36" s="4" t="s">
        <v>133</v>
      </c>
      <c r="Y36" s="9">
        <v>43101</v>
      </c>
      <c r="Z36" s="9">
        <v>43281</v>
      </c>
      <c r="AA36" s="2"/>
      <c r="AB36" s="2"/>
      <c r="AC36" s="40">
        <v>47700</v>
      </c>
      <c r="AD36" s="2"/>
      <c r="AE36" s="17">
        <v>389550</v>
      </c>
      <c r="AF36" s="32"/>
      <c r="AG36" s="32"/>
      <c r="AH36" s="32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2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</row>
    <row r="37" spans="1:56" s="19" customFormat="1" x14ac:dyDescent="0.25">
      <c r="A37" s="99">
        <v>16</v>
      </c>
      <c r="B37" s="94" t="s">
        <v>57</v>
      </c>
      <c r="C37" s="30" t="s">
        <v>61</v>
      </c>
      <c r="D37" s="30" t="s">
        <v>122</v>
      </c>
      <c r="E37" s="30" t="s">
        <v>123</v>
      </c>
      <c r="F37" s="37" t="s">
        <v>138</v>
      </c>
      <c r="G37" s="38"/>
      <c r="H37" s="26" t="s">
        <v>58</v>
      </c>
      <c r="I37" s="29" t="s">
        <v>149</v>
      </c>
      <c r="J37" s="30" t="s">
        <v>62</v>
      </c>
      <c r="K37" s="31">
        <v>41435</v>
      </c>
      <c r="L37" s="39">
        <v>46680</v>
      </c>
      <c r="M37" s="38">
        <v>11065</v>
      </c>
      <c r="N37" s="31">
        <v>41428</v>
      </c>
      <c r="O37" s="31">
        <v>41790</v>
      </c>
      <c r="P37" s="30">
        <v>1</v>
      </c>
      <c r="Q37" s="30" t="s">
        <v>99</v>
      </c>
      <c r="R37" s="30"/>
      <c r="S37" s="30"/>
      <c r="T37" s="30" t="s">
        <v>71</v>
      </c>
      <c r="U37" s="2">
        <v>1</v>
      </c>
      <c r="V37" s="9">
        <v>41787</v>
      </c>
      <c r="W37" s="8">
        <v>11324</v>
      </c>
      <c r="X37" s="4" t="s">
        <v>133</v>
      </c>
      <c r="Y37" s="9">
        <v>41791</v>
      </c>
      <c r="Z37" s="9">
        <v>42004</v>
      </c>
      <c r="AA37" s="2"/>
      <c r="AB37" s="2"/>
      <c r="AC37" s="40">
        <v>27230</v>
      </c>
      <c r="AD37" s="2"/>
      <c r="AE37" s="17">
        <f>L37+AC37</f>
        <v>73910</v>
      </c>
      <c r="AF37" s="32"/>
      <c r="AG37" s="32"/>
      <c r="AH37" s="32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2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</row>
    <row r="38" spans="1:56" s="19" customFormat="1" x14ac:dyDescent="0.25">
      <c r="A38" s="99"/>
      <c r="B38" s="94"/>
      <c r="C38" s="30"/>
      <c r="D38" s="30"/>
      <c r="E38" s="30"/>
      <c r="F38" s="37"/>
      <c r="G38" s="30"/>
      <c r="H38" s="26"/>
      <c r="I38" s="29"/>
      <c r="J38" s="30"/>
      <c r="K38" s="31"/>
      <c r="L38" s="39"/>
      <c r="M38" s="30"/>
      <c r="N38" s="31"/>
      <c r="O38" s="31"/>
      <c r="P38" s="30"/>
      <c r="Q38" s="30"/>
      <c r="R38" s="30"/>
      <c r="S38" s="30"/>
      <c r="T38" s="30"/>
      <c r="U38" s="2">
        <v>2</v>
      </c>
      <c r="V38" s="9">
        <v>42002</v>
      </c>
      <c r="W38" s="8">
        <v>11477</v>
      </c>
      <c r="X38" s="4" t="s">
        <v>133</v>
      </c>
      <c r="Y38" s="9">
        <v>42002</v>
      </c>
      <c r="Z38" s="9">
        <v>42369</v>
      </c>
      <c r="AA38" s="2"/>
      <c r="AB38" s="2"/>
      <c r="AC38" s="40">
        <v>46680</v>
      </c>
      <c r="AD38" s="2"/>
      <c r="AE38" s="17">
        <v>120590</v>
      </c>
      <c r="AF38" s="32"/>
      <c r="AG38" s="32"/>
      <c r="AH38" s="32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2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</row>
    <row r="39" spans="1:56" s="19" customFormat="1" x14ac:dyDescent="0.25">
      <c r="A39" s="99"/>
      <c r="B39" s="94"/>
      <c r="C39" s="30"/>
      <c r="D39" s="30"/>
      <c r="E39" s="30"/>
      <c r="F39" s="37"/>
      <c r="G39" s="30"/>
      <c r="H39" s="26"/>
      <c r="I39" s="29"/>
      <c r="J39" s="30"/>
      <c r="K39" s="31"/>
      <c r="L39" s="39"/>
      <c r="M39" s="30"/>
      <c r="N39" s="31"/>
      <c r="O39" s="31"/>
      <c r="P39" s="30"/>
      <c r="Q39" s="30"/>
      <c r="R39" s="30"/>
      <c r="S39" s="30"/>
      <c r="T39" s="30"/>
      <c r="U39" s="2">
        <v>3</v>
      </c>
      <c r="V39" s="9">
        <v>42367</v>
      </c>
      <c r="W39" s="8">
        <v>11715</v>
      </c>
      <c r="X39" s="4" t="s">
        <v>133</v>
      </c>
      <c r="Y39" s="9">
        <v>42370</v>
      </c>
      <c r="Z39" s="9">
        <v>42735</v>
      </c>
      <c r="AA39" s="2"/>
      <c r="AB39" s="2"/>
      <c r="AC39" s="40">
        <v>46680</v>
      </c>
      <c r="AD39" s="2"/>
      <c r="AE39" s="17">
        <v>167270</v>
      </c>
      <c r="AF39" s="32"/>
      <c r="AG39" s="32"/>
      <c r="AH39" s="32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2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</row>
    <row r="40" spans="1:56" s="19" customFormat="1" x14ac:dyDescent="0.25">
      <c r="A40" s="99"/>
      <c r="B40" s="94"/>
      <c r="C40" s="30"/>
      <c r="D40" s="30"/>
      <c r="E40" s="30"/>
      <c r="F40" s="37"/>
      <c r="G40" s="30"/>
      <c r="H40" s="26"/>
      <c r="I40" s="29"/>
      <c r="J40" s="30"/>
      <c r="K40" s="31"/>
      <c r="L40" s="39"/>
      <c r="M40" s="30"/>
      <c r="N40" s="31"/>
      <c r="O40" s="31"/>
      <c r="P40" s="30"/>
      <c r="Q40" s="30"/>
      <c r="R40" s="30"/>
      <c r="S40" s="30"/>
      <c r="T40" s="30"/>
      <c r="U40" s="2">
        <v>4</v>
      </c>
      <c r="V40" s="9">
        <v>42732</v>
      </c>
      <c r="W40" s="8">
        <v>11988</v>
      </c>
      <c r="X40" s="4" t="s">
        <v>133</v>
      </c>
      <c r="Y40" s="9">
        <v>42736</v>
      </c>
      <c r="Z40" s="9">
        <v>43465</v>
      </c>
      <c r="AA40" s="2"/>
      <c r="AB40" s="2"/>
      <c r="AC40" s="40">
        <v>46680</v>
      </c>
      <c r="AD40" s="2"/>
      <c r="AE40" s="17">
        <v>213950</v>
      </c>
      <c r="AF40" s="32"/>
      <c r="AG40" s="32"/>
      <c r="AH40" s="32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2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</row>
    <row r="41" spans="1:56" s="19" customFormat="1" x14ac:dyDescent="0.25">
      <c r="A41" s="99"/>
      <c r="B41" s="94"/>
      <c r="C41" s="30"/>
      <c r="D41" s="30"/>
      <c r="E41" s="30"/>
      <c r="F41" s="37"/>
      <c r="G41" s="30"/>
      <c r="H41" s="26"/>
      <c r="I41" s="29"/>
      <c r="J41" s="30"/>
      <c r="K41" s="31"/>
      <c r="L41" s="39"/>
      <c r="M41" s="30"/>
      <c r="N41" s="31"/>
      <c r="O41" s="31"/>
      <c r="P41" s="30"/>
      <c r="Q41" s="30"/>
      <c r="R41" s="30"/>
      <c r="S41" s="30"/>
      <c r="T41" s="30"/>
      <c r="U41" s="2">
        <v>5</v>
      </c>
      <c r="V41" s="9">
        <v>43097</v>
      </c>
      <c r="W41" s="8">
        <v>12217</v>
      </c>
      <c r="X41" s="4" t="s">
        <v>133</v>
      </c>
      <c r="Y41" s="9">
        <v>43101</v>
      </c>
      <c r="Z41" s="9">
        <v>43281</v>
      </c>
      <c r="AA41" s="2"/>
      <c r="AB41" s="2"/>
      <c r="AC41" s="40">
        <v>23340</v>
      </c>
      <c r="AD41" s="2"/>
      <c r="AE41" s="17">
        <v>237290</v>
      </c>
      <c r="AF41" s="32"/>
      <c r="AG41" s="32"/>
      <c r="AH41" s="32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2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</row>
    <row r="42" spans="1:56" s="19" customFormat="1" x14ac:dyDescent="0.25">
      <c r="A42" s="99">
        <v>17</v>
      </c>
      <c r="B42" s="95" t="s">
        <v>97</v>
      </c>
      <c r="C42" s="30" t="s">
        <v>98</v>
      </c>
      <c r="D42" s="30" t="s">
        <v>122</v>
      </c>
      <c r="E42" s="30" t="s">
        <v>123</v>
      </c>
      <c r="F42" s="37" t="s">
        <v>140</v>
      </c>
      <c r="G42" s="38"/>
      <c r="H42" s="42" t="s">
        <v>82</v>
      </c>
      <c r="I42" s="41" t="s">
        <v>80</v>
      </c>
      <c r="J42" s="30" t="s">
        <v>81</v>
      </c>
      <c r="K42" s="31">
        <v>42038</v>
      </c>
      <c r="L42" s="39">
        <v>11515</v>
      </c>
      <c r="M42" s="38">
        <v>11550</v>
      </c>
      <c r="N42" s="31">
        <v>42038</v>
      </c>
      <c r="O42" s="31">
        <v>42369</v>
      </c>
      <c r="P42" s="30">
        <v>1</v>
      </c>
      <c r="Q42" s="30" t="s">
        <v>99</v>
      </c>
      <c r="R42" s="30"/>
      <c r="S42" s="30"/>
      <c r="T42" s="30" t="s">
        <v>71</v>
      </c>
      <c r="U42" s="2">
        <v>1</v>
      </c>
      <c r="V42" s="9" t="s">
        <v>148</v>
      </c>
      <c r="W42" s="8">
        <v>11715</v>
      </c>
      <c r="X42" s="4" t="s">
        <v>133</v>
      </c>
      <c r="Y42" s="9">
        <v>42370</v>
      </c>
      <c r="Z42" s="9">
        <v>43465</v>
      </c>
      <c r="AA42" s="2"/>
      <c r="AB42" s="2"/>
      <c r="AC42" s="17">
        <v>12600</v>
      </c>
      <c r="AD42" s="2"/>
      <c r="AE42" s="17">
        <v>24115</v>
      </c>
      <c r="AF42" s="2"/>
      <c r="AG42" s="11"/>
      <c r="AH42" s="18"/>
      <c r="AI42" s="2"/>
      <c r="AJ42" s="2"/>
      <c r="AK42" s="18"/>
      <c r="AL42" s="2"/>
      <c r="AM42" s="18"/>
      <c r="AN42" s="18"/>
      <c r="AO42" s="18"/>
      <c r="AP42" s="18"/>
      <c r="AQ42" s="18"/>
      <c r="AR42" s="18"/>
      <c r="AS42" s="2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</row>
    <row r="43" spans="1:56" s="19" customFormat="1" x14ac:dyDescent="0.25">
      <c r="A43" s="99"/>
      <c r="B43" s="95"/>
      <c r="C43" s="30"/>
      <c r="D43" s="30"/>
      <c r="E43" s="30"/>
      <c r="F43" s="37"/>
      <c r="G43" s="38"/>
      <c r="H43" s="42"/>
      <c r="I43" s="41"/>
      <c r="J43" s="30"/>
      <c r="K43" s="31"/>
      <c r="L43" s="39"/>
      <c r="M43" s="38"/>
      <c r="N43" s="31"/>
      <c r="O43" s="31"/>
      <c r="P43" s="30"/>
      <c r="Q43" s="30"/>
      <c r="R43" s="30"/>
      <c r="S43" s="30"/>
      <c r="T43" s="30"/>
      <c r="U43" s="2">
        <v>2</v>
      </c>
      <c r="V43" s="9">
        <v>42732</v>
      </c>
      <c r="W43" s="8">
        <v>11988</v>
      </c>
      <c r="X43" s="4" t="s">
        <v>133</v>
      </c>
      <c r="Y43" s="9">
        <v>42736</v>
      </c>
      <c r="Z43" s="9">
        <v>43100</v>
      </c>
      <c r="AA43" s="2"/>
      <c r="AB43" s="2"/>
      <c r="AC43" s="17">
        <v>12600</v>
      </c>
      <c r="AD43" s="2"/>
      <c r="AE43" s="17">
        <v>46715</v>
      </c>
      <c r="AF43" s="2"/>
      <c r="AG43" s="11"/>
      <c r="AH43" s="18"/>
      <c r="AI43" s="2"/>
      <c r="AJ43" s="2"/>
      <c r="AK43" s="18"/>
      <c r="AL43" s="2"/>
      <c r="AM43" s="18"/>
      <c r="AN43" s="18"/>
      <c r="AO43" s="18"/>
      <c r="AP43" s="18"/>
      <c r="AQ43" s="18"/>
      <c r="AR43" s="18"/>
      <c r="AS43" s="2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</row>
    <row r="44" spans="1:56" s="19" customFormat="1" x14ac:dyDescent="0.25">
      <c r="A44" s="99"/>
      <c r="B44" s="95"/>
      <c r="C44" s="30"/>
      <c r="D44" s="30"/>
      <c r="E44" s="30"/>
      <c r="F44" s="37"/>
      <c r="G44" s="38"/>
      <c r="H44" s="42"/>
      <c r="I44" s="41"/>
      <c r="J44" s="30"/>
      <c r="K44" s="31"/>
      <c r="L44" s="39"/>
      <c r="M44" s="38"/>
      <c r="N44" s="31"/>
      <c r="O44" s="31"/>
      <c r="P44" s="30"/>
      <c r="Q44" s="30"/>
      <c r="R44" s="30"/>
      <c r="S44" s="30"/>
      <c r="T44" s="30"/>
      <c r="U44" s="2">
        <v>3</v>
      </c>
      <c r="V44" s="9">
        <v>42889</v>
      </c>
      <c r="W44" s="8">
        <v>12106</v>
      </c>
      <c r="X44" s="4" t="s">
        <v>134</v>
      </c>
      <c r="Y44" s="9">
        <v>42889</v>
      </c>
      <c r="Z44" s="9">
        <v>43100</v>
      </c>
      <c r="AA44" s="2"/>
      <c r="AB44" s="2"/>
      <c r="AC44" s="17">
        <v>593.46</v>
      </c>
      <c r="AD44" s="2"/>
      <c r="AE44" s="17">
        <v>47308.46</v>
      </c>
      <c r="AF44" s="2"/>
      <c r="AG44" s="11"/>
      <c r="AH44" s="18"/>
      <c r="AI44" s="2"/>
      <c r="AJ44" s="2"/>
      <c r="AK44" s="18"/>
      <c r="AL44" s="2"/>
      <c r="AM44" s="18"/>
      <c r="AN44" s="18"/>
      <c r="AO44" s="18"/>
      <c r="AP44" s="18"/>
      <c r="AQ44" s="18"/>
      <c r="AR44" s="18"/>
      <c r="AS44" s="2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</row>
    <row r="45" spans="1:56" s="19" customFormat="1" x14ac:dyDescent="0.25">
      <c r="A45" s="99"/>
      <c r="B45" s="95"/>
      <c r="C45" s="30"/>
      <c r="D45" s="30"/>
      <c r="E45" s="30"/>
      <c r="F45" s="37"/>
      <c r="G45" s="38"/>
      <c r="H45" s="42"/>
      <c r="I45" s="41"/>
      <c r="J45" s="30"/>
      <c r="K45" s="31"/>
      <c r="L45" s="39"/>
      <c r="M45" s="38"/>
      <c r="N45" s="31"/>
      <c r="O45" s="31"/>
      <c r="P45" s="30"/>
      <c r="Q45" s="30"/>
      <c r="R45" s="30"/>
      <c r="S45" s="30"/>
      <c r="T45" s="30"/>
      <c r="U45" s="2">
        <v>4</v>
      </c>
      <c r="V45" s="9">
        <v>43097</v>
      </c>
      <c r="W45" s="8">
        <v>12236</v>
      </c>
      <c r="X45" s="4" t="s">
        <v>133</v>
      </c>
      <c r="Y45" s="9">
        <v>43101</v>
      </c>
      <c r="Z45" s="9">
        <v>43465</v>
      </c>
      <c r="AA45" s="2"/>
      <c r="AB45" s="2"/>
      <c r="AC45" s="17">
        <v>13391.28</v>
      </c>
      <c r="AD45" s="2"/>
      <c r="AE45" s="17">
        <v>37506.28</v>
      </c>
      <c r="AF45" s="2"/>
      <c r="AG45" s="11"/>
      <c r="AH45" s="18"/>
      <c r="AI45" s="2"/>
      <c r="AJ45" s="2"/>
      <c r="AK45" s="18"/>
      <c r="AL45" s="2"/>
      <c r="AM45" s="18"/>
      <c r="AN45" s="18"/>
      <c r="AO45" s="18"/>
      <c r="AP45" s="18"/>
      <c r="AQ45" s="18"/>
      <c r="AR45" s="18"/>
      <c r="AS45" s="2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</row>
    <row r="46" spans="1:56" s="19" customFormat="1" x14ac:dyDescent="0.25">
      <c r="A46" s="99">
        <v>18</v>
      </c>
      <c r="B46" s="95" t="s">
        <v>82</v>
      </c>
      <c r="C46" s="30" t="s">
        <v>83</v>
      </c>
      <c r="D46" s="30" t="s">
        <v>122</v>
      </c>
      <c r="E46" s="30" t="s">
        <v>123</v>
      </c>
      <c r="F46" s="27" t="s">
        <v>139</v>
      </c>
      <c r="G46" s="38"/>
      <c r="H46" s="42" t="s">
        <v>84</v>
      </c>
      <c r="I46" s="41" t="s">
        <v>85</v>
      </c>
      <c r="J46" s="30" t="s">
        <v>86</v>
      </c>
      <c r="K46" s="31">
        <v>42095</v>
      </c>
      <c r="L46" s="39">
        <v>26400</v>
      </c>
      <c r="M46" s="38">
        <v>11550</v>
      </c>
      <c r="N46" s="31">
        <v>42095</v>
      </c>
      <c r="O46" s="31">
        <v>42369</v>
      </c>
      <c r="P46" s="30">
        <v>1</v>
      </c>
      <c r="Q46" s="30" t="s">
        <v>99</v>
      </c>
      <c r="R46" s="30"/>
      <c r="S46" s="30"/>
      <c r="T46" s="30" t="s">
        <v>71</v>
      </c>
      <c r="U46" s="2">
        <v>1</v>
      </c>
      <c r="V46" s="9">
        <v>42367</v>
      </c>
      <c r="W46" s="8">
        <v>11715</v>
      </c>
      <c r="X46" s="4" t="s">
        <v>133</v>
      </c>
      <c r="Y46" s="9">
        <v>42370</v>
      </c>
      <c r="Z46" s="9">
        <v>42735</v>
      </c>
      <c r="AA46" s="2"/>
      <c r="AB46" s="2"/>
      <c r="AC46" s="17">
        <v>39600</v>
      </c>
      <c r="AD46" s="2"/>
      <c r="AE46" s="17">
        <v>66000</v>
      </c>
      <c r="AF46" s="2"/>
      <c r="AG46" s="11"/>
      <c r="AH46" s="18"/>
      <c r="AI46" s="2"/>
      <c r="AJ46" s="2"/>
      <c r="AK46" s="18"/>
      <c r="AL46" s="2"/>
      <c r="AM46" s="18"/>
      <c r="AN46" s="18"/>
      <c r="AO46" s="18"/>
      <c r="AP46" s="18"/>
      <c r="AQ46" s="18"/>
      <c r="AR46" s="18"/>
      <c r="AS46" s="2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</row>
    <row r="47" spans="1:56" s="19" customFormat="1" x14ac:dyDescent="0.25">
      <c r="A47" s="99"/>
      <c r="B47" s="95"/>
      <c r="C47" s="30"/>
      <c r="D47" s="30"/>
      <c r="E47" s="30"/>
      <c r="F47" s="27"/>
      <c r="G47" s="38"/>
      <c r="H47" s="42"/>
      <c r="I47" s="41"/>
      <c r="J47" s="30"/>
      <c r="K47" s="31"/>
      <c r="L47" s="39"/>
      <c r="M47" s="38"/>
      <c r="N47" s="31"/>
      <c r="O47" s="31"/>
      <c r="P47" s="30"/>
      <c r="Q47" s="30"/>
      <c r="R47" s="30"/>
      <c r="S47" s="30"/>
      <c r="T47" s="30"/>
      <c r="U47" s="2">
        <v>2</v>
      </c>
      <c r="V47" s="9">
        <v>42732</v>
      </c>
      <c r="W47" s="8">
        <v>11988</v>
      </c>
      <c r="X47" s="4" t="s">
        <v>133</v>
      </c>
      <c r="Y47" s="9">
        <v>42736</v>
      </c>
      <c r="Z47" s="9">
        <v>43100</v>
      </c>
      <c r="AA47" s="2"/>
      <c r="AB47" s="2"/>
      <c r="AC47" s="17">
        <v>39600</v>
      </c>
      <c r="AD47" s="2"/>
      <c r="AE47" s="17">
        <v>105600</v>
      </c>
      <c r="AF47" s="2"/>
      <c r="AG47" s="11"/>
      <c r="AH47" s="18"/>
      <c r="AI47" s="2"/>
      <c r="AJ47" s="2"/>
      <c r="AK47" s="18"/>
      <c r="AL47" s="2"/>
      <c r="AM47" s="18"/>
      <c r="AN47" s="18"/>
      <c r="AO47" s="18"/>
      <c r="AP47" s="18"/>
      <c r="AQ47" s="18"/>
      <c r="AR47" s="18"/>
      <c r="AS47" s="2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</row>
    <row r="48" spans="1:56" s="19" customFormat="1" x14ac:dyDescent="0.25">
      <c r="A48" s="99"/>
      <c r="B48" s="95"/>
      <c r="C48" s="30"/>
      <c r="D48" s="30"/>
      <c r="E48" s="30"/>
      <c r="F48" s="27"/>
      <c r="G48" s="38"/>
      <c r="H48" s="42"/>
      <c r="I48" s="41"/>
      <c r="J48" s="30"/>
      <c r="K48" s="31"/>
      <c r="L48" s="39"/>
      <c r="M48" s="38"/>
      <c r="N48" s="31"/>
      <c r="O48" s="31"/>
      <c r="P48" s="30"/>
      <c r="Q48" s="30"/>
      <c r="R48" s="30"/>
      <c r="S48" s="30"/>
      <c r="T48" s="30"/>
      <c r="U48" s="2">
        <v>3</v>
      </c>
      <c r="V48" s="9">
        <v>43097</v>
      </c>
      <c r="W48" s="8">
        <v>12239</v>
      </c>
      <c r="X48" s="4" t="s">
        <v>133</v>
      </c>
      <c r="Y48" s="9">
        <v>43101</v>
      </c>
      <c r="Z48" s="9">
        <v>43465</v>
      </c>
      <c r="AA48" s="2"/>
      <c r="AB48" s="2"/>
      <c r="AC48" s="17">
        <v>39600</v>
      </c>
      <c r="AD48" s="2"/>
      <c r="AE48" s="17">
        <v>145200</v>
      </c>
      <c r="AF48" s="2"/>
      <c r="AG48" s="11"/>
      <c r="AH48" s="11"/>
      <c r="AI48" s="2"/>
      <c r="AJ48" s="2"/>
      <c r="AK48" s="18"/>
      <c r="AL48" s="2"/>
      <c r="AM48" s="18"/>
      <c r="AN48" s="18"/>
      <c r="AO48" s="18"/>
      <c r="AP48" s="18"/>
      <c r="AQ48" s="18"/>
      <c r="AR48" s="18"/>
      <c r="AS48" s="2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</row>
    <row r="49" spans="1:56" s="19" customFormat="1" x14ac:dyDescent="0.25">
      <c r="A49" s="99">
        <v>19</v>
      </c>
      <c r="B49" s="95" t="s">
        <v>82</v>
      </c>
      <c r="C49" s="30" t="s">
        <v>83</v>
      </c>
      <c r="D49" s="30" t="s">
        <v>122</v>
      </c>
      <c r="E49" s="30" t="s">
        <v>123</v>
      </c>
      <c r="F49" s="27" t="s">
        <v>138</v>
      </c>
      <c r="G49" s="30"/>
      <c r="H49" s="30" t="s">
        <v>96</v>
      </c>
      <c r="I49" s="41" t="s">
        <v>70</v>
      </c>
      <c r="J49" s="30" t="s">
        <v>56</v>
      </c>
      <c r="K49" s="31">
        <v>42065</v>
      </c>
      <c r="L49" s="39">
        <v>35000</v>
      </c>
      <c r="M49" s="38">
        <v>11550</v>
      </c>
      <c r="N49" s="31">
        <v>42065</v>
      </c>
      <c r="O49" s="31">
        <v>42369</v>
      </c>
      <c r="P49" s="30">
        <v>1</v>
      </c>
      <c r="Q49" s="30" t="s">
        <v>99</v>
      </c>
      <c r="R49" s="30"/>
      <c r="S49" s="30"/>
      <c r="T49" s="30" t="s">
        <v>71</v>
      </c>
      <c r="U49" s="2">
        <v>1</v>
      </c>
      <c r="V49" s="9">
        <v>42367</v>
      </c>
      <c r="W49" s="2"/>
      <c r="X49" s="4" t="s">
        <v>133</v>
      </c>
      <c r="Y49" s="9">
        <v>42370</v>
      </c>
      <c r="Z49" s="9">
        <v>42735</v>
      </c>
      <c r="AA49" s="2"/>
      <c r="AB49" s="2"/>
      <c r="AC49" s="17">
        <v>42000</v>
      </c>
      <c r="AD49" s="2"/>
      <c r="AE49" s="17">
        <v>77000</v>
      </c>
      <c r="AF49" s="2"/>
      <c r="AG49" s="11"/>
      <c r="AH49" s="18"/>
      <c r="AI49" s="18"/>
      <c r="AJ49" s="18"/>
      <c r="AK49" s="18"/>
      <c r="AL49" s="18"/>
      <c r="AM49" s="2"/>
      <c r="AN49" s="2"/>
      <c r="AO49" s="18"/>
      <c r="AP49" s="18"/>
      <c r="AQ49" s="18"/>
      <c r="AR49" s="18"/>
      <c r="AS49" s="2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</row>
    <row r="50" spans="1:56" s="19" customFormat="1" x14ac:dyDescent="0.25">
      <c r="A50" s="99"/>
      <c r="B50" s="95"/>
      <c r="C50" s="30"/>
      <c r="D50" s="30"/>
      <c r="E50" s="30"/>
      <c r="F50" s="27"/>
      <c r="G50" s="30"/>
      <c r="H50" s="30"/>
      <c r="I50" s="41"/>
      <c r="J50" s="30"/>
      <c r="K50" s="31"/>
      <c r="L50" s="39"/>
      <c r="M50" s="30"/>
      <c r="N50" s="31"/>
      <c r="O50" s="31"/>
      <c r="P50" s="30"/>
      <c r="Q50" s="30"/>
      <c r="R50" s="30"/>
      <c r="S50" s="30"/>
      <c r="T50" s="30"/>
      <c r="U50" s="2">
        <v>2</v>
      </c>
      <c r="V50" s="9">
        <v>42732</v>
      </c>
      <c r="W50" s="2"/>
      <c r="X50" s="4" t="s">
        <v>133</v>
      </c>
      <c r="Y50" s="9">
        <v>42736</v>
      </c>
      <c r="Z50" s="9">
        <v>43100</v>
      </c>
      <c r="AA50" s="2"/>
      <c r="AB50" s="2"/>
      <c r="AC50" s="17">
        <v>42000</v>
      </c>
      <c r="AD50" s="2"/>
      <c r="AE50" s="17">
        <v>119000</v>
      </c>
      <c r="AF50" s="2"/>
      <c r="AG50" s="11"/>
      <c r="AH50" s="18"/>
      <c r="AI50" s="18"/>
      <c r="AJ50" s="18"/>
      <c r="AK50" s="18"/>
      <c r="AL50" s="18"/>
      <c r="AM50" s="2"/>
      <c r="AN50" s="2"/>
      <c r="AO50" s="18"/>
      <c r="AP50" s="18"/>
      <c r="AQ50" s="18"/>
      <c r="AR50" s="18"/>
      <c r="AS50" s="2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</row>
    <row r="51" spans="1:56" s="19" customFormat="1" x14ac:dyDescent="0.25">
      <c r="A51" s="99"/>
      <c r="B51" s="95"/>
      <c r="C51" s="30"/>
      <c r="D51" s="30"/>
      <c r="E51" s="30"/>
      <c r="F51" s="27"/>
      <c r="G51" s="30"/>
      <c r="H51" s="30"/>
      <c r="I51" s="41"/>
      <c r="J51" s="30"/>
      <c r="K51" s="31"/>
      <c r="L51" s="39"/>
      <c r="M51" s="30"/>
      <c r="N51" s="31"/>
      <c r="O51" s="31"/>
      <c r="P51" s="30"/>
      <c r="Q51" s="30"/>
      <c r="R51" s="30"/>
      <c r="S51" s="30"/>
      <c r="T51" s="30"/>
      <c r="U51" s="2">
        <v>3</v>
      </c>
      <c r="V51" s="9">
        <v>42919</v>
      </c>
      <c r="W51" s="8">
        <v>12106</v>
      </c>
      <c r="X51" s="4" t="s">
        <v>134</v>
      </c>
      <c r="Y51" s="9">
        <v>42919</v>
      </c>
      <c r="Z51" s="9">
        <v>43100</v>
      </c>
      <c r="AA51" s="2"/>
      <c r="AB51" s="2"/>
      <c r="AC51" s="17">
        <v>1978.2</v>
      </c>
      <c r="AD51" s="2"/>
      <c r="AE51" s="17">
        <v>78978</v>
      </c>
      <c r="AF51" s="2"/>
      <c r="AG51" s="11"/>
      <c r="AH51" s="18"/>
      <c r="AI51" s="18"/>
      <c r="AJ51" s="18"/>
      <c r="AK51" s="18"/>
      <c r="AL51" s="18"/>
      <c r="AM51" s="2"/>
      <c r="AN51" s="2"/>
      <c r="AO51" s="18"/>
      <c r="AP51" s="18"/>
      <c r="AQ51" s="18"/>
      <c r="AR51" s="18"/>
      <c r="AS51" s="2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</row>
    <row r="52" spans="1:56" s="19" customFormat="1" x14ac:dyDescent="0.25">
      <c r="A52" s="99"/>
      <c r="B52" s="95"/>
      <c r="C52" s="30"/>
      <c r="D52" s="30"/>
      <c r="E52" s="30"/>
      <c r="F52" s="27"/>
      <c r="G52" s="30"/>
      <c r="H52" s="30"/>
      <c r="I52" s="41"/>
      <c r="J52" s="30"/>
      <c r="K52" s="31"/>
      <c r="L52" s="39"/>
      <c r="M52" s="30"/>
      <c r="N52" s="31"/>
      <c r="O52" s="31"/>
      <c r="P52" s="30"/>
      <c r="Q52" s="30"/>
      <c r="R52" s="30"/>
      <c r="S52" s="30"/>
      <c r="T52" s="30"/>
      <c r="U52" s="2">
        <v>4</v>
      </c>
      <c r="V52" s="9">
        <v>43097</v>
      </c>
      <c r="W52" s="8">
        <v>12236</v>
      </c>
      <c r="X52" s="4" t="s">
        <v>133</v>
      </c>
      <c r="Y52" s="9">
        <v>43101</v>
      </c>
      <c r="Z52" s="9">
        <v>43465</v>
      </c>
      <c r="AA52" s="2"/>
      <c r="AB52" s="2"/>
      <c r="AC52" s="17">
        <v>44637.599999999999</v>
      </c>
      <c r="AD52" s="2"/>
      <c r="AE52" s="17">
        <v>121637.6</v>
      </c>
      <c r="AF52" s="2"/>
      <c r="AG52" s="11"/>
      <c r="AH52" s="18"/>
      <c r="AI52" s="18"/>
      <c r="AJ52" s="18"/>
      <c r="AK52" s="18"/>
      <c r="AL52" s="18"/>
      <c r="AM52" s="2"/>
      <c r="AN52" s="2"/>
      <c r="AO52" s="18"/>
      <c r="AP52" s="18"/>
      <c r="AQ52" s="18"/>
      <c r="AR52" s="18"/>
      <c r="AS52" s="2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</row>
    <row r="53" spans="1:56" s="19" customFormat="1" x14ac:dyDescent="0.25">
      <c r="A53" s="99">
        <v>20</v>
      </c>
      <c r="B53" s="95" t="s">
        <v>73</v>
      </c>
      <c r="C53" s="30" t="s">
        <v>74</v>
      </c>
      <c r="D53" s="30" t="s">
        <v>122</v>
      </c>
      <c r="E53" s="30" t="s">
        <v>123</v>
      </c>
      <c r="F53" s="27" t="s">
        <v>139</v>
      </c>
      <c r="G53" s="38"/>
      <c r="H53" s="42" t="s">
        <v>127</v>
      </c>
      <c r="I53" s="41" t="s">
        <v>75</v>
      </c>
      <c r="J53" s="30" t="s">
        <v>76</v>
      </c>
      <c r="K53" s="31">
        <v>42103</v>
      </c>
      <c r="L53" s="39">
        <v>13090</v>
      </c>
      <c r="M53" s="38">
        <v>11550</v>
      </c>
      <c r="N53" s="31">
        <v>42103</v>
      </c>
      <c r="O53" s="31">
        <v>42369</v>
      </c>
      <c r="P53" s="30">
        <v>1</v>
      </c>
      <c r="Q53" s="30" t="s">
        <v>99</v>
      </c>
      <c r="R53" s="30"/>
      <c r="S53" s="30"/>
      <c r="T53" s="30" t="s">
        <v>71</v>
      </c>
      <c r="U53" s="2">
        <v>1</v>
      </c>
      <c r="V53" s="9">
        <v>42367</v>
      </c>
      <c r="W53" s="8">
        <v>11715</v>
      </c>
      <c r="X53" s="4" t="s">
        <v>133</v>
      </c>
      <c r="Y53" s="9">
        <v>42370</v>
      </c>
      <c r="Z53" s="9">
        <v>42735</v>
      </c>
      <c r="AA53" s="2"/>
      <c r="AB53" s="2"/>
      <c r="AC53" s="17">
        <v>20400</v>
      </c>
      <c r="AD53" s="2"/>
      <c r="AE53" s="17">
        <v>33490</v>
      </c>
      <c r="AF53" s="2"/>
      <c r="AG53" s="11"/>
      <c r="AH53" s="18"/>
      <c r="AI53" s="2"/>
      <c r="AJ53" s="2"/>
      <c r="AK53" s="18"/>
      <c r="AL53" s="2"/>
      <c r="AM53" s="18"/>
      <c r="AN53" s="18"/>
      <c r="AO53" s="18"/>
      <c r="AP53" s="18"/>
      <c r="AQ53" s="18"/>
      <c r="AR53" s="18"/>
      <c r="AS53" s="2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</row>
    <row r="54" spans="1:56" s="19" customFormat="1" x14ac:dyDescent="0.25">
      <c r="A54" s="99"/>
      <c r="B54" s="95"/>
      <c r="C54" s="30"/>
      <c r="D54" s="30"/>
      <c r="E54" s="30"/>
      <c r="F54" s="27"/>
      <c r="G54" s="38"/>
      <c r="H54" s="42"/>
      <c r="I54" s="41"/>
      <c r="J54" s="30"/>
      <c r="K54" s="31"/>
      <c r="L54" s="39"/>
      <c r="M54" s="38"/>
      <c r="N54" s="31"/>
      <c r="O54" s="31"/>
      <c r="P54" s="30"/>
      <c r="Q54" s="30"/>
      <c r="R54" s="30"/>
      <c r="S54" s="30"/>
      <c r="T54" s="30"/>
      <c r="U54" s="2">
        <v>2</v>
      </c>
      <c r="V54" s="9">
        <v>42733</v>
      </c>
      <c r="W54" s="8">
        <v>11988</v>
      </c>
      <c r="X54" s="4" t="s">
        <v>133</v>
      </c>
      <c r="Y54" s="9">
        <v>42736</v>
      </c>
      <c r="Z54" s="9">
        <v>43100</v>
      </c>
      <c r="AA54" s="2"/>
      <c r="AB54" s="2"/>
      <c r="AC54" s="17">
        <v>20400</v>
      </c>
      <c r="AD54" s="2"/>
      <c r="AE54" s="17">
        <v>53890</v>
      </c>
      <c r="AF54" s="2"/>
      <c r="AG54" s="11"/>
      <c r="AH54" s="18"/>
      <c r="AI54" s="2"/>
      <c r="AJ54" s="2"/>
      <c r="AK54" s="18"/>
      <c r="AL54" s="2"/>
      <c r="AM54" s="18"/>
      <c r="AN54" s="18"/>
      <c r="AO54" s="18"/>
      <c r="AP54" s="18"/>
      <c r="AQ54" s="18"/>
      <c r="AR54" s="18"/>
      <c r="AS54" s="2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</row>
    <row r="55" spans="1:56" s="19" customFormat="1" x14ac:dyDescent="0.25">
      <c r="A55" s="99"/>
      <c r="B55" s="95"/>
      <c r="C55" s="30"/>
      <c r="D55" s="30"/>
      <c r="E55" s="30"/>
      <c r="F55" s="27"/>
      <c r="G55" s="38"/>
      <c r="H55" s="42"/>
      <c r="I55" s="41"/>
      <c r="J55" s="30"/>
      <c r="K55" s="31"/>
      <c r="L55" s="39"/>
      <c r="M55" s="38"/>
      <c r="N55" s="31"/>
      <c r="O55" s="31"/>
      <c r="P55" s="30"/>
      <c r="Q55" s="30"/>
      <c r="R55" s="30"/>
      <c r="S55" s="30"/>
      <c r="T55" s="30"/>
      <c r="U55" s="2">
        <v>3</v>
      </c>
      <c r="V55" s="9">
        <v>42919</v>
      </c>
      <c r="W55" s="8">
        <v>12106</v>
      </c>
      <c r="X55" s="4" t="s">
        <v>134</v>
      </c>
      <c r="Y55" s="9">
        <v>42919</v>
      </c>
      <c r="Z55" s="9">
        <v>43100</v>
      </c>
      <c r="AA55" s="2"/>
      <c r="AB55" s="2"/>
      <c r="AC55" s="17">
        <v>960.84</v>
      </c>
      <c r="AD55" s="2"/>
      <c r="AE55" s="17">
        <v>34450.839999999997</v>
      </c>
      <c r="AF55" s="2"/>
      <c r="AG55" s="11"/>
      <c r="AH55" s="18"/>
      <c r="AI55" s="2"/>
      <c r="AJ55" s="2"/>
      <c r="AK55" s="18"/>
      <c r="AL55" s="2"/>
      <c r="AM55" s="18"/>
      <c r="AN55" s="18"/>
      <c r="AO55" s="18"/>
      <c r="AP55" s="18"/>
      <c r="AQ55" s="18"/>
      <c r="AR55" s="18"/>
      <c r="AS55" s="2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</row>
    <row r="56" spans="1:56" s="19" customFormat="1" x14ac:dyDescent="0.25">
      <c r="A56" s="99"/>
      <c r="B56" s="95"/>
      <c r="C56" s="30"/>
      <c r="D56" s="30"/>
      <c r="E56" s="30"/>
      <c r="F56" s="27"/>
      <c r="G56" s="38"/>
      <c r="H56" s="42"/>
      <c r="I56" s="41"/>
      <c r="J56" s="30"/>
      <c r="K56" s="31"/>
      <c r="L56" s="39"/>
      <c r="M56" s="38"/>
      <c r="N56" s="31"/>
      <c r="O56" s="31"/>
      <c r="P56" s="30"/>
      <c r="Q56" s="30"/>
      <c r="R56" s="30"/>
      <c r="S56" s="30"/>
      <c r="T56" s="30"/>
      <c r="U56" s="2">
        <v>4</v>
      </c>
      <c r="V56" s="9">
        <v>43097</v>
      </c>
      <c r="W56" s="8">
        <v>12241</v>
      </c>
      <c r="X56" s="4" t="s">
        <v>133</v>
      </c>
      <c r="Y56" s="9">
        <v>43101</v>
      </c>
      <c r="Z56" s="9">
        <v>43465</v>
      </c>
      <c r="AA56" s="2"/>
      <c r="AB56" s="2"/>
      <c r="AC56" s="17">
        <v>21681.119999999999</v>
      </c>
      <c r="AD56" s="2"/>
      <c r="AE56" s="17">
        <v>55171.12</v>
      </c>
      <c r="AF56" s="2"/>
      <c r="AG56" s="11"/>
      <c r="AH56" s="18"/>
      <c r="AI56" s="2"/>
      <c r="AJ56" s="2"/>
      <c r="AK56" s="18"/>
      <c r="AL56" s="2"/>
      <c r="AM56" s="18"/>
      <c r="AN56" s="18"/>
      <c r="AO56" s="18"/>
      <c r="AP56" s="18"/>
      <c r="AQ56" s="18"/>
      <c r="AR56" s="18"/>
      <c r="AS56" s="2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</row>
    <row r="57" spans="1:56" s="19" customFormat="1" x14ac:dyDescent="0.25">
      <c r="A57" s="99">
        <v>21</v>
      </c>
      <c r="B57" s="95" t="s">
        <v>87</v>
      </c>
      <c r="C57" s="30" t="s">
        <v>64</v>
      </c>
      <c r="D57" s="30" t="s">
        <v>122</v>
      </c>
      <c r="E57" s="30" t="s">
        <v>123</v>
      </c>
      <c r="F57" s="27" t="s">
        <v>137</v>
      </c>
      <c r="G57" s="38"/>
      <c r="H57" s="42" t="s">
        <v>88</v>
      </c>
      <c r="I57" s="41" t="s">
        <v>130</v>
      </c>
      <c r="J57" s="30" t="s">
        <v>89</v>
      </c>
      <c r="K57" s="31">
        <v>42135</v>
      </c>
      <c r="L57" s="39">
        <v>135575.79999999999</v>
      </c>
      <c r="M57" s="38">
        <v>11552</v>
      </c>
      <c r="N57" s="31">
        <v>42135</v>
      </c>
      <c r="O57" s="31">
        <v>42369</v>
      </c>
      <c r="P57" s="43">
        <v>1</v>
      </c>
      <c r="Q57" s="30" t="s">
        <v>99</v>
      </c>
      <c r="R57" s="30"/>
      <c r="S57" s="30"/>
      <c r="T57" s="30" t="s">
        <v>69</v>
      </c>
      <c r="U57" s="2">
        <v>1</v>
      </c>
      <c r="V57" s="9">
        <v>42367</v>
      </c>
      <c r="W57" s="8">
        <v>11715</v>
      </c>
      <c r="X57" s="4" t="s">
        <v>133</v>
      </c>
      <c r="Y57" s="9">
        <v>42370</v>
      </c>
      <c r="Z57" s="9">
        <v>42735</v>
      </c>
      <c r="AA57" s="2"/>
      <c r="AB57" s="2"/>
      <c r="AC57" s="17">
        <v>212205.6</v>
      </c>
      <c r="AD57" s="2"/>
      <c r="AE57" s="17">
        <f>AC57+L57</f>
        <v>347781.4</v>
      </c>
      <c r="AF57" s="2"/>
      <c r="AG57" s="11"/>
      <c r="AH57" s="11"/>
      <c r="AI57" s="2" t="s">
        <v>68</v>
      </c>
      <c r="AJ57" s="8">
        <v>11354</v>
      </c>
      <c r="AK57" s="18" t="s">
        <v>90</v>
      </c>
      <c r="AL57" s="2"/>
      <c r="AM57" s="18"/>
      <c r="AN57" s="18"/>
      <c r="AO57" s="18"/>
      <c r="AP57" s="18"/>
      <c r="AQ57" s="18"/>
      <c r="AR57" s="18"/>
      <c r="AS57" s="2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</row>
    <row r="58" spans="1:56" s="19" customFormat="1" x14ac:dyDescent="0.25">
      <c r="A58" s="99"/>
      <c r="B58" s="95"/>
      <c r="C58" s="30"/>
      <c r="D58" s="30"/>
      <c r="E58" s="30"/>
      <c r="F58" s="27"/>
      <c r="G58" s="38"/>
      <c r="H58" s="42"/>
      <c r="I58" s="41"/>
      <c r="J58" s="30"/>
      <c r="K58" s="31"/>
      <c r="L58" s="39"/>
      <c r="M58" s="38"/>
      <c r="N58" s="31"/>
      <c r="O58" s="31"/>
      <c r="P58" s="43"/>
      <c r="Q58" s="30"/>
      <c r="R58" s="30"/>
      <c r="S58" s="30"/>
      <c r="T58" s="30"/>
      <c r="U58" s="2">
        <v>2</v>
      </c>
      <c r="V58" s="9">
        <v>42732</v>
      </c>
      <c r="W58" s="2"/>
      <c r="X58" s="4" t="s">
        <v>133</v>
      </c>
      <c r="Y58" s="9">
        <v>42736</v>
      </c>
      <c r="Z58" s="9">
        <v>43100</v>
      </c>
      <c r="AA58" s="16"/>
      <c r="AB58" s="2"/>
      <c r="AC58" s="17">
        <v>249421.2</v>
      </c>
      <c r="AD58" s="2"/>
      <c r="AE58" s="17"/>
      <c r="AF58" s="2"/>
      <c r="AG58" s="11"/>
      <c r="AH58" s="11"/>
      <c r="AI58" s="2"/>
      <c r="AJ58" s="8"/>
      <c r="AK58" s="18"/>
      <c r="AL58" s="2"/>
      <c r="AM58" s="18"/>
      <c r="AN58" s="18"/>
      <c r="AO58" s="18"/>
      <c r="AP58" s="18"/>
      <c r="AQ58" s="18"/>
      <c r="AR58" s="18"/>
      <c r="AS58" s="2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</row>
    <row r="59" spans="1:56" s="19" customFormat="1" x14ac:dyDescent="0.25">
      <c r="A59" s="99"/>
      <c r="B59" s="95"/>
      <c r="C59" s="30"/>
      <c r="D59" s="30"/>
      <c r="E59" s="30"/>
      <c r="F59" s="27"/>
      <c r="G59" s="30"/>
      <c r="H59" s="42"/>
      <c r="I59" s="41"/>
      <c r="J59" s="30"/>
      <c r="K59" s="31"/>
      <c r="L59" s="39"/>
      <c r="M59" s="38"/>
      <c r="N59" s="31"/>
      <c r="O59" s="31"/>
      <c r="P59" s="43"/>
      <c r="Q59" s="30"/>
      <c r="R59" s="30"/>
      <c r="S59" s="30"/>
      <c r="T59" s="30"/>
      <c r="U59" s="2">
        <v>3</v>
      </c>
      <c r="V59" s="9">
        <v>43097</v>
      </c>
      <c r="W59" s="8">
        <v>12241</v>
      </c>
      <c r="X59" s="4" t="s">
        <v>133</v>
      </c>
      <c r="Y59" s="9">
        <v>43101</v>
      </c>
      <c r="Z59" s="9">
        <v>43465</v>
      </c>
      <c r="AA59" s="16"/>
      <c r="AB59" s="2"/>
      <c r="AC59" s="17">
        <v>260392.8</v>
      </c>
      <c r="AD59" s="2"/>
      <c r="AE59" s="17">
        <v>857595.4</v>
      </c>
      <c r="AF59" s="2"/>
      <c r="AG59" s="11"/>
      <c r="AH59" s="11"/>
      <c r="AI59" s="2"/>
      <c r="AJ59" s="2"/>
      <c r="AK59" s="18"/>
      <c r="AL59" s="2"/>
      <c r="AM59" s="18"/>
      <c r="AN59" s="18"/>
      <c r="AO59" s="18"/>
      <c r="AP59" s="18"/>
      <c r="AQ59" s="18"/>
      <c r="AR59" s="18"/>
      <c r="AS59" s="2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</row>
    <row r="60" spans="1:56" s="19" customFormat="1" x14ac:dyDescent="0.25">
      <c r="A60" s="99">
        <v>22</v>
      </c>
      <c r="B60" s="95" t="s">
        <v>73</v>
      </c>
      <c r="C60" s="30" t="s">
        <v>74</v>
      </c>
      <c r="D60" s="30" t="s">
        <v>122</v>
      </c>
      <c r="E60" s="30" t="s">
        <v>123</v>
      </c>
      <c r="F60" s="27" t="s">
        <v>139</v>
      </c>
      <c r="G60" s="38"/>
      <c r="H60" s="42" t="s">
        <v>77</v>
      </c>
      <c r="I60" s="41" t="s">
        <v>78</v>
      </c>
      <c r="J60" s="30" t="s">
        <v>79</v>
      </c>
      <c r="K60" s="31">
        <v>42205</v>
      </c>
      <c r="L60" s="39">
        <v>7663.33</v>
      </c>
      <c r="M60" s="38">
        <v>11609</v>
      </c>
      <c r="N60" s="31">
        <v>42205</v>
      </c>
      <c r="O60" s="31">
        <v>42369</v>
      </c>
      <c r="P60" s="30">
        <v>1</v>
      </c>
      <c r="Q60" s="30" t="s">
        <v>99</v>
      </c>
      <c r="R60" s="30"/>
      <c r="S60" s="30"/>
      <c r="T60" s="30" t="s">
        <v>71</v>
      </c>
      <c r="U60" s="2">
        <v>1</v>
      </c>
      <c r="V60" s="9">
        <v>42367</v>
      </c>
      <c r="W60" s="8">
        <v>11715</v>
      </c>
      <c r="X60" s="4" t="s">
        <v>133</v>
      </c>
      <c r="Y60" s="9">
        <v>42370</v>
      </c>
      <c r="Z60" s="9">
        <v>42725</v>
      </c>
      <c r="AA60" s="2"/>
      <c r="AB60" s="2"/>
      <c r="AC60" s="17">
        <v>22800</v>
      </c>
      <c r="AD60" s="2"/>
      <c r="AE60" s="17">
        <v>30463.33</v>
      </c>
      <c r="AF60" s="2"/>
      <c r="AG60" s="11"/>
      <c r="AH60" s="18"/>
      <c r="AI60" s="2"/>
      <c r="AJ60" s="2"/>
      <c r="AK60" s="18"/>
      <c r="AL60" s="2"/>
      <c r="AM60" s="18"/>
      <c r="AN60" s="18"/>
      <c r="AO60" s="18"/>
      <c r="AP60" s="18"/>
      <c r="AQ60" s="18"/>
      <c r="AR60" s="18"/>
      <c r="AS60" s="2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</row>
    <row r="61" spans="1:56" s="19" customFormat="1" x14ac:dyDescent="0.25">
      <c r="A61" s="99"/>
      <c r="B61" s="95"/>
      <c r="C61" s="30"/>
      <c r="D61" s="30"/>
      <c r="E61" s="30"/>
      <c r="F61" s="27"/>
      <c r="G61" s="38"/>
      <c r="H61" s="42"/>
      <c r="I61" s="41"/>
      <c r="J61" s="30"/>
      <c r="K61" s="31"/>
      <c r="L61" s="39"/>
      <c r="M61" s="38"/>
      <c r="N61" s="31"/>
      <c r="O61" s="31"/>
      <c r="P61" s="30"/>
      <c r="Q61" s="30"/>
      <c r="R61" s="30"/>
      <c r="S61" s="30"/>
      <c r="T61" s="30"/>
      <c r="U61" s="2">
        <v>2</v>
      </c>
      <c r="V61" s="9">
        <v>42732</v>
      </c>
      <c r="W61" s="8">
        <v>11988</v>
      </c>
      <c r="X61" s="4" t="s">
        <v>133</v>
      </c>
      <c r="Y61" s="9">
        <v>42736</v>
      </c>
      <c r="Z61" s="9">
        <v>43100</v>
      </c>
      <c r="AA61" s="2"/>
      <c r="AB61" s="2"/>
      <c r="AC61" s="17">
        <v>22800</v>
      </c>
      <c r="AD61" s="2"/>
      <c r="AE61" s="17">
        <v>53263.33</v>
      </c>
      <c r="AF61" s="2"/>
      <c r="AG61" s="11"/>
      <c r="AH61" s="18"/>
      <c r="AI61" s="2"/>
      <c r="AJ61" s="2"/>
      <c r="AK61" s="18"/>
      <c r="AL61" s="2"/>
      <c r="AM61" s="18"/>
      <c r="AN61" s="18"/>
      <c r="AO61" s="18"/>
      <c r="AP61" s="18"/>
      <c r="AQ61" s="18"/>
      <c r="AR61" s="18"/>
      <c r="AS61" s="2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</row>
    <row r="62" spans="1:56" s="19" customFormat="1" x14ac:dyDescent="0.25">
      <c r="A62" s="99"/>
      <c r="B62" s="95"/>
      <c r="C62" s="30"/>
      <c r="D62" s="30"/>
      <c r="E62" s="30"/>
      <c r="F62" s="27"/>
      <c r="G62" s="38"/>
      <c r="H62" s="42"/>
      <c r="I62" s="41"/>
      <c r="J62" s="30"/>
      <c r="K62" s="31"/>
      <c r="L62" s="39"/>
      <c r="M62" s="38"/>
      <c r="N62" s="31"/>
      <c r="O62" s="31"/>
      <c r="P62" s="30"/>
      <c r="Q62" s="30"/>
      <c r="R62" s="30"/>
      <c r="S62" s="30"/>
      <c r="T62" s="30"/>
      <c r="U62" s="2">
        <v>3</v>
      </c>
      <c r="V62" s="9">
        <v>42919</v>
      </c>
      <c r="W62" s="8">
        <v>12106</v>
      </c>
      <c r="X62" s="4" t="s">
        <v>134</v>
      </c>
      <c r="Y62" s="9">
        <v>42919</v>
      </c>
      <c r="Z62" s="9">
        <v>43100</v>
      </c>
      <c r="AA62" s="2"/>
      <c r="AB62" s="2"/>
      <c r="AC62" s="17">
        <v>1079.8800000000001</v>
      </c>
      <c r="AD62" s="2"/>
      <c r="AE62" s="17">
        <v>54343.21</v>
      </c>
      <c r="AF62" s="2"/>
      <c r="AG62" s="11"/>
      <c r="AH62" s="18"/>
      <c r="AI62" s="2"/>
      <c r="AJ62" s="2"/>
      <c r="AK62" s="18"/>
      <c r="AL62" s="2"/>
      <c r="AM62" s="18"/>
      <c r="AN62" s="18"/>
      <c r="AO62" s="18"/>
      <c r="AP62" s="18"/>
      <c r="AQ62" s="18"/>
      <c r="AR62" s="18"/>
      <c r="AS62" s="2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</row>
    <row r="63" spans="1:56" s="19" customFormat="1" x14ac:dyDescent="0.25">
      <c r="A63" s="99"/>
      <c r="B63" s="95"/>
      <c r="C63" s="30"/>
      <c r="D63" s="30"/>
      <c r="E63" s="30"/>
      <c r="F63" s="27"/>
      <c r="G63" s="38"/>
      <c r="H63" s="42"/>
      <c r="I63" s="41"/>
      <c r="J63" s="30"/>
      <c r="K63" s="31"/>
      <c r="L63" s="39"/>
      <c r="M63" s="38"/>
      <c r="N63" s="31"/>
      <c r="O63" s="31"/>
      <c r="P63" s="30"/>
      <c r="Q63" s="30"/>
      <c r="R63" s="30"/>
      <c r="S63" s="30"/>
      <c r="T63" s="30"/>
      <c r="U63" s="2">
        <v>4</v>
      </c>
      <c r="V63" s="9">
        <v>43097</v>
      </c>
      <c r="W63" s="8">
        <v>12236</v>
      </c>
      <c r="X63" s="4" t="s">
        <v>133</v>
      </c>
      <c r="Y63" s="9">
        <v>43101</v>
      </c>
      <c r="Z63" s="9">
        <v>43465</v>
      </c>
      <c r="AA63" s="2"/>
      <c r="AB63" s="2"/>
      <c r="AC63" s="17">
        <v>24231.84</v>
      </c>
      <c r="AD63" s="2"/>
      <c r="AE63" s="17">
        <v>101727.01</v>
      </c>
      <c r="AF63" s="2"/>
      <c r="AG63" s="11"/>
      <c r="AH63" s="18"/>
      <c r="AI63" s="2"/>
      <c r="AJ63" s="2"/>
      <c r="AK63" s="18"/>
      <c r="AL63" s="2"/>
      <c r="AM63" s="18"/>
      <c r="AN63" s="18"/>
      <c r="AO63" s="18"/>
      <c r="AP63" s="18"/>
      <c r="AQ63" s="18"/>
      <c r="AR63" s="18"/>
      <c r="AS63" s="2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</row>
    <row r="64" spans="1:56" s="19" customFormat="1" x14ac:dyDescent="0.25">
      <c r="A64" s="99">
        <v>23</v>
      </c>
      <c r="B64" s="95" t="s">
        <v>91</v>
      </c>
      <c r="C64" s="30" t="s">
        <v>64</v>
      </c>
      <c r="D64" s="30" t="s">
        <v>122</v>
      </c>
      <c r="E64" s="30" t="s">
        <v>123</v>
      </c>
      <c r="F64" s="27" t="s">
        <v>137</v>
      </c>
      <c r="G64" s="38"/>
      <c r="H64" s="42" t="s">
        <v>92</v>
      </c>
      <c r="I64" s="41" t="s">
        <v>130</v>
      </c>
      <c r="J64" s="30" t="s">
        <v>89</v>
      </c>
      <c r="K64" s="31">
        <v>42186</v>
      </c>
      <c r="L64" s="39">
        <v>60867.53</v>
      </c>
      <c r="M64" s="38">
        <v>11619</v>
      </c>
      <c r="N64" s="31">
        <v>42186</v>
      </c>
      <c r="O64" s="31">
        <v>42369</v>
      </c>
      <c r="P64" s="30">
        <v>1</v>
      </c>
      <c r="Q64" s="30" t="s">
        <v>99</v>
      </c>
      <c r="R64" s="30"/>
      <c r="S64" s="30"/>
      <c r="T64" s="30" t="s">
        <v>69</v>
      </c>
      <c r="U64" s="2">
        <v>1</v>
      </c>
      <c r="V64" s="9">
        <v>42367</v>
      </c>
      <c r="W64" s="8">
        <v>11715</v>
      </c>
      <c r="X64" s="4" t="s">
        <v>133</v>
      </c>
      <c r="Y64" s="9">
        <v>42370</v>
      </c>
      <c r="Z64" s="9">
        <v>42735</v>
      </c>
      <c r="AA64" s="16"/>
      <c r="AB64" s="2"/>
      <c r="AC64" s="17">
        <v>134983.44</v>
      </c>
      <c r="AD64" s="2"/>
      <c r="AE64" s="17">
        <f>AC64+L64</f>
        <v>195850.97</v>
      </c>
      <c r="AF64" s="2"/>
      <c r="AG64" s="11"/>
      <c r="AH64" s="11"/>
      <c r="AI64" s="2" t="s">
        <v>68</v>
      </c>
      <c r="AJ64" s="8">
        <v>11354</v>
      </c>
      <c r="AK64" s="18" t="s">
        <v>90</v>
      </c>
      <c r="AL64" s="2"/>
      <c r="AM64" s="18"/>
      <c r="AN64" s="18"/>
      <c r="AO64" s="18"/>
      <c r="AP64" s="18"/>
      <c r="AQ64" s="18"/>
      <c r="AR64" s="18"/>
      <c r="AS64" s="2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</row>
    <row r="65" spans="1:56" s="19" customFormat="1" x14ac:dyDescent="0.25">
      <c r="A65" s="99"/>
      <c r="B65" s="95"/>
      <c r="C65" s="30"/>
      <c r="D65" s="30"/>
      <c r="E65" s="30"/>
      <c r="F65" s="27"/>
      <c r="G65" s="30"/>
      <c r="H65" s="42"/>
      <c r="I65" s="41"/>
      <c r="J65" s="30"/>
      <c r="K65" s="31"/>
      <c r="L65" s="39"/>
      <c r="M65" s="38"/>
      <c r="N65" s="31"/>
      <c r="O65" s="31"/>
      <c r="P65" s="30"/>
      <c r="Q65" s="30"/>
      <c r="R65" s="30"/>
      <c r="S65" s="30"/>
      <c r="T65" s="30"/>
      <c r="U65" s="2">
        <v>2</v>
      </c>
      <c r="V65" s="9">
        <v>42367</v>
      </c>
      <c r="W65" s="8">
        <v>11825</v>
      </c>
      <c r="X65" s="4" t="s">
        <v>135</v>
      </c>
      <c r="Y65" s="9">
        <v>42519</v>
      </c>
      <c r="Z65" s="9">
        <v>42735</v>
      </c>
      <c r="AA65" s="16"/>
      <c r="AB65" s="2"/>
      <c r="AC65" s="17"/>
      <c r="AD65" s="44">
        <v>13248.37</v>
      </c>
      <c r="AE65" s="17">
        <v>121735.07</v>
      </c>
      <c r="AF65" s="2"/>
      <c r="AG65" s="11"/>
      <c r="AH65" s="11"/>
      <c r="AI65" s="2"/>
      <c r="AJ65" s="8"/>
      <c r="AK65" s="18"/>
      <c r="AL65" s="2"/>
      <c r="AM65" s="18"/>
      <c r="AN65" s="18"/>
      <c r="AO65" s="18"/>
      <c r="AP65" s="18"/>
      <c r="AQ65" s="18"/>
      <c r="AR65" s="18"/>
      <c r="AS65" s="2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</row>
    <row r="66" spans="1:56" s="19" customFormat="1" x14ac:dyDescent="0.25">
      <c r="A66" s="99"/>
      <c r="B66" s="95"/>
      <c r="C66" s="30"/>
      <c r="D66" s="30"/>
      <c r="E66" s="30"/>
      <c r="F66" s="27"/>
      <c r="G66" s="30"/>
      <c r="H66" s="42"/>
      <c r="I66" s="41"/>
      <c r="J66" s="30"/>
      <c r="K66" s="31"/>
      <c r="L66" s="39"/>
      <c r="M66" s="38"/>
      <c r="N66" s="31"/>
      <c r="O66" s="31"/>
      <c r="P66" s="30"/>
      <c r="Q66" s="30"/>
      <c r="R66" s="30"/>
      <c r="S66" s="30"/>
      <c r="T66" s="30"/>
      <c r="U66" s="2">
        <v>3</v>
      </c>
      <c r="V66" s="9">
        <v>42732</v>
      </c>
      <c r="W66" s="8"/>
      <c r="X66" s="4" t="s">
        <v>133</v>
      </c>
      <c r="Y66" s="9">
        <v>42736</v>
      </c>
      <c r="Z66" s="9">
        <v>43100</v>
      </c>
      <c r="AA66" s="16"/>
      <c r="AB66" s="2"/>
      <c r="AC66" s="17">
        <v>133019.4</v>
      </c>
      <c r="AD66" s="44"/>
      <c r="AE66" s="17">
        <v>268002.84000000003</v>
      </c>
      <c r="AF66" s="2"/>
      <c r="AG66" s="11"/>
      <c r="AH66" s="11"/>
      <c r="AI66" s="2"/>
      <c r="AJ66" s="8"/>
      <c r="AK66" s="18"/>
      <c r="AL66" s="2"/>
      <c r="AM66" s="18"/>
      <c r="AN66" s="18"/>
      <c r="AO66" s="18"/>
      <c r="AP66" s="18"/>
      <c r="AQ66" s="18"/>
      <c r="AR66" s="18"/>
      <c r="AS66" s="2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</row>
    <row r="67" spans="1:56" s="19" customFormat="1" x14ac:dyDescent="0.25">
      <c r="A67" s="99"/>
      <c r="B67" s="95"/>
      <c r="C67" s="30"/>
      <c r="D67" s="30"/>
      <c r="E67" s="30"/>
      <c r="F67" s="27"/>
      <c r="G67" s="30"/>
      <c r="H67" s="42"/>
      <c r="I67" s="41"/>
      <c r="J67" s="30"/>
      <c r="K67" s="31"/>
      <c r="L67" s="39"/>
      <c r="M67" s="38"/>
      <c r="N67" s="31"/>
      <c r="O67" s="31"/>
      <c r="P67" s="30"/>
      <c r="Q67" s="30"/>
      <c r="R67" s="30"/>
      <c r="S67" s="30"/>
      <c r="T67" s="30"/>
      <c r="U67" s="2">
        <v>4</v>
      </c>
      <c r="V67" s="9">
        <v>43097</v>
      </c>
      <c r="W67" s="8">
        <v>12241</v>
      </c>
      <c r="X67" s="4" t="s">
        <v>133</v>
      </c>
      <c r="Y67" s="9">
        <v>43101</v>
      </c>
      <c r="Z67" s="9">
        <v>43465</v>
      </c>
      <c r="AA67" s="16"/>
      <c r="AB67" s="2"/>
      <c r="AC67" s="17">
        <v>138218.4</v>
      </c>
      <c r="AD67" s="44"/>
      <c r="AE67" s="17">
        <v>406221.24</v>
      </c>
      <c r="AF67" s="2"/>
      <c r="AG67" s="11"/>
      <c r="AH67" s="11"/>
      <c r="AI67" s="2"/>
      <c r="AJ67" s="8"/>
      <c r="AK67" s="18"/>
      <c r="AL67" s="2"/>
      <c r="AM67" s="18"/>
      <c r="AN67" s="18"/>
      <c r="AO67" s="18"/>
      <c r="AP67" s="18"/>
      <c r="AQ67" s="18"/>
      <c r="AR67" s="18"/>
      <c r="AS67" s="2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</row>
    <row r="68" spans="1:56" s="19" customFormat="1" x14ac:dyDescent="0.25">
      <c r="A68" s="99">
        <v>24</v>
      </c>
      <c r="B68" s="95" t="s">
        <v>117</v>
      </c>
      <c r="C68" s="30" t="s">
        <v>118</v>
      </c>
      <c r="D68" s="30" t="s">
        <v>122</v>
      </c>
      <c r="E68" s="30" t="s">
        <v>123</v>
      </c>
      <c r="F68" s="27" t="s">
        <v>142</v>
      </c>
      <c r="G68" s="30"/>
      <c r="H68" s="42" t="s">
        <v>119</v>
      </c>
      <c r="I68" s="41" t="s">
        <v>129</v>
      </c>
      <c r="J68" s="30" t="s">
        <v>114</v>
      </c>
      <c r="K68" s="31">
        <v>42430</v>
      </c>
      <c r="L68" s="39">
        <v>7110</v>
      </c>
      <c r="M68" s="38">
        <v>11764</v>
      </c>
      <c r="N68" s="31">
        <v>42430</v>
      </c>
      <c r="O68" s="31">
        <v>42735</v>
      </c>
      <c r="P68" s="30">
        <v>1</v>
      </c>
      <c r="Q68" s="30" t="s">
        <v>99</v>
      </c>
      <c r="R68" s="30"/>
      <c r="S68" s="32"/>
      <c r="T68" s="30" t="s">
        <v>69</v>
      </c>
      <c r="U68" s="2">
        <v>1</v>
      </c>
      <c r="V68" s="9">
        <v>42535</v>
      </c>
      <c r="W68" s="2"/>
      <c r="X68" s="4"/>
      <c r="Y68" s="9"/>
      <c r="Z68" s="9"/>
      <c r="AA68" s="16"/>
      <c r="AB68" s="2"/>
      <c r="AC68" s="17"/>
      <c r="AD68" s="2"/>
      <c r="AE68" s="17"/>
      <c r="AF68" s="2"/>
      <c r="AG68" s="11"/>
      <c r="AH68" s="11"/>
      <c r="AI68" s="2"/>
      <c r="AJ68" s="8"/>
      <c r="AK68" s="18"/>
      <c r="AL68" s="2"/>
      <c r="AM68" s="18"/>
      <c r="AN68" s="18"/>
      <c r="AO68" s="18"/>
      <c r="AP68" s="18"/>
      <c r="AQ68" s="18"/>
      <c r="AR68" s="18"/>
      <c r="AS68" s="2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</row>
    <row r="69" spans="1:56" s="19" customFormat="1" x14ac:dyDescent="0.25">
      <c r="A69" s="99"/>
      <c r="B69" s="95"/>
      <c r="C69" s="30"/>
      <c r="D69" s="30"/>
      <c r="E69" s="30"/>
      <c r="F69" s="27"/>
      <c r="G69" s="30"/>
      <c r="H69" s="42"/>
      <c r="I69" s="41"/>
      <c r="J69" s="30"/>
      <c r="K69" s="31"/>
      <c r="L69" s="39"/>
      <c r="M69" s="38"/>
      <c r="N69" s="31"/>
      <c r="O69" s="31"/>
      <c r="P69" s="30"/>
      <c r="Q69" s="30"/>
      <c r="R69" s="30"/>
      <c r="S69" s="32"/>
      <c r="T69" s="30"/>
      <c r="U69" s="2">
        <v>2</v>
      </c>
      <c r="V69" s="9">
        <v>42732</v>
      </c>
      <c r="W69" s="2"/>
      <c r="X69" s="4" t="s">
        <v>133</v>
      </c>
      <c r="Y69" s="9">
        <v>42736</v>
      </c>
      <c r="Z69" s="9">
        <v>43100</v>
      </c>
      <c r="AA69" s="16"/>
      <c r="AB69" s="2"/>
      <c r="AC69" s="17">
        <v>6636</v>
      </c>
      <c r="AD69" s="2"/>
      <c r="AE69" s="17">
        <v>12877</v>
      </c>
      <c r="AF69" s="2"/>
      <c r="AG69" s="11"/>
      <c r="AH69" s="11"/>
      <c r="AI69" s="2"/>
      <c r="AJ69" s="8"/>
      <c r="AK69" s="18"/>
      <c r="AL69" s="2"/>
      <c r="AM69" s="18"/>
      <c r="AN69" s="18"/>
      <c r="AO69" s="18"/>
      <c r="AP69" s="18"/>
      <c r="AQ69" s="18"/>
      <c r="AR69" s="18"/>
      <c r="AS69" s="2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</row>
    <row r="70" spans="1:56" s="19" customFormat="1" x14ac:dyDescent="0.25">
      <c r="A70" s="99"/>
      <c r="B70" s="95"/>
      <c r="C70" s="30"/>
      <c r="D70" s="30"/>
      <c r="E70" s="30"/>
      <c r="F70" s="27"/>
      <c r="G70" s="30"/>
      <c r="H70" s="42"/>
      <c r="I70" s="41"/>
      <c r="J70" s="30"/>
      <c r="K70" s="31"/>
      <c r="L70" s="39"/>
      <c r="M70" s="38"/>
      <c r="N70" s="31"/>
      <c r="O70" s="31"/>
      <c r="P70" s="30"/>
      <c r="Q70" s="30"/>
      <c r="R70" s="30"/>
      <c r="S70" s="32"/>
      <c r="T70" s="30"/>
      <c r="U70" s="2">
        <v>3</v>
      </c>
      <c r="V70" s="9">
        <v>43097</v>
      </c>
      <c r="W70" s="8">
        <v>12235</v>
      </c>
      <c r="X70" s="4" t="s">
        <v>133</v>
      </c>
      <c r="Y70" s="9">
        <v>43101</v>
      </c>
      <c r="Z70" s="9">
        <v>43465</v>
      </c>
      <c r="AA70" s="2"/>
      <c r="AB70" s="2"/>
      <c r="AC70" s="17">
        <v>6636</v>
      </c>
      <c r="AD70" s="2"/>
      <c r="AE70" s="17">
        <v>19513</v>
      </c>
      <c r="AF70" s="2"/>
      <c r="AG70" s="11"/>
      <c r="AH70" s="11"/>
      <c r="AI70" s="2"/>
      <c r="AJ70" s="8"/>
      <c r="AK70" s="18"/>
      <c r="AL70" s="2"/>
      <c r="AM70" s="18"/>
      <c r="AN70" s="18"/>
      <c r="AO70" s="18"/>
      <c r="AP70" s="18"/>
      <c r="AQ70" s="18"/>
      <c r="AR70" s="18"/>
      <c r="AS70" s="2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</row>
    <row r="71" spans="1:56" s="19" customFormat="1" x14ac:dyDescent="0.25">
      <c r="A71" s="99"/>
      <c r="B71" s="95"/>
      <c r="C71" s="30"/>
      <c r="D71" s="30"/>
      <c r="E71" s="30"/>
      <c r="F71" s="27"/>
      <c r="G71" s="30"/>
      <c r="H71" s="42"/>
      <c r="I71" s="41"/>
      <c r="J71" s="30"/>
      <c r="K71" s="31"/>
      <c r="L71" s="39"/>
      <c r="M71" s="38"/>
      <c r="N71" s="31"/>
      <c r="O71" s="31"/>
      <c r="P71" s="30"/>
      <c r="Q71" s="30"/>
      <c r="R71" s="30"/>
      <c r="S71" s="32"/>
      <c r="T71" s="30"/>
      <c r="U71" s="2">
        <v>4</v>
      </c>
      <c r="V71" s="9">
        <v>43098</v>
      </c>
      <c r="W71" s="8">
        <v>12235</v>
      </c>
      <c r="X71" s="4" t="s">
        <v>133</v>
      </c>
      <c r="Y71" s="9">
        <v>43101</v>
      </c>
      <c r="Z71" s="9">
        <v>43465</v>
      </c>
      <c r="AA71" s="2"/>
      <c r="AB71" s="2"/>
      <c r="AC71" s="17">
        <v>553</v>
      </c>
      <c r="AD71" s="2"/>
      <c r="AE71" s="17">
        <v>6636</v>
      </c>
      <c r="AF71" s="2"/>
      <c r="AG71" s="11"/>
      <c r="AH71" s="11"/>
      <c r="AI71" s="2"/>
      <c r="AJ71" s="2"/>
      <c r="AK71" s="18"/>
      <c r="AL71" s="2"/>
      <c r="AM71" s="18"/>
      <c r="AN71" s="18"/>
      <c r="AO71" s="18"/>
      <c r="AP71" s="18"/>
      <c r="AQ71" s="18"/>
      <c r="AR71" s="18"/>
      <c r="AS71" s="2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</row>
    <row r="72" spans="1:56" s="19" customFormat="1" x14ac:dyDescent="0.25">
      <c r="A72" s="99">
        <v>25</v>
      </c>
      <c r="B72" s="95" t="s">
        <v>100</v>
      </c>
      <c r="C72" s="30" t="s">
        <v>201</v>
      </c>
      <c r="D72" s="26" t="s">
        <v>122</v>
      </c>
      <c r="E72" s="26" t="s">
        <v>123</v>
      </c>
      <c r="F72" s="27" t="s">
        <v>137</v>
      </c>
      <c r="G72" s="30"/>
      <c r="H72" s="28" t="s">
        <v>101</v>
      </c>
      <c r="I72" s="29" t="s">
        <v>128</v>
      </c>
      <c r="J72" s="30" t="s">
        <v>102</v>
      </c>
      <c r="K72" s="31">
        <v>42737</v>
      </c>
      <c r="L72" s="70">
        <v>2263759.6800000002</v>
      </c>
      <c r="M72" s="28" t="s">
        <v>144</v>
      </c>
      <c r="N72" s="31">
        <v>42737</v>
      </c>
      <c r="O72" s="31">
        <v>43100</v>
      </c>
      <c r="P72" s="26">
        <v>1</v>
      </c>
      <c r="Q72" s="30" t="s">
        <v>99</v>
      </c>
      <c r="R72" s="30"/>
      <c r="S72" s="32"/>
      <c r="T72" s="30" t="s">
        <v>69</v>
      </c>
      <c r="U72" s="2">
        <v>1</v>
      </c>
      <c r="V72" s="9">
        <v>43067</v>
      </c>
      <c r="W72" s="1" t="s">
        <v>145</v>
      </c>
      <c r="X72" s="4" t="s">
        <v>132</v>
      </c>
      <c r="Y72" s="9">
        <v>43067</v>
      </c>
      <c r="Z72" s="9">
        <v>43100</v>
      </c>
      <c r="AA72" s="16"/>
      <c r="AB72" s="2"/>
      <c r="AC72" s="45">
        <v>4277.97</v>
      </c>
      <c r="AD72" s="2"/>
      <c r="AE72" s="17">
        <v>2268037.65</v>
      </c>
      <c r="AF72" s="2"/>
      <c r="AG72" s="11"/>
      <c r="AH72" s="11"/>
      <c r="AI72" s="2"/>
      <c r="AJ72" s="2"/>
      <c r="AK72" s="18"/>
      <c r="AL72" s="2"/>
      <c r="AM72" s="18"/>
      <c r="AN72" s="18"/>
      <c r="AO72" s="18"/>
      <c r="AP72" s="18"/>
      <c r="AQ72" s="18"/>
      <c r="AR72" s="18"/>
      <c r="AS72" s="2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</row>
    <row r="73" spans="1:56" s="19" customFormat="1" x14ac:dyDescent="0.25">
      <c r="A73" s="99"/>
      <c r="B73" s="95"/>
      <c r="C73" s="30"/>
      <c r="D73" s="26"/>
      <c r="E73" s="26"/>
      <c r="F73" s="27"/>
      <c r="G73" s="30"/>
      <c r="H73" s="28"/>
      <c r="I73" s="29"/>
      <c r="J73" s="30"/>
      <c r="K73" s="31"/>
      <c r="L73" s="70"/>
      <c r="M73" s="28"/>
      <c r="N73" s="31"/>
      <c r="O73" s="31"/>
      <c r="P73" s="26"/>
      <c r="Q73" s="30"/>
      <c r="R73" s="30"/>
      <c r="S73" s="32"/>
      <c r="T73" s="30"/>
      <c r="U73" s="2">
        <v>2</v>
      </c>
      <c r="V73" s="9">
        <v>43098</v>
      </c>
      <c r="W73" s="8">
        <v>12239</v>
      </c>
      <c r="X73" s="46" t="s">
        <v>194</v>
      </c>
      <c r="Y73" s="9">
        <v>43101</v>
      </c>
      <c r="Z73" s="9">
        <v>43465</v>
      </c>
      <c r="AA73" s="2"/>
      <c r="AB73" s="2"/>
      <c r="AC73" s="17">
        <v>2489562.5299999998</v>
      </c>
      <c r="AD73" s="2"/>
      <c r="AE73" s="17">
        <v>4757600.18</v>
      </c>
      <c r="AF73" s="2"/>
      <c r="AG73" s="11"/>
      <c r="AH73" s="11"/>
      <c r="AI73" s="2"/>
      <c r="AJ73" s="2"/>
      <c r="AK73" s="18"/>
      <c r="AL73" s="2"/>
      <c r="AM73" s="18"/>
      <c r="AN73" s="18"/>
      <c r="AO73" s="18"/>
      <c r="AP73" s="18"/>
      <c r="AQ73" s="18"/>
      <c r="AR73" s="18"/>
      <c r="AS73" s="2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</row>
    <row r="74" spans="1:56" s="19" customFormat="1" x14ac:dyDescent="0.25">
      <c r="A74" s="99"/>
      <c r="B74" s="95"/>
      <c r="C74" s="30"/>
      <c r="D74" s="26"/>
      <c r="E74" s="26"/>
      <c r="F74" s="27"/>
      <c r="G74" s="30"/>
      <c r="H74" s="28"/>
      <c r="I74" s="29"/>
      <c r="J74" s="30"/>
      <c r="K74" s="31"/>
      <c r="L74" s="70"/>
      <c r="M74" s="28"/>
      <c r="N74" s="31"/>
      <c r="O74" s="31"/>
      <c r="P74" s="26"/>
      <c r="Q74" s="30"/>
      <c r="R74" s="30"/>
      <c r="S74" s="32"/>
      <c r="T74" s="30"/>
      <c r="U74" s="2">
        <v>3</v>
      </c>
      <c r="V74" s="9">
        <v>43158</v>
      </c>
      <c r="W74" s="8"/>
      <c r="X74" s="4" t="s">
        <v>195</v>
      </c>
      <c r="Y74" s="9">
        <v>43160</v>
      </c>
      <c r="Z74" s="9">
        <v>43465</v>
      </c>
      <c r="AA74" s="2"/>
      <c r="AB74" s="2"/>
      <c r="AC74" s="17">
        <v>37801.300000000003</v>
      </c>
      <c r="AD74" s="44">
        <v>309435.59999999998</v>
      </c>
      <c r="AE74" s="17">
        <v>4485965.88</v>
      </c>
      <c r="AF74" s="2"/>
      <c r="AG74" s="11"/>
      <c r="AH74" s="11"/>
      <c r="AI74" s="2"/>
      <c r="AJ74" s="2"/>
      <c r="AK74" s="18"/>
      <c r="AL74" s="2"/>
      <c r="AM74" s="18"/>
      <c r="AN74" s="18"/>
      <c r="AO74" s="18"/>
      <c r="AP74" s="18"/>
      <c r="AQ74" s="18"/>
      <c r="AR74" s="18"/>
      <c r="AS74" s="2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</row>
    <row r="75" spans="1:56" s="19" customFormat="1" x14ac:dyDescent="0.25">
      <c r="A75" s="98">
        <v>26</v>
      </c>
      <c r="B75" s="96" t="s">
        <v>100</v>
      </c>
      <c r="C75" s="2" t="s">
        <v>108</v>
      </c>
      <c r="D75" s="2" t="s">
        <v>122</v>
      </c>
      <c r="E75" s="2" t="s">
        <v>123</v>
      </c>
      <c r="F75" s="4" t="s">
        <v>137</v>
      </c>
      <c r="G75" s="8">
        <v>11864</v>
      </c>
      <c r="H75" s="1" t="s">
        <v>109</v>
      </c>
      <c r="I75" s="33" t="s">
        <v>110</v>
      </c>
      <c r="J75" s="2" t="s">
        <v>131</v>
      </c>
      <c r="K75" s="9">
        <v>42767</v>
      </c>
      <c r="L75" s="17">
        <v>305435.68</v>
      </c>
      <c r="M75" s="8">
        <v>12008</v>
      </c>
      <c r="N75" s="9">
        <v>42767</v>
      </c>
      <c r="O75" s="9">
        <v>43100</v>
      </c>
      <c r="P75" s="2">
        <v>1</v>
      </c>
      <c r="Q75" s="2" t="s">
        <v>99</v>
      </c>
      <c r="R75" s="2"/>
      <c r="S75" s="2"/>
      <c r="T75" s="2" t="s">
        <v>69</v>
      </c>
      <c r="U75" s="2">
        <v>1</v>
      </c>
      <c r="V75" s="9">
        <v>43098</v>
      </c>
      <c r="W75" s="8">
        <v>12246</v>
      </c>
      <c r="X75" s="4" t="s">
        <v>133</v>
      </c>
      <c r="Y75" s="9">
        <v>43101</v>
      </c>
      <c r="Z75" s="9">
        <v>43465</v>
      </c>
      <c r="AA75" s="2"/>
      <c r="AB75" s="2"/>
      <c r="AC75" s="17">
        <v>333202.56</v>
      </c>
      <c r="AD75" s="2"/>
      <c r="AE75" s="17">
        <v>638638.24</v>
      </c>
      <c r="AF75" s="11"/>
      <c r="AG75" s="11"/>
      <c r="AH75" s="18"/>
      <c r="AI75" s="2"/>
      <c r="AJ75" s="2"/>
      <c r="AK75" s="18"/>
      <c r="AL75" s="2"/>
      <c r="AM75" s="18"/>
      <c r="AN75" s="18"/>
      <c r="AO75" s="18"/>
      <c r="AP75" s="18"/>
      <c r="AQ75" s="18"/>
      <c r="AR75" s="18"/>
      <c r="AS75" s="2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</row>
    <row r="76" spans="1:56" s="19" customFormat="1" x14ac:dyDescent="0.25">
      <c r="A76" s="99">
        <v>27</v>
      </c>
      <c r="B76" s="95" t="s">
        <v>103</v>
      </c>
      <c r="C76" s="30" t="s">
        <v>104</v>
      </c>
      <c r="D76" s="30" t="s">
        <v>122</v>
      </c>
      <c r="E76" s="30" t="s">
        <v>123</v>
      </c>
      <c r="F76" s="27" t="s">
        <v>137</v>
      </c>
      <c r="G76" s="38"/>
      <c r="H76" s="42" t="s">
        <v>105</v>
      </c>
      <c r="I76" s="41" t="s">
        <v>106</v>
      </c>
      <c r="J76" s="30" t="s">
        <v>107</v>
      </c>
      <c r="K76" s="31">
        <v>42780</v>
      </c>
      <c r="L76" s="39">
        <v>464828.32</v>
      </c>
      <c r="M76" s="38">
        <v>12000</v>
      </c>
      <c r="N76" s="31">
        <v>42780</v>
      </c>
      <c r="O76" s="31">
        <v>43100</v>
      </c>
      <c r="P76" s="30">
        <v>1</v>
      </c>
      <c r="Q76" s="30" t="s">
        <v>99</v>
      </c>
      <c r="R76" s="30"/>
      <c r="S76" s="30"/>
      <c r="T76" s="30" t="s">
        <v>69</v>
      </c>
      <c r="U76" s="2">
        <v>1</v>
      </c>
      <c r="V76" s="9">
        <v>43098</v>
      </c>
      <c r="W76" s="8">
        <v>12235</v>
      </c>
      <c r="X76" s="4" t="s">
        <v>133</v>
      </c>
      <c r="Y76" s="9">
        <v>43101</v>
      </c>
      <c r="Z76" s="9">
        <v>43465</v>
      </c>
      <c r="AA76" s="2"/>
      <c r="AB76" s="2"/>
      <c r="AC76" s="17">
        <v>507085.44</v>
      </c>
      <c r="AD76" s="2"/>
      <c r="AE76" s="17">
        <v>971913.76</v>
      </c>
      <c r="AF76" s="11"/>
      <c r="AG76" s="11"/>
      <c r="AH76" s="18"/>
      <c r="AI76" s="2"/>
      <c r="AJ76" s="2"/>
      <c r="AK76" s="18"/>
      <c r="AL76" s="2"/>
      <c r="AM76" s="18"/>
      <c r="AN76" s="18"/>
      <c r="AO76" s="18"/>
      <c r="AP76" s="18"/>
      <c r="AQ76" s="18"/>
      <c r="AR76" s="18"/>
      <c r="AS76" s="2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</row>
    <row r="77" spans="1:56" s="19" customFormat="1" x14ac:dyDescent="0.25">
      <c r="A77" s="99"/>
      <c r="B77" s="95"/>
      <c r="C77" s="30"/>
      <c r="D77" s="30"/>
      <c r="E77" s="30"/>
      <c r="F77" s="27"/>
      <c r="G77" s="38"/>
      <c r="H77" s="42"/>
      <c r="I77" s="41"/>
      <c r="J77" s="30"/>
      <c r="K77" s="31"/>
      <c r="L77" s="39"/>
      <c r="M77" s="38"/>
      <c r="N77" s="31"/>
      <c r="O77" s="31"/>
      <c r="P77" s="30"/>
      <c r="Q77" s="30"/>
      <c r="R77" s="30"/>
      <c r="S77" s="30"/>
      <c r="T77" s="30"/>
      <c r="U77" s="2">
        <v>2</v>
      </c>
      <c r="V77" s="9">
        <v>43136</v>
      </c>
      <c r="W77" s="2"/>
      <c r="X77" s="4" t="s">
        <v>135</v>
      </c>
      <c r="Y77" s="9">
        <v>43160</v>
      </c>
      <c r="Z77" s="9">
        <v>43465</v>
      </c>
      <c r="AA77" s="2"/>
      <c r="AB77" s="2"/>
      <c r="AC77" s="40"/>
      <c r="AD77" s="44">
        <v>190157.04</v>
      </c>
      <c r="AE77" s="17">
        <v>781756.72</v>
      </c>
      <c r="AF77" s="11"/>
      <c r="AG77" s="11"/>
      <c r="AH77" s="11"/>
      <c r="AI77" s="2"/>
      <c r="AJ77" s="47"/>
      <c r="AK77" s="2"/>
      <c r="AL77" s="2"/>
      <c r="AM77" s="2"/>
      <c r="AN77" s="18"/>
      <c r="AO77" s="18"/>
      <c r="AP77" s="18"/>
      <c r="AQ77" s="18"/>
      <c r="AR77" s="18"/>
      <c r="AS77" s="2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</row>
    <row r="78" spans="1:56" s="19" customFormat="1" x14ac:dyDescent="0.25">
      <c r="A78" s="99">
        <v>28</v>
      </c>
      <c r="B78" s="95" t="s">
        <v>196</v>
      </c>
      <c r="C78" s="30" t="s">
        <v>197</v>
      </c>
      <c r="D78" s="30" t="s">
        <v>122</v>
      </c>
      <c r="E78" s="30" t="s">
        <v>123</v>
      </c>
      <c r="F78" s="27" t="s">
        <v>138</v>
      </c>
      <c r="G78" s="38"/>
      <c r="H78" s="42" t="s">
        <v>198</v>
      </c>
      <c r="I78" s="41" t="s">
        <v>199</v>
      </c>
      <c r="J78" s="30" t="s">
        <v>200</v>
      </c>
      <c r="K78" s="31">
        <v>42856</v>
      </c>
      <c r="L78" s="39">
        <v>24000</v>
      </c>
      <c r="M78" s="38"/>
      <c r="N78" s="31">
        <v>42887</v>
      </c>
      <c r="O78" s="31">
        <v>42978</v>
      </c>
      <c r="P78" s="30">
        <v>1</v>
      </c>
      <c r="Q78" s="30" t="s">
        <v>99</v>
      </c>
      <c r="R78" s="30"/>
      <c r="S78" s="30"/>
      <c r="T78" s="30" t="s">
        <v>71</v>
      </c>
      <c r="U78" s="2">
        <v>1</v>
      </c>
      <c r="V78" s="9">
        <v>42940</v>
      </c>
      <c r="W78" s="8">
        <v>12107</v>
      </c>
      <c r="X78" s="4" t="s">
        <v>133</v>
      </c>
      <c r="Y78" s="9">
        <v>42948</v>
      </c>
      <c r="Z78" s="9">
        <v>43100</v>
      </c>
      <c r="AA78" s="2"/>
      <c r="AB78" s="2"/>
      <c r="AC78" s="40">
        <v>40000</v>
      </c>
      <c r="AD78" s="44"/>
      <c r="AE78" s="17">
        <v>64000</v>
      </c>
      <c r="AF78" s="11"/>
      <c r="AG78" s="11"/>
      <c r="AH78" s="11"/>
      <c r="AI78" s="2"/>
      <c r="AJ78" s="47"/>
      <c r="AK78" s="2"/>
      <c r="AL78" s="2"/>
      <c r="AM78" s="2"/>
      <c r="AN78" s="18"/>
      <c r="AO78" s="18"/>
      <c r="AP78" s="18"/>
      <c r="AQ78" s="18"/>
      <c r="AR78" s="18"/>
      <c r="AS78" s="2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</row>
    <row r="79" spans="1:56" s="19" customFormat="1" x14ac:dyDescent="0.25">
      <c r="A79" s="99"/>
      <c r="B79" s="95"/>
      <c r="C79" s="30"/>
      <c r="D79" s="30"/>
      <c r="E79" s="30"/>
      <c r="F79" s="27"/>
      <c r="G79" s="38"/>
      <c r="H79" s="42"/>
      <c r="I79" s="41"/>
      <c r="J79" s="30"/>
      <c r="K79" s="31"/>
      <c r="L79" s="39"/>
      <c r="M79" s="38"/>
      <c r="N79" s="31"/>
      <c r="O79" s="31"/>
      <c r="P79" s="30"/>
      <c r="Q79" s="30"/>
      <c r="R79" s="30"/>
      <c r="S79" s="30"/>
      <c r="T79" s="30"/>
      <c r="U79" s="2">
        <v>2</v>
      </c>
      <c r="V79" s="9">
        <v>43098</v>
      </c>
      <c r="W79" s="2"/>
      <c r="X79" s="4" t="s">
        <v>133</v>
      </c>
      <c r="Y79" s="9">
        <v>43101</v>
      </c>
      <c r="Z79" s="9">
        <v>43465</v>
      </c>
      <c r="AA79" s="2"/>
      <c r="AB79" s="2"/>
      <c r="AC79" s="17">
        <v>24000</v>
      </c>
      <c r="AD79" s="2"/>
      <c r="AE79" s="17">
        <v>88000</v>
      </c>
      <c r="AF79" s="2"/>
      <c r="AG79" s="11"/>
      <c r="AH79" s="18"/>
      <c r="AI79" s="18"/>
      <c r="AJ79" s="18"/>
      <c r="AK79" s="18"/>
      <c r="AL79" s="18"/>
      <c r="AM79" s="2"/>
      <c r="AN79" s="2"/>
      <c r="AO79" s="18"/>
      <c r="AP79" s="18"/>
      <c r="AQ79" s="18"/>
      <c r="AR79" s="18"/>
      <c r="AS79" s="2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</row>
    <row r="80" spans="1:56" s="19" customFormat="1" ht="25.5" x14ac:dyDescent="0.25">
      <c r="A80" s="98">
        <v>29</v>
      </c>
      <c r="B80" s="96"/>
      <c r="C80" s="2" t="s">
        <v>111</v>
      </c>
      <c r="D80" s="2" t="s">
        <v>122</v>
      </c>
      <c r="E80" s="2" t="s">
        <v>123</v>
      </c>
      <c r="F80" s="4" t="s">
        <v>141</v>
      </c>
      <c r="G80" s="8"/>
      <c r="H80" s="1" t="s">
        <v>112</v>
      </c>
      <c r="I80" s="33" t="s">
        <v>113</v>
      </c>
      <c r="J80" s="2" t="s">
        <v>114</v>
      </c>
      <c r="K80" s="9">
        <v>42886</v>
      </c>
      <c r="L80" s="17">
        <v>14000</v>
      </c>
      <c r="M80" s="8">
        <v>12115</v>
      </c>
      <c r="N80" s="9">
        <v>42886</v>
      </c>
      <c r="O80" s="9">
        <v>43090</v>
      </c>
      <c r="P80" s="2">
        <v>1</v>
      </c>
      <c r="Q80" s="2" t="s">
        <v>99</v>
      </c>
      <c r="R80" s="2"/>
      <c r="S80" s="2"/>
      <c r="T80" s="3" t="s">
        <v>69</v>
      </c>
      <c r="U80" s="2">
        <v>1</v>
      </c>
      <c r="V80" s="9">
        <v>43098</v>
      </c>
      <c r="W80" s="8">
        <v>12235</v>
      </c>
      <c r="X80" s="4" t="s">
        <v>133</v>
      </c>
      <c r="Y80" s="9">
        <v>43101</v>
      </c>
      <c r="Z80" s="9">
        <v>43465</v>
      </c>
      <c r="AA80" s="2"/>
      <c r="AB80" s="2"/>
      <c r="AC80" s="17">
        <v>33600</v>
      </c>
      <c r="AD80" s="2"/>
      <c r="AE80" s="17">
        <v>81200</v>
      </c>
      <c r="AF80" s="2"/>
      <c r="AG80" s="11"/>
      <c r="AH80" s="11"/>
      <c r="AI80" s="35">
        <v>42795</v>
      </c>
      <c r="AJ80" s="2">
        <v>11982</v>
      </c>
      <c r="AK80" s="18" t="s">
        <v>115</v>
      </c>
      <c r="AL80" s="2"/>
      <c r="AM80" s="18"/>
      <c r="AN80" s="18"/>
      <c r="AO80" s="18"/>
      <c r="AP80" s="18"/>
      <c r="AQ80" s="18"/>
      <c r="AR80" s="18"/>
      <c r="AS80" s="2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</row>
    <row r="81" spans="1:65" s="19" customFormat="1" x14ac:dyDescent="0.25">
      <c r="A81" s="98">
        <v>30</v>
      </c>
      <c r="B81" s="96" t="s">
        <v>222</v>
      </c>
      <c r="C81" s="2" t="s">
        <v>223</v>
      </c>
      <c r="D81" s="2" t="s">
        <v>122</v>
      </c>
      <c r="E81" s="2" t="s">
        <v>123</v>
      </c>
      <c r="F81" s="4" t="s">
        <v>218</v>
      </c>
      <c r="G81" s="8">
        <v>12116</v>
      </c>
      <c r="H81" s="1" t="s">
        <v>202</v>
      </c>
      <c r="I81" s="33" t="s">
        <v>203</v>
      </c>
      <c r="J81" s="2" t="s">
        <v>229</v>
      </c>
      <c r="K81" s="9">
        <v>43102</v>
      </c>
      <c r="L81" s="17">
        <v>134266.85999999999</v>
      </c>
      <c r="M81" s="8">
        <v>12235</v>
      </c>
      <c r="N81" s="9">
        <v>43102</v>
      </c>
      <c r="O81" s="9">
        <v>43190</v>
      </c>
      <c r="P81" s="2">
        <v>1</v>
      </c>
      <c r="Q81" s="2" t="s">
        <v>99</v>
      </c>
      <c r="R81" s="2"/>
      <c r="S81" s="2"/>
      <c r="T81" s="2" t="s">
        <v>116</v>
      </c>
      <c r="U81" s="2"/>
      <c r="V81" s="2"/>
      <c r="W81" s="2"/>
      <c r="X81" s="4"/>
      <c r="Y81" s="2"/>
      <c r="Z81" s="2"/>
      <c r="AA81" s="2"/>
      <c r="AB81" s="2"/>
      <c r="AC81" s="17"/>
      <c r="AD81" s="2"/>
      <c r="AE81" s="17"/>
      <c r="AF81" s="2"/>
      <c r="AG81" s="11"/>
      <c r="AH81" s="18"/>
      <c r="AI81" s="18"/>
      <c r="AJ81" s="18"/>
      <c r="AK81" s="18"/>
      <c r="AL81" s="18"/>
      <c r="AM81" s="2"/>
      <c r="AN81" s="2"/>
      <c r="AO81" s="18"/>
      <c r="AP81" s="18"/>
      <c r="AQ81" s="18"/>
      <c r="AR81" s="18"/>
      <c r="AS81" s="2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</row>
    <row r="82" spans="1:65" s="19" customFormat="1" x14ac:dyDescent="0.25">
      <c r="A82" s="98">
        <v>31</v>
      </c>
      <c r="B82" s="96" t="s">
        <v>222</v>
      </c>
      <c r="C82" s="2" t="s">
        <v>223</v>
      </c>
      <c r="D82" s="2" t="s">
        <v>122</v>
      </c>
      <c r="E82" s="2" t="s">
        <v>123</v>
      </c>
      <c r="F82" s="4" t="s">
        <v>218</v>
      </c>
      <c r="G82" s="8">
        <v>12116</v>
      </c>
      <c r="H82" s="1" t="s">
        <v>204</v>
      </c>
      <c r="I82" s="33" t="s">
        <v>211</v>
      </c>
      <c r="J82" s="2" t="s">
        <v>230</v>
      </c>
      <c r="K82" s="9">
        <v>43102</v>
      </c>
      <c r="L82" s="17">
        <v>23978.35</v>
      </c>
      <c r="M82" s="8">
        <v>12218</v>
      </c>
      <c r="N82" s="9">
        <v>43102</v>
      </c>
      <c r="O82" s="9">
        <v>43190</v>
      </c>
      <c r="P82" s="2">
        <v>1</v>
      </c>
      <c r="Q82" s="2" t="s">
        <v>99</v>
      </c>
      <c r="R82" s="2"/>
      <c r="S82" s="2"/>
      <c r="T82" s="2" t="s">
        <v>116</v>
      </c>
      <c r="U82" s="2"/>
      <c r="V82" s="9"/>
      <c r="W82" s="8"/>
      <c r="X82" s="4"/>
      <c r="Y82" s="9"/>
      <c r="Z82" s="9"/>
      <c r="AA82" s="2"/>
      <c r="AB82" s="2"/>
      <c r="AC82" s="17"/>
      <c r="AD82" s="2"/>
      <c r="AE82" s="17"/>
      <c r="AF82" s="2"/>
      <c r="AG82" s="11"/>
      <c r="AH82" s="11"/>
      <c r="AI82" s="35"/>
      <c r="AJ82" s="2"/>
      <c r="AK82" s="18"/>
      <c r="AL82" s="2"/>
      <c r="AM82" s="18"/>
      <c r="AN82" s="18"/>
      <c r="AO82" s="18"/>
      <c r="AP82" s="18"/>
      <c r="AQ82" s="18"/>
      <c r="AR82" s="18"/>
      <c r="AS82" s="2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</row>
    <row r="83" spans="1:65" s="19" customFormat="1" x14ac:dyDescent="0.25">
      <c r="A83" s="98">
        <v>32</v>
      </c>
      <c r="B83" s="96" t="s">
        <v>222</v>
      </c>
      <c r="C83" s="2" t="s">
        <v>223</v>
      </c>
      <c r="D83" s="2" t="s">
        <v>122</v>
      </c>
      <c r="E83" s="2" t="s">
        <v>123</v>
      </c>
      <c r="F83" s="4" t="s">
        <v>218</v>
      </c>
      <c r="G83" s="8">
        <v>12116</v>
      </c>
      <c r="H83" s="1" t="s">
        <v>205</v>
      </c>
      <c r="I83" s="33" t="s">
        <v>212</v>
      </c>
      <c r="J83" s="2" t="s">
        <v>231</v>
      </c>
      <c r="K83" s="9">
        <v>43102</v>
      </c>
      <c r="L83" s="17">
        <v>15999.66</v>
      </c>
      <c r="M83" s="8">
        <v>12235</v>
      </c>
      <c r="N83" s="9">
        <v>43102</v>
      </c>
      <c r="O83" s="9">
        <v>43190</v>
      </c>
      <c r="P83" s="2">
        <v>1</v>
      </c>
      <c r="Q83" s="2" t="s">
        <v>99</v>
      </c>
      <c r="R83" s="2"/>
      <c r="S83" s="2"/>
      <c r="T83" s="2" t="s">
        <v>116</v>
      </c>
      <c r="U83" s="2"/>
      <c r="V83" s="9"/>
      <c r="W83" s="8"/>
      <c r="X83" s="4"/>
      <c r="Y83" s="9"/>
      <c r="Z83" s="9"/>
      <c r="AA83" s="2"/>
      <c r="AB83" s="2"/>
      <c r="AC83" s="17"/>
      <c r="AD83" s="2"/>
      <c r="AE83" s="17"/>
      <c r="AF83" s="2"/>
      <c r="AG83" s="11"/>
      <c r="AH83" s="11"/>
      <c r="AI83" s="35"/>
      <c r="AJ83" s="2"/>
      <c r="AK83" s="18"/>
      <c r="AL83" s="2"/>
      <c r="AM83" s="18"/>
      <c r="AN83" s="18"/>
      <c r="AO83" s="18"/>
      <c r="AP83" s="18"/>
      <c r="AQ83" s="18"/>
      <c r="AR83" s="18"/>
      <c r="AS83" s="2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</row>
    <row r="84" spans="1:65" s="19" customFormat="1" x14ac:dyDescent="0.25">
      <c r="A84" s="98">
        <v>33</v>
      </c>
      <c r="B84" s="96" t="s">
        <v>224</v>
      </c>
      <c r="C84" s="2" t="s">
        <v>225</v>
      </c>
      <c r="D84" s="2" t="s">
        <v>122</v>
      </c>
      <c r="E84" s="2" t="s">
        <v>123</v>
      </c>
      <c r="F84" s="4" t="s">
        <v>219</v>
      </c>
      <c r="G84" s="8">
        <v>12171</v>
      </c>
      <c r="H84" s="1" t="s">
        <v>206</v>
      </c>
      <c r="I84" s="33" t="s">
        <v>213</v>
      </c>
      <c r="J84" s="2" t="s">
        <v>232</v>
      </c>
      <c r="K84" s="9">
        <v>43102</v>
      </c>
      <c r="L84" s="17">
        <v>25851.200000000001</v>
      </c>
      <c r="M84" s="8">
        <v>12218</v>
      </c>
      <c r="N84" s="9">
        <v>43102</v>
      </c>
      <c r="O84" s="9">
        <v>43100</v>
      </c>
      <c r="P84" s="2">
        <v>1</v>
      </c>
      <c r="Q84" s="2" t="s">
        <v>99</v>
      </c>
      <c r="R84" s="2"/>
      <c r="S84" s="2"/>
      <c r="T84" s="2" t="s">
        <v>116</v>
      </c>
      <c r="U84" s="2"/>
      <c r="V84" s="9"/>
      <c r="W84" s="8"/>
      <c r="X84" s="4"/>
      <c r="Y84" s="9"/>
      <c r="Z84" s="9"/>
      <c r="AA84" s="2"/>
      <c r="AB84" s="2"/>
      <c r="AC84" s="17"/>
      <c r="AD84" s="2"/>
      <c r="AE84" s="17"/>
      <c r="AF84" s="2"/>
      <c r="AG84" s="11"/>
      <c r="AH84" s="11"/>
      <c r="AI84" s="35"/>
      <c r="AJ84" s="2"/>
      <c r="AK84" s="18"/>
      <c r="AL84" s="2"/>
      <c r="AM84" s="18"/>
      <c r="AN84" s="18"/>
      <c r="AO84" s="18"/>
      <c r="AP84" s="18"/>
      <c r="AQ84" s="18"/>
      <c r="AR84" s="18"/>
      <c r="AS84" s="2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</row>
    <row r="85" spans="1:65" s="19" customFormat="1" x14ac:dyDescent="0.25">
      <c r="A85" s="98">
        <v>34</v>
      </c>
      <c r="B85" s="96" t="s">
        <v>224</v>
      </c>
      <c r="C85" s="2" t="s">
        <v>225</v>
      </c>
      <c r="D85" s="2" t="s">
        <v>122</v>
      </c>
      <c r="E85" s="2" t="s">
        <v>123</v>
      </c>
      <c r="F85" s="4" t="s">
        <v>219</v>
      </c>
      <c r="G85" s="8">
        <v>12171</v>
      </c>
      <c r="H85" s="1" t="s">
        <v>207</v>
      </c>
      <c r="I85" s="33" t="s">
        <v>214</v>
      </c>
      <c r="J85" s="2" t="s">
        <v>233</v>
      </c>
      <c r="K85" s="9">
        <v>43102</v>
      </c>
      <c r="L85" s="17">
        <v>11341.6</v>
      </c>
      <c r="M85" s="8">
        <v>12218</v>
      </c>
      <c r="N85" s="9">
        <v>43102</v>
      </c>
      <c r="O85" s="9">
        <v>43100</v>
      </c>
      <c r="P85" s="2">
        <v>1</v>
      </c>
      <c r="Q85" s="2" t="s">
        <v>99</v>
      </c>
      <c r="R85" s="2"/>
      <c r="S85" s="2"/>
      <c r="T85" s="2" t="s">
        <v>116</v>
      </c>
      <c r="U85" s="2"/>
      <c r="V85" s="9"/>
      <c r="W85" s="8"/>
      <c r="X85" s="4"/>
      <c r="Y85" s="9"/>
      <c r="Z85" s="9"/>
      <c r="AA85" s="2"/>
      <c r="AB85" s="2"/>
      <c r="AC85" s="17"/>
      <c r="AD85" s="2"/>
      <c r="AE85" s="17"/>
      <c r="AF85" s="2"/>
      <c r="AG85" s="11"/>
      <c r="AH85" s="11"/>
      <c r="AI85" s="35"/>
      <c r="AJ85" s="2"/>
      <c r="AK85" s="18"/>
      <c r="AL85" s="2"/>
      <c r="AM85" s="18"/>
      <c r="AN85" s="18"/>
      <c r="AO85" s="18"/>
      <c r="AP85" s="18"/>
      <c r="AQ85" s="18"/>
      <c r="AR85" s="18"/>
      <c r="AS85" s="2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</row>
    <row r="86" spans="1:65" s="19" customFormat="1" x14ac:dyDescent="0.25">
      <c r="A86" s="98">
        <v>35</v>
      </c>
      <c r="B86" s="96" t="s">
        <v>226</v>
      </c>
      <c r="C86" s="2" t="s">
        <v>227</v>
      </c>
      <c r="D86" s="2" t="s">
        <v>122</v>
      </c>
      <c r="E86" s="2" t="s">
        <v>123</v>
      </c>
      <c r="F86" s="4" t="s">
        <v>220</v>
      </c>
      <c r="G86" s="8">
        <v>12226</v>
      </c>
      <c r="H86" s="1" t="s">
        <v>208</v>
      </c>
      <c r="I86" s="33" t="s">
        <v>215</v>
      </c>
      <c r="J86" s="2" t="s">
        <v>234</v>
      </c>
      <c r="K86" s="9">
        <v>43102</v>
      </c>
      <c r="L86" s="17">
        <v>8937.5</v>
      </c>
      <c r="M86" s="8">
        <v>12227</v>
      </c>
      <c r="N86" s="9">
        <v>43102</v>
      </c>
      <c r="O86" s="9">
        <v>43100</v>
      </c>
      <c r="P86" s="2">
        <v>1</v>
      </c>
      <c r="Q86" s="2" t="s">
        <v>99</v>
      </c>
      <c r="R86" s="2"/>
      <c r="S86" s="2"/>
      <c r="T86" s="2" t="s">
        <v>116</v>
      </c>
      <c r="U86" s="2"/>
      <c r="V86" s="9"/>
      <c r="W86" s="8"/>
      <c r="X86" s="4"/>
      <c r="Y86" s="9"/>
      <c r="Z86" s="9"/>
      <c r="AA86" s="2"/>
      <c r="AB86" s="2"/>
      <c r="AC86" s="17"/>
      <c r="AD86" s="2"/>
      <c r="AE86" s="17"/>
      <c r="AF86" s="2"/>
      <c r="AG86" s="11"/>
      <c r="AH86" s="11"/>
      <c r="AI86" s="35"/>
      <c r="AJ86" s="2"/>
      <c r="AK86" s="18"/>
      <c r="AL86" s="2"/>
      <c r="AM86" s="18"/>
      <c r="AN86" s="18"/>
      <c r="AO86" s="18"/>
      <c r="AP86" s="18"/>
      <c r="AQ86" s="18"/>
      <c r="AR86" s="18"/>
      <c r="AS86" s="2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</row>
    <row r="87" spans="1:65" s="19" customFormat="1" x14ac:dyDescent="0.25">
      <c r="A87" s="98">
        <v>36</v>
      </c>
      <c r="B87" s="96" t="s">
        <v>226</v>
      </c>
      <c r="C87" s="2" t="s">
        <v>227</v>
      </c>
      <c r="D87" s="2" t="s">
        <v>122</v>
      </c>
      <c r="E87" s="2" t="s">
        <v>123</v>
      </c>
      <c r="F87" s="4" t="s">
        <v>220</v>
      </c>
      <c r="G87" s="8">
        <v>12226</v>
      </c>
      <c r="H87" s="1" t="s">
        <v>209</v>
      </c>
      <c r="I87" s="33" t="s">
        <v>216</v>
      </c>
      <c r="J87" s="2" t="s">
        <v>235</v>
      </c>
      <c r="K87" s="9">
        <v>43102</v>
      </c>
      <c r="L87" s="17">
        <v>5050</v>
      </c>
      <c r="M87" s="8">
        <v>12227</v>
      </c>
      <c r="N87" s="9">
        <v>43102</v>
      </c>
      <c r="O87" s="9">
        <v>43100</v>
      </c>
      <c r="P87" s="2">
        <v>1</v>
      </c>
      <c r="Q87" s="2" t="s">
        <v>99</v>
      </c>
      <c r="R87" s="2"/>
      <c r="S87" s="2"/>
      <c r="T87" s="2" t="s">
        <v>116</v>
      </c>
      <c r="U87" s="2"/>
      <c r="V87" s="9"/>
      <c r="W87" s="8"/>
      <c r="X87" s="4"/>
      <c r="Y87" s="9"/>
      <c r="Z87" s="9"/>
      <c r="AA87" s="2"/>
      <c r="AB87" s="2"/>
      <c r="AC87" s="17"/>
      <c r="AD87" s="2"/>
      <c r="AE87" s="17"/>
      <c r="AF87" s="2"/>
      <c r="AG87" s="11"/>
      <c r="AH87" s="11"/>
      <c r="AI87" s="35"/>
      <c r="AJ87" s="2"/>
      <c r="AK87" s="18"/>
      <c r="AL87" s="2"/>
      <c r="AM87" s="18"/>
      <c r="AN87" s="18"/>
      <c r="AO87" s="18"/>
      <c r="AP87" s="18"/>
      <c r="AQ87" s="18"/>
      <c r="AR87" s="18"/>
      <c r="AS87" s="2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</row>
    <row r="88" spans="1:65" s="19" customFormat="1" x14ac:dyDescent="0.25">
      <c r="A88" s="98">
        <v>37</v>
      </c>
      <c r="B88" s="96" t="s">
        <v>253</v>
      </c>
      <c r="C88" s="2" t="s">
        <v>248</v>
      </c>
      <c r="D88" s="2" t="s">
        <v>122</v>
      </c>
      <c r="E88" s="2" t="s">
        <v>123</v>
      </c>
      <c r="F88" s="4" t="s">
        <v>249</v>
      </c>
      <c r="G88" s="8">
        <v>12196</v>
      </c>
      <c r="H88" s="1" t="s">
        <v>250</v>
      </c>
      <c r="I88" s="33" t="s">
        <v>203</v>
      </c>
      <c r="J88" s="2" t="s">
        <v>229</v>
      </c>
      <c r="K88" s="9">
        <v>43160</v>
      </c>
      <c r="L88" s="17">
        <v>25006.5</v>
      </c>
      <c r="M88" s="8">
        <v>12268</v>
      </c>
      <c r="N88" s="9">
        <v>43160</v>
      </c>
      <c r="O88" s="9">
        <v>43100</v>
      </c>
      <c r="P88" s="2">
        <v>1</v>
      </c>
      <c r="Q88" s="2" t="s">
        <v>99</v>
      </c>
      <c r="R88" s="2"/>
      <c r="S88" s="2"/>
      <c r="T88" s="2" t="s">
        <v>116</v>
      </c>
      <c r="U88" s="2"/>
      <c r="V88" s="9"/>
      <c r="W88" s="8"/>
      <c r="X88" s="4"/>
      <c r="Y88" s="9"/>
      <c r="Z88" s="9"/>
      <c r="AA88" s="2"/>
      <c r="AB88" s="2"/>
      <c r="AC88" s="17"/>
      <c r="AD88" s="2"/>
      <c r="AE88" s="17"/>
      <c r="AF88" s="2"/>
      <c r="AG88" s="11"/>
      <c r="AH88" s="11"/>
      <c r="AI88" s="35"/>
      <c r="AJ88" s="2"/>
      <c r="AK88" s="18"/>
      <c r="AL88" s="2"/>
      <c r="AM88" s="18"/>
      <c r="AN88" s="18"/>
      <c r="AO88" s="18"/>
      <c r="AP88" s="18"/>
      <c r="AQ88" s="18"/>
      <c r="AR88" s="18"/>
      <c r="AS88" s="2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</row>
    <row r="89" spans="1:65" s="19" customFormat="1" x14ac:dyDescent="0.25">
      <c r="A89" s="98">
        <v>38</v>
      </c>
      <c r="B89" s="96" t="s">
        <v>228</v>
      </c>
      <c r="C89" s="2" t="s">
        <v>120</v>
      </c>
      <c r="D89" s="2" t="s">
        <v>120</v>
      </c>
      <c r="E89" s="2" t="s">
        <v>123</v>
      </c>
      <c r="F89" s="4" t="s">
        <v>221</v>
      </c>
      <c r="G89" s="2" t="s">
        <v>120</v>
      </c>
      <c r="H89" s="1" t="s">
        <v>210</v>
      </c>
      <c r="I89" s="33" t="s">
        <v>217</v>
      </c>
      <c r="J89" s="2" t="s">
        <v>126</v>
      </c>
      <c r="K89" s="9">
        <v>43158</v>
      </c>
      <c r="L89" s="17">
        <v>7920</v>
      </c>
      <c r="M89" s="8">
        <v>12250</v>
      </c>
      <c r="N89" s="9">
        <v>43160</v>
      </c>
      <c r="O89" s="9">
        <v>43100</v>
      </c>
      <c r="P89" s="2">
        <v>1</v>
      </c>
      <c r="Q89" s="2" t="s">
        <v>99</v>
      </c>
      <c r="R89" s="2"/>
      <c r="S89" s="2"/>
      <c r="T89" s="2" t="s">
        <v>116</v>
      </c>
      <c r="U89" s="2"/>
      <c r="V89" s="9"/>
      <c r="W89" s="8"/>
      <c r="X89" s="4"/>
      <c r="Y89" s="9"/>
      <c r="Z89" s="9"/>
      <c r="AA89" s="2"/>
      <c r="AB89" s="2"/>
      <c r="AC89" s="17"/>
      <c r="AD89" s="2"/>
      <c r="AE89" s="17"/>
      <c r="AF89" s="2"/>
      <c r="AG89" s="11"/>
      <c r="AH89" s="11"/>
      <c r="AI89" s="35"/>
      <c r="AJ89" s="2"/>
      <c r="AK89" s="18"/>
      <c r="AL89" s="2"/>
      <c r="AM89" s="18"/>
      <c r="AN89" s="18"/>
      <c r="AO89" s="18"/>
      <c r="AP89" s="18"/>
      <c r="AQ89" s="18"/>
      <c r="AR89" s="18"/>
      <c r="AS89" s="2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</row>
    <row r="90" spans="1:65" s="19" customFormat="1" x14ac:dyDescent="0.25">
      <c r="A90" s="98">
        <v>39</v>
      </c>
      <c r="B90" s="96" t="s">
        <v>251</v>
      </c>
      <c r="C90" s="2" t="s">
        <v>120</v>
      </c>
      <c r="D90" s="2" t="s">
        <v>120</v>
      </c>
      <c r="E90" s="2" t="s">
        <v>123</v>
      </c>
      <c r="F90" s="4" t="s">
        <v>243</v>
      </c>
      <c r="G90" s="2" t="s">
        <v>120</v>
      </c>
      <c r="H90" s="1" t="s">
        <v>236</v>
      </c>
      <c r="I90" s="33" t="s">
        <v>241</v>
      </c>
      <c r="J90" s="2" t="s">
        <v>252</v>
      </c>
      <c r="K90" s="9">
        <v>43180</v>
      </c>
      <c r="L90" s="49">
        <v>3560</v>
      </c>
      <c r="M90" s="8">
        <v>12270</v>
      </c>
      <c r="N90" s="9">
        <v>43180</v>
      </c>
      <c r="O90" s="9">
        <v>43100</v>
      </c>
      <c r="P90" s="2">
        <v>1</v>
      </c>
      <c r="Q90" s="2" t="s">
        <v>99</v>
      </c>
      <c r="R90" s="2"/>
      <c r="S90" s="2"/>
      <c r="T90" s="2" t="s">
        <v>116</v>
      </c>
      <c r="U90" s="2"/>
      <c r="V90" s="9"/>
      <c r="W90" s="8"/>
      <c r="X90" s="4"/>
      <c r="Y90" s="9"/>
      <c r="Z90" s="9"/>
      <c r="AA90" s="2"/>
      <c r="AB90" s="2"/>
      <c r="AC90" s="17"/>
      <c r="AD90" s="2"/>
      <c r="AE90" s="17"/>
      <c r="AF90" s="2"/>
      <c r="AG90" s="11"/>
      <c r="AH90" s="11"/>
      <c r="AI90" s="35"/>
      <c r="AJ90" s="2"/>
      <c r="AK90" s="18"/>
      <c r="AL90" s="2"/>
      <c r="AM90" s="18"/>
      <c r="AN90" s="18"/>
      <c r="AO90" s="18"/>
      <c r="AP90" s="18"/>
      <c r="AQ90" s="18"/>
      <c r="AR90" s="18"/>
      <c r="AS90" s="2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</row>
    <row r="91" spans="1:65" s="19" customFormat="1" x14ac:dyDescent="0.25">
      <c r="A91" s="98">
        <v>40</v>
      </c>
      <c r="B91" s="96" t="s">
        <v>222</v>
      </c>
      <c r="C91" s="2" t="s">
        <v>223</v>
      </c>
      <c r="D91" s="2" t="s">
        <v>122</v>
      </c>
      <c r="E91" s="2" t="s">
        <v>123</v>
      </c>
      <c r="F91" s="4" t="s">
        <v>218</v>
      </c>
      <c r="G91" s="8">
        <v>12116</v>
      </c>
      <c r="H91" s="1" t="s">
        <v>238</v>
      </c>
      <c r="I91" s="33" t="s">
        <v>203</v>
      </c>
      <c r="J91" s="2" t="s">
        <v>229</v>
      </c>
      <c r="K91" s="9">
        <v>43192</v>
      </c>
      <c r="L91" s="49">
        <v>58443.29</v>
      </c>
      <c r="M91" s="8">
        <v>12277</v>
      </c>
      <c r="N91" s="9">
        <v>43192</v>
      </c>
      <c r="O91" s="9">
        <v>43281</v>
      </c>
      <c r="P91" s="2">
        <v>1</v>
      </c>
      <c r="Q91" s="2" t="s">
        <v>99</v>
      </c>
      <c r="R91" s="2"/>
      <c r="S91" s="2"/>
      <c r="T91" s="2" t="s">
        <v>116</v>
      </c>
      <c r="U91" s="2"/>
      <c r="V91" s="9"/>
      <c r="W91" s="8"/>
      <c r="X91" s="4"/>
      <c r="Y91" s="9"/>
      <c r="Z91" s="9"/>
      <c r="AA91" s="2"/>
      <c r="AB91" s="2"/>
      <c r="AC91" s="17"/>
      <c r="AD91" s="2"/>
      <c r="AE91" s="17"/>
      <c r="AF91" s="2"/>
      <c r="AG91" s="11"/>
      <c r="AH91" s="11"/>
      <c r="AI91" s="35"/>
      <c r="AJ91" s="2"/>
      <c r="AK91" s="18"/>
      <c r="AL91" s="2"/>
      <c r="AM91" s="18"/>
      <c r="AN91" s="18"/>
      <c r="AO91" s="18"/>
      <c r="AP91" s="18"/>
      <c r="AQ91" s="18"/>
      <c r="AR91" s="18"/>
      <c r="AS91" s="2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</row>
    <row r="92" spans="1:65" x14ac:dyDescent="0.25">
      <c r="A92" s="98">
        <v>41</v>
      </c>
      <c r="B92" s="96" t="s">
        <v>222</v>
      </c>
      <c r="C92" s="2" t="s">
        <v>223</v>
      </c>
      <c r="D92" s="2" t="s">
        <v>122</v>
      </c>
      <c r="E92" s="2" t="s">
        <v>123</v>
      </c>
      <c r="F92" s="4" t="s">
        <v>218</v>
      </c>
      <c r="G92" s="8">
        <v>12116</v>
      </c>
      <c r="H92" s="1" t="s">
        <v>237</v>
      </c>
      <c r="I92" s="33" t="s">
        <v>242</v>
      </c>
      <c r="J92" s="2" t="s">
        <v>230</v>
      </c>
      <c r="K92" s="9">
        <v>43192</v>
      </c>
      <c r="L92" s="49">
        <v>12121.8</v>
      </c>
      <c r="M92" s="8">
        <v>12282</v>
      </c>
      <c r="N92" s="9">
        <v>43192</v>
      </c>
      <c r="O92" s="9">
        <v>43281</v>
      </c>
      <c r="P92" s="2">
        <v>1</v>
      </c>
      <c r="Q92" s="2" t="s">
        <v>99</v>
      </c>
      <c r="R92" s="2"/>
      <c r="S92" s="2"/>
      <c r="T92" s="2" t="s">
        <v>116</v>
      </c>
      <c r="U92" s="2"/>
      <c r="V92" s="9"/>
      <c r="W92" s="8"/>
      <c r="X92" s="4"/>
      <c r="Y92" s="9"/>
      <c r="Z92" s="9"/>
      <c r="AA92" s="2"/>
      <c r="AB92" s="2"/>
      <c r="AC92" s="17"/>
      <c r="AD92" s="2"/>
      <c r="AE92" s="17"/>
      <c r="AF92" s="2"/>
      <c r="AG92" s="11"/>
      <c r="AH92" s="11"/>
      <c r="AI92" s="35"/>
      <c r="AJ92" s="2"/>
      <c r="AK92" s="18"/>
      <c r="AL92" s="2"/>
      <c r="AM92" s="18"/>
      <c r="AN92" s="18"/>
      <c r="AO92" s="18"/>
      <c r="AP92" s="18"/>
      <c r="AQ92" s="18"/>
      <c r="AR92" s="18"/>
      <c r="AS92" s="2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19"/>
      <c r="BF92" s="19"/>
      <c r="BG92" s="19"/>
      <c r="BH92" s="19"/>
      <c r="BI92" s="19"/>
      <c r="BJ92" s="19"/>
      <c r="BK92" s="19"/>
      <c r="BL92" s="19"/>
      <c r="BM92" s="19"/>
    </row>
    <row r="93" spans="1:65" x14ac:dyDescent="0.25">
      <c r="A93" s="98">
        <v>42</v>
      </c>
      <c r="B93" s="96" t="s">
        <v>222</v>
      </c>
      <c r="C93" s="2" t="s">
        <v>223</v>
      </c>
      <c r="D93" s="2" t="s">
        <v>122</v>
      </c>
      <c r="E93" s="2" t="s">
        <v>123</v>
      </c>
      <c r="F93" s="4" t="s">
        <v>218</v>
      </c>
      <c r="G93" s="8">
        <v>12116</v>
      </c>
      <c r="H93" s="1" t="s">
        <v>239</v>
      </c>
      <c r="I93" s="33" t="s">
        <v>211</v>
      </c>
      <c r="J93" s="2" t="s">
        <v>231</v>
      </c>
      <c r="K93" s="9">
        <v>43192</v>
      </c>
      <c r="L93" s="49">
        <v>24200.35</v>
      </c>
      <c r="M93" s="8">
        <v>12284</v>
      </c>
      <c r="N93" s="9">
        <v>43192</v>
      </c>
      <c r="O93" s="9">
        <v>43281</v>
      </c>
      <c r="P93" s="2">
        <v>1</v>
      </c>
      <c r="Q93" s="2" t="s">
        <v>99</v>
      </c>
      <c r="R93" s="2"/>
      <c r="S93" s="2"/>
      <c r="T93" s="2" t="s">
        <v>116</v>
      </c>
      <c r="U93" s="2"/>
      <c r="V93" s="9"/>
      <c r="W93" s="8"/>
      <c r="X93" s="4"/>
      <c r="Y93" s="9"/>
      <c r="Z93" s="9"/>
      <c r="AA93" s="2"/>
      <c r="AB93" s="2"/>
      <c r="AC93" s="17"/>
      <c r="AD93" s="2"/>
      <c r="AE93" s="17"/>
      <c r="AF93" s="2"/>
      <c r="AG93" s="11"/>
      <c r="AH93" s="11"/>
      <c r="AI93" s="35"/>
      <c r="AJ93" s="2"/>
      <c r="AK93" s="18"/>
      <c r="AL93" s="2"/>
      <c r="AM93" s="18"/>
      <c r="AN93" s="18"/>
      <c r="AO93" s="18"/>
      <c r="AP93" s="18"/>
      <c r="AQ93" s="18"/>
      <c r="AR93" s="18"/>
      <c r="AS93" s="2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19"/>
      <c r="BF93" s="19"/>
      <c r="BG93" s="19"/>
      <c r="BH93" s="19"/>
      <c r="BI93" s="19"/>
      <c r="BJ93" s="19"/>
      <c r="BK93" s="19"/>
      <c r="BL93" s="19"/>
      <c r="BM93" s="19"/>
    </row>
    <row r="94" spans="1:65" x14ac:dyDescent="0.25">
      <c r="A94" s="98">
        <v>43</v>
      </c>
      <c r="B94" s="96" t="s">
        <v>244</v>
      </c>
      <c r="C94" s="2" t="s">
        <v>245</v>
      </c>
      <c r="D94" s="2" t="s">
        <v>122</v>
      </c>
      <c r="E94" s="2" t="s">
        <v>123</v>
      </c>
      <c r="F94" s="4" t="s">
        <v>246</v>
      </c>
      <c r="G94" s="8">
        <v>12249</v>
      </c>
      <c r="H94" s="1" t="s">
        <v>240</v>
      </c>
      <c r="I94" s="33" t="s">
        <v>203</v>
      </c>
      <c r="J94" s="2" t="s">
        <v>229</v>
      </c>
      <c r="K94" s="9">
        <v>43199</v>
      </c>
      <c r="L94" s="49">
        <v>20007</v>
      </c>
      <c r="M94" s="8">
        <v>12281</v>
      </c>
      <c r="N94" s="9">
        <v>43199</v>
      </c>
      <c r="O94" s="9">
        <v>43465</v>
      </c>
      <c r="P94" s="2">
        <v>1</v>
      </c>
      <c r="Q94" s="2" t="s">
        <v>99</v>
      </c>
      <c r="R94" s="2"/>
      <c r="S94" s="2"/>
      <c r="T94" s="2" t="s">
        <v>116</v>
      </c>
      <c r="U94" s="2"/>
      <c r="V94" s="9"/>
      <c r="W94" s="8"/>
      <c r="X94" s="4"/>
      <c r="Y94" s="9"/>
      <c r="Z94" s="9"/>
      <c r="AA94" s="2"/>
      <c r="AB94" s="2"/>
      <c r="AC94" s="17"/>
      <c r="AD94" s="2"/>
      <c r="AE94" s="17"/>
      <c r="AF94" s="2"/>
      <c r="AG94" s="11"/>
      <c r="AH94" s="11"/>
      <c r="AI94" s="35"/>
      <c r="AJ94" s="2"/>
      <c r="AK94" s="18"/>
      <c r="AL94" s="2"/>
      <c r="AM94" s="18"/>
      <c r="AN94" s="18"/>
      <c r="AO94" s="18"/>
      <c r="AP94" s="18"/>
      <c r="AQ94" s="18"/>
      <c r="AR94" s="18"/>
      <c r="AS94" s="2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19"/>
      <c r="BF94" s="19"/>
      <c r="BG94" s="19"/>
      <c r="BH94" s="19"/>
      <c r="BI94" s="19"/>
      <c r="BJ94" s="19"/>
      <c r="BK94" s="19"/>
      <c r="BL94" s="19"/>
      <c r="BM94" s="19"/>
    </row>
    <row r="95" spans="1:65" ht="13.5" thickBot="1" x14ac:dyDescent="0.3">
      <c r="A95" s="107">
        <v>44</v>
      </c>
      <c r="B95" s="108" t="s">
        <v>253</v>
      </c>
      <c r="C95" s="109" t="s">
        <v>248</v>
      </c>
      <c r="D95" s="109" t="s">
        <v>122</v>
      </c>
      <c r="E95" s="109" t="s">
        <v>123</v>
      </c>
      <c r="F95" s="110" t="s">
        <v>249</v>
      </c>
      <c r="G95" s="111">
        <v>12196</v>
      </c>
      <c r="H95" s="112" t="s">
        <v>247</v>
      </c>
      <c r="I95" s="113" t="s">
        <v>203</v>
      </c>
      <c r="J95" s="109" t="s">
        <v>229</v>
      </c>
      <c r="K95" s="48">
        <v>43199</v>
      </c>
      <c r="L95" s="114">
        <v>26655</v>
      </c>
      <c r="M95" s="111">
        <v>12281</v>
      </c>
      <c r="N95" s="48">
        <v>43199</v>
      </c>
      <c r="O95" s="48">
        <v>43465</v>
      </c>
      <c r="P95" s="109">
        <v>1</v>
      </c>
      <c r="Q95" s="109" t="s">
        <v>99</v>
      </c>
      <c r="R95" s="109"/>
      <c r="S95" s="109"/>
      <c r="T95" s="109" t="s">
        <v>116</v>
      </c>
      <c r="U95" s="109"/>
      <c r="V95" s="48"/>
      <c r="W95" s="111"/>
      <c r="X95" s="110"/>
      <c r="Y95" s="48"/>
      <c r="Z95" s="48"/>
      <c r="AA95" s="109"/>
      <c r="AB95" s="109"/>
      <c r="AC95" s="115"/>
      <c r="AD95" s="109"/>
      <c r="AE95" s="115"/>
      <c r="AF95" s="109"/>
      <c r="AG95" s="116"/>
      <c r="AH95" s="116"/>
      <c r="AI95" s="117"/>
      <c r="AJ95" s="109"/>
      <c r="AK95" s="118"/>
      <c r="AL95" s="109"/>
      <c r="AM95" s="118"/>
      <c r="AN95" s="118"/>
      <c r="AO95" s="118"/>
      <c r="AP95" s="118"/>
      <c r="AQ95" s="118"/>
      <c r="AR95" s="118"/>
      <c r="AS95" s="109"/>
      <c r="AT95" s="119"/>
      <c r="AU95" s="119"/>
      <c r="AV95" s="119"/>
      <c r="AW95" s="119"/>
      <c r="AX95" s="119"/>
      <c r="AY95" s="119"/>
      <c r="AZ95" s="119"/>
      <c r="BA95" s="119"/>
      <c r="BB95" s="119"/>
      <c r="BC95" s="119"/>
      <c r="BD95" s="119"/>
      <c r="BE95" s="19"/>
      <c r="BF95" s="19"/>
      <c r="BG95" s="19"/>
      <c r="BH95" s="19"/>
      <c r="BI95" s="19"/>
      <c r="BJ95" s="19"/>
      <c r="BK95" s="19"/>
      <c r="BL95" s="19"/>
      <c r="BM95" s="19"/>
    </row>
    <row r="96" spans="1:65" s="121" customFormat="1" ht="17.25" customHeight="1" thickBot="1" x14ac:dyDescent="0.3">
      <c r="A96" s="100" t="s">
        <v>341</v>
      </c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2">
        <f>SUM(L20:L95)</f>
        <v>4962962.1899999995</v>
      </c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>
        <f>SUM(AC20:AC95)</f>
        <v>5714253.1599999992</v>
      </c>
      <c r="AD96" s="102">
        <f>SUM(AD20:AD95)</f>
        <v>583205.47</v>
      </c>
      <c r="AE96" s="106">
        <f>SUM(AE20:AE95)</f>
        <v>20536104.489999998</v>
      </c>
      <c r="AF96" s="102"/>
      <c r="AG96" s="102">
        <f>SUM(AG20:AG95)</f>
        <v>0</v>
      </c>
      <c r="AH96" s="102">
        <f>SUM(AH20:AH95)</f>
        <v>341000.63</v>
      </c>
      <c r="AI96" s="102"/>
      <c r="AJ96" s="102"/>
      <c r="AK96" s="102">
        <f>SUM(AK85:AK95)</f>
        <v>0</v>
      </c>
      <c r="AL96" s="102">
        <f>SUM(AL85:AL92)</f>
        <v>0</v>
      </c>
      <c r="AM96" s="102">
        <f>SUM(AM85:AM95)</f>
        <v>0</v>
      </c>
      <c r="AN96" s="102">
        <f>SUM(AN85:AN95)</f>
        <v>0</v>
      </c>
      <c r="AO96" s="102">
        <f>SUM(AO85:AO95)</f>
        <v>0</v>
      </c>
      <c r="AP96" s="102"/>
      <c r="AQ96" s="102"/>
      <c r="AR96" s="102"/>
      <c r="AS96" s="102"/>
      <c r="AT96" s="102"/>
      <c r="AU96" s="102"/>
      <c r="AV96" s="102"/>
      <c r="AW96" s="102"/>
      <c r="AX96" s="102"/>
      <c r="AY96" s="102"/>
      <c r="AZ96" s="102"/>
      <c r="BA96" s="102"/>
      <c r="BB96" s="103"/>
      <c r="BC96" s="104"/>
      <c r="BD96" s="105"/>
      <c r="BE96" s="120"/>
      <c r="BF96" s="120"/>
      <c r="BG96" s="120"/>
      <c r="BH96" s="120"/>
      <c r="BI96" s="120"/>
      <c r="BJ96" s="120"/>
      <c r="BK96" s="120"/>
      <c r="BL96" s="120"/>
      <c r="BM96" s="120"/>
    </row>
    <row r="97" spans="1:65" x14ac:dyDescent="0.25">
      <c r="A97" s="50"/>
      <c r="B97" s="51"/>
      <c r="C97" s="51"/>
      <c r="D97" s="51"/>
      <c r="E97" s="51"/>
      <c r="F97" s="52"/>
      <c r="G97" s="53"/>
      <c r="H97" s="54"/>
      <c r="I97" s="55"/>
      <c r="J97" s="51"/>
      <c r="K97" s="56"/>
      <c r="L97" s="57"/>
      <c r="M97" s="53"/>
      <c r="N97" s="56"/>
      <c r="O97" s="56"/>
      <c r="P97" s="51"/>
      <c r="Q97" s="51"/>
      <c r="R97" s="51"/>
      <c r="S97" s="51"/>
      <c r="T97" s="51"/>
      <c r="U97" s="51"/>
      <c r="V97" s="51"/>
      <c r="W97" s="51"/>
      <c r="X97" s="52"/>
      <c r="Y97" s="51"/>
      <c r="Z97" s="51"/>
      <c r="AA97" s="51"/>
      <c r="AB97" s="51"/>
      <c r="AC97" s="57"/>
      <c r="AD97" s="51"/>
      <c r="AE97" s="57"/>
      <c r="AF97" s="51"/>
      <c r="AG97" s="58"/>
      <c r="AH97" s="59"/>
      <c r="AI97" s="59"/>
      <c r="AJ97" s="59"/>
      <c r="AK97" s="59"/>
      <c r="AL97" s="59"/>
      <c r="AM97" s="51"/>
      <c r="AN97" s="51"/>
      <c r="AO97" s="59"/>
      <c r="AP97" s="59"/>
      <c r="AQ97" s="59"/>
      <c r="AR97" s="59"/>
      <c r="AS97" s="51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19"/>
      <c r="BF97" s="19"/>
      <c r="BG97" s="19"/>
      <c r="BH97" s="19"/>
      <c r="BI97" s="19"/>
      <c r="BJ97" s="19"/>
      <c r="BK97" s="19"/>
      <c r="BL97" s="19"/>
      <c r="BM97" s="19"/>
    </row>
    <row r="98" spans="1:65" x14ac:dyDescent="0.25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</row>
    <row r="99" spans="1:65" x14ac:dyDescent="0.25">
      <c r="A99" s="22" t="s">
        <v>342</v>
      </c>
      <c r="B99" s="22"/>
      <c r="C99" s="22"/>
      <c r="D99" s="22"/>
      <c r="E99" s="22"/>
      <c r="F99" s="22"/>
      <c r="G99" s="22"/>
      <c r="H99" s="22"/>
      <c r="I99" s="22"/>
      <c r="J99" s="22"/>
      <c r="N99" s="20"/>
    </row>
    <row r="100" spans="1:65" x14ac:dyDescent="0.25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N100" s="20"/>
    </row>
    <row r="101" spans="1:65" x14ac:dyDescent="0.25">
      <c r="A101" s="22" t="s">
        <v>343</v>
      </c>
      <c r="B101" s="22"/>
      <c r="C101" s="22"/>
      <c r="D101" s="22"/>
      <c r="E101" s="22"/>
      <c r="F101" s="22"/>
      <c r="G101" s="22"/>
      <c r="H101" s="23"/>
      <c r="I101" s="23"/>
      <c r="J101" s="23"/>
      <c r="N101" s="20"/>
    </row>
    <row r="103" spans="1:65" x14ac:dyDescent="0.25">
      <c r="B103" s="19"/>
      <c r="C103" s="23"/>
      <c r="D103" s="23"/>
      <c r="E103" s="23"/>
      <c r="F103" s="23"/>
      <c r="G103" s="23"/>
    </row>
    <row r="104" spans="1:65" x14ac:dyDescent="0.25">
      <c r="B104" s="19"/>
      <c r="C104" s="60"/>
      <c r="D104" s="23"/>
      <c r="E104" s="60"/>
      <c r="F104" s="60"/>
      <c r="G104" s="60"/>
    </row>
    <row r="105" spans="1:65" x14ac:dyDescent="0.25">
      <c r="B105" s="19"/>
      <c r="C105" s="60"/>
      <c r="D105" s="60"/>
      <c r="E105" s="60"/>
      <c r="F105" s="60"/>
      <c r="G105" s="60"/>
    </row>
    <row r="106" spans="1:65" x14ac:dyDescent="0.25">
      <c r="B106" s="61"/>
      <c r="C106" s="60"/>
      <c r="D106" s="60"/>
      <c r="E106" s="60"/>
      <c r="F106" s="60"/>
      <c r="G106" s="60"/>
    </row>
    <row r="107" spans="1:65" x14ac:dyDescent="0.25">
      <c r="B107" s="61"/>
      <c r="C107" s="60"/>
      <c r="D107" s="60"/>
      <c r="E107" s="60"/>
      <c r="F107" s="60"/>
      <c r="G107" s="60"/>
    </row>
    <row r="108" spans="1:65" x14ac:dyDescent="0.25">
      <c r="B108" s="19"/>
      <c r="C108" s="60"/>
      <c r="D108" s="60"/>
      <c r="E108" s="60"/>
      <c r="F108" s="60"/>
      <c r="G108" s="60"/>
    </row>
    <row r="109" spans="1:65" x14ac:dyDescent="0.25">
      <c r="B109" s="19"/>
      <c r="C109" s="23"/>
      <c r="D109" s="60"/>
      <c r="E109" s="23"/>
      <c r="F109" s="23"/>
      <c r="G109" s="23"/>
    </row>
    <row r="110" spans="1:65" x14ac:dyDescent="0.25">
      <c r="B110" s="19"/>
      <c r="C110" s="60"/>
      <c r="D110" s="23"/>
      <c r="E110" s="60"/>
      <c r="F110" s="60"/>
      <c r="G110" s="60"/>
    </row>
    <row r="111" spans="1:65" x14ac:dyDescent="0.25">
      <c r="B111" s="19"/>
      <c r="C111" s="23"/>
      <c r="D111" s="60"/>
      <c r="E111" s="23"/>
      <c r="F111" s="23"/>
      <c r="G111" s="23"/>
    </row>
    <row r="112" spans="1:65" x14ac:dyDescent="0.25">
      <c r="B112" s="19"/>
      <c r="C112" s="23"/>
      <c r="D112" s="23"/>
      <c r="E112" s="23"/>
      <c r="F112" s="23"/>
      <c r="G112" s="23"/>
    </row>
    <row r="113" spans="2:7" x14ac:dyDescent="0.25">
      <c r="B113" s="19"/>
      <c r="C113" s="60"/>
      <c r="D113" s="23"/>
      <c r="E113" s="60"/>
      <c r="F113" s="60"/>
      <c r="G113" s="60"/>
    </row>
    <row r="114" spans="2:7" x14ac:dyDescent="0.25">
      <c r="B114" s="19"/>
      <c r="C114" s="23"/>
      <c r="D114" s="60"/>
      <c r="E114" s="23"/>
      <c r="F114" s="23"/>
      <c r="G114" s="23"/>
    </row>
    <row r="115" spans="2:7" x14ac:dyDescent="0.25">
      <c r="B115" s="19"/>
      <c r="C115" s="23"/>
      <c r="D115" s="23"/>
      <c r="E115" s="23"/>
      <c r="F115" s="23"/>
      <c r="G115" s="23"/>
    </row>
    <row r="116" spans="2:7" x14ac:dyDescent="0.25">
      <c r="B116" s="19"/>
      <c r="C116" s="23"/>
      <c r="D116" s="23"/>
      <c r="E116" s="23"/>
      <c r="F116" s="23"/>
      <c r="G116" s="23"/>
    </row>
    <row r="117" spans="2:7" x14ac:dyDescent="0.25">
      <c r="B117" s="61"/>
      <c r="C117" s="60"/>
      <c r="D117" s="23"/>
      <c r="E117" s="60"/>
      <c r="F117" s="60"/>
      <c r="G117" s="60"/>
    </row>
    <row r="118" spans="2:7" x14ac:dyDescent="0.25">
      <c r="B118" s="61"/>
      <c r="C118" s="60"/>
      <c r="D118" s="60"/>
      <c r="E118" s="60"/>
      <c r="F118" s="60"/>
      <c r="G118" s="60"/>
    </row>
    <row r="119" spans="2:7" x14ac:dyDescent="0.25">
      <c r="B119" s="19"/>
      <c r="C119" s="60"/>
      <c r="D119" s="60"/>
      <c r="E119" s="60"/>
      <c r="F119" s="60"/>
      <c r="G119" s="60"/>
    </row>
    <row r="120" spans="2:7" x14ac:dyDescent="0.25">
      <c r="B120" s="19"/>
      <c r="C120" s="60"/>
      <c r="D120" s="60"/>
      <c r="E120" s="60"/>
      <c r="F120" s="60"/>
      <c r="G120" s="60"/>
    </row>
    <row r="121" spans="2:7" x14ac:dyDescent="0.25">
      <c r="B121" s="19"/>
      <c r="D121" s="60"/>
    </row>
    <row r="122" spans="2:7" x14ac:dyDescent="0.25">
      <c r="B122" s="19"/>
      <c r="C122" s="23"/>
      <c r="E122" s="23"/>
      <c r="F122" s="23"/>
      <c r="G122" s="23"/>
    </row>
    <row r="123" spans="2:7" x14ac:dyDescent="0.25">
      <c r="B123" s="19"/>
      <c r="C123" s="23"/>
      <c r="D123" s="23"/>
      <c r="E123" s="23"/>
      <c r="F123" s="23"/>
      <c r="G123" s="23"/>
    </row>
    <row r="124" spans="2:7" x14ac:dyDescent="0.25">
      <c r="B124" s="19"/>
      <c r="C124" s="23"/>
      <c r="D124" s="23"/>
      <c r="E124" s="23"/>
      <c r="F124" s="23"/>
      <c r="G124" s="23"/>
    </row>
    <row r="125" spans="2:7" x14ac:dyDescent="0.25">
      <c r="B125" s="19"/>
      <c r="C125" s="23"/>
      <c r="D125" s="23"/>
      <c r="E125" s="23"/>
      <c r="F125" s="23"/>
      <c r="G125" s="23"/>
    </row>
    <row r="126" spans="2:7" x14ac:dyDescent="0.25">
      <c r="B126" s="19"/>
      <c r="C126" s="23"/>
      <c r="D126" s="23"/>
      <c r="E126" s="23"/>
      <c r="F126" s="23"/>
      <c r="G126" s="23"/>
    </row>
    <row r="127" spans="2:7" x14ac:dyDescent="0.25">
      <c r="B127" s="19"/>
      <c r="C127" s="23"/>
      <c r="D127" s="23"/>
      <c r="E127" s="23"/>
      <c r="F127" s="23"/>
      <c r="G127" s="23"/>
    </row>
    <row r="128" spans="2:7" x14ac:dyDescent="0.25">
      <c r="B128" s="19"/>
      <c r="C128" s="23"/>
      <c r="D128" s="23"/>
      <c r="E128" s="23"/>
      <c r="F128" s="23"/>
      <c r="G128" s="23"/>
    </row>
    <row r="129" spans="2:7" x14ac:dyDescent="0.25">
      <c r="B129" s="19"/>
      <c r="C129" s="23"/>
      <c r="D129" s="23"/>
      <c r="E129" s="23"/>
      <c r="F129" s="23"/>
      <c r="G129" s="23"/>
    </row>
    <row r="130" spans="2:7" x14ac:dyDescent="0.25">
      <c r="B130" s="19"/>
      <c r="C130" s="23"/>
      <c r="D130" s="23"/>
      <c r="E130" s="23"/>
      <c r="F130" s="23"/>
      <c r="G130" s="23"/>
    </row>
    <row r="131" spans="2:7" x14ac:dyDescent="0.25">
      <c r="B131" s="61"/>
      <c r="C131" s="60"/>
      <c r="D131" s="23"/>
      <c r="E131" s="60"/>
      <c r="F131" s="60"/>
      <c r="G131" s="60"/>
    </row>
    <row r="132" spans="2:7" x14ac:dyDescent="0.25">
      <c r="B132" s="61"/>
      <c r="C132" s="60"/>
      <c r="D132" s="60"/>
      <c r="E132" s="60"/>
      <c r="F132" s="60"/>
      <c r="G132" s="60"/>
    </row>
    <row r="133" spans="2:7" x14ac:dyDescent="0.25">
      <c r="B133" s="19"/>
      <c r="C133" s="23"/>
      <c r="D133" s="60"/>
      <c r="E133" s="23"/>
      <c r="F133" s="23"/>
      <c r="G133" s="23"/>
    </row>
    <row r="134" spans="2:7" x14ac:dyDescent="0.25">
      <c r="B134" s="19"/>
      <c r="C134" s="23"/>
      <c r="D134" s="23"/>
      <c r="E134" s="23"/>
      <c r="F134" s="23"/>
      <c r="G134" s="23"/>
    </row>
    <row r="135" spans="2:7" x14ac:dyDescent="0.25">
      <c r="B135" s="25"/>
      <c r="C135" s="24"/>
      <c r="D135" s="23"/>
      <c r="E135" s="24"/>
      <c r="F135" s="24"/>
      <c r="G135" s="24"/>
    </row>
    <row r="136" spans="2:7" x14ac:dyDescent="0.25">
      <c r="B136" s="19"/>
      <c r="C136" s="23"/>
      <c r="D136" s="24"/>
      <c r="E136" s="23"/>
      <c r="F136" s="23"/>
      <c r="G136" s="23"/>
    </row>
    <row r="137" spans="2:7" x14ac:dyDescent="0.25">
      <c r="B137" s="19"/>
      <c r="C137" s="23"/>
      <c r="D137" s="23"/>
      <c r="E137" s="23"/>
      <c r="F137" s="23"/>
      <c r="G137" s="23"/>
    </row>
    <row r="138" spans="2:7" x14ac:dyDescent="0.25">
      <c r="B138" s="19"/>
      <c r="C138" s="23"/>
      <c r="D138" s="23"/>
      <c r="E138" s="23"/>
      <c r="F138" s="23"/>
      <c r="G138" s="23"/>
    </row>
    <row r="139" spans="2:7" x14ac:dyDescent="0.25">
      <c r="B139" s="19"/>
      <c r="C139" s="23"/>
      <c r="D139" s="23"/>
      <c r="E139" s="23"/>
      <c r="F139" s="23"/>
      <c r="G139" s="23"/>
    </row>
    <row r="140" spans="2:7" x14ac:dyDescent="0.25">
      <c r="B140" s="25"/>
      <c r="C140" s="24"/>
      <c r="D140" s="23"/>
      <c r="E140" s="24"/>
      <c r="F140" s="24"/>
      <c r="G140" s="24"/>
    </row>
    <row r="141" spans="2:7" x14ac:dyDescent="0.25">
      <c r="B141" s="19"/>
      <c r="C141" s="23"/>
      <c r="D141" s="24"/>
      <c r="E141" s="23"/>
      <c r="F141" s="23"/>
      <c r="G141" s="23"/>
    </row>
    <row r="142" spans="2:7" x14ac:dyDescent="0.25">
      <c r="B142" s="19"/>
      <c r="C142" s="23"/>
      <c r="D142" s="23"/>
      <c r="E142" s="23"/>
      <c r="F142" s="23"/>
      <c r="G142" s="23"/>
    </row>
    <row r="143" spans="2:7" x14ac:dyDescent="0.25">
      <c r="B143" s="19"/>
      <c r="C143" s="23"/>
      <c r="D143" s="23"/>
      <c r="E143" s="23"/>
      <c r="F143" s="23"/>
      <c r="G143" s="23"/>
    </row>
    <row r="144" spans="2:7" x14ac:dyDescent="0.25">
      <c r="B144" s="19"/>
      <c r="C144" s="23"/>
      <c r="D144" s="23"/>
      <c r="E144" s="23"/>
      <c r="F144" s="23"/>
      <c r="G144" s="23"/>
    </row>
    <row r="145" spans="2:7" x14ac:dyDescent="0.25">
      <c r="B145" s="19"/>
      <c r="C145" s="23"/>
      <c r="D145" s="23"/>
      <c r="E145" s="23"/>
      <c r="F145" s="23"/>
      <c r="G145" s="23"/>
    </row>
    <row r="146" spans="2:7" x14ac:dyDescent="0.25">
      <c r="B146" s="19"/>
      <c r="C146" s="23"/>
      <c r="D146" s="23"/>
      <c r="E146" s="23"/>
      <c r="F146" s="23"/>
      <c r="G146" s="23"/>
    </row>
    <row r="147" spans="2:7" x14ac:dyDescent="0.25">
      <c r="B147" s="25"/>
      <c r="C147" s="24"/>
      <c r="D147" s="23"/>
      <c r="E147" s="24"/>
      <c r="F147" s="24"/>
      <c r="G147" s="24"/>
    </row>
    <row r="148" spans="2:7" x14ac:dyDescent="0.25">
      <c r="B148" s="61"/>
      <c r="C148" s="60"/>
      <c r="D148" s="24"/>
      <c r="E148" s="60"/>
      <c r="F148" s="60"/>
      <c r="G148" s="60"/>
    </row>
    <row r="149" spans="2:7" x14ac:dyDescent="0.25">
      <c r="B149" s="61"/>
      <c r="C149" s="60"/>
      <c r="D149" s="60"/>
      <c r="E149" s="60"/>
      <c r="F149" s="60"/>
      <c r="G149" s="60"/>
    </row>
    <row r="150" spans="2:7" x14ac:dyDescent="0.25">
      <c r="B150" s="19"/>
      <c r="C150" s="23"/>
      <c r="D150" s="60"/>
      <c r="E150" s="23"/>
      <c r="F150" s="23"/>
      <c r="G150" s="23"/>
    </row>
    <row r="151" spans="2:7" x14ac:dyDescent="0.25">
      <c r="B151" s="19"/>
      <c r="C151" s="23"/>
      <c r="D151" s="23"/>
      <c r="E151" s="23"/>
      <c r="F151" s="23"/>
      <c r="G151" s="23"/>
    </row>
    <row r="152" spans="2:7" x14ac:dyDescent="0.25">
      <c r="B152" s="19"/>
      <c r="C152" s="23"/>
      <c r="D152" s="23"/>
      <c r="E152" s="23"/>
      <c r="F152" s="23"/>
      <c r="G152" s="23"/>
    </row>
    <row r="153" spans="2:7" x14ac:dyDescent="0.25">
      <c r="B153" s="19"/>
      <c r="C153" s="23"/>
      <c r="D153" s="23"/>
      <c r="E153" s="23"/>
      <c r="F153" s="23"/>
      <c r="G153" s="23"/>
    </row>
    <row r="154" spans="2:7" x14ac:dyDescent="0.25">
      <c r="B154" s="19"/>
      <c r="C154" s="23"/>
      <c r="D154" s="23"/>
      <c r="E154" s="23"/>
      <c r="F154" s="23"/>
      <c r="G154" s="23"/>
    </row>
    <row r="155" spans="2:7" x14ac:dyDescent="0.25">
      <c r="B155" s="19"/>
      <c r="C155" s="23"/>
      <c r="D155" s="23"/>
      <c r="E155" s="23"/>
      <c r="F155" s="23"/>
      <c r="G155" s="23"/>
    </row>
    <row r="156" spans="2:7" x14ac:dyDescent="0.25">
      <c r="B156" s="19"/>
      <c r="C156" s="23"/>
      <c r="D156" s="23"/>
      <c r="E156" s="23"/>
      <c r="F156" s="23"/>
      <c r="G156" s="23"/>
    </row>
    <row r="157" spans="2:7" x14ac:dyDescent="0.25">
      <c r="B157" s="19"/>
      <c r="D157" s="23"/>
    </row>
    <row r="158" spans="2:7" x14ac:dyDescent="0.25">
      <c r="B158" s="19"/>
      <c r="C158" s="60"/>
      <c r="E158" s="60"/>
      <c r="F158" s="60"/>
      <c r="G158" s="60"/>
    </row>
    <row r="159" spans="2:7" x14ac:dyDescent="0.25">
      <c r="B159" s="19"/>
      <c r="C159" s="23"/>
      <c r="D159" s="60"/>
      <c r="E159" s="23"/>
      <c r="F159" s="23"/>
      <c r="G159" s="23"/>
    </row>
    <row r="160" spans="2:7" x14ac:dyDescent="0.25">
      <c r="D160" s="23"/>
    </row>
  </sheetData>
  <mergeCells count="337">
    <mergeCell ref="A96:K96"/>
    <mergeCell ref="BI16:BI18"/>
    <mergeCell ref="BJ16:BJ18"/>
    <mergeCell ref="BK16:BM17"/>
    <mergeCell ref="H17:H18"/>
    <mergeCell ref="I17:J17"/>
    <mergeCell ref="X17:AB17"/>
    <mergeCell ref="AC17:AD17"/>
    <mergeCell ref="AE17:AH17"/>
    <mergeCell ref="AI17:AK17"/>
    <mergeCell ref="AM17:AO17"/>
    <mergeCell ref="K15:AO15"/>
    <mergeCell ref="AP15:AU15"/>
    <mergeCell ref="AV15:BA15"/>
    <mergeCell ref="BB15:BM15"/>
    <mergeCell ref="H16:J16"/>
    <mergeCell ref="K16:W17"/>
    <mergeCell ref="X16:AH16"/>
    <mergeCell ref="AI16:AK16"/>
    <mergeCell ref="AL16:AO16"/>
    <mergeCell ref="AP16:AP18"/>
    <mergeCell ref="AQ16:AR17"/>
    <mergeCell ref="AS16:AS18"/>
    <mergeCell ref="AT16:AT18"/>
    <mergeCell ref="AU16:AU18"/>
    <mergeCell ref="AV16:AV18"/>
    <mergeCell ref="AW16:AW18"/>
    <mergeCell ref="AX16:AX18"/>
    <mergeCell ref="AY16:AY18"/>
    <mergeCell ref="AZ16:AZ18"/>
    <mergeCell ref="BA16:BA18"/>
    <mergeCell ref="BB16:BB18"/>
    <mergeCell ref="BC16:BC18"/>
    <mergeCell ref="BD16:BF17"/>
    <mergeCell ref="BG16:BH17"/>
    <mergeCell ref="B76:B77"/>
    <mergeCell ref="G72:G74"/>
    <mergeCell ref="F72:F74"/>
    <mergeCell ref="E72:E74"/>
    <mergeCell ref="D72:D74"/>
    <mergeCell ref="C72:C74"/>
    <mergeCell ref="B72:B74"/>
    <mergeCell ref="A72:A74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  <mergeCell ref="J78:J79"/>
    <mergeCell ref="K78:K79"/>
    <mergeCell ref="L78:L79"/>
    <mergeCell ref="M78:M79"/>
    <mergeCell ref="N78:N79"/>
    <mergeCell ref="O78:O79"/>
    <mergeCell ref="P78:P79"/>
    <mergeCell ref="O76:O77"/>
    <mergeCell ref="P76:P77"/>
    <mergeCell ref="Q76:Q77"/>
    <mergeCell ref="R76:R77"/>
    <mergeCell ref="S76:S77"/>
    <mergeCell ref="T76:T77"/>
    <mergeCell ref="C76:C77"/>
    <mergeCell ref="D76:D77"/>
    <mergeCell ref="E76:E77"/>
    <mergeCell ref="F76:F77"/>
    <mergeCell ref="G76:G77"/>
    <mergeCell ref="H76:H77"/>
    <mergeCell ref="I76:I77"/>
    <mergeCell ref="J76:J77"/>
    <mergeCell ref="K76:K77"/>
    <mergeCell ref="S60:S63"/>
    <mergeCell ref="T60:T63"/>
    <mergeCell ref="J57:J59"/>
    <mergeCell ref="K57:K59"/>
    <mergeCell ref="A64:A67"/>
    <mergeCell ref="B64:B67"/>
    <mergeCell ref="C64:C67"/>
    <mergeCell ref="D64:D67"/>
    <mergeCell ref="E64:E67"/>
    <mergeCell ref="F64:F67"/>
    <mergeCell ref="G64:G67"/>
    <mergeCell ref="H64:H67"/>
    <mergeCell ref="I64:I67"/>
    <mergeCell ref="S64:S67"/>
    <mergeCell ref="T64:T67"/>
    <mergeCell ref="J64:J67"/>
    <mergeCell ref="K64:K67"/>
    <mergeCell ref="L64:L67"/>
    <mergeCell ref="M64:M67"/>
    <mergeCell ref="N64:N67"/>
    <mergeCell ref="O64:O67"/>
    <mergeCell ref="P64:P67"/>
    <mergeCell ref="Q64:Q67"/>
    <mergeCell ref="R64:R67"/>
    <mergeCell ref="J60:J63"/>
    <mergeCell ref="K60:K63"/>
    <mergeCell ref="L60:L63"/>
    <mergeCell ref="M60:M63"/>
    <mergeCell ref="N60:N63"/>
    <mergeCell ref="O60:O63"/>
    <mergeCell ref="P60:P63"/>
    <mergeCell ref="Q60:Q63"/>
    <mergeCell ref="R60:R63"/>
    <mergeCell ref="A60:A63"/>
    <mergeCell ref="B60:B63"/>
    <mergeCell ref="C60:C63"/>
    <mergeCell ref="D60:D63"/>
    <mergeCell ref="E60:E63"/>
    <mergeCell ref="F60:F63"/>
    <mergeCell ref="G60:G63"/>
    <mergeCell ref="H60:H63"/>
    <mergeCell ref="I60:I63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S53:S56"/>
    <mergeCell ref="T53:T56"/>
    <mergeCell ref="J53:J56"/>
    <mergeCell ref="K53:K56"/>
    <mergeCell ref="L57:L59"/>
    <mergeCell ref="M57:M59"/>
    <mergeCell ref="N57:N59"/>
    <mergeCell ref="O57:O59"/>
    <mergeCell ref="P57:P59"/>
    <mergeCell ref="Q57:Q59"/>
    <mergeCell ref="R57:R59"/>
    <mergeCell ref="S57:S59"/>
    <mergeCell ref="T57:T59"/>
    <mergeCell ref="L53:L56"/>
    <mergeCell ref="M53:M56"/>
    <mergeCell ref="N53:N56"/>
    <mergeCell ref="O53:O56"/>
    <mergeCell ref="P53:P56"/>
    <mergeCell ref="Q53:Q56"/>
    <mergeCell ref="R53:R56"/>
    <mergeCell ref="A53:A56"/>
    <mergeCell ref="B53:B56"/>
    <mergeCell ref="C53:C56"/>
    <mergeCell ref="D53:D56"/>
    <mergeCell ref="E53:E56"/>
    <mergeCell ref="F53:F56"/>
    <mergeCell ref="G53:G56"/>
    <mergeCell ref="H53:H56"/>
    <mergeCell ref="I53:I56"/>
    <mergeCell ref="N49:N52"/>
    <mergeCell ref="O49:O52"/>
    <mergeCell ref="P49:P52"/>
    <mergeCell ref="Q49:Q52"/>
    <mergeCell ref="R49:R52"/>
    <mergeCell ref="S49:S52"/>
    <mergeCell ref="T49:T52"/>
    <mergeCell ref="J46:J48"/>
    <mergeCell ref="K46:K48"/>
    <mergeCell ref="A49:A52"/>
    <mergeCell ref="B49:B52"/>
    <mergeCell ref="C49:C52"/>
    <mergeCell ref="D49:D52"/>
    <mergeCell ref="E49:E52"/>
    <mergeCell ref="F49:F52"/>
    <mergeCell ref="G49:G52"/>
    <mergeCell ref="H49:H52"/>
    <mergeCell ref="I49:I52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R42:R45"/>
    <mergeCell ref="S42:S45"/>
    <mergeCell ref="T42:T45"/>
    <mergeCell ref="L46:L48"/>
    <mergeCell ref="M46:M48"/>
    <mergeCell ref="N46:N48"/>
    <mergeCell ref="O46:O48"/>
    <mergeCell ref="P46:P48"/>
    <mergeCell ref="Q46:Q48"/>
    <mergeCell ref="R46:R48"/>
    <mergeCell ref="S46:S48"/>
    <mergeCell ref="T46:T48"/>
    <mergeCell ref="Q37:Q41"/>
    <mergeCell ref="R37:R41"/>
    <mergeCell ref="S37:S41"/>
    <mergeCell ref="T37:T41"/>
    <mergeCell ref="AF37:AF41"/>
    <mergeCell ref="AG37:AG41"/>
    <mergeCell ref="AH37:AH41"/>
    <mergeCell ref="A42:A45"/>
    <mergeCell ref="B42:B45"/>
    <mergeCell ref="C42:C45"/>
    <mergeCell ref="D42:D45"/>
    <mergeCell ref="E42:E45"/>
    <mergeCell ref="F42:F45"/>
    <mergeCell ref="G42:G45"/>
    <mergeCell ref="H42:H45"/>
    <mergeCell ref="I42:I45"/>
    <mergeCell ref="J42:J45"/>
    <mergeCell ref="K42:K45"/>
    <mergeCell ref="L42:L45"/>
    <mergeCell ref="M42:M45"/>
    <mergeCell ref="N42:N45"/>
    <mergeCell ref="O42:O45"/>
    <mergeCell ref="P42:P45"/>
    <mergeCell ref="Q42:Q45"/>
    <mergeCell ref="P31:P36"/>
    <mergeCell ref="Q31:Q36"/>
    <mergeCell ref="R31:R36"/>
    <mergeCell ref="S31:S36"/>
    <mergeCell ref="T31:T36"/>
    <mergeCell ref="AF31:AF36"/>
    <mergeCell ref="AG31:AG36"/>
    <mergeCell ref="AH31:AH36"/>
    <mergeCell ref="A37:A41"/>
    <mergeCell ref="B37:B41"/>
    <mergeCell ref="C37:C41"/>
    <mergeCell ref="D37:D41"/>
    <mergeCell ref="E37:E41"/>
    <mergeCell ref="F37:F41"/>
    <mergeCell ref="G37:G41"/>
    <mergeCell ref="H37:H41"/>
    <mergeCell ref="I37:I41"/>
    <mergeCell ref="J37:J41"/>
    <mergeCell ref="K37:K41"/>
    <mergeCell ref="L37:L41"/>
    <mergeCell ref="M37:M41"/>
    <mergeCell ref="N37:N41"/>
    <mergeCell ref="O37:O41"/>
    <mergeCell ref="P37:P41"/>
    <mergeCell ref="A31:A36"/>
    <mergeCell ref="B31:B36"/>
    <mergeCell ref="C31:C36"/>
    <mergeCell ref="D31:D36"/>
    <mergeCell ref="E31:E36"/>
    <mergeCell ref="F31:F36"/>
    <mergeCell ref="G31:G36"/>
    <mergeCell ref="A29:A30"/>
    <mergeCell ref="H31:H36"/>
    <mergeCell ref="B29:B30"/>
    <mergeCell ref="B106:B107"/>
    <mergeCell ref="B117:B118"/>
    <mergeCell ref="B131:B132"/>
    <mergeCell ref="B148:B149"/>
    <mergeCell ref="J31:J36"/>
    <mergeCell ref="K31:K36"/>
    <mergeCell ref="I31:I36"/>
    <mergeCell ref="L31:L36"/>
    <mergeCell ref="M31:M36"/>
    <mergeCell ref="N31:N36"/>
    <mergeCell ref="O31:O36"/>
    <mergeCell ref="J49:J52"/>
    <mergeCell ref="K49:K52"/>
    <mergeCell ref="L49:L52"/>
    <mergeCell ref="M49:M52"/>
    <mergeCell ref="A11:AF11"/>
    <mergeCell ref="A12:AF12"/>
    <mergeCell ref="A14:BD14"/>
    <mergeCell ref="A6:AF6"/>
    <mergeCell ref="A7:E7"/>
    <mergeCell ref="A8:E8"/>
    <mergeCell ref="A10:AF10"/>
    <mergeCell ref="A15:A19"/>
    <mergeCell ref="B15:G17"/>
    <mergeCell ref="T29:T30"/>
    <mergeCell ref="S29:S30"/>
    <mergeCell ref="R29:R30"/>
    <mergeCell ref="Q29:Q30"/>
    <mergeCell ref="P29:P30"/>
    <mergeCell ref="O29:O30"/>
    <mergeCell ref="N29:N30"/>
    <mergeCell ref="M29:M30"/>
    <mergeCell ref="L29:L30"/>
    <mergeCell ref="K29:K30"/>
    <mergeCell ref="J29:J30"/>
    <mergeCell ref="I29:I30"/>
    <mergeCell ref="H29:H30"/>
    <mergeCell ref="G29:G30"/>
    <mergeCell ref="F29:F30"/>
    <mergeCell ref="E29:E30"/>
    <mergeCell ref="D29:D30"/>
    <mergeCell ref="C29:C30"/>
    <mergeCell ref="A68:A71"/>
    <mergeCell ref="B68:B71"/>
    <mergeCell ref="C68:C71"/>
    <mergeCell ref="D68:D71"/>
    <mergeCell ref="E68:E71"/>
    <mergeCell ref="F68:F71"/>
    <mergeCell ref="G68:G71"/>
    <mergeCell ref="H68:H71"/>
    <mergeCell ref="I68:I71"/>
    <mergeCell ref="S68:S71"/>
    <mergeCell ref="T68:T71"/>
    <mergeCell ref="J68:J71"/>
    <mergeCell ref="K68:K71"/>
    <mergeCell ref="L68:L71"/>
    <mergeCell ref="M68:M71"/>
    <mergeCell ref="N68:N71"/>
    <mergeCell ref="O68:O71"/>
    <mergeCell ref="P68:P71"/>
    <mergeCell ref="Q68:Q71"/>
    <mergeCell ref="R68:R71"/>
    <mergeCell ref="A98:AJ98"/>
    <mergeCell ref="A99:J99"/>
    <mergeCell ref="A101:G101"/>
    <mergeCell ref="P72:P74"/>
    <mergeCell ref="Q72:Q74"/>
    <mergeCell ref="R72:R74"/>
    <mergeCell ref="S72:S74"/>
    <mergeCell ref="T72:T74"/>
    <mergeCell ref="H72:H74"/>
    <mergeCell ref="I72:I74"/>
    <mergeCell ref="J72:J74"/>
    <mergeCell ref="K72:K74"/>
    <mergeCell ref="L72:L74"/>
    <mergeCell ref="M72:M74"/>
    <mergeCell ref="N72:N74"/>
    <mergeCell ref="O72:O74"/>
    <mergeCell ref="Q78:Q79"/>
    <mergeCell ref="T78:T79"/>
    <mergeCell ref="S78:S79"/>
    <mergeCell ref="R78:R79"/>
    <mergeCell ref="A76:A77"/>
    <mergeCell ref="L76:L77"/>
    <mergeCell ref="M76:M77"/>
    <mergeCell ref="N76:N77"/>
  </mergeCells>
  <pageMargins left="0.51181102362204722" right="0.51181102362204722" top="0.78740157480314965" bottom="0.78740157480314965" header="0.31496062992125984" footer="0.31496062992125984"/>
  <pageSetup scale="40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LICITAÇÕES MAR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2018-03-13T12:49:57Z</cp:lastPrinted>
  <dcterms:created xsi:type="dcterms:W3CDTF">2013-10-11T22:10:57Z</dcterms:created>
  <dcterms:modified xsi:type="dcterms:W3CDTF">2018-04-18T16:23:00Z</dcterms:modified>
</cp:coreProperties>
</file>