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tabRatio="828"/>
  </bookViews>
  <sheets>
    <sheet name="SEME LICITAÇÕES JAN 2020" sheetId="24" r:id="rId1"/>
  </sheets>
  <definedNames>
    <definedName name="_xlnm._FilterDatabase" localSheetId="0" hidden="1">'SEME LICITAÇÕES JAN 2020'!$A$14:$BN$22</definedName>
    <definedName name="_xlnm.Print_Area" localSheetId="0">'SEME LICITAÇÕES JAN 2020'!$A$1:$BN$26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N20" i="24" l="1"/>
  <c r="AO20" i="24"/>
  <c r="AO22" i="24" s="1"/>
  <c r="AM20" i="24"/>
  <c r="AP20" i="24" s="1"/>
  <c r="AP21" i="24" l="1"/>
  <c r="AM22" i="24" l="1"/>
  <c r="O22" i="24" l="1"/>
  <c r="AH22" i="24" l="1"/>
  <c r="AG22" i="24" l="1"/>
  <c r="AL22" i="24" l="1"/>
  <c r="AN22" i="24"/>
  <c r="AP22" i="24"/>
</calcChain>
</file>

<file path=xl/sharedStrings.xml><?xml version="1.0" encoding="utf-8"?>
<sst xmlns="http://schemas.openxmlformats.org/spreadsheetml/2006/main" count="170" uniqueCount="157">
  <si>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</si>
  <si>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</si>
  <si>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</si>
  <si>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</si>
  <si>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</si>
  <si>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</si>
  <si>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</si>
  <si>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</si>
  <si>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</si>
  <si>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</si>
  <si>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</si>
  <si>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</si>
  <si>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</si>
  <si>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</si>
  <si>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</si>
  <si>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</si>
  <si>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</si>
  <si>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</si>
  <si>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</si>
  <si>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</si>
  <si>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</si>
  <si>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</si>
  <si>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</si>
  <si>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</si>
  <si>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</si>
  <si>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</si>
  <si>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</si>
  <si>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</si>
  <si>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</si>
  <si>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</si>
  <si>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</si>
  <si>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</si>
  <si>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</si>
  <si>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</si>
  <si>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</si>
  <si>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</si>
  <si>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</si>
  <si>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</si>
  <si>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</si>
  <si>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</si>
  <si>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</si>
  <si>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</si>
  <si>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</si>
  <si>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</si>
  <si>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</si>
  <si>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</si>
  <si>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</si>
  <si>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</si>
  <si>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</si>
  <si>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</si>
  <si>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</si>
  <si>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</si>
  <si>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</si>
  <si>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</si>
  <si>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</si>
  <si>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</si>
  <si>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</si>
  <si>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</si>
  <si>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</si>
  <si>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</si>
  <si>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</si>
  <si>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</si>
  <si>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</si>
  <si>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</si>
  <si>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</si>
  <si>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</si>
  <si>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</si>
  <si>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</si>
  <si>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</si>
  <si>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</si>
  <si>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</si>
  <si>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</si>
  <si>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</si>
  <si>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</si>
  <si>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</si>
  <si>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</si>
  <si>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</si>
  <si>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</si>
  <si>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</si>
  <si>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</si>
  <si>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</si>
  <si>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</si>
  <si>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</si>
  <si>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</si>
  <si>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</si>
  <si>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</si>
  <si>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</si>
  <si>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</si>
  <si>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</si>
  <si>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</si>
  <si>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</si>
  <si>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</si>
  <si>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</si>
  <si>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</si>
  <si>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</si>
  <si>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</si>
  <si>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</si>
  <si>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</si>
  <si>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</si>
  <si>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</si>
  <si>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</si>
  <si>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</si>
  <si>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</si>
  <si>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01</t>
  </si>
  <si>
    <t>DISPENSA DE LICITAÇÃO</t>
  </si>
  <si>
    <t xml:space="preserve"> </t>
  </si>
  <si>
    <t>(ag)</t>
  </si>
  <si>
    <t>TOTAL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</si>
  <si>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</si>
  <si>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</si>
  <si>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</si>
  <si>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</si>
  <si>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</si>
  <si>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</si>
  <si>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</si>
  <si>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</si>
  <si>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</si>
  <si>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</si>
  <si>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</si>
  <si>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</si>
  <si>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</si>
  <si>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</si>
  <si>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</si>
  <si>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</si>
  <si>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</si>
  <si>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</si>
  <si>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</si>
  <si>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</si>
  <si>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</si>
  <si>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</si>
  <si>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</si>
  <si>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</si>
  <si>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</si>
  <si>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</si>
  <si>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</si>
  <si>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</si>
  <si>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</si>
  <si>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</si>
  <si>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</si>
  <si>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</si>
  <si>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</si>
  <si>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</si>
  <si>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63.603.483/0001-83</t>
  </si>
  <si>
    <t>I</t>
  </si>
  <si>
    <t>Art. 25, inciso I da Lei 8.666/93</t>
  </si>
  <si>
    <t xml:space="preserve"> Executado até 2019</t>
  </si>
  <si>
    <t xml:space="preserve"> Executado no Exercício 2020</t>
  </si>
  <si>
    <t xml:space="preserve"> Empenhado no Exercício 2020</t>
  </si>
  <si>
    <t>PRESTAÇÃO DE CONTAS MENSAL - EXERCÍCIO 2020</t>
  </si>
  <si>
    <t>Concluída em 2019</t>
  </si>
  <si>
    <t>Em andamento em 2020</t>
  </si>
  <si>
    <t>Art. 65, caput § 1º a 6ª - LF nº 8.666/93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</si>
  <si>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</si>
  <si>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Lima</t>
    </r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</si>
  <si>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</si>
  <si>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JANEIRO/2020</t>
    </r>
  </si>
  <si>
    <r>
      <t xml:space="preserve">DATA DA ÚLTIMA ATUALIZAÇÃO: </t>
    </r>
    <r>
      <rPr>
        <b/>
        <sz val="11"/>
        <rFont val="Arial"/>
        <family val="2"/>
      </rPr>
      <t>10/02/2020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</si>
</sst>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&quot;\ #,##0.0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10" fontId="2" fillId="0" borderId="21" xfId="0" applyNumberFormat="1" applyFont="1" applyFill="1" applyBorder="1" applyAlignment="1">
      <alignment horizontal="center" vertical="center" wrapText="1"/>
    </xf>
    <xf numFmtId="164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0" fontId="1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0" fontId="2" fillId="0" borderId="25" xfId="0" applyNumberFormat="1" applyFont="1" applyFill="1" applyBorder="1" applyAlignment="1">
      <alignment horizontal="center" vertical="center" wrapText="1"/>
    </xf>
    <xf numFmtId="2" fontId="2" fillId="0" borderId="25" xfId="0" applyNumberFormat="1" applyFont="1" applyFill="1" applyBorder="1" applyAlignment="1">
      <alignment horizontal="center" vertical="center" wrapText="1"/>
    </xf>
    <xf numFmtId="164" fontId="2" fillId="0" borderId="25" xfId="0" applyNumberFormat="1" applyFont="1" applyFill="1" applyBorder="1" applyAlignment="1">
      <alignment horizontal="center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14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4" fontId="3" fillId="0" borderId="0" xfId="0" applyNumberFormat="1" applyFont="1" applyFill="1" applyAlignment="1">
      <alignment horizontal="left" vertical="center"/>
    </xf>
    <xf numFmtId="4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horizontal="left" vertical="center"/>
    </xf>
    <xf numFmtId="10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FF66CC"/>
      <color rgb="FFFF0066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695325</xdr:colOff>
      <xdr:row>0</xdr:row>
      <xdr:rowOff>57150</xdr:rowOff>
    </xdr:from>
    <xdr:to>
      <xdr:col>1</xdr:col>
      <xdr:colOff>390525</xdr:colOff>
      <xdr:row>2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57150"/>
          <a:ext cx="4762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6"/>
  <sheetViews>
    <sheetView tabSelected="1" zoomScaleNormal="100" zoomScaleSheetLayoutView="50" workbookViewId="0">
      <selection activeCell="B40" sqref="B40"/>
    </sheetView>
  </sheetViews>
  <sheetFormatPr defaultRowHeight="12.75" x14ac:dyDescent="0.25"/>
  <cols>
    <col min="1" max="1" width="11.7109375" style="1" customWidth="1"/>
    <col min="2" max="2" width="14.42578125" style="1" customWidth="1"/>
    <col min="3" max="3" width="10.28515625" style="1" customWidth="1"/>
    <col min="4" max="4" width="17.28515625" style="1" customWidth="1"/>
    <col min="5" max="5" width="13.7109375" style="1" customWidth="1"/>
    <col min="6" max="6" width="47.28515625" style="13" customWidth="1"/>
    <col min="7" max="10" width="16.28515625" style="1" customWidth="1"/>
    <col min="11" max="11" width="14.28515625" style="1" customWidth="1"/>
    <col min="12" max="12" width="20" style="1" customWidth="1"/>
    <col min="13" max="13" width="21.5703125" style="1" customWidth="1"/>
    <col min="14" max="14" width="14.140625" style="1" customWidth="1"/>
    <col min="15" max="15" width="24.85546875" style="1" customWidth="1"/>
    <col min="16" max="16" width="13.140625" style="1" customWidth="1"/>
    <col min="17" max="17" width="14" style="1" customWidth="1"/>
    <col min="18" max="18" width="16.42578125" style="1" customWidth="1"/>
    <col min="19" max="19" width="19.28515625" style="2" customWidth="1"/>
    <col min="20" max="20" width="12" style="1" customWidth="1"/>
    <col min="21" max="21" width="10.5703125" style="1" customWidth="1"/>
    <col min="22" max="22" width="12.28515625" style="1" customWidth="1"/>
    <col min="23" max="23" width="15.28515625" style="1" customWidth="1"/>
    <col min="24" max="24" width="24.85546875" style="1" customWidth="1"/>
    <col min="25" max="25" width="12.140625" style="2" customWidth="1"/>
    <col min="26" max="26" width="15.5703125" style="1" customWidth="1"/>
    <col min="27" max="27" width="14.7109375" style="12" customWidth="1"/>
    <col min="28" max="28" width="42.42578125" style="1" customWidth="1"/>
    <col min="29" max="29" width="13.7109375" style="1" customWidth="1"/>
    <col min="30" max="30" width="12.7109375" style="1" customWidth="1"/>
    <col min="31" max="31" width="18.28515625" style="18" customWidth="1"/>
    <col min="32" max="32" width="12.42578125" style="1" customWidth="1"/>
    <col min="33" max="33" width="18.85546875" style="1" customWidth="1"/>
    <col min="34" max="37" width="21.140625" style="19" customWidth="1"/>
    <col min="38" max="38" width="21" style="1" customWidth="1"/>
    <col min="39" max="39" width="27" style="1" customWidth="1"/>
    <col min="40" max="41" width="27.7109375" style="1" customWidth="1"/>
    <col min="42" max="42" width="20.85546875" style="1" customWidth="1"/>
    <col min="43" max="45" width="11.5703125" style="1" customWidth="1"/>
    <col min="46" max="46" width="13.85546875" style="1" customWidth="1"/>
    <col min="47" max="47" width="33.140625" style="1" customWidth="1"/>
    <col min="48" max="48" width="13.140625" style="1" customWidth="1"/>
    <col min="49" max="49" width="14.5703125" style="1" customWidth="1"/>
    <col min="50" max="50" width="14.42578125" style="1" customWidth="1"/>
    <col min="51" max="51" width="13.85546875" style="1" customWidth="1"/>
    <col min="52" max="52" width="13.7109375" style="1" customWidth="1"/>
    <col min="53" max="53" width="13.28515625" style="1" customWidth="1"/>
    <col min="54" max="54" width="12.28515625" style="1" customWidth="1"/>
    <col min="55" max="55" width="13" style="1" customWidth="1"/>
    <col min="56" max="56" width="11.28515625" style="1" customWidth="1"/>
    <col min="57" max="57" width="11.85546875" style="1" bestFit="1" customWidth="1"/>
    <col min="58" max="58" width="11.5703125" style="1" bestFit="1" customWidth="1"/>
    <col min="59" max="59" width="16" style="1" customWidth="1"/>
    <col min="60" max="60" width="12.85546875" style="1" customWidth="1"/>
    <col min="61" max="61" width="11.85546875" style="1" bestFit="1" customWidth="1"/>
    <col min="62" max="62" width="9.140625" style="1"/>
    <col min="63" max="63" width="10.140625" style="1" customWidth="1"/>
    <col min="64" max="64" width="11.5703125" style="1" bestFit="1" customWidth="1"/>
    <col min="65" max="65" width="9.140625" style="1"/>
    <col min="66" max="66" width="55.28515625" style="1" customWidth="1"/>
    <col min="67" max="72" width="8.85546875" style="20"/>
    <col min="73" max="16384" width="9.140625" style="1"/>
  </cols>
  <sheetData>
    <row r="1" spans="1:72" s="102" customFormat="1" ht="14.25" x14ac:dyDescent="0.25">
      <c r="F1" s="103"/>
      <c r="S1" s="104"/>
      <c r="Y1" s="104"/>
      <c r="AA1" s="105"/>
      <c r="AE1" s="106"/>
      <c r="AH1" s="107"/>
      <c r="AI1" s="107"/>
      <c r="AJ1" s="107"/>
      <c r="AK1" s="107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O1" s="108"/>
      <c r="BP1" s="108"/>
      <c r="BQ1" s="108"/>
      <c r="BR1" s="108"/>
      <c r="BS1" s="108"/>
      <c r="BT1" s="108"/>
    </row>
    <row r="2" spans="1:72" s="102" customFormat="1" ht="14.25" x14ac:dyDescent="0.25">
      <c r="F2" s="103"/>
      <c r="L2" s="109"/>
      <c r="M2" s="104"/>
      <c r="N2" s="109"/>
      <c r="S2" s="104"/>
      <c r="Y2" s="104"/>
      <c r="AA2" s="105"/>
      <c r="AE2" s="106"/>
      <c r="AH2" s="107"/>
      <c r="AI2" s="107"/>
      <c r="AJ2" s="107"/>
      <c r="AK2" s="107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O2" s="108"/>
      <c r="BP2" s="108"/>
      <c r="BQ2" s="108"/>
      <c r="BR2" s="108"/>
      <c r="BS2" s="108"/>
      <c r="BT2" s="108"/>
    </row>
    <row r="3" spans="1:72" s="102" customFormat="1" ht="15" x14ac:dyDescent="0.25">
      <c r="F3" s="110"/>
      <c r="I3" s="103"/>
      <c r="J3" s="111"/>
      <c r="L3" s="109"/>
      <c r="M3" s="104"/>
      <c r="N3" s="109"/>
      <c r="O3" s="112"/>
      <c r="Y3" s="109"/>
      <c r="AA3" s="105"/>
      <c r="AE3" s="113"/>
      <c r="AF3" s="113"/>
      <c r="AH3" s="112"/>
      <c r="AI3" s="112"/>
      <c r="AJ3" s="112"/>
      <c r="AK3" s="112"/>
      <c r="AL3" s="114"/>
      <c r="AN3" s="107"/>
      <c r="AO3" s="107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O3" s="108"/>
      <c r="BP3" s="108"/>
      <c r="BQ3" s="108"/>
      <c r="BR3" s="108"/>
      <c r="BS3" s="108"/>
      <c r="BT3" s="108"/>
    </row>
    <row r="4" spans="1:72" s="115" customFormat="1" ht="15" x14ac:dyDescent="0.25">
      <c r="A4" s="115" t="s">
        <v>50</v>
      </c>
      <c r="F4" s="116"/>
      <c r="G4" s="116"/>
      <c r="H4" s="116"/>
      <c r="I4" s="117"/>
      <c r="J4" s="117"/>
      <c r="L4" s="111"/>
      <c r="M4" s="111"/>
      <c r="N4" s="111"/>
      <c r="O4" s="111"/>
      <c r="P4" s="111"/>
      <c r="Q4" s="111"/>
      <c r="R4" s="111"/>
      <c r="S4" s="111"/>
      <c r="T4" s="111"/>
      <c r="Y4" s="118"/>
      <c r="AA4" s="118"/>
      <c r="AE4" s="119"/>
      <c r="AF4" s="120"/>
      <c r="AG4" s="120"/>
      <c r="AH4" s="121"/>
      <c r="AI4" s="121"/>
      <c r="AJ4" s="121"/>
      <c r="AK4" s="121"/>
      <c r="AL4" s="122"/>
      <c r="AM4" s="123"/>
      <c r="BO4" s="116"/>
      <c r="BP4" s="116"/>
      <c r="BQ4" s="116"/>
      <c r="BR4" s="116"/>
      <c r="BS4" s="116"/>
      <c r="BT4" s="116"/>
    </row>
    <row r="5" spans="1:72" s="102" customFormat="1" ht="15" x14ac:dyDescent="0.25">
      <c r="B5" s="104"/>
      <c r="C5" s="104"/>
      <c r="D5" s="104"/>
      <c r="E5" s="104"/>
      <c r="F5" s="117"/>
      <c r="G5" s="117"/>
      <c r="H5" s="117"/>
      <c r="I5" s="117"/>
      <c r="J5" s="117"/>
      <c r="K5" s="104" t="s">
        <v>105</v>
      </c>
      <c r="L5" s="111"/>
      <c r="M5" s="111"/>
      <c r="N5" s="111"/>
      <c r="O5" s="111"/>
      <c r="P5" s="111"/>
      <c r="Q5" s="111"/>
      <c r="R5" s="111"/>
      <c r="S5" s="111"/>
      <c r="T5" s="111"/>
      <c r="U5" s="104"/>
      <c r="V5" s="104"/>
      <c r="W5" s="104"/>
      <c r="X5" s="104"/>
      <c r="Y5" s="124"/>
      <c r="Z5" s="124"/>
      <c r="AA5" s="109"/>
      <c r="AB5" s="104"/>
      <c r="AC5" s="104"/>
      <c r="AD5" s="104"/>
      <c r="AE5" s="125"/>
      <c r="AF5" s="104"/>
      <c r="AG5" s="125"/>
      <c r="AH5" s="126"/>
      <c r="AI5" s="126"/>
      <c r="AJ5" s="126"/>
      <c r="AK5" s="126"/>
      <c r="AL5" s="104"/>
      <c r="AM5" s="104"/>
      <c r="AN5" s="127"/>
      <c r="AO5" s="127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O5" s="108"/>
      <c r="BP5" s="108"/>
      <c r="BQ5" s="108"/>
      <c r="BR5" s="108"/>
      <c r="BS5" s="108"/>
      <c r="BT5" s="108"/>
    </row>
    <row r="6" spans="1:72" s="115" customFormat="1" ht="15" x14ac:dyDescent="0.25">
      <c r="A6" s="115" t="s">
        <v>148</v>
      </c>
      <c r="F6" s="110"/>
      <c r="I6" s="116"/>
      <c r="J6" s="116"/>
      <c r="AA6" s="120"/>
      <c r="AC6" s="128"/>
      <c r="AE6" s="123"/>
      <c r="AH6" s="121"/>
      <c r="AI6" s="121"/>
      <c r="AJ6" s="121"/>
      <c r="AK6" s="121"/>
      <c r="BE6" s="120"/>
      <c r="BG6" s="120"/>
      <c r="BO6" s="116"/>
      <c r="BP6" s="116"/>
      <c r="BQ6" s="116"/>
      <c r="BR6" s="116"/>
      <c r="BS6" s="116"/>
      <c r="BT6" s="116"/>
    </row>
    <row r="7" spans="1:72" s="102" customFormat="1" ht="14.25" x14ac:dyDescent="0.25">
      <c r="A7" s="102" t="s">
        <v>101</v>
      </c>
      <c r="N7" s="129"/>
      <c r="O7" s="103"/>
      <c r="P7" s="129"/>
      <c r="Q7" s="103"/>
      <c r="R7" s="129"/>
      <c r="S7" s="104"/>
      <c r="T7" s="103"/>
      <c r="U7" s="103"/>
      <c r="V7" s="103"/>
      <c r="W7" s="103"/>
      <c r="X7" s="103"/>
      <c r="Y7" s="109"/>
      <c r="Z7" s="103"/>
      <c r="AA7" s="109"/>
      <c r="AB7" s="103"/>
      <c r="AC7" s="129"/>
      <c r="AD7" s="103"/>
      <c r="AE7" s="112"/>
      <c r="AF7" s="103"/>
      <c r="AG7" s="130"/>
      <c r="AH7" s="131"/>
      <c r="AI7" s="130"/>
      <c r="AJ7" s="130"/>
      <c r="AK7" s="130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E7" s="112"/>
      <c r="BG7" s="112"/>
      <c r="BO7" s="108"/>
      <c r="BP7" s="108"/>
      <c r="BQ7" s="108"/>
      <c r="BR7" s="108"/>
      <c r="BS7" s="108"/>
      <c r="BT7" s="108"/>
    </row>
    <row r="8" spans="1:72" s="102" customFormat="1" ht="14.25" x14ac:dyDescent="0.25">
      <c r="A8" s="102" t="s">
        <v>79</v>
      </c>
      <c r="F8" s="103"/>
      <c r="G8" s="103"/>
      <c r="H8" s="103"/>
      <c r="I8" s="103"/>
      <c r="J8" s="103"/>
      <c r="K8" s="103"/>
      <c r="L8" s="103"/>
      <c r="M8" s="103"/>
      <c r="N8" s="129"/>
      <c r="O8" s="130"/>
      <c r="P8" s="129"/>
      <c r="Q8" s="104"/>
      <c r="R8" s="129"/>
      <c r="S8" s="109"/>
      <c r="T8" s="103"/>
      <c r="U8" s="103"/>
      <c r="V8" s="103"/>
      <c r="W8" s="103"/>
      <c r="X8" s="103"/>
      <c r="Y8" s="109"/>
      <c r="Z8" s="129"/>
      <c r="AA8" s="109"/>
      <c r="AB8" s="129"/>
      <c r="AC8" s="129"/>
      <c r="AD8" s="103"/>
      <c r="AE8" s="132"/>
      <c r="AF8" s="129"/>
      <c r="AG8" s="133"/>
      <c r="AH8" s="130"/>
      <c r="AI8" s="130"/>
      <c r="AJ8" s="134"/>
      <c r="AK8" s="134"/>
      <c r="AL8" s="134"/>
      <c r="AM8" s="131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E8" s="112"/>
      <c r="BO8" s="108"/>
      <c r="BP8" s="108"/>
      <c r="BQ8" s="108"/>
      <c r="BR8" s="108"/>
      <c r="BS8" s="108"/>
      <c r="BT8" s="108"/>
    </row>
    <row r="9" spans="1:72" s="102" customFormat="1" ht="15" x14ac:dyDescent="0.25">
      <c r="B9" s="104"/>
      <c r="C9" s="104"/>
      <c r="D9" s="104"/>
      <c r="E9" s="104"/>
      <c r="F9" s="103"/>
      <c r="G9" s="104"/>
      <c r="H9" s="104"/>
      <c r="I9" s="135"/>
      <c r="J9" s="104"/>
      <c r="K9" s="104"/>
      <c r="L9" s="135"/>
      <c r="M9" s="104"/>
      <c r="N9" s="104"/>
      <c r="O9" s="104"/>
      <c r="P9" s="109"/>
      <c r="Q9" s="124"/>
      <c r="R9" s="109"/>
      <c r="S9" s="124"/>
      <c r="T9" s="109"/>
      <c r="U9" s="104"/>
      <c r="V9" s="104"/>
      <c r="W9" s="104"/>
      <c r="X9" s="104"/>
      <c r="Y9" s="104"/>
      <c r="Z9" s="109"/>
      <c r="AA9" s="109"/>
      <c r="AB9" s="109"/>
      <c r="AC9" s="124"/>
      <c r="AD9" s="109"/>
      <c r="AE9" s="109"/>
      <c r="AF9" s="104"/>
      <c r="AG9" s="125"/>
      <c r="AH9" s="126"/>
      <c r="AI9" s="126"/>
      <c r="AJ9" s="126"/>
      <c r="AK9" s="126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E9" s="112"/>
      <c r="BG9" s="112"/>
      <c r="BO9" s="108"/>
      <c r="BP9" s="108"/>
      <c r="BQ9" s="108"/>
      <c r="BR9" s="108"/>
      <c r="BS9" s="108"/>
      <c r="BT9" s="108"/>
    </row>
    <row r="10" spans="1:72" s="102" customFormat="1" ht="15" x14ac:dyDescent="0.25">
      <c r="A10" s="102" t="s">
        <v>154</v>
      </c>
      <c r="BE10" s="112"/>
      <c r="BG10" s="112"/>
      <c r="BO10" s="108"/>
      <c r="BP10" s="108"/>
      <c r="BQ10" s="108"/>
      <c r="BR10" s="108"/>
      <c r="BS10" s="108"/>
      <c r="BT10" s="108"/>
    </row>
    <row r="11" spans="1:72" s="102" customFormat="1" ht="15" x14ac:dyDescent="0.25">
      <c r="A11" s="102" t="s">
        <v>155</v>
      </c>
      <c r="BE11" s="112"/>
      <c r="BG11" s="112"/>
      <c r="BO11" s="108"/>
      <c r="BP11" s="108"/>
      <c r="BQ11" s="108"/>
      <c r="BR11" s="108"/>
      <c r="BS11" s="108"/>
      <c r="BT11" s="108"/>
    </row>
    <row r="12" spans="1:72" s="102" customFormat="1" ht="15" x14ac:dyDescent="0.25">
      <c r="A12" s="102" t="s">
        <v>156</v>
      </c>
      <c r="BO12" s="108"/>
      <c r="BP12" s="108"/>
      <c r="BQ12" s="108"/>
      <c r="BR12" s="108"/>
      <c r="BS12" s="108"/>
      <c r="BT12" s="108"/>
    </row>
    <row r="13" spans="1:72" s="102" customFormat="1" ht="15" x14ac:dyDescent="0.25">
      <c r="B13" s="104"/>
      <c r="C13" s="104"/>
      <c r="D13" s="104"/>
      <c r="E13" s="104"/>
      <c r="F13" s="103"/>
      <c r="G13" s="136"/>
      <c r="H13" s="104"/>
      <c r="I13" s="104"/>
      <c r="J13" s="104"/>
      <c r="K13" s="104"/>
      <c r="L13" s="111"/>
      <c r="M13" s="111"/>
      <c r="N13" s="111"/>
      <c r="O13" s="111"/>
      <c r="P13" s="104"/>
      <c r="Q13" s="104"/>
      <c r="R13" s="104"/>
      <c r="S13" s="104"/>
      <c r="T13" s="104"/>
      <c r="U13" s="104"/>
      <c r="V13" s="104"/>
      <c r="W13" s="104"/>
      <c r="X13" s="115"/>
      <c r="Y13" s="115"/>
      <c r="Z13" s="115"/>
      <c r="AA13" s="115"/>
      <c r="AB13" s="115"/>
      <c r="AC13" s="115"/>
      <c r="AD13" s="104"/>
      <c r="AE13" s="125"/>
      <c r="AF13" s="104"/>
      <c r="AG13" s="104"/>
      <c r="AH13" s="126"/>
      <c r="AI13" s="126"/>
      <c r="AJ13" s="126"/>
      <c r="AK13" s="126"/>
      <c r="AL13" s="104"/>
      <c r="AM13" s="104"/>
      <c r="AN13" s="135"/>
      <c r="AO13" s="135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O13" s="108"/>
      <c r="BP13" s="108"/>
      <c r="BQ13" s="108"/>
      <c r="BR13" s="108"/>
      <c r="BS13" s="108"/>
      <c r="BT13" s="108"/>
    </row>
    <row r="14" spans="1:72" s="102" customFormat="1" ht="15.75" thickBot="1" x14ac:dyDescent="0.3">
      <c r="A14" s="116" t="s">
        <v>75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08"/>
      <c r="BP14" s="108"/>
      <c r="BQ14" s="108"/>
      <c r="BR14" s="108"/>
      <c r="BS14" s="108"/>
      <c r="BT14" s="108"/>
    </row>
    <row r="15" spans="1:72" x14ac:dyDescent="0.25">
      <c r="A15" s="86" t="s">
        <v>53</v>
      </c>
      <c r="B15" s="75" t="s">
        <v>22</v>
      </c>
      <c r="C15" s="75"/>
      <c r="D15" s="75"/>
      <c r="E15" s="75"/>
      <c r="F15" s="75"/>
      <c r="G15" s="75"/>
      <c r="H15" s="92" t="s">
        <v>108</v>
      </c>
      <c r="I15" s="93"/>
      <c r="J15" s="94"/>
      <c r="K15" s="75" t="s">
        <v>76</v>
      </c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 t="s">
        <v>81</v>
      </c>
      <c r="AR15" s="75"/>
      <c r="AS15" s="75"/>
      <c r="AT15" s="75"/>
      <c r="AU15" s="75"/>
      <c r="AV15" s="75"/>
      <c r="AW15" s="75" t="s">
        <v>100</v>
      </c>
      <c r="AX15" s="75"/>
      <c r="AY15" s="75"/>
      <c r="AZ15" s="75"/>
      <c r="BA15" s="75"/>
      <c r="BB15" s="75"/>
      <c r="BC15" s="75" t="s">
        <v>77</v>
      </c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6"/>
    </row>
    <row r="16" spans="1:72" x14ac:dyDescent="0.25">
      <c r="A16" s="87"/>
      <c r="B16" s="74"/>
      <c r="C16" s="74"/>
      <c r="D16" s="74"/>
      <c r="E16" s="74"/>
      <c r="F16" s="74"/>
      <c r="G16" s="74"/>
      <c r="H16" s="89" t="s">
        <v>109</v>
      </c>
      <c r="I16" s="72" t="s">
        <v>110</v>
      </c>
      <c r="J16" s="73"/>
      <c r="K16" s="72" t="s">
        <v>51</v>
      </c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 t="s">
        <v>112</v>
      </c>
      <c r="Y16" s="78"/>
      <c r="Z16" s="78"/>
      <c r="AA16" s="78"/>
      <c r="AB16" s="78"/>
      <c r="AC16" s="78"/>
      <c r="AD16" s="78"/>
      <c r="AE16" s="78"/>
      <c r="AF16" s="78"/>
      <c r="AG16" s="78"/>
      <c r="AH16" s="73"/>
      <c r="AI16" s="72" t="s">
        <v>114</v>
      </c>
      <c r="AJ16" s="78"/>
      <c r="AK16" s="73"/>
      <c r="AL16" s="74" t="s">
        <v>52</v>
      </c>
      <c r="AM16" s="74"/>
      <c r="AN16" s="74"/>
      <c r="AO16" s="74"/>
      <c r="AP16" s="74"/>
      <c r="AQ16" s="74" t="s">
        <v>83</v>
      </c>
      <c r="AR16" s="81" t="s">
        <v>110</v>
      </c>
      <c r="AS16" s="82"/>
      <c r="AT16" s="74" t="s">
        <v>84</v>
      </c>
      <c r="AU16" s="74" t="s">
        <v>82</v>
      </c>
      <c r="AV16" s="74" t="s">
        <v>85</v>
      </c>
      <c r="AW16" s="74" t="s">
        <v>90</v>
      </c>
      <c r="AX16" s="74" t="s">
        <v>91</v>
      </c>
      <c r="AY16" s="74" t="s">
        <v>92</v>
      </c>
      <c r="AZ16" s="74" t="s">
        <v>94</v>
      </c>
      <c r="BA16" s="74" t="s">
        <v>93</v>
      </c>
      <c r="BB16" s="74" t="s">
        <v>94</v>
      </c>
      <c r="BC16" s="74" t="s">
        <v>1</v>
      </c>
      <c r="BD16" s="74" t="s">
        <v>59</v>
      </c>
      <c r="BE16" s="79" t="s">
        <v>63</v>
      </c>
      <c r="BF16" s="79"/>
      <c r="BG16" s="79"/>
      <c r="BH16" s="79" t="s">
        <v>66</v>
      </c>
      <c r="BI16" s="79"/>
      <c r="BJ16" s="74" t="s">
        <v>149</v>
      </c>
      <c r="BK16" s="74" t="s">
        <v>150</v>
      </c>
      <c r="BL16" s="79" t="s">
        <v>69</v>
      </c>
      <c r="BM16" s="79"/>
      <c r="BN16" s="80"/>
    </row>
    <row r="17" spans="1:66" x14ac:dyDescent="0.25">
      <c r="A17" s="87"/>
      <c r="B17" s="9"/>
      <c r="C17" s="9"/>
      <c r="D17" s="9"/>
      <c r="E17" s="9"/>
      <c r="F17" s="24"/>
      <c r="G17" s="9"/>
      <c r="H17" s="90"/>
      <c r="I17" s="14"/>
      <c r="J17" s="15"/>
      <c r="K17" s="85" t="s">
        <v>9</v>
      </c>
      <c r="L17" s="74" t="s">
        <v>3</v>
      </c>
      <c r="M17" s="74" t="s">
        <v>20</v>
      </c>
      <c r="N17" s="74" t="s">
        <v>10</v>
      </c>
      <c r="O17" s="74" t="s">
        <v>48</v>
      </c>
      <c r="P17" s="74" t="s">
        <v>15</v>
      </c>
      <c r="Q17" s="74" t="s">
        <v>14</v>
      </c>
      <c r="R17" s="74" t="s">
        <v>13</v>
      </c>
      <c r="S17" s="74" t="s">
        <v>4</v>
      </c>
      <c r="T17" s="74" t="s">
        <v>80</v>
      </c>
      <c r="U17" s="74" t="s">
        <v>54</v>
      </c>
      <c r="V17" s="74" t="s">
        <v>55</v>
      </c>
      <c r="W17" s="74" t="s">
        <v>5</v>
      </c>
      <c r="X17" s="74" t="s">
        <v>1</v>
      </c>
      <c r="Y17" s="74" t="s">
        <v>11</v>
      </c>
      <c r="Z17" s="74" t="s">
        <v>10</v>
      </c>
      <c r="AA17" s="77" t="s">
        <v>15</v>
      </c>
      <c r="AB17" s="74" t="s">
        <v>12</v>
      </c>
      <c r="AC17" s="74" t="s">
        <v>113</v>
      </c>
      <c r="AD17" s="74"/>
      <c r="AE17" s="72" t="s">
        <v>151</v>
      </c>
      <c r="AF17" s="78"/>
      <c r="AG17" s="78"/>
      <c r="AH17" s="73"/>
      <c r="AI17" s="72" t="s">
        <v>115</v>
      </c>
      <c r="AJ17" s="78"/>
      <c r="AK17" s="73"/>
      <c r="AL17" s="9"/>
      <c r="AM17" s="72" t="s">
        <v>119</v>
      </c>
      <c r="AN17" s="78"/>
      <c r="AO17" s="78"/>
      <c r="AP17" s="73"/>
      <c r="AQ17" s="74"/>
      <c r="AR17" s="83"/>
      <c r="AS17" s="8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25"/>
      <c r="BF17" s="25"/>
      <c r="BG17" s="25"/>
      <c r="BH17" s="25"/>
      <c r="BI17" s="25"/>
      <c r="BJ17" s="74"/>
      <c r="BK17" s="74"/>
      <c r="BL17" s="25"/>
      <c r="BM17" s="25"/>
      <c r="BN17" s="30"/>
    </row>
    <row r="18" spans="1:66" ht="38.25" x14ac:dyDescent="0.25">
      <c r="A18" s="87"/>
      <c r="B18" s="9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91"/>
      <c r="I18" s="9" t="s">
        <v>111</v>
      </c>
      <c r="J18" s="9" t="s">
        <v>61</v>
      </c>
      <c r="K18" s="85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7"/>
      <c r="AB18" s="74"/>
      <c r="AC18" s="9" t="s">
        <v>14</v>
      </c>
      <c r="AD18" s="9" t="s">
        <v>13</v>
      </c>
      <c r="AE18" s="10" t="s">
        <v>16</v>
      </c>
      <c r="AF18" s="9" t="s">
        <v>17</v>
      </c>
      <c r="AG18" s="9" t="s">
        <v>18</v>
      </c>
      <c r="AH18" s="11" t="s">
        <v>19</v>
      </c>
      <c r="AI18" s="11" t="s">
        <v>116</v>
      </c>
      <c r="AJ18" s="11" t="s">
        <v>117</v>
      </c>
      <c r="AK18" s="11" t="s">
        <v>118</v>
      </c>
      <c r="AL18" s="9" t="s">
        <v>23</v>
      </c>
      <c r="AM18" s="9" t="s">
        <v>145</v>
      </c>
      <c r="AN18" s="9" t="s">
        <v>146</v>
      </c>
      <c r="AO18" s="9" t="s">
        <v>147</v>
      </c>
      <c r="AP18" s="9" t="s">
        <v>21</v>
      </c>
      <c r="AQ18" s="74"/>
      <c r="AR18" s="9" t="s">
        <v>60</v>
      </c>
      <c r="AS18" s="9" t="s">
        <v>61</v>
      </c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25" t="s">
        <v>60</v>
      </c>
      <c r="BF18" s="25" t="s">
        <v>61</v>
      </c>
      <c r="BG18" s="25" t="s">
        <v>62</v>
      </c>
      <c r="BH18" s="25" t="s">
        <v>64</v>
      </c>
      <c r="BI18" s="9" t="s">
        <v>65</v>
      </c>
      <c r="BJ18" s="74"/>
      <c r="BK18" s="74"/>
      <c r="BL18" s="25" t="s">
        <v>60</v>
      </c>
      <c r="BM18" s="25" t="s">
        <v>68</v>
      </c>
      <c r="BN18" s="30" t="s">
        <v>67</v>
      </c>
    </row>
    <row r="19" spans="1:66" ht="26.25" thickBot="1" x14ac:dyDescent="0.3">
      <c r="A19" s="88"/>
      <c r="B19" s="31" t="s">
        <v>24</v>
      </c>
      <c r="C19" s="31" t="s">
        <v>25</v>
      </c>
      <c r="D19" s="32" t="s">
        <v>47</v>
      </c>
      <c r="E19" s="31" t="s">
        <v>26</v>
      </c>
      <c r="F19" s="31" t="s">
        <v>27</v>
      </c>
      <c r="G19" s="31" t="s">
        <v>28</v>
      </c>
      <c r="H19" s="31" t="s">
        <v>29</v>
      </c>
      <c r="I19" s="31" t="s">
        <v>30</v>
      </c>
      <c r="J19" s="31" t="s">
        <v>31</v>
      </c>
      <c r="K19" s="31" t="s">
        <v>32</v>
      </c>
      <c r="L19" s="33" t="s">
        <v>33</v>
      </c>
      <c r="M19" s="31" t="s">
        <v>34</v>
      </c>
      <c r="N19" s="31" t="s">
        <v>35</v>
      </c>
      <c r="O19" s="31" t="s">
        <v>36</v>
      </c>
      <c r="P19" s="31" t="s">
        <v>37</v>
      </c>
      <c r="Q19" s="31" t="s">
        <v>38</v>
      </c>
      <c r="R19" s="31" t="s">
        <v>39</v>
      </c>
      <c r="S19" s="31" t="s">
        <v>49</v>
      </c>
      <c r="T19" s="31" t="s">
        <v>40</v>
      </c>
      <c r="U19" s="31" t="s">
        <v>56</v>
      </c>
      <c r="V19" s="31" t="s">
        <v>41</v>
      </c>
      <c r="W19" s="34" t="s">
        <v>42</v>
      </c>
      <c r="X19" s="31" t="s">
        <v>43</v>
      </c>
      <c r="Y19" s="31" t="s">
        <v>120</v>
      </c>
      <c r="Z19" s="31" t="s">
        <v>44</v>
      </c>
      <c r="AA19" s="34" t="s">
        <v>45</v>
      </c>
      <c r="AB19" s="31" t="s">
        <v>57</v>
      </c>
      <c r="AC19" s="31" t="s">
        <v>46</v>
      </c>
      <c r="AD19" s="31" t="s">
        <v>121</v>
      </c>
      <c r="AE19" s="35" t="s">
        <v>122</v>
      </c>
      <c r="AF19" s="31" t="s">
        <v>58</v>
      </c>
      <c r="AG19" s="31" t="s">
        <v>106</v>
      </c>
      <c r="AH19" s="36" t="s">
        <v>123</v>
      </c>
      <c r="AI19" s="36" t="s">
        <v>124</v>
      </c>
      <c r="AJ19" s="36" t="s">
        <v>125</v>
      </c>
      <c r="AK19" s="36" t="s">
        <v>126</v>
      </c>
      <c r="AL19" s="31" t="s">
        <v>127</v>
      </c>
      <c r="AM19" s="31" t="s">
        <v>70</v>
      </c>
      <c r="AN19" s="31"/>
      <c r="AO19" s="31"/>
      <c r="AP19" s="31" t="s">
        <v>128</v>
      </c>
      <c r="AQ19" s="31" t="s">
        <v>71</v>
      </c>
      <c r="AR19" s="31" t="s">
        <v>72</v>
      </c>
      <c r="AS19" s="31" t="s">
        <v>73</v>
      </c>
      <c r="AT19" s="31" t="s">
        <v>74</v>
      </c>
      <c r="AU19" s="31" t="s">
        <v>78</v>
      </c>
      <c r="AV19" s="31" t="s">
        <v>86</v>
      </c>
      <c r="AW19" s="37" t="s">
        <v>87</v>
      </c>
      <c r="AX19" s="37" t="s">
        <v>88</v>
      </c>
      <c r="AY19" s="37" t="s">
        <v>95</v>
      </c>
      <c r="AZ19" s="37" t="s">
        <v>89</v>
      </c>
      <c r="BA19" s="37" t="s">
        <v>96</v>
      </c>
      <c r="BB19" s="37" t="s">
        <v>97</v>
      </c>
      <c r="BC19" s="37" t="s">
        <v>97</v>
      </c>
      <c r="BD19" s="37" t="s">
        <v>98</v>
      </c>
      <c r="BE19" s="37" t="s">
        <v>99</v>
      </c>
      <c r="BF19" s="37" t="s">
        <v>129</v>
      </c>
      <c r="BG19" s="37" t="s">
        <v>130</v>
      </c>
      <c r="BH19" s="37" t="s">
        <v>131</v>
      </c>
      <c r="BI19" s="37" t="s">
        <v>132</v>
      </c>
      <c r="BJ19" s="37" t="s">
        <v>133</v>
      </c>
      <c r="BK19" s="37" t="s">
        <v>134</v>
      </c>
      <c r="BL19" s="37" t="s">
        <v>135</v>
      </c>
      <c r="BM19" s="37" t="s">
        <v>136</v>
      </c>
      <c r="BN19" s="38" t="s">
        <v>137</v>
      </c>
    </row>
    <row r="20" spans="1:66" s="20" customFormat="1" x14ac:dyDescent="0.25">
      <c r="A20" s="99">
        <v>1</v>
      </c>
      <c r="B20" s="97" t="s">
        <v>138</v>
      </c>
      <c r="C20" s="66"/>
      <c r="D20" s="66" t="s">
        <v>104</v>
      </c>
      <c r="E20" s="66" t="s">
        <v>102</v>
      </c>
      <c r="F20" s="95" t="s">
        <v>139</v>
      </c>
      <c r="G20" s="64">
        <v>12538</v>
      </c>
      <c r="H20" s="29"/>
      <c r="I20" s="29"/>
      <c r="J20" s="29"/>
      <c r="K20" s="62" t="s">
        <v>140</v>
      </c>
      <c r="L20" s="66" t="s">
        <v>141</v>
      </c>
      <c r="M20" s="66" t="s">
        <v>142</v>
      </c>
      <c r="N20" s="60">
        <v>43621</v>
      </c>
      <c r="O20" s="101">
        <v>632652</v>
      </c>
      <c r="P20" s="64">
        <v>12538</v>
      </c>
      <c r="Q20" s="60">
        <v>43621</v>
      </c>
      <c r="R20" s="60">
        <v>43987</v>
      </c>
      <c r="S20" s="62" t="s">
        <v>103</v>
      </c>
      <c r="T20" s="66"/>
      <c r="U20" s="66"/>
      <c r="V20" s="66"/>
      <c r="W20" s="3"/>
      <c r="X20" s="3"/>
      <c r="Y20" s="3"/>
      <c r="Z20" s="3"/>
      <c r="AA20" s="26"/>
      <c r="AB20" s="3"/>
      <c r="AC20" s="3"/>
      <c r="AD20" s="3"/>
      <c r="AE20" s="27"/>
      <c r="AF20" s="3"/>
      <c r="AG20" s="28"/>
      <c r="AH20" s="28"/>
      <c r="AI20" s="56"/>
      <c r="AJ20" s="28"/>
      <c r="AK20" s="28"/>
      <c r="AL20" s="57"/>
      <c r="AM20" s="58">
        <f>35762.1+37.93+48486.3+105.25+48045.96+90367.61+105.25+40521.96+8638.96+49272.4</f>
        <v>321343.72000000009</v>
      </c>
      <c r="AN20" s="58">
        <f>115383.2</f>
        <v>115383.2</v>
      </c>
      <c r="AO20" s="58">
        <f>115383.2</f>
        <v>115383.2</v>
      </c>
      <c r="AP20" s="59">
        <f>AM20+AN20</f>
        <v>436726.9200000001</v>
      </c>
      <c r="AQ20" s="3"/>
      <c r="AR20" s="3"/>
      <c r="AS20" s="3"/>
      <c r="AT20" s="26"/>
      <c r="AU20" s="3"/>
      <c r="AV20" s="29"/>
      <c r="AW20" s="66" t="s">
        <v>143</v>
      </c>
      <c r="AX20" s="66" t="s">
        <v>144</v>
      </c>
      <c r="AY20" s="64">
        <v>12528</v>
      </c>
      <c r="AZ20" s="60">
        <v>43564</v>
      </c>
      <c r="BA20" s="64">
        <v>12528</v>
      </c>
      <c r="BB20" s="60">
        <v>43199</v>
      </c>
      <c r="BC20" s="3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</row>
    <row r="21" spans="1:66" s="20" customFormat="1" ht="13.5" thickBot="1" x14ac:dyDescent="0.3">
      <c r="A21" s="100"/>
      <c r="B21" s="98"/>
      <c r="C21" s="67"/>
      <c r="D21" s="67"/>
      <c r="E21" s="67"/>
      <c r="F21" s="96"/>
      <c r="G21" s="65"/>
      <c r="H21" s="8"/>
      <c r="I21" s="8"/>
      <c r="J21" s="8"/>
      <c r="K21" s="63"/>
      <c r="L21" s="67"/>
      <c r="M21" s="67"/>
      <c r="N21" s="61"/>
      <c r="O21" s="67"/>
      <c r="P21" s="65"/>
      <c r="Q21" s="61"/>
      <c r="R21" s="61"/>
      <c r="S21" s="63"/>
      <c r="T21" s="67"/>
      <c r="U21" s="67"/>
      <c r="V21" s="67"/>
      <c r="W21" s="39"/>
      <c r="X21" s="39"/>
      <c r="Y21" s="39"/>
      <c r="Z21" s="39"/>
      <c r="AA21" s="40"/>
      <c r="AB21" s="39"/>
      <c r="AC21" s="39"/>
      <c r="AD21" s="39"/>
      <c r="AE21" s="41"/>
      <c r="AF21" s="39"/>
      <c r="AG21" s="5"/>
      <c r="AH21" s="5"/>
      <c r="AI21" s="4"/>
      <c r="AJ21" s="5"/>
      <c r="AK21" s="5"/>
      <c r="AL21" s="6"/>
      <c r="AM21" s="7"/>
      <c r="AN21" s="7"/>
      <c r="AO21" s="7"/>
      <c r="AP21" s="16">
        <f>AM21+AN21</f>
        <v>0</v>
      </c>
      <c r="AQ21" s="39"/>
      <c r="AR21" s="39"/>
      <c r="AS21" s="39"/>
      <c r="AT21" s="40"/>
      <c r="AU21" s="39"/>
      <c r="AV21" s="8"/>
      <c r="AW21" s="67"/>
      <c r="AX21" s="67"/>
      <c r="AY21" s="65"/>
      <c r="AZ21" s="61"/>
      <c r="BA21" s="65"/>
      <c r="BB21" s="61"/>
      <c r="BC21" s="39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</row>
    <row r="22" spans="1:66" ht="13.5" thickBot="1" x14ac:dyDescent="0.3">
      <c r="A22" s="69" t="s">
        <v>107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43">
        <f>SUM(O20:O21)</f>
        <v>632652</v>
      </c>
      <c r="P22" s="44"/>
      <c r="Q22" s="44"/>
      <c r="R22" s="44"/>
      <c r="S22" s="44"/>
      <c r="T22" s="44"/>
      <c r="U22" s="44"/>
      <c r="V22" s="44"/>
      <c r="W22" s="44"/>
      <c r="X22" s="45"/>
      <c r="Y22" s="46"/>
      <c r="Z22" s="44"/>
      <c r="AA22" s="47"/>
      <c r="AB22" s="44"/>
      <c r="AC22" s="44"/>
      <c r="AD22" s="44"/>
      <c r="AE22" s="48"/>
      <c r="AF22" s="44"/>
      <c r="AG22" s="49">
        <f>SUM(AG20:AG21)</f>
        <v>0</v>
      </c>
      <c r="AH22" s="50">
        <f>SUM(AH20:AH21)</f>
        <v>0</v>
      </c>
      <c r="AI22" s="50"/>
      <c r="AJ22" s="50"/>
      <c r="AK22" s="50"/>
      <c r="AL22" s="51">
        <f>SUM(AL20:AL21)</f>
        <v>0</v>
      </c>
      <c r="AM22" s="51">
        <f>SUM(AM20:AM21)</f>
        <v>321343.72000000009</v>
      </c>
      <c r="AN22" s="51">
        <f>SUM(AN20:AN21)</f>
        <v>115383.2</v>
      </c>
      <c r="AO22" s="51">
        <f>SUM(AO20:AO21)</f>
        <v>115383.2</v>
      </c>
      <c r="AP22" s="51">
        <f>SUM(AP20:AP21)</f>
        <v>436726.9200000001</v>
      </c>
      <c r="AQ22" s="49"/>
      <c r="AR22" s="49"/>
      <c r="AS22" s="49"/>
      <c r="AT22" s="49"/>
      <c r="AU22" s="49"/>
      <c r="AV22" s="49"/>
      <c r="AW22" s="45"/>
      <c r="AX22" s="45"/>
      <c r="AY22" s="52"/>
      <c r="AZ22" s="53"/>
      <c r="BA22" s="52"/>
      <c r="BB22" s="53"/>
      <c r="BC22" s="45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5"/>
    </row>
    <row r="23" spans="1:66" x14ac:dyDescent="0.25">
      <c r="B23" s="21"/>
      <c r="C23" s="71"/>
      <c r="D23" s="71"/>
      <c r="E23" s="71"/>
      <c r="F23" s="71"/>
      <c r="G23" s="71"/>
      <c r="H23" s="23"/>
      <c r="I23" s="23"/>
      <c r="J23" s="23"/>
      <c r="X23" s="42"/>
      <c r="Y23" s="29"/>
    </row>
    <row r="24" spans="1:66" x14ac:dyDescent="0.25">
      <c r="A24" s="13" t="s">
        <v>152</v>
      </c>
      <c r="B24" s="13"/>
      <c r="C24" s="13"/>
      <c r="D24" s="13"/>
    </row>
    <row r="25" spans="1:66" x14ac:dyDescent="0.25">
      <c r="A25" s="22"/>
      <c r="B25" s="22"/>
      <c r="C25" s="22"/>
      <c r="D25" s="22"/>
      <c r="F25" s="22"/>
      <c r="S25" s="17"/>
      <c r="Y25" s="17"/>
    </row>
    <row r="26" spans="1:66" x14ac:dyDescent="0.25">
      <c r="A26" s="68" t="s">
        <v>153</v>
      </c>
      <c r="B26" s="68"/>
      <c r="C26" s="68"/>
      <c r="D26" s="68"/>
    </row>
  </sheetData>
  <sheetProtection formatCells="0" formatColumns="0" formatRows="0" insertColumns="0" insertRows="0" insertHyperlinks="0" deleteColumns="0" deleteRows="0" sort="0" autoFilter="0" pivotTables="0"/>
  <autoFilter ref="A14:BN2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hiddenButton="1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</autoFilter>
  <mergeCells count="81">
    <mergeCell ref="F20:F21"/>
    <mergeCell ref="B20:B21"/>
    <mergeCell ref="A20:A21"/>
    <mergeCell ref="M20:M21"/>
    <mergeCell ref="E20:E21"/>
    <mergeCell ref="G20:G21"/>
    <mergeCell ref="Q20:Q21"/>
    <mergeCell ref="K20:K21"/>
    <mergeCell ref="O20:O21"/>
    <mergeCell ref="L20:L21"/>
    <mergeCell ref="C20:C21"/>
    <mergeCell ref="D20:D21"/>
    <mergeCell ref="P20:P21"/>
    <mergeCell ref="N20:N21"/>
    <mergeCell ref="P17:P18"/>
    <mergeCell ref="O17:O18"/>
    <mergeCell ref="N17:N18"/>
    <mergeCell ref="K17:K18"/>
    <mergeCell ref="L17:L18"/>
    <mergeCell ref="A15:A19"/>
    <mergeCell ref="B15:G16"/>
    <mergeCell ref="T17:T18"/>
    <mergeCell ref="S17:S18"/>
    <mergeCell ref="H16:H18"/>
    <mergeCell ref="K15:AP15"/>
    <mergeCell ref="AE17:AH17"/>
    <mergeCell ref="M17:M18"/>
    <mergeCell ref="R17:R18"/>
    <mergeCell ref="H15:J15"/>
    <mergeCell ref="BB16:BB18"/>
    <mergeCell ref="V17:V18"/>
    <mergeCell ref="AB17:AB18"/>
    <mergeCell ref="AX16:AX18"/>
    <mergeCell ref="AR16:AS17"/>
    <mergeCell ref="Z17:Z18"/>
    <mergeCell ref="AI17:AK17"/>
    <mergeCell ref="AC17:AD17"/>
    <mergeCell ref="BE16:BG16"/>
    <mergeCell ref="AQ16:AQ18"/>
    <mergeCell ref="AY16:AY18"/>
    <mergeCell ref="AW16:AW18"/>
    <mergeCell ref="AZ16:AZ18"/>
    <mergeCell ref="BA16:BA18"/>
    <mergeCell ref="I16:J16"/>
    <mergeCell ref="U17:U18"/>
    <mergeCell ref="BC15:BN15"/>
    <mergeCell ref="BK16:BK18"/>
    <mergeCell ref="BJ16:BJ18"/>
    <mergeCell ref="AA17:AA18"/>
    <mergeCell ref="BD16:BD18"/>
    <mergeCell ref="AW15:BB15"/>
    <mergeCell ref="BC16:BC18"/>
    <mergeCell ref="X16:AH16"/>
    <mergeCell ref="AL16:AP16"/>
    <mergeCell ref="AI16:AK16"/>
    <mergeCell ref="BH16:BI16"/>
    <mergeCell ref="AT16:AT18"/>
    <mergeCell ref="AU16:AU18"/>
    <mergeCell ref="Y17:Y18"/>
    <mergeCell ref="X17:X18"/>
    <mergeCell ref="W17:W18"/>
    <mergeCell ref="K16:W16"/>
    <mergeCell ref="AV16:AV18"/>
    <mergeCell ref="Q17:Q18"/>
    <mergeCell ref="AM17:AP17"/>
    <mergeCell ref="AQ15:AV15"/>
    <mergeCell ref="BL16:BN16"/>
    <mergeCell ref="A22:N22"/>
    <mergeCell ref="C23:G23"/>
    <mergeCell ref="A26:D26"/>
    <mergeCell ref="R20:R21"/>
    <mergeCell ref="S20:S21"/>
    <mergeCell ref="AY20:AY21"/>
    <mergeCell ref="AZ20:AZ21"/>
    <mergeCell ref="BA20:BA21"/>
    <mergeCell ref="BB20:BB21"/>
    <mergeCell ref="AX20:AX21"/>
    <mergeCell ref="AW20:AW21"/>
    <mergeCell ref="T20:T21"/>
    <mergeCell ref="U20:U21"/>
    <mergeCell ref="V20:V21"/>
  </mergeCells>
  <pageMargins left="0.47244094488188981" right="0.19685039370078741" top="0.43307086614173229" bottom="0.31496062992125984" header="0.31496062992125984" footer="0.31496062992125984"/>
  <pageSetup scale="10" orientation="landscape" r:id="rId1"/>
  <colBreaks count="3" manualBreakCount="3">
    <brk id="29" max="756" man="1"/>
    <brk id="38" max="803" man="1"/>
    <brk id="42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JAN 2020</vt:lpstr>
      <vt:lpstr>'SEME LICITAÇÕES JAN 2020'!Area_de_impressao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2020-02-10T12:58:25Z</cp:lastPrinted>
  <dcterms:created xsi:type="dcterms:W3CDTF">2013-10-11T22:10:57Z</dcterms:created>
  <dcterms:modified xsi:type="dcterms:W3CDTF">2020-02-14T22:44:17Z</dcterms:modified>
</cp:coreProperties>
</file>