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45" windowHeight="5925" tabRatio="732"/>
  </bookViews>
  <sheets>
    <sheet name="SEMCAS DEZ 2016" sheetId="1" r:id="rId1"/>
  </sheets>
  <definedNames>
    <definedName name="OLE_LINK1" localSheetId="0">'SEMCAS DEZ 2016'!#REF!</definedName>
  </definedNames>
  <calcPr calcId="145621"/>
</workbook>
</file>

<file path=xl/calcChain.xml><?xml version="1.0" encoding="utf-8"?>
<calcChain xmlns="http://schemas.openxmlformats.org/spreadsheetml/2006/main">
  <c r="AG61" i="1" l="1"/>
  <c r="AG60" i="1"/>
  <c r="AG59" i="1"/>
  <c r="AG58" i="1"/>
  <c r="AG57" i="1"/>
  <c r="AG56" i="1"/>
  <c r="AG55" i="1"/>
  <c r="AG54" i="1"/>
  <c r="AG53" i="1" l="1"/>
  <c r="AG52" i="1"/>
  <c r="AG51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G38" i="1"/>
  <c r="AG20" i="1" l="1"/>
  <c r="AG36" i="1" l="1"/>
  <c r="AG37" i="1"/>
  <c r="AG21" i="1" l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19" i="1"/>
</calcChain>
</file>

<file path=xl/sharedStrings.xml><?xml version="1.0" encoding="utf-8"?>
<sst xmlns="http://schemas.openxmlformats.org/spreadsheetml/2006/main" count="795" uniqueCount="384">
  <si>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</si>
  <si>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</si>
  <si>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</si>
  <si>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</si>
  <si>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</si>
  <si>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</si>
  <si>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</si>
  <si>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</si>
  <si>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</si>
  <si>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</si>
  <si>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</si>
  <si>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</si>
  <si>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</si>
  <si>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</si>
  <si>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</si>
  <si>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</si>
  <si>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</si>
  <si>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</si>
  <si>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</si>
  <si>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</si>
  <si>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</si>
  <si>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</si>
  <si>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</si>
  <si>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</si>
  <si>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</si>
  <si>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</si>
  <si>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</si>
  <si>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</si>
  <si>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</si>
  <si>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</si>
  <si>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</si>
  <si>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</si>
  <si>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</si>
  <si>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</si>
  <si>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</si>
  <si>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</si>
  <si>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</si>
  <si>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</si>
  <si>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</si>
  <si>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</si>
  <si>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</si>
  <si>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</si>
  <si>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</si>
  <si>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</si>
  <si>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</si>
  <si>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</si>
  <si>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</si>
  <si>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</si>
  <si>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</si>
  <si>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</si>
  <si>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</si>
  <si>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</si>
  <si>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</si>
  <si>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</si>
  <si>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</si>
  <si>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</si>
  <si>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</si>
  <si>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</si>
  <si>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 xml:space="preserve"> DEMONSTRATIVO DE LICITAÇÕES, CONTRATOS  E OBRAS CONTRATADAS</t>
  </si>
  <si>
    <t xml:space="preserve">(ad) </t>
  </si>
  <si>
    <t xml:space="preserve">(ag) </t>
  </si>
  <si>
    <t>(ae) = (k) - (ad) + (ac)</t>
  </si>
  <si>
    <t>(ah) = (af) + (ag)</t>
  </si>
  <si>
    <t>Manual de Referência - Anexos IV, VI, VII e VIII</t>
  </si>
  <si>
    <t>Nº do Convênio/Contrato</t>
  </si>
  <si>
    <t>RESOLUÇÃO Nº 87, DE 28 DE NOVEMBRO DE 2013 - TRIBUNAL DE CONTAS DO ESTADO DO ACRE</t>
  </si>
  <si>
    <t>SRP</t>
  </si>
  <si>
    <t>01, 06 e 17</t>
  </si>
  <si>
    <t>1º</t>
  </si>
  <si>
    <t>2º</t>
  </si>
  <si>
    <t>M.P</t>
  </si>
  <si>
    <t>3.3.90.39.00</t>
  </si>
  <si>
    <t>PRAZO</t>
  </si>
  <si>
    <t>3.3.90.30.00</t>
  </si>
  <si>
    <t xml:space="preserve">3.3.90.30.00 </t>
  </si>
  <si>
    <t>3º</t>
  </si>
  <si>
    <t>4º</t>
  </si>
  <si>
    <t>contratação de empresa para o fornecimento de material de consumo</t>
  </si>
  <si>
    <t>ARNALDO COMÉRCIO E REPRESENTAÇÕES</t>
  </si>
  <si>
    <t>04.517.439/0001-47</t>
  </si>
  <si>
    <t>3.3.90.36.00</t>
  </si>
  <si>
    <t>DISPENSA DE LICITAÇÃO</t>
  </si>
  <si>
    <t>18.285.648/0001-17</t>
  </si>
  <si>
    <t>169/2014</t>
  </si>
  <si>
    <t>PREGÃO PRESENCIAL N.º 046/2014/CEL I / PMRB</t>
  </si>
  <si>
    <t>contratação de Empresa para Fornecimento de Materiais de Consumo (água mineral)</t>
  </si>
  <si>
    <t>111/2014</t>
  </si>
  <si>
    <t>R. MARTINS DA COSTA</t>
  </si>
  <si>
    <t>04.590.435/0001-94</t>
  </si>
  <si>
    <t>3.3.90.30.00; 33.90.39.00</t>
  </si>
  <si>
    <t>CELIO PEREIRA – ME</t>
  </si>
  <si>
    <t>14.362.842/0001-06</t>
  </si>
  <si>
    <t>Contratação de empresa especializada para a realização de serviços de apoio técnico operacional</t>
  </si>
  <si>
    <t>100/2015</t>
  </si>
  <si>
    <t>M. C. F. MACIEL – ME</t>
  </si>
  <si>
    <t>19.354.136/0001-28</t>
  </si>
  <si>
    <t>0040676-5/2011</t>
  </si>
  <si>
    <t>Contratação de empresa especializada em fornecimento de Material de Consumo, gasolina, diesel, gás (Recarga GPL)</t>
  </si>
  <si>
    <t>AUTO POSTO TREVO LTDA</t>
  </si>
  <si>
    <t>84.322.932/0001-40</t>
  </si>
  <si>
    <t>ATA DE REGISTRO DE PREÇO Nº 007/2015/EMURB</t>
  </si>
  <si>
    <t>PREGÃO PRESENCIAL Nº 022/2015</t>
  </si>
  <si>
    <t>072/2015</t>
  </si>
  <si>
    <t>166/2014/CEL I/PMRB</t>
  </si>
  <si>
    <t>PREGÃO PRESENCIAL N.º 051/2014/CEL I/PMRB</t>
  </si>
  <si>
    <t>Aquisição de Material (pães, salgados e sucos)</t>
  </si>
  <si>
    <t>124/2014</t>
  </si>
  <si>
    <t>PREGÃO PRESENCIAL N.º 1098/2012</t>
  </si>
  <si>
    <t>011/2013</t>
  </si>
  <si>
    <t>F. O. DO NASCIMENTO</t>
  </si>
  <si>
    <t>09.646.758/0001-76</t>
  </si>
  <si>
    <t>Executado até 2015</t>
  </si>
  <si>
    <t xml:space="preserve"> Executado no Exercício 2016</t>
  </si>
  <si>
    <t>022/2016</t>
  </si>
  <si>
    <t>01,06 e 17</t>
  </si>
  <si>
    <t>MP</t>
  </si>
  <si>
    <t>020/2016</t>
  </si>
  <si>
    <t>J.S.CORDEIRO EPP</t>
  </si>
  <si>
    <t>01, 06 e17</t>
  </si>
  <si>
    <t>342/2015 CEL/PMRB</t>
  </si>
  <si>
    <t>PREGÃO PRESENCIAL  124/2015</t>
  </si>
  <si>
    <t>aquisição de material de consumo, (lençol, fronha, toalha, de banho...)generos alimenticios )para atender a demanda da SEMCAS</t>
  </si>
  <si>
    <t>104/2015</t>
  </si>
  <si>
    <t>ALBERTO FELICIO ABRAAO LTDA</t>
  </si>
  <si>
    <t>84.304.112/0001-26</t>
  </si>
  <si>
    <t>044/2012</t>
  </si>
  <si>
    <t>R.S. FREITAS</t>
  </si>
  <si>
    <t>07.190.927/0001-80</t>
  </si>
  <si>
    <t>Contratação de empresa , especializada em locação de impressoras/fotocopiadoras coloridas, monocromaticas e a laser, incluindo serviço de manutenção preventiva.</t>
  </si>
  <si>
    <t xml:space="preserve"> 046/2010</t>
  </si>
  <si>
    <t>PREGÃO PRESENCIAL 024/2011</t>
  </si>
  <si>
    <t>114/2011</t>
  </si>
  <si>
    <t>Contratação de empresa especializada em locação de equipamentos de informatica (estação de trabalho)</t>
  </si>
  <si>
    <t>277/2012</t>
  </si>
  <si>
    <t xml:space="preserve"> R.S. FREITAS</t>
  </si>
  <si>
    <t>0000750-3/2014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</si>
  <si>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</si>
  <si>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</si>
  <si>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</si>
  <si>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</si>
  <si>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</si>
  <si>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003/2014</t>
  </si>
  <si>
    <t>J.R. MARTINS</t>
  </si>
  <si>
    <t>06.253.582/0001-02</t>
  </si>
  <si>
    <t>Locação de um imovel destinado a sede dos conselhos</t>
  </si>
  <si>
    <t>02.003510/2013</t>
  </si>
  <si>
    <t>050/2014</t>
  </si>
  <si>
    <t>aquisição de refeiçoes preparadas, para atender a demanda da SEMCAS</t>
  </si>
  <si>
    <t>144/2014</t>
  </si>
  <si>
    <t>C.CALIL DE OLIVEIRA</t>
  </si>
  <si>
    <t>07.810.876/0001-42</t>
  </si>
  <si>
    <t>PREGÃO PRESENCIAL 019/2014</t>
  </si>
  <si>
    <t>344/2015/CEL/PMRB</t>
  </si>
  <si>
    <t>PREGAO SRP Nº 003/2016 CEL/PMRB</t>
  </si>
  <si>
    <t>DISPENSA</t>
  </si>
  <si>
    <t>PJ/2015.02.002301</t>
  </si>
  <si>
    <t xml:space="preserve">DISPENSA </t>
  </si>
  <si>
    <t>122/2016/CEL/PMRB</t>
  </si>
  <si>
    <t>PREGAO PRESENCIAL Nº 059/2016/CEL/PMRB</t>
  </si>
  <si>
    <t>Fornecimento de material de Consumo  ( caneta,envelope...)</t>
  </si>
  <si>
    <t>072/2016</t>
  </si>
  <si>
    <t>18.255.882/0001-00</t>
  </si>
  <si>
    <t xml:space="preserve">DESCONTO </t>
  </si>
  <si>
    <t>069/2012</t>
  </si>
  <si>
    <t>PREGAO 314/2012</t>
  </si>
  <si>
    <t>Serviço prestado na locaçao de mao de obra</t>
  </si>
  <si>
    <t>035/2013</t>
  </si>
  <si>
    <t>LOPES &amp; CAVALCANTE ME</t>
  </si>
  <si>
    <t>07.533.627/0001-57</t>
  </si>
  <si>
    <t>35/2013</t>
  </si>
  <si>
    <t xml:space="preserve">4º </t>
  </si>
  <si>
    <t>6.783/2014</t>
  </si>
  <si>
    <t>PREGAO PRESENCIAL 062/2014TRE -AC</t>
  </si>
  <si>
    <t>Contrataçao de empresa especializada na prestação de serviços de Monitoramento Eletronico.</t>
  </si>
  <si>
    <t>048/2015</t>
  </si>
  <si>
    <t>ESTAÇAO VIP SEGURANÇA PRIVADA LTDA</t>
  </si>
  <si>
    <t>09.228.233/0001-10</t>
  </si>
  <si>
    <t>1,6,17</t>
  </si>
  <si>
    <t>Processo nº 148/2016</t>
  </si>
  <si>
    <t>PREGÇAO PRESENCIAL Nº 060/2016</t>
  </si>
  <si>
    <t>Aquisição de matarial permanente</t>
  </si>
  <si>
    <t>053/2016</t>
  </si>
  <si>
    <t>D. D. DE ALENCAR</t>
  </si>
  <si>
    <t>63.595.482/0001-90</t>
  </si>
  <si>
    <t>Processo nº 176/2016</t>
  </si>
  <si>
    <t>PREGÃO PRESENCIAL Nº 083/2016</t>
  </si>
  <si>
    <t>076/2016</t>
  </si>
  <si>
    <t>J. F. R. CONTRUÇÕES</t>
  </si>
  <si>
    <t>10.737.867/0001-88</t>
  </si>
  <si>
    <t>DINIA  A. V. AIACHE</t>
  </si>
  <si>
    <t>053/2015</t>
  </si>
  <si>
    <t>PREGÃO Nº 001/2015</t>
  </si>
  <si>
    <t>PEDIDO DE DISPENSA Nº 0605/2016</t>
  </si>
  <si>
    <t>15.546.579/0001-60</t>
  </si>
  <si>
    <t>Coroa de Flores</t>
  </si>
  <si>
    <t>SEMCAS</t>
  </si>
  <si>
    <t>PREGÃO Nº056/2016</t>
  </si>
  <si>
    <t>Plastico PVC</t>
  </si>
  <si>
    <t>056/2016</t>
  </si>
  <si>
    <t>14.294.326/0001-83</t>
  </si>
  <si>
    <t>Processo nº 237/2013</t>
  </si>
  <si>
    <t>COOPSERGE</t>
  </si>
  <si>
    <t>03.713.023/0001-31</t>
  </si>
  <si>
    <t>250/2013</t>
  </si>
  <si>
    <t>PREGãO PRESENCIAL Nº 039/2013</t>
  </si>
  <si>
    <t>Processo nº 386/2010</t>
  </si>
  <si>
    <t xml:space="preserve">PREGÃO PRESENCIAL Nº 005/2011 </t>
  </si>
  <si>
    <t>Empresa especializada na prestação de serviços terceirizados de apoio administrtaivo e operaçional</t>
  </si>
  <si>
    <t>Empresa especializada na prestação de serviços terceirizados, execução de desinfecção e higienização das unidades da SEMCAS</t>
  </si>
  <si>
    <t>Empresa especializada na prestação de serviços terceirizados na execução de apoio operacional nas unidades da SEMCAS</t>
  </si>
  <si>
    <t>155/2011</t>
  </si>
  <si>
    <t>F. O. NASCIMENTO</t>
  </si>
  <si>
    <t>Processo nº 238/2012</t>
  </si>
  <si>
    <t>PREGÃO PRESENCIAL Nº 060/2012</t>
  </si>
  <si>
    <t>Locação de impressoras multifuncional</t>
  </si>
  <si>
    <t>058/2013</t>
  </si>
  <si>
    <t>ROBERTO BEZERRA - ME</t>
  </si>
  <si>
    <t>09.286.947/0001-85</t>
  </si>
  <si>
    <t>Processo nº 0026083-1/2013</t>
  </si>
  <si>
    <t>PREGÃO PRESENCIAL Nº 123/2013</t>
  </si>
  <si>
    <t>Serviços de borracharia</t>
  </si>
  <si>
    <t>150/2014</t>
  </si>
  <si>
    <t>BRAUMAR LTDA</t>
  </si>
  <si>
    <t>02.485.501/0001-30</t>
  </si>
  <si>
    <t>31/06/2015</t>
  </si>
  <si>
    <t>Processo nº 010-2016</t>
  </si>
  <si>
    <t>PREGÃO PRESENCIAL Nº 034/2016</t>
  </si>
  <si>
    <t xml:space="preserve">Manautenção corretiva e preventiva de ar condicionando </t>
  </si>
  <si>
    <t>038/2016</t>
  </si>
  <si>
    <t>WAGNER &amp; SILVA E SILVA</t>
  </si>
  <si>
    <t>84.312.602/0001-74</t>
  </si>
  <si>
    <t>Processo nº 03612.00206/2013-52</t>
  </si>
  <si>
    <t>PREGÃO PRESENCIAL Nº 11/2013</t>
  </si>
  <si>
    <t xml:space="preserve">Aquisição de ar condicionado </t>
  </si>
  <si>
    <t>136/2014</t>
  </si>
  <si>
    <t>A. C. CASTRO - ME</t>
  </si>
  <si>
    <t>02.828.261/0001-20</t>
  </si>
  <si>
    <t>Processo nº 344/2015</t>
  </si>
  <si>
    <t>PREGÃO PRESENCIAL N 003/2016</t>
  </si>
  <si>
    <t>Material de consumo - Expediente</t>
  </si>
  <si>
    <t>019/2016</t>
  </si>
  <si>
    <t>JR. ASSESSORIA E COMÉRCIO</t>
  </si>
  <si>
    <t>Processo nº 146/2016</t>
  </si>
  <si>
    <t>PREGÃO PRESENCIAL Nº 069/2016</t>
  </si>
  <si>
    <t>068/2016</t>
  </si>
  <si>
    <t>S &amp; S COMÉRCIO E REP. DE TINTAS</t>
  </si>
  <si>
    <t>07.338.922/0001-52</t>
  </si>
  <si>
    <t>Material de consumo - limpeza (luvas e pilhas)</t>
  </si>
  <si>
    <t xml:space="preserve">Processo nº 123400042 </t>
  </si>
  <si>
    <t>Locação de imóvel - CRAS NOVA ESTAÇÃO</t>
  </si>
  <si>
    <t>030/2013</t>
  </si>
  <si>
    <t>IMOBILIÁRIA FORTALEZA</t>
  </si>
  <si>
    <t>Locação de imóvel - estacionamento</t>
  </si>
  <si>
    <t>002/2015</t>
  </si>
  <si>
    <t>OLMIRO BRUNORO</t>
  </si>
  <si>
    <t>157.178.109-97</t>
  </si>
  <si>
    <t>Processo n 337/2012</t>
  </si>
  <si>
    <t>PREGÃO PRESENCIAL Nº 079/2013</t>
  </si>
  <si>
    <t>Locação de veículo - moto</t>
  </si>
  <si>
    <t>025/2014</t>
  </si>
  <si>
    <t>TAYLO RIBEIRO DE SOUZA</t>
  </si>
  <si>
    <t>025.801.622-16</t>
  </si>
  <si>
    <t>Porcesso nº 282/2015</t>
  </si>
  <si>
    <t>PREGÃO PRESENCIAL Nº 102/2015</t>
  </si>
  <si>
    <t>093/2015</t>
  </si>
  <si>
    <t>CRIZEUDA MOURA DA SILVA</t>
  </si>
  <si>
    <t>750.288.242-15</t>
  </si>
  <si>
    <t>09/011/2015</t>
  </si>
  <si>
    <t>Processo nº 282/2015</t>
  </si>
  <si>
    <t>004/2016</t>
  </si>
  <si>
    <t>LEONARDO DO NASCIMENTO MONTEIRO</t>
  </si>
  <si>
    <t>004.990.242-30</t>
  </si>
  <si>
    <t>Processo nº 337/2012</t>
  </si>
  <si>
    <t>024/2014</t>
  </si>
  <si>
    <t>BIANCA JUREMA PERES</t>
  </si>
  <si>
    <t>790.090.502-20</t>
  </si>
  <si>
    <t>Processo nº 243/2012</t>
  </si>
  <si>
    <t>PREGÃO PRESENCIAL Nº 054/2012</t>
  </si>
  <si>
    <t>354/2012</t>
  </si>
  <si>
    <t>ANTONIO LUZIVALDO DE AMORIM CORREIA</t>
  </si>
  <si>
    <t>831.660.682-87</t>
  </si>
  <si>
    <t>12/010/2012</t>
  </si>
  <si>
    <t>11/102013</t>
  </si>
  <si>
    <t>Dispensa de licitação - para que não haja solução de continuidade do serviço público, de acordo com o artigo nº 24, inciso II, da Lei nº 8666/1993.</t>
  </si>
  <si>
    <t>COMPRA DIRETA</t>
  </si>
  <si>
    <t>PRESTAÇÃO DE CONTAS ANUAL - EXERCÍCIO 2016</t>
  </si>
  <si>
    <t>Processo nº 239/2011</t>
  </si>
  <si>
    <t>PREGÃO PRESENCIAL Nº 079/2011</t>
  </si>
  <si>
    <t>M.P.</t>
  </si>
  <si>
    <t>Empresa especializada na promoção de projetos sociais para a execução de atividade de mobilização comunitária - MOC Baixada</t>
  </si>
  <si>
    <t>431/2011</t>
  </si>
  <si>
    <t>AÇÃO EXECUTIVA</t>
  </si>
  <si>
    <t>09.344.459/0001-87</t>
  </si>
  <si>
    <t>350.955-41/2011</t>
  </si>
  <si>
    <t>Processo nº 244/2011</t>
  </si>
  <si>
    <t>PREGÃO PRESENCIAL Nº 083/2011</t>
  </si>
  <si>
    <t>Empresa especializada na promoção de projetos sociais para a execução de atividade de mobilização comunitária - PTTS Vitoria</t>
  </si>
  <si>
    <t>450/2011</t>
  </si>
  <si>
    <t>COOPSSAC</t>
  </si>
  <si>
    <t>13.655.968/0001-06</t>
  </si>
  <si>
    <t>352.927-32/2011</t>
  </si>
  <si>
    <t>Processo nº 240/2011</t>
  </si>
  <si>
    <t>PREGÃO PRESENCIAL Nº 080/2011</t>
  </si>
  <si>
    <t>Empresa especializada na promoção de projetos sociais para a execução de atividade de mobilização comunitária - Vila Acre</t>
  </si>
  <si>
    <t>430/2011</t>
  </si>
  <si>
    <t>P. P. C. COSTA LEAL</t>
  </si>
  <si>
    <t>12.142.202/0001-57</t>
  </si>
  <si>
    <t>04/102011</t>
  </si>
  <si>
    <t>350.957-60/2011</t>
  </si>
  <si>
    <t>Processo nº 241/2011</t>
  </si>
  <si>
    <t>PREGÃO PRESENCIAL Nº 081/2011</t>
  </si>
  <si>
    <t>Empresa especializada na promoção de projetos sociais para a execução de atividade de mobilização comunitária - Nova esperança</t>
  </si>
  <si>
    <t>451/2011</t>
  </si>
  <si>
    <t>TROPICAL PARQUET</t>
  </si>
  <si>
    <t>12.922.132/000150</t>
  </si>
  <si>
    <t>350.956-56/2011</t>
  </si>
  <si>
    <t>Processo nº 022/2015</t>
  </si>
  <si>
    <t>PREGÃO PRESENCIAL Nº 04/2015</t>
  </si>
  <si>
    <t>Empresa especializada na promoção de projetos sociais para a execução de atividade de mobilização comunitária - Plantão Social - Nova esperança</t>
  </si>
  <si>
    <t>077/2015</t>
  </si>
  <si>
    <t>Processo nº 020/2015</t>
  </si>
  <si>
    <t>PREGÃO PRESENCIAL Nº 003/2015</t>
  </si>
  <si>
    <t xml:space="preserve">SRP </t>
  </si>
  <si>
    <t>Empresa especializada na promoção de projetos sociais para a execução de atividade de mobilização comunitária - Plantão Social - Vitória</t>
  </si>
  <si>
    <t>036/2015</t>
  </si>
  <si>
    <t>Processo nº 019/2015</t>
  </si>
  <si>
    <t>PREGÃO PRESENCIAL Nº 005/2015</t>
  </si>
  <si>
    <t>Empresa especializada na promoção de projetos sociais para a execução de atividade de mobilização comunitária - Plantão Social - Vila Acre - Vila da Amizade</t>
  </si>
  <si>
    <t>035/2015</t>
  </si>
  <si>
    <t>12.922.132/0001-50</t>
  </si>
  <si>
    <t>Processo nº 021/2015</t>
  </si>
  <si>
    <t>PREGÃO PRESENCIAL Nº 006/2015</t>
  </si>
  <si>
    <t>Empresa especializada na promoção de projetos sociais para a execução de atividade de mobilização comunitária - Plantão Social - Baixada</t>
  </si>
  <si>
    <t>037/2015</t>
  </si>
  <si>
    <t>Processo nº 131/2016</t>
  </si>
  <si>
    <t>PREGÃO PRESENCIAL Nº 074/2016</t>
  </si>
  <si>
    <t>Material de consumo - lona - mangueira - dobradiça</t>
  </si>
  <si>
    <t>062/2016</t>
  </si>
  <si>
    <t>CONSTRUFÁCIL</t>
  </si>
  <si>
    <t>12.122.911/0001-44</t>
  </si>
  <si>
    <t>Processo nº 122/2016</t>
  </si>
  <si>
    <t>PREGÃO PRESENCIAL N 059/2016</t>
  </si>
  <si>
    <t>Material de consumo - papelaria</t>
  </si>
  <si>
    <t>J. S. CORDEIRO - EPP</t>
  </si>
  <si>
    <t>072/216</t>
  </si>
  <si>
    <t>Processo nº 010/2016</t>
  </si>
  <si>
    <t>Servilo de manutenção corretiva e preventiva em ar condicionados</t>
  </si>
  <si>
    <t>039/2016</t>
  </si>
  <si>
    <t>SUPER FRIO AR CONDICIONADO</t>
  </si>
  <si>
    <t>14.064.495/0001-27</t>
  </si>
  <si>
    <t>Processo nº 258/2012</t>
  </si>
  <si>
    <t>PREGÃO PRESENCIAL N 043/2012</t>
  </si>
  <si>
    <t>Confecção e fornecimento de comunicação visual</t>
  </si>
  <si>
    <t>070/2013</t>
  </si>
  <si>
    <t>G. S. SILVEIRA</t>
  </si>
  <si>
    <t>84.313.923/0001-93</t>
  </si>
  <si>
    <t>Locação de veículo - passeio</t>
  </si>
  <si>
    <t>002/2016</t>
  </si>
  <si>
    <t>ANTONIO ALAB DE FREITAS</t>
  </si>
  <si>
    <t>024.967.982-53</t>
  </si>
  <si>
    <t>005/2016</t>
  </si>
  <si>
    <t>PAMELA DIANA MAIA DE ARAUJO</t>
  </si>
  <si>
    <t>002.176.232-55</t>
  </si>
  <si>
    <t>Processo n 379/2015</t>
  </si>
  <si>
    <t>PREÇAO PRESENCIAL Nº 042/2016</t>
  </si>
  <si>
    <t xml:space="preserve">Fornecedor de combustível </t>
  </si>
  <si>
    <t>035/2016</t>
  </si>
  <si>
    <t>AUTO POSTO ALE V LTDA</t>
  </si>
  <si>
    <t>06.321.359/0001-47</t>
  </si>
  <si>
    <t>Processo nº 050/2015</t>
  </si>
  <si>
    <t>014/213</t>
  </si>
  <si>
    <t>CONCORRÊNCIA</t>
  </si>
  <si>
    <t>Empresa especializada na prestação de serviços de assessoria técnica e consultória</t>
  </si>
  <si>
    <t>038/2015</t>
  </si>
  <si>
    <t>APLICATIVA BRASIL</t>
  </si>
  <si>
    <t>13.674.231/0001-22</t>
  </si>
  <si>
    <t>051/2012</t>
  </si>
  <si>
    <t xml:space="preserve">Utilização pelo ADERENTE, Registro de Preço para CONTRATAÇÃO de empresa especializada na Prestação de Serviços de recepcionista, cozinheira, copeira, telefonista, zelador, motorista e de garçom </t>
  </si>
  <si>
    <t>PODER EXECUTIVO MUNICIPAL</t>
  </si>
  <si>
    <r>
      <t xml:space="preserve">ÓRGÃO: </t>
    </r>
    <r>
      <rPr>
        <b/>
        <sz val="11"/>
        <rFont val="Arial"/>
        <family val="2"/>
      </rPr>
      <t>SECRETARIA MUNICIPAL DE ASSISTÊNCIA SOCIAL - SEMCAS</t>
    </r>
  </si>
  <si>
    <r>
      <t xml:space="preserve">MÊS/ANO: </t>
    </r>
    <r>
      <rPr>
        <b/>
        <sz val="11"/>
        <rFont val="Arial"/>
        <family val="2"/>
      </rPr>
      <t>JANEIRO A DEZEMBRO/2016</t>
    </r>
  </si>
  <si>
    <r>
      <t xml:space="preserve">DATA DA ÚLTIMA ATUALIZAÇÃO: </t>
    </r>
    <r>
      <rPr>
        <b/>
        <sz val="11"/>
        <rFont val="Arial"/>
        <family val="2"/>
      </rPr>
      <t>31/12/2016</t>
    </r>
  </si>
  <si>
    <r>
      <t>Responsável pela informação:</t>
    </r>
    <r>
      <rPr>
        <b/>
        <sz val="11"/>
        <rFont val="Arial"/>
        <family val="2"/>
      </rPr>
      <t xml:space="preserve"> Valdo Nicácio de Lima</t>
    </r>
  </si>
  <si>
    <r>
      <t>Responsável pelo órgão:</t>
    </r>
    <r>
      <rPr>
        <b/>
        <sz val="11"/>
        <rFont val="Arial"/>
        <family val="2"/>
      </rPr>
      <t xml:space="preserve"> Maria das Dores Araújo de Sousa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</si>
</sst>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8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</cellStyleXfs>
  <cellXfs count="58">
    <xf numFmtId="0" fontId="0" fillId="0" borderId="0" xfId="0"/>
    <xf numFmtId="164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4" fontId="3" fillId="0" borderId="0" xfId="0" applyNumberFormat="1" applyFont="1" applyFill="1" applyAlignment="1">
      <alignment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3" fontId="3" fillId="0" borderId="1" xfId="2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/>
    </xf>
    <xf numFmtId="44" fontId="3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9" fontId="3" fillId="0" borderId="3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right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4" fontId="3" fillId="0" borderId="3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2" fillId="0" borderId="0" xfId="3" applyFont="1" applyAlignment="1">
      <alignment horizontal="left"/>
    </xf>
  </cellXfs>
  <cellStyles count="5">
    <cellStyle name="Normal" xfId="0" builtinId="0"/>
    <cellStyle name="Normal 2" xfId="3"/>
    <cellStyle name="Vírgula" xfId="1" builtinId="3"/>
    <cellStyle name="Vírgula 2" xfId="2"/>
    <cellStyle name="Vírgula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190499</xdr:colOff>
      <xdr:row>0</xdr:row>
      <xdr:rowOff>28575</xdr:rowOff>
    </xdr:from>
    <xdr:to>
      <xdr:col>1</xdr:col>
      <xdr:colOff>676274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8174" y="28575"/>
          <a:ext cx="48577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4"/>
  <sheetViews>
    <sheetView tabSelected="1" zoomScaleNormal="100" zoomScaleSheetLayoutView="20" workbookViewId="0">
      <selection activeCell="C87" sqref="C87"/>
    </sheetView>
  </sheetViews>
  <sheetFormatPr defaultRowHeight="12.75" x14ac:dyDescent="0.25"/>
  <cols>
    <col min="1" max="1" width="6.7109375" style="3" customWidth="1"/>
    <col min="2" max="2" width="20.28515625" style="3" customWidth="1"/>
    <col min="3" max="3" width="24.42578125" style="3" customWidth="1"/>
    <col min="4" max="4" width="11.7109375" style="3" customWidth="1"/>
    <col min="5" max="5" width="7.85546875" style="3" customWidth="1"/>
    <col min="6" max="6" width="40.28515625" style="17" customWidth="1"/>
    <col min="7" max="7" width="10.85546875" style="3" customWidth="1"/>
    <col min="8" max="8" width="25.5703125" style="17" customWidth="1"/>
    <col min="9" max="9" width="18.42578125" style="17" customWidth="1"/>
    <col min="10" max="10" width="12.42578125" style="3" customWidth="1"/>
    <col min="11" max="11" width="16.42578125" style="17" bestFit="1" customWidth="1"/>
    <col min="12" max="12" width="10.5703125" style="3" customWidth="1"/>
    <col min="13" max="13" width="13.7109375" style="3" customWidth="1"/>
    <col min="14" max="14" width="11.7109375" style="3" customWidth="1"/>
    <col min="15" max="15" width="10.5703125" style="3" customWidth="1"/>
    <col min="16" max="16" width="12.5703125" style="3" customWidth="1"/>
    <col min="17" max="17" width="15.85546875" style="3" customWidth="1"/>
    <col min="18" max="18" width="10.28515625" style="3" customWidth="1"/>
    <col min="19" max="19" width="13" style="3" customWidth="1"/>
    <col min="20" max="20" width="8.85546875" style="3" customWidth="1"/>
    <col min="21" max="21" width="13.28515625" style="3" customWidth="1"/>
    <col min="22" max="22" width="11" style="3" customWidth="1"/>
    <col min="23" max="23" width="14.28515625" style="3" customWidth="1"/>
    <col min="24" max="24" width="13.7109375" style="3" customWidth="1"/>
    <col min="25" max="25" width="12.28515625" style="3" customWidth="1"/>
    <col min="26" max="26" width="7.5703125" style="3" customWidth="1"/>
    <col min="27" max="27" width="7.28515625" style="3" customWidth="1"/>
    <col min="28" max="28" width="7.7109375" style="3" customWidth="1"/>
    <col min="29" max="29" width="6.140625" style="3" customWidth="1"/>
    <col min="30" max="30" width="8.5703125" style="3" customWidth="1"/>
    <col min="31" max="32" width="19" style="3" bestFit="1" customWidth="1"/>
    <col min="33" max="33" width="20.7109375" style="3" customWidth="1"/>
    <col min="34" max="34" width="9.140625" style="3"/>
    <col min="35" max="35" width="16" style="3" bestFit="1" customWidth="1"/>
    <col min="36" max="16384" width="9.140625" style="3"/>
  </cols>
  <sheetData>
    <row r="1" spans="1:33" s="23" customFormat="1" ht="14.25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</row>
    <row r="2" spans="1:33" s="23" customFormat="1" ht="14.25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s="23" customFormat="1" ht="14.25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</row>
    <row r="4" spans="1:33" s="19" customFormat="1" ht="15" x14ac:dyDescent="0.25">
      <c r="A4" s="24" t="s">
        <v>378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</row>
    <row r="5" spans="1:33" s="23" customFormat="1" ht="14.25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</row>
    <row r="6" spans="1:33" s="19" customFormat="1" ht="15" x14ac:dyDescent="0.25">
      <c r="A6" s="26" t="s">
        <v>285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</row>
    <row r="7" spans="1:33" s="23" customFormat="1" ht="14.25" x14ac:dyDescent="0.25">
      <c r="A7" s="22" t="s">
        <v>65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</row>
    <row r="8" spans="1:33" s="23" customFormat="1" ht="14.25" x14ac:dyDescent="0.25">
      <c r="A8" s="22" t="s">
        <v>63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</row>
    <row r="9" spans="1:33" s="23" customFormat="1" ht="14.25" x14ac:dyDescent="0.25"/>
    <row r="10" spans="1:33" s="23" customFormat="1" ht="15" x14ac:dyDescent="0.25">
      <c r="A10" s="22" t="s">
        <v>379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</row>
    <row r="11" spans="1:33" s="23" customFormat="1" ht="15" x14ac:dyDescent="0.25">
      <c r="A11" s="22" t="s">
        <v>380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  <row r="12" spans="1:33" s="23" customFormat="1" ht="15" x14ac:dyDescent="0.25">
      <c r="A12" s="22" t="s">
        <v>381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</row>
    <row r="13" spans="1:33" s="17" customForma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s="21" customFormat="1" ht="15.75" customHeight="1" thickBot="1" x14ac:dyDescent="0.3">
      <c r="A14" s="20" t="s">
        <v>58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</row>
    <row r="15" spans="1:33" ht="15.75" customHeight="1" x14ac:dyDescent="0.25">
      <c r="A15" s="51" t="s">
        <v>52</v>
      </c>
      <c r="B15" s="46" t="s">
        <v>21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9"/>
    </row>
    <row r="16" spans="1:33" ht="15.75" customHeight="1" x14ac:dyDescent="0.25">
      <c r="A16" s="52"/>
      <c r="B16" s="47"/>
      <c r="C16" s="5"/>
      <c r="D16" s="5"/>
      <c r="E16" s="5"/>
      <c r="F16" s="5"/>
      <c r="G16" s="5" t="s">
        <v>49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 t="s">
        <v>50</v>
      </c>
      <c r="U16" s="5"/>
      <c r="V16" s="5"/>
      <c r="W16" s="5"/>
      <c r="X16" s="5"/>
      <c r="Y16" s="5"/>
      <c r="Z16" s="5"/>
      <c r="AA16" s="5"/>
      <c r="AB16" s="5"/>
      <c r="AC16" s="5"/>
      <c r="AD16" s="5" t="s">
        <v>51</v>
      </c>
      <c r="AE16" s="5"/>
      <c r="AF16" s="5"/>
      <c r="AG16" s="40"/>
    </row>
    <row r="17" spans="1:35" ht="76.5" x14ac:dyDescent="0.25">
      <c r="A17" s="52"/>
      <c r="B17" s="48" t="s">
        <v>6</v>
      </c>
      <c r="C17" s="27" t="s">
        <v>7</v>
      </c>
      <c r="D17" s="27" t="s">
        <v>0</v>
      </c>
      <c r="E17" s="27" t="s">
        <v>1</v>
      </c>
      <c r="F17" s="27" t="s">
        <v>2</v>
      </c>
      <c r="G17" s="28" t="s">
        <v>8</v>
      </c>
      <c r="H17" s="29" t="s">
        <v>3</v>
      </c>
      <c r="I17" s="29" t="s">
        <v>19</v>
      </c>
      <c r="J17" s="27" t="s">
        <v>9</v>
      </c>
      <c r="K17" s="29" t="s">
        <v>47</v>
      </c>
      <c r="L17" s="27" t="s">
        <v>14</v>
      </c>
      <c r="M17" s="27" t="s">
        <v>13</v>
      </c>
      <c r="N17" s="27" t="s">
        <v>12</v>
      </c>
      <c r="O17" s="27" t="s">
        <v>4</v>
      </c>
      <c r="P17" s="27" t="s">
        <v>64</v>
      </c>
      <c r="Q17" s="27" t="s">
        <v>53</v>
      </c>
      <c r="R17" s="27" t="s">
        <v>54</v>
      </c>
      <c r="S17" s="27" t="s">
        <v>5</v>
      </c>
      <c r="T17" s="27" t="s">
        <v>10</v>
      </c>
      <c r="U17" s="27" t="s">
        <v>9</v>
      </c>
      <c r="V17" s="27" t="s">
        <v>14</v>
      </c>
      <c r="W17" s="27" t="s">
        <v>11</v>
      </c>
      <c r="X17" s="27" t="s">
        <v>13</v>
      </c>
      <c r="Y17" s="27" t="s">
        <v>12</v>
      </c>
      <c r="Z17" s="27" t="s">
        <v>15</v>
      </c>
      <c r="AA17" s="27" t="s">
        <v>16</v>
      </c>
      <c r="AB17" s="27" t="s">
        <v>17</v>
      </c>
      <c r="AC17" s="27" t="s">
        <v>18</v>
      </c>
      <c r="AD17" s="27" t="s">
        <v>22</v>
      </c>
      <c r="AE17" s="27" t="s">
        <v>111</v>
      </c>
      <c r="AF17" s="27" t="s">
        <v>112</v>
      </c>
      <c r="AG17" s="41" t="s">
        <v>20</v>
      </c>
    </row>
    <row r="18" spans="1:35" ht="39" thickBot="1" x14ac:dyDescent="0.3">
      <c r="A18" s="53"/>
      <c r="B18" s="49" t="s">
        <v>23</v>
      </c>
      <c r="C18" s="42" t="s">
        <v>24</v>
      </c>
      <c r="D18" s="43" t="s">
        <v>46</v>
      </c>
      <c r="E18" s="42" t="s">
        <v>25</v>
      </c>
      <c r="F18" s="42" t="s">
        <v>26</v>
      </c>
      <c r="G18" s="43" t="s">
        <v>27</v>
      </c>
      <c r="H18" s="42" t="s">
        <v>28</v>
      </c>
      <c r="I18" s="42" t="s">
        <v>29</v>
      </c>
      <c r="J18" s="42" t="s">
        <v>30</v>
      </c>
      <c r="K18" s="44" t="s">
        <v>31</v>
      </c>
      <c r="L18" s="42" t="s">
        <v>32</v>
      </c>
      <c r="M18" s="42" t="s">
        <v>33</v>
      </c>
      <c r="N18" s="42" t="s">
        <v>34</v>
      </c>
      <c r="O18" s="42" t="s">
        <v>35</v>
      </c>
      <c r="P18" s="42" t="s">
        <v>36</v>
      </c>
      <c r="Q18" s="42" t="s">
        <v>37</v>
      </c>
      <c r="R18" s="42" t="s">
        <v>48</v>
      </c>
      <c r="S18" s="42" t="s">
        <v>38</v>
      </c>
      <c r="T18" s="42" t="s">
        <v>55</v>
      </c>
      <c r="U18" s="42" t="s">
        <v>39</v>
      </c>
      <c r="V18" s="42" t="s">
        <v>40</v>
      </c>
      <c r="W18" s="42" t="s">
        <v>41</v>
      </c>
      <c r="X18" s="42" t="s">
        <v>42</v>
      </c>
      <c r="Y18" s="42" t="s">
        <v>43</v>
      </c>
      <c r="Z18" s="42" t="s">
        <v>44</v>
      </c>
      <c r="AA18" s="42" t="s">
        <v>56</v>
      </c>
      <c r="AB18" s="42" t="s">
        <v>45</v>
      </c>
      <c r="AC18" s="42" t="s">
        <v>59</v>
      </c>
      <c r="AD18" s="42" t="s">
        <v>61</v>
      </c>
      <c r="AE18" s="42" t="s">
        <v>57</v>
      </c>
      <c r="AF18" s="42" t="s">
        <v>60</v>
      </c>
      <c r="AG18" s="45" t="s">
        <v>62</v>
      </c>
    </row>
    <row r="19" spans="1:35" ht="38.25" x14ac:dyDescent="0.25">
      <c r="A19" s="54">
        <v>1</v>
      </c>
      <c r="B19" s="50" t="s">
        <v>192</v>
      </c>
      <c r="C19" s="30" t="s">
        <v>191</v>
      </c>
      <c r="D19" s="31" t="s">
        <v>66</v>
      </c>
      <c r="E19" s="31" t="s">
        <v>70</v>
      </c>
      <c r="F19" s="30" t="s">
        <v>194</v>
      </c>
      <c r="G19" s="32" t="s">
        <v>190</v>
      </c>
      <c r="H19" s="30" t="s">
        <v>189</v>
      </c>
      <c r="I19" s="30" t="s">
        <v>193</v>
      </c>
      <c r="J19" s="33">
        <v>40238</v>
      </c>
      <c r="K19" s="34">
        <v>3874.5</v>
      </c>
      <c r="L19" s="35">
        <v>0</v>
      </c>
      <c r="M19" s="33">
        <v>42206</v>
      </c>
      <c r="N19" s="33">
        <v>42572</v>
      </c>
      <c r="O19" s="30" t="s">
        <v>67</v>
      </c>
      <c r="P19" s="30">
        <v>0</v>
      </c>
      <c r="Q19" s="30" t="s">
        <v>195</v>
      </c>
      <c r="R19" s="30"/>
      <c r="S19" s="30" t="s">
        <v>73</v>
      </c>
      <c r="T19" s="30" t="s">
        <v>68</v>
      </c>
      <c r="U19" s="33">
        <v>42206</v>
      </c>
      <c r="V19" s="35">
        <v>0</v>
      </c>
      <c r="W19" s="30" t="s">
        <v>72</v>
      </c>
      <c r="X19" s="33">
        <v>42571</v>
      </c>
      <c r="Y19" s="33">
        <v>42936</v>
      </c>
      <c r="Z19" s="30"/>
      <c r="AA19" s="30"/>
      <c r="AB19" s="30"/>
      <c r="AC19" s="30"/>
      <c r="AD19" s="30"/>
      <c r="AE19" s="36"/>
      <c r="AF19" s="37">
        <v>1750</v>
      </c>
      <c r="AG19" s="34">
        <f>SUM(AE19:AF19)</f>
        <v>1750</v>
      </c>
      <c r="AI19" s="8"/>
    </row>
    <row r="20" spans="1:35" ht="25.5" x14ac:dyDescent="0.25">
      <c r="A20" s="55">
        <v>2</v>
      </c>
      <c r="B20" s="6"/>
      <c r="C20" s="2" t="s">
        <v>196</v>
      </c>
      <c r="D20" s="9" t="s">
        <v>66</v>
      </c>
      <c r="E20" s="9" t="s">
        <v>70</v>
      </c>
      <c r="F20" s="2" t="s">
        <v>197</v>
      </c>
      <c r="G20" s="10" t="s">
        <v>198</v>
      </c>
      <c r="H20" s="2" t="s">
        <v>123</v>
      </c>
      <c r="I20" s="2" t="s">
        <v>124</v>
      </c>
      <c r="J20" s="11">
        <v>42552</v>
      </c>
      <c r="K20" s="7">
        <v>2900</v>
      </c>
      <c r="L20" s="13"/>
      <c r="M20" s="11">
        <v>42552</v>
      </c>
      <c r="N20" s="11"/>
      <c r="O20" s="2"/>
      <c r="P20" s="2"/>
      <c r="Q20" s="2" t="s">
        <v>195</v>
      </c>
      <c r="R20" s="2"/>
      <c r="S20" s="2" t="s">
        <v>73</v>
      </c>
      <c r="T20" s="2" t="s">
        <v>68</v>
      </c>
      <c r="U20" s="11">
        <v>42572</v>
      </c>
      <c r="V20" s="13">
        <v>0</v>
      </c>
      <c r="W20" s="2" t="s">
        <v>72</v>
      </c>
      <c r="X20" s="11">
        <v>42572</v>
      </c>
      <c r="Y20" s="11">
        <v>42572</v>
      </c>
      <c r="Z20" s="2"/>
      <c r="AA20" s="2"/>
      <c r="AB20" s="2"/>
      <c r="AC20" s="2"/>
      <c r="AD20" s="2"/>
      <c r="AE20" s="14"/>
      <c r="AF20" s="18">
        <v>41.25</v>
      </c>
      <c r="AG20" s="7">
        <f>SUM(AE20:AF20)</f>
        <v>41.25</v>
      </c>
      <c r="AI20" s="8"/>
    </row>
    <row r="21" spans="1:35" ht="51" x14ac:dyDescent="0.25">
      <c r="A21" s="55">
        <v>3</v>
      </c>
      <c r="B21" s="6" t="s">
        <v>129</v>
      </c>
      <c r="C21" s="2" t="s">
        <v>130</v>
      </c>
      <c r="D21" s="9" t="s">
        <v>66</v>
      </c>
      <c r="E21" s="9" t="s">
        <v>70</v>
      </c>
      <c r="F21" s="2" t="s">
        <v>128</v>
      </c>
      <c r="G21" s="10" t="s">
        <v>125</v>
      </c>
      <c r="H21" s="2" t="s">
        <v>126</v>
      </c>
      <c r="I21" s="2" t="s">
        <v>127</v>
      </c>
      <c r="J21" s="11">
        <v>42371</v>
      </c>
      <c r="K21" s="12">
        <v>3000</v>
      </c>
      <c r="L21" s="13">
        <v>11716</v>
      </c>
      <c r="M21" s="11">
        <v>42371</v>
      </c>
      <c r="N21" s="11">
        <v>42736</v>
      </c>
      <c r="O21" s="9" t="s">
        <v>114</v>
      </c>
      <c r="P21" s="2" t="s">
        <v>125</v>
      </c>
      <c r="Q21" s="2" t="s">
        <v>195</v>
      </c>
      <c r="R21" s="2"/>
      <c r="S21" s="2">
        <v>33903000</v>
      </c>
      <c r="T21" s="2" t="s">
        <v>76</v>
      </c>
      <c r="U21" s="11">
        <v>42371</v>
      </c>
      <c r="V21" s="2">
        <v>11716</v>
      </c>
      <c r="W21" s="2" t="s">
        <v>72</v>
      </c>
      <c r="X21" s="11">
        <v>42371</v>
      </c>
      <c r="Y21" s="11">
        <v>42736</v>
      </c>
      <c r="Z21" s="2"/>
      <c r="AA21" s="2"/>
      <c r="AB21" s="2"/>
      <c r="AC21" s="2"/>
      <c r="AD21" s="14"/>
      <c r="AE21" s="14"/>
      <c r="AF21" s="1">
        <v>5800</v>
      </c>
      <c r="AG21" s="7">
        <f t="shared" ref="AG21:AG33" si="0">SUM(AE21:AF21)</f>
        <v>5800</v>
      </c>
    </row>
    <row r="22" spans="1:35" ht="38.25" x14ac:dyDescent="0.25">
      <c r="A22" s="55">
        <v>4</v>
      </c>
      <c r="B22" s="6" t="s">
        <v>131</v>
      </c>
      <c r="C22" s="2" t="s">
        <v>130</v>
      </c>
      <c r="D22" s="9" t="s">
        <v>66</v>
      </c>
      <c r="E22" s="9" t="s">
        <v>70</v>
      </c>
      <c r="F22" s="2" t="s">
        <v>132</v>
      </c>
      <c r="G22" s="10" t="s">
        <v>133</v>
      </c>
      <c r="H22" s="2" t="s">
        <v>134</v>
      </c>
      <c r="I22" s="2" t="s">
        <v>127</v>
      </c>
      <c r="J22" s="11"/>
      <c r="K22" s="12">
        <v>10395</v>
      </c>
      <c r="L22" s="13">
        <v>11716</v>
      </c>
      <c r="M22" s="11">
        <v>41106</v>
      </c>
      <c r="N22" s="11">
        <v>41470</v>
      </c>
      <c r="O22" s="9" t="s">
        <v>114</v>
      </c>
      <c r="P22" s="2" t="s">
        <v>133</v>
      </c>
      <c r="Q22" s="2" t="s">
        <v>195</v>
      </c>
      <c r="R22" s="2"/>
      <c r="S22" s="2">
        <v>33903900</v>
      </c>
      <c r="T22" s="2" t="s">
        <v>75</v>
      </c>
      <c r="U22" s="11">
        <v>42371</v>
      </c>
      <c r="V22" s="2">
        <v>11716</v>
      </c>
      <c r="W22" s="2" t="s">
        <v>72</v>
      </c>
      <c r="X22" s="11">
        <v>42371</v>
      </c>
      <c r="Y22" s="11">
        <v>42736</v>
      </c>
      <c r="Z22" s="2"/>
      <c r="AA22" s="2"/>
      <c r="AB22" s="2"/>
      <c r="AC22" s="2"/>
      <c r="AD22" s="14"/>
      <c r="AE22" s="14"/>
      <c r="AF22" s="1">
        <v>21060</v>
      </c>
      <c r="AG22" s="7">
        <f t="shared" si="0"/>
        <v>21060</v>
      </c>
    </row>
    <row r="23" spans="1:35" ht="63.75" x14ac:dyDescent="0.25">
      <c r="A23" s="55">
        <v>5</v>
      </c>
      <c r="B23" s="6" t="s">
        <v>96</v>
      </c>
      <c r="C23" s="2" t="s">
        <v>107</v>
      </c>
      <c r="D23" s="2" t="s">
        <v>66</v>
      </c>
      <c r="E23" s="2" t="s">
        <v>70</v>
      </c>
      <c r="F23" s="2" t="s">
        <v>377</v>
      </c>
      <c r="G23" s="10" t="s">
        <v>108</v>
      </c>
      <c r="H23" s="2" t="s">
        <v>109</v>
      </c>
      <c r="I23" s="2" t="s">
        <v>110</v>
      </c>
      <c r="J23" s="11">
        <v>41298</v>
      </c>
      <c r="K23" s="7">
        <v>897555.34</v>
      </c>
      <c r="L23" s="13">
        <v>11044</v>
      </c>
      <c r="M23" s="11">
        <v>41298</v>
      </c>
      <c r="N23" s="11">
        <v>41662</v>
      </c>
      <c r="O23" s="2" t="s">
        <v>67</v>
      </c>
      <c r="P23" s="2" t="s">
        <v>108</v>
      </c>
      <c r="Q23" s="2" t="s">
        <v>195</v>
      </c>
      <c r="R23" s="2"/>
      <c r="S23" s="2" t="s">
        <v>71</v>
      </c>
      <c r="T23" s="2" t="s">
        <v>75</v>
      </c>
      <c r="U23" s="11">
        <v>42368</v>
      </c>
      <c r="V23" s="13">
        <v>11734</v>
      </c>
      <c r="W23" s="2" t="s">
        <v>72</v>
      </c>
      <c r="X23" s="11">
        <v>42371</v>
      </c>
      <c r="Y23" s="11">
        <v>42736</v>
      </c>
      <c r="Z23" s="2"/>
      <c r="AA23" s="2"/>
      <c r="AB23" s="2"/>
      <c r="AC23" s="2"/>
      <c r="AD23" s="14"/>
      <c r="AE23" s="2"/>
      <c r="AF23" s="1">
        <v>149677.21</v>
      </c>
      <c r="AG23" s="7">
        <f t="shared" si="0"/>
        <v>149677.21</v>
      </c>
    </row>
    <row r="24" spans="1:35" ht="25.5" x14ac:dyDescent="0.25">
      <c r="A24" s="55">
        <v>6</v>
      </c>
      <c r="B24" s="6" t="s">
        <v>163</v>
      </c>
      <c r="C24" s="2" t="s">
        <v>164</v>
      </c>
      <c r="D24" s="9" t="s">
        <v>66</v>
      </c>
      <c r="E24" s="9" t="s">
        <v>115</v>
      </c>
      <c r="F24" s="2" t="s">
        <v>165</v>
      </c>
      <c r="G24" s="10" t="s">
        <v>166</v>
      </c>
      <c r="H24" s="2" t="s">
        <v>167</v>
      </c>
      <c r="I24" s="2" t="s">
        <v>168</v>
      </c>
      <c r="J24" s="11">
        <v>41323</v>
      </c>
      <c r="K24" s="12">
        <v>179308.79999999999</v>
      </c>
      <c r="L24" s="13">
        <v>11016</v>
      </c>
      <c r="M24" s="11">
        <v>41323</v>
      </c>
      <c r="N24" s="11">
        <v>41687</v>
      </c>
      <c r="O24" s="9" t="s">
        <v>114</v>
      </c>
      <c r="P24" s="2" t="s">
        <v>169</v>
      </c>
      <c r="Q24" s="2" t="s">
        <v>195</v>
      </c>
      <c r="R24" s="2"/>
      <c r="S24" s="2">
        <v>33903900</v>
      </c>
      <c r="T24" s="2" t="s">
        <v>170</v>
      </c>
      <c r="U24" s="11">
        <v>42447</v>
      </c>
      <c r="V24" s="2">
        <v>11769</v>
      </c>
      <c r="W24" s="2" t="s">
        <v>72</v>
      </c>
      <c r="X24" s="11">
        <v>42447</v>
      </c>
      <c r="Y24" s="11">
        <v>42811</v>
      </c>
      <c r="Z24" s="2"/>
      <c r="AA24" s="2"/>
      <c r="AB24" s="2"/>
      <c r="AC24" s="2"/>
      <c r="AD24" s="14"/>
      <c r="AE24" s="14"/>
      <c r="AF24" s="1">
        <v>204337.32</v>
      </c>
      <c r="AG24" s="7">
        <f t="shared" si="0"/>
        <v>204337.32</v>
      </c>
    </row>
    <row r="25" spans="1:35" ht="25.5" x14ac:dyDescent="0.25">
      <c r="A25" s="55">
        <v>7</v>
      </c>
      <c r="B25" s="6" t="s">
        <v>145</v>
      </c>
      <c r="C25" s="2" t="s">
        <v>81</v>
      </c>
      <c r="D25" s="9" t="s">
        <v>154</v>
      </c>
      <c r="E25" s="9" t="s">
        <v>70</v>
      </c>
      <c r="F25" s="2" t="s">
        <v>144</v>
      </c>
      <c r="G25" s="10" t="s">
        <v>141</v>
      </c>
      <c r="H25" s="2" t="s">
        <v>142</v>
      </c>
      <c r="I25" s="2" t="s">
        <v>143</v>
      </c>
      <c r="J25" s="11">
        <v>41641</v>
      </c>
      <c r="K25" s="12">
        <v>6136</v>
      </c>
      <c r="L25" s="13">
        <v>11559</v>
      </c>
      <c r="M25" s="11">
        <v>42006</v>
      </c>
      <c r="N25" s="11">
        <v>42370</v>
      </c>
      <c r="O25" s="9" t="s">
        <v>114</v>
      </c>
      <c r="P25" s="2" t="s">
        <v>141</v>
      </c>
      <c r="Q25" s="2" t="s">
        <v>195</v>
      </c>
      <c r="R25" s="2"/>
      <c r="S25" s="2">
        <v>33903900</v>
      </c>
      <c r="T25" s="2" t="s">
        <v>69</v>
      </c>
      <c r="U25" s="11">
        <v>42371</v>
      </c>
      <c r="V25" s="2">
        <v>11750</v>
      </c>
      <c r="W25" s="2" t="s">
        <v>72</v>
      </c>
      <c r="X25" s="11">
        <v>42371</v>
      </c>
      <c r="Y25" s="11">
        <v>42736</v>
      </c>
      <c r="Z25" s="2"/>
      <c r="AA25" s="2"/>
      <c r="AB25" s="2"/>
      <c r="AC25" s="2"/>
      <c r="AD25" s="14"/>
      <c r="AE25" s="14"/>
      <c r="AF25" s="1">
        <v>39884</v>
      </c>
      <c r="AG25" s="7">
        <f t="shared" si="0"/>
        <v>39884</v>
      </c>
    </row>
    <row r="26" spans="1:35" ht="25.5" x14ac:dyDescent="0.25">
      <c r="A26" s="55">
        <v>8</v>
      </c>
      <c r="B26" s="6" t="s">
        <v>83</v>
      </c>
      <c r="C26" s="2" t="s">
        <v>84</v>
      </c>
      <c r="D26" s="9" t="s">
        <v>66</v>
      </c>
      <c r="E26" s="9" t="s">
        <v>70</v>
      </c>
      <c r="F26" s="2" t="s">
        <v>85</v>
      </c>
      <c r="G26" s="10" t="s">
        <v>86</v>
      </c>
      <c r="H26" s="2" t="s">
        <v>87</v>
      </c>
      <c r="I26" s="2" t="s">
        <v>88</v>
      </c>
      <c r="J26" s="11">
        <v>41761</v>
      </c>
      <c r="K26" s="7">
        <v>37370</v>
      </c>
      <c r="L26" s="13">
        <v>11320</v>
      </c>
      <c r="M26" s="11">
        <v>41761</v>
      </c>
      <c r="N26" s="11">
        <v>42125</v>
      </c>
      <c r="O26" s="9" t="s">
        <v>67</v>
      </c>
      <c r="P26" s="2" t="s">
        <v>86</v>
      </c>
      <c r="Q26" s="2" t="s">
        <v>195</v>
      </c>
      <c r="R26" s="2"/>
      <c r="S26" s="2" t="s">
        <v>89</v>
      </c>
      <c r="T26" s="2" t="s">
        <v>69</v>
      </c>
      <c r="U26" s="11">
        <v>42494</v>
      </c>
      <c r="V26" s="13">
        <v>11779</v>
      </c>
      <c r="W26" s="2" t="s">
        <v>72</v>
      </c>
      <c r="X26" s="11">
        <v>42494</v>
      </c>
      <c r="Y26" s="11">
        <v>42858</v>
      </c>
      <c r="Z26" s="2"/>
      <c r="AA26" s="2"/>
      <c r="AB26" s="2"/>
      <c r="AC26" s="2"/>
      <c r="AD26" s="14"/>
      <c r="AE26" s="14"/>
      <c r="AF26" s="1">
        <v>7697</v>
      </c>
      <c r="AG26" s="7">
        <f t="shared" si="0"/>
        <v>7697</v>
      </c>
    </row>
    <row r="27" spans="1:35" ht="25.5" x14ac:dyDescent="0.25">
      <c r="A27" s="55">
        <v>9</v>
      </c>
      <c r="B27" s="6" t="s">
        <v>103</v>
      </c>
      <c r="C27" s="2" t="s">
        <v>104</v>
      </c>
      <c r="D27" s="9" t="s">
        <v>66</v>
      </c>
      <c r="E27" s="9" t="s">
        <v>70</v>
      </c>
      <c r="F27" s="2" t="s">
        <v>105</v>
      </c>
      <c r="G27" s="10" t="s">
        <v>106</v>
      </c>
      <c r="H27" s="2" t="s">
        <v>90</v>
      </c>
      <c r="I27" s="2" t="s">
        <v>91</v>
      </c>
      <c r="J27" s="11">
        <v>41768</v>
      </c>
      <c r="K27" s="7">
        <v>88950</v>
      </c>
      <c r="L27" s="13">
        <v>11320</v>
      </c>
      <c r="M27" s="11">
        <v>41768</v>
      </c>
      <c r="N27" s="11">
        <v>41767</v>
      </c>
      <c r="O27" s="9" t="s">
        <v>67</v>
      </c>
      <c r="P27" s="2" t="s">
        <v>106</v>
      </c>
      <c r="Q27" s="2" t="s">
        <v>195</v>
      </c>
      <c r="R27" s="2"/>
      <c r="S27" s="2" t="s">
        <v>73</v>
      </c>
      <c r="T27" s="2" t="s">
        <v>69</v>
      </c>
      <c r="U27" s="11">
        <v>42503</v>
      </c>
      <c r="V27" s="13">
        <v>11809</v>
      </c>
      <c r="W27" s="2" t="s">
        <v>72</v>
      </c>
      <c r="X27" s="11">
        <v>42503</v>
      </c>
      <c r="Y27" s="11">
        <v>42867</v>
      </c>
      <c r="Z27" s="2"/>
      <c r="AA27" s="2"/>
      <c r="AB27" s="2"/>
      <c r="AC27" s="2"/>
      <c r="AD27" s="14"/>
      <c r="AE27" s="14"/>
      <c r="AF27" s="1">
        <v>2010</v>
      </c>
      <c r="AG27" s="7">
        <f t="shared" si="0"/>
        <v>2010</v>
      </c>
    </row>
    <row r="28" spans="1:35" ht="25.5" x14ac:dyDescent="0.25">
      <c r="A28" s="55">
        <v>10</v>
      </c>
      <c r="B28" s="6" t="s">
        <v>146</v>
      </c>
      <c r="C28" s="2" t="s">
        <v>151</v>
      </c>
      <c r="D28" s="9" t="s">
        <v>66</v>
      </c>
      <c r="E28" s="9" t="s">
        <v>70</v>
      </c>
      <c r="F28" s="2" t="s">
        <v>147</v>
      </c>
      <c r="G28" s="10" t="s">
        <v>148</v>
      </c>
      <c r="H28" s="2" t="s">
        <v>149</v>
      </c>
      <c r="I28" s="2" t="s">
        <v>150</v>
      </c>
      <c r="J28" s="11">
        <v>41816</v>
      </c>
      <c r="K28" s="12">
        <v>443.7</v>
      </c>
      <c r="L28" s="13">
        <v>11343</v>
      </c>
      <c r="M28" s="11">
        <v>41816</v>
      </c>
      <c r="N28" s="11">
        <v>42180</v>
      </c>
      <c r="O28" s="9" t="s">
        <v>114</v>
      </c>
      <c r="P28" s="2" t="s">
        <v>148</v>
      </c>
      <c r="Q28" s="2" t="s">
        <v>195</v>
      </c>
      <c r="R28" s="2"/>
      <c r="S28" s="2">
        <v>33903000</v>
      </c>
      <c r="T28" s="2" t="s">
        <v>69</v>
      </c>
      <c r="U28" s="11">
        <v>42547</v>
      </c>
      <c r="V28" s="2">
        <v>11838</v>
      </c>
      <c r="W28" s="2" t="s">
        <v>72</v>
      </c>
      <c r="X28" s="11">
        <v>42547</v>
      </c>
      <c r="Y28" s="11">
        <v>42911</v>
      </c>
      <c r="Z28" s="2"/>
      <c r="AA28" s="2"/>
      <c r="AB28" s="2"/>
      <c r="AC28" s="2"/>
      <c r="AD28" s="14"/>
      <c r="AE28" s="14"/>
      <c r="AF28" s="1">
        <v>2264.4</v>
      </c>
      <c r="AG28" s="7">
        <f t="shared" si="0"/>
        <v>2264.4</v>
      </c>
    </row>
    <row r="29" spans="1:35" ht="38.25" x14ac:dyDescent="0.25">
      <c r="A29" s="55">
        <v>11</v>
      </c>
      <c r="B29" s="6" t="s">
        <v>135</v>
      </c>
      <c r="C29" s="2" t="s">
        <v>136</v>
      </c>
      <c r="D29" s="9" t="s">
        <v>66</v>
      </c>
      <c r="E29" s="9" t="s">
        <v>70</v>
      </c>
      <c r="F29" s="2" t="s">
        <v>137</v>
      </c>
      <c r="G29" s="10" t="s">
        <v>138</v>
      </c>
      <c r="H29" s="2" t="s">
        <v>139</v>
      </c>
      <c r="I29" s="2" t="s">
        <v>140</v>
      </c>
      <c r="J29" s="11">
        <v>42160</v>
      </c>
      <c r="K29" s="12">
        <v>3865642.8</v>
      </c>
      <c r="L29" s="13">
        <v>11580</v>
      </c>
      <c r="M29" s="11">
        <v>42160</v>
      </c>
      <c r="N29" s="11">
        <v>42525</v>
      </c>
      <c r="O29" s="9" t="s">
        <v>114</v>
      </c>
      <c r="P29" s="2" t="s">
        <v>138</v>
      </c>
      <c r="Q29" s="2" t="s">
        <v>195</v>
      </c>
      <c r="R29" s="2"/>
      <c r="S29" s="2">
        <v>33903900</v>
      </c>
      <c r="T29" s="2" t="s">
        <v>68</v>
      </c>
      <c r="U29" s="11">
        <v>42526</v>
      </c>
      <c r="V29" s="2">
        <v>11823</v>
      </c>
      <c r="W29" s="2" t="s">
        <v>72</v>
      </c>
      <c r="X29" s="11">
        <v>42526</v>
      </c>
      <c r="Y29" s="11">
        <v>42890</v>
      </c>
      <c r="Z29" s="2"/>
      <c r="AA29" s="2"/>
      <c r="AB29" s="2"/>
      <c r="AC29" s="2"/>
      <c r="AD29" s="14"/>
      <c r="AE29" s="14"/>
      <c r="AF29" s="1">
        <v>895196.76</v>
      </c>
      <c r="AG29" s="7">
        <f t="shared" si="0"/>
        <v>895196.76</v>
      </c>
    </row>
    <row r="30" spans="1:35" ht="38.25" x14ac:dyDescent="0.25">
      <c r="A30" s="55">
        <v>12</v>
      </c>
      <c r="B30" s="6" t="s">
        <v>171</v>
      </c>
      <c r="C30" s="2" t="s">
        <v>172</v>
      </c>
      <c r="D30" s="9" t="s">
        <v>66</v>
      </c>
      <c r="E30" s="9" t="s">
        <v>115</v>
      </c>
      <c r="F30" s="2" t="s">
        <v>173</v>
      </c>
      <c r="G30" s="10" t="s">
        <v>174</v>
      </c>
      <c r="H30" s="2" t="s">
        <v>175</v>
      </c>
      <c r="I30" s="2" t="s">
        <v>176</v>
      </c>
      <c r="J30" s="11">
        <v>42178</v>
      </c>
      <c r="K30" s="12">
        <v>108720</v>
      </c>
      <c r="L30" s="13">
        <v>11609</v>
      </c>
      <c r="M30" s="11">
        <v>42178</v>
      </c>
      <c r="N30" s="11">
        <v>42543</v>
      </c>
      <c r="O30" s="9" t="s">
        <v>114</v>
      </c>
      <c r="P30" s="2" t="s">
        <v>174</v>
      </c>
      <c r="Q30" s="2" t="s">
        <v>195</v>
      </c>
      <c r="R30" s="2"/>
      <c r="S30" s="2">
        <v>33903900</v>
      </c>
      <c r="T30" s="2" t="s">
        <v>68</v>
      </c>
      <c r="U30" s="11">
        <v>42542</v>
      </c>
      <c r="V30" s="2">
        <v>11846</v>
      </c>
      <c r="W30" s="2" t="s">
        <v>72</v>
      </c>
      <c r="X30" s="11">
        <v>42544</v>
      </c>
      <c r="Y30" s="11">
        <v>42908</v>
      </c>
      <c r="Z30" s="2"/>
      <c r="AA30" s="2"/>
      <c r="AB30" s="2"/>
      <c r="AC30" s="2"/>
      <c r="AD30" s="14"/>
      <c r="AE30" s="2"/>
      <c r="AF30" s="1">
        <v>17700.75</v>
      </c>
      <c r="AG30" s="7">
        <f t="shared" si="0"/>
        <v>17700.75</v>
      </c>
    </row>
    <row r="31" spans="1:35" ht="38.25" x14ac:dyDescent="0.25">
      <c r="A31" s="55">
        <v>13</v>
      </c>
      <c r="B31" s="6" t="s">
        <v>100</v>
      </c>
      <c r="C31" s="2" t="s">
        <v>101</v>
      </c>
      <c r="D31" s="9" t="s">
        <v>66</v>
      </c>
      <c r="E31" s="9" t="s">
        <v>70</v>
      </c>
      <c r="F31" s="2" t="s">
        <v>97</v>
      </c>
      <c r="G31" s="10" t="s">
        <v>102</v>
      </c>
      <c r="H31" s="2" t="s">
        <v>98</v>
      </c>
      <c r="I31" s="2" t="s">
        <v>99</v>
      </c>
      <c r="J31" s="11">
        <v>42248</v>
      </c>
      <c r="K31" s="12" t="s">
        <v>162</v>
      </c>
      <c r="L31" s="13">
        <v>11665</v>
      </c>
      <c r="M31" s="11">
        <v>42248</v>
      </c>
      <c r="N31" s="11">
        <v>42613</v>
      </c>
      <c r="O31" s="9" t="s">
        <v>67</v>
      </c>
      <c r="P31" s="2" t="s">
        <v>102</v>
      </c>
      <c r="Q31" s="2" t="s">
        <v>195</v>
      </c>
      <c r="R31" s="2"/>
      <c r="S31" s="2" t="s">
        <v>73</v>
      </c>
      <c r="T31" s="2"/>
      <c r="U31" s="2"/>
      <c r="V31" s="2"/>
      <c r="W31" s="2"/>
      <c r="X31" s="2"/>
      <c r="Y31" s="14"/>
      <c r="Z31" s="2"/>
      <c r="AA31" s="2"/>
      <c r="AB31" s="2"/>
      <c r="AC31" s="2"/>
      <c r="AD31" s="14"/>
      <c r="AE31" s="14"/>
      <c r="AF31" s="1">
        <v>7834.18</v>
      </c>
      <c r="AG31" s="7">
        <f t="shared" si="0"/>
        <v>7834.18</v>
      </c>
    </row>
    <row r="32" spans="1:35" ht="38.25" x14ac:dyDescent="0.25">
      <c r="A32" s="55">
        <v>14</v>
      </c>
      <c r="B32" s="6" t="s">
        <v>155</v>
      </c>
      <c r="C32" s="2" t="s">
        <v>156</v>
      </c>
      <c r="D32" s="9" t="s">
        <v>154</v>
      </c>
      <c r="E32" s="9" t="s">
        <v>70</v>
      </c>
      <c r="F32" s="2" t="s">
        <v>92</v>
      </c>
      <c r="G32" s="10" t="s">
        <v>93</v>
      </c>
      <c r="H32" s="2" t="s">
        <v>94</v>
      </c>
      <c r="I32" s="2" t="s">
        <v>95</v>
      </c>
      <c r="J32" s="11">
        <v>42331</v>
      </c>
      <c r="K32" s="12">
        <v>306579</v>
      </c>
      <c r="L32" s="13">
        <v>11813</v>
      </c>
      <c r="M32" s="11">
        <v>42312</v>
      </c>
      <c r="N32" s="11">
        <v>42677</v>
      </c>
      <c r="O32" s="9" t="s">
        <v>67</v>
      </c>
      <c r="P32" s="2" t="s">
        <v>93</v>
      </c>
      <c r="Q32" s="2" t="s">
        <v>195</v>
      </c>
      <c r="R32" s="2"/>
      <c r="S32" s="2" t="s">
        <v>80</v>
      </c>
      <c r="T32" s="2"/>
      <c r="U32" s="2"/>
      <c r="V32" s="2"/>
      <c r="W32" s="2"/>
      <c r="X32" s="2"/>
      <c r="Y32" s="2"/>
      <c r="Z32" s="2"/>
      <c r="AA32" s="2"/>
      <c r="AB32" s="2"/>
      <c r="AC32" s="2"/>
      <c r="AD32" s="14"/>
      <c r="AE32" s="14"/>
      <c r="AF32" s="1">
        <v>447723.71</v>
      </c>
      <c r="AG32" s="7">
        <f t="shared" si="0"/>
        <v>447723.71</v>
      </c>
    </row>
    <row r="33" spans="1:33" ht="51" x14ac:dyDescent="0.25">
      <c r="A33" s="55">
        <v>15</v>
      </c>
      <c r="B33" s="6" t="s">
        <v>119</v>
      </c>
      <c r="C33" s="2" t="s">
        <v>120</v>
      </c>
      <c r="D33" s="9" t="s">
        <v>66</v>
      </c>
      <c r="E33" s="9" t="s">
        <v>70</v>
      </c>
      <c r="F33" s="2" t="s">
        <v>121</v>
      </c>
      <c r="G33" s="10" t="s">
        <v>122</v>
      </c>
      <c r="H33" s="2" t="s">
        <v>123</v>
      </c>
      <c r="I33" s="2" t="s">
        <v>124</v>
      </c>
      <c r="J33" s="11">
        <v>42356</v>
      </c>
      <c r="K33" s="12">
        <v>2139.1999999999998</v>
      </c>
      <c r="L33" s="13">
        <v>11731</v>
      </c>
      <c r="M33" s="11">
        <v>42356</v>
      </c>
      <c r="N33" s="11">
        <v>42721</v>
      </c>
      <c r="O33" s="9" t="s">
        <v>118</v>
      </c>
      <c r="P33" s="2" t="s">
        <v>122</v>
      </c>
      <c r="Q33" s="2" t="s">
        <v>195</v>
      </c>
      <c r="R33" s="2"/>
      <c r="S33" s="2">
        <v>33903000</v>
      </c>
      <c r="T33" s="2"/>
      <c r="U33" s="2"/>
      <c r="V33" s="2"/>
      <c r="W33" s="2"/>
      <c r="X33" s="2"/>
      <c r="Y33" s="2"/>
      <c r="Z33" s="2"/>
      <c r="AA33" s="2"/>
      <c r="AB33" s="2"/>
      <c r="AC33" s="2"/>
      <c r="AD33" s="14"/>
      <c r="AE33" s="14"/>
      <c r="AF33" s="1">
        <v>3540.48</v>
      </c>
      <c r="AG33" s="7">
        <f t="shared" si="0"/>
        <v>3540.48</v>
      </c>
    </row>
    <row r="34" spans="1:33" ht="25.5" x14ac:dyDescent="0.25">
      <c r="A34" s="55">
        <v>16</v>
      </c>
      <c r="B34" s="6" t="s">
        <v>152</v>
      </c>
      <c r="C34" s="2" t="s">
        <v>153</v>
      </c>
      <c r="D34" s="2" t="s">
        <v>66</v>
      </c>
      <c r="E34" s="2" t="s">
        <v>70</v>
      </c>
      <c r="F34" s="2" t="s">
        <v>77</v>
      </c>
      <c r="G34" s="10" t="s">
        <v>113</v>
      </c>
      <c r="H34" s="2" t="s">
        <v>78</v>
      </c>
      <c r="I34" s="2" t="s">
        <v>79</v>
      </c>
      <c r="J34" s="11">
        <v>42422</v>
      </c>
      <c r="K34" s="7">
        <v>61775</v>
      </c>
      <c r="L34" s="13">
        <v>11783</v>
      </c>
      <c r="M34" s="11">
        <v>42422</v>
      </c>
      <c r="N34" s="11">
        <v>42787</v>
      </c>
      <c r="O34" s="2" t="s">
        <v>67</v>
      </c>
      <c r="P34" s="2" t="s">
        <v>113</v>
      </c>
      <c r="Q34" s="2" t="s">
        <v>195</v>
      </c>
      <c r="R34" s="2"/>
      <c r="S34" s="2" t="s">
        <v>74</v>
      </c>
      <c r="T34" s="2"/>
      <c r="U34" s="11"/>
      <c r="V34" s="2"/>
      <c r="W34" s="2"/>
      <c r="X34" s="11"/>
      <c r="Y34" s="11"/>
      <c r="Z34" s="2"/>
      <c r="AA34" s="2"/>
      <c r="AB34" s="2"/>
      <c r="AC34" s="2"/>
      <c r="AD34" s="14"/>
      <c r="AE34" s="2"/>
      <c r="AF34" s="1">
        <v>675.8</v>
      </c>
      <c r="AG34" s="7">
        <f t="shared" ref="AG34:AG53" si="1">SUM(AE34:AF34)</f>
        <v>675.8</v>
      </c>
    </row>
    <row r="35" spans="1:33" ht="25.5" x14ac:dyDescent="0.25">
      <c r="A35" s="55">
        <v>17</v>
      </c>
      <c r="B35" s="6" t="s">
        <v>157</v>
      </c>
      <c r="C35" s="2" t="s">
        <v>158</v>
      </c>
      <c r="D35" s="9" t="s">
        <v>66</v>
      </c>
      <c r="E35" s="9" t="s">
        <v>115</v>
      </c>
      <c r="F35" s="2" t="s">
        <v>159</v>
      </c>
      <c r="G35" s="10" t="s">
        <v>116</v>
      </c>
      <c r="H35" s="2" t="s">
        <v>117</v>
      </c>
      <c r="I35" s="2" t="s">
        <v>161</v>
      </c>
      <c r="J35" s="11">
        <v>42555</v>
      </c>
      <c r="K35" s="7">
        <v>316212</v>
      </c>
      <c r="L35" s="13">
        <v>11854</v>
      </c>
      <c r="M35" s="11">
        <v>42555</v>
      </c>
      <c r="N35" s="11">
        <v>42919</v>
      </c>
      <c r="O35" s="9" t="s">
        <v>114</v>
      </c>
      <c r="P35" s="2" t="s">
        <v>160</v>
      </c>
      <c r="Q35" s="2" t="s">
        <v>195</v>
      </c>
      <c r="R35" s="2"/>
      <c r="S35" s="2">
        <v>33903000</v>
      </c>
      <c r="T35" s="2"/>
      <c r="U35" s="2"/>
      <c r="V35" s="2"/>
      <c r="W35" s="2"/>
      <c r="X35" s="2"/>
      <c r="Y35" s="2"/>
      <c r="Z35" s="2"/>
      <c r="AA35" s="2"/>
      <c r="AB35" s="2"/>
      <c r="AC35" s="2"/>
      <c r="AD35" s="14"/>
      <c r="AE35" s="14"/>
      <c r="AF35" s="1">
        <v>736.2</v>
      </c>
      <c r="AG35" s="7">
        <f t="shared" si="1"/>
        <v>736.2</v>
      </c>
    </row>
    <row r="36" spans="1:33" ht="26.25" customHeight="1" x14ac:dyDescent="0.25">
      <c r="A36" s="55">
        <v>18</v>
      </c>
      <c r="B36" s="6" t="s">
        <v>178</v>
      </c>
      <c r="C36" s="2" t="s">
        <v>179</v>
      </c>
      <c r="D36" s="9" t="s">
        <v>66</v>
      </c>
      <c r="E36" s="9" t="s">
        <v>115</v>
      </c>
      <c r="F36" s="2" t="s">
        <v>180</v>
      </c>
      <c r="G36" s="10" t="s">
        <v>181</v>
      </c>
      <c r="H36" s="2" t="s">
        <v>182</v>
      </c>
      <c r="I36" s="2" t="s">
        <v>183</v>
      </c>
      <c r="J36" s="11">
        <v>42522</v>
      </c>
      <c r="K36" s="7">
        <v>107170</v>
      </c>
      <c r="L36" s="13">
        <v>11828</v>
      </c>
      <c r="M36" s="11">
        <v>42522</v>
      </c>
      <c r="N36" s="11">
        <v>42886</v>
      </c>
      <c r="O36" s="15" t="s">
        <v>177</v>
      </c>
      <c r="P36" s="2" t="s">
        <v>181</v>
      </c>
      <c r="Q36" s="2" t="s">
        <v>195</v>
      </c>
      <c r="R36" s="2"/>
      <c r="S36" s="2">
        <v>44905200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14"/>
      <c r="AE36" s="14"/>
      <c r="AF36" s="1">
        <v>330</v>
      </c>
      <c r="AG36" s="7">
        <f t="shared" si="1"/>
        <v>330</v>
      </c>
    </row>
    <row r="37" spans="1:33" ht="38.25" x14ac:dyDescent="0.25">
      <c r="A37" s="55">
        <v>19</v>
      </c>
      <c r="B37" s="6" t="s">
        <v>184</v>
      </c>
      <c r="C37" s="2" t="s">
        <v>185</v>
      </c>
      <c r="D37" s="9" t="s">
        <v>66</v>
      </c>
      <c r="E37" s="9" t="s">
        <v>115</v>
      </c>
      <c r="F37" s="2" t="s">
        <v>207</v>
      </c>
      <c r="G37" s="10" t="s">
        <v>186</v>
      </c>
      <c r="H37" s="2" t="s">
        <v>187</v>
      </c>
      <c r="I37" s="2" t="s">
        <v>188</v>
      </c>
      <c r="J37" s="11">
        <v>42569</v>
      </c>
      <c r="K37" s="7">
        <v>21124.49</v>
      </c>
      <c r="L37" s="13">
        <v>11852</v>
      </c>
      <c r="M37" s="11">
        <v>42569</v>
      </c>
      <c r="N37" s="11">
        <v>42933</v>
      </c>
      <c r="O37" s="15" t="s">
        <v>177</v>
      </c>
      <c r="P37" s="2" t="s">
        <v>186</v>
      </c>
      <c r="Q37" s="2" t="s">
        <v>195</v>
      </c>
      <c r="R37" s="2"/>
      <c r="S37" s="2">
        <v>33903900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14"/>
      <c r="AE37" s="14"/>
      <c r="AF37" s="1">
        <v>125957.89</v>
      </c>
      <c r="AG37" s="7">
        <f t="shared" si="1"/>
        <v>125957.89</v>
      </c>
    </row>
    <row r="38" spans="1:33" ht="51" x14ac:dyDescent="0.25">
      <c r="A38" s="55">
        <v>20</v>
      </c>
      <c r="B38" s="6" t="s">
        <v>200</v>
      </c>
      <c r="C38" s="2" t="s">
        <v>204</v>
      </c>
      <c r="D38" s="9" t="s">
        <v>66</v>
      </c>
      <c r="E38" s="9" t="s">
        <v>115</v>
      </c>
      <c r="F38" s="2" t="s">
        <v>208</v>
      </c>
      <c r="G38" s="10" t="s">
        <v>203</v>
      </c>
      <c r="H38" s="2" t="s">
        <v>201</v>
      </c>
      <c r="I38" s="2" t="s">
        <v>202</v>
      </c>
      <c r="J38" s="11">
        <v>41512</v>
      </c>
      <c r="K38" s="7">
        <v>1739648.4</v>
      </c>
      <c r="L38" s="13">
        <v>11126</v>
      </c>
      <c r="M38" s="11">
        <v>41512</v>
      </c>
      <c r="N38" s="11">
        <v>41998</v>
      </c>
      <c r="O38" s="15" t="s">
        <v>177</v>
      </c>
      <c r="P38" s="2" t="s">
        <v>203</v>
      </c>
      <c r="Q38" s="2" t="s">
        <v>195</v>
      </c>
      <c r="R38" s="2"/>
      <c r="S38" s="2">
        <v>33903900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14"/>
      <c r="AE38" s="14"/>
      <c r="AF38" s="1">
        <v>1678391.52</v>
      </c>
      <c r="AG38" s="7">
        <f t="shared" si="1"/>
        <v>1678391.52</v>
      </c>
    </row>
    <row r="39" spans="1:33" ht="38.25" x14ac:dyDescent="0.25">
      <c r="A39" s="55">
        <v>21</v>
      </c>
      <c r="B39" s="6" t="s">
        <v>205</v>
      </c>
      <c r="C39" s="2" t="s">
        <v>206</v>
      </c>
      <c r="D39" s="9" t="s">
        <v>66</v>
      </c>
      <c r="E39" s="9" t="s">
        <v>115</v>
      </c>
      <c r="F39" s="2" t="s">
        <v>209</v>
      </c>
      <c r="G39" s="10" t="s">
        <v>210</v>
      </c>
      <c r="H39" s="2" t="s">
        <v>211</v>
      </c>
      <c r="I39" s="2" t="s">
        <v>110</v>
      </c>
      <c r="J39" s="11">
        <v>40634</v>
      </c>
      <c r="K39" s="7">
        <v>310848</v>
      </c>
      <c r="L39" s="13">
        <v>10541</v>
      </c>
      <c r="M39" s="11">
        <v>40634</v>
      </c>
      <c r="N39" s="11">
        <v>40999</v>
      </c>
      <c r="O39" s="15" t="s">
        <v>177</v>
      </c>
      <c r="P39" s="2" t="s">
        <v>210</v>
      </c>
      <c r="Q39" s="2" t="s">
        <v>195</v>
      </c>
      <c r="R39" s="2"/>
      <c r="S39" s="2">
        <v>33903900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14"/>
      <c r="AE39" s="14"/>
      <c r="AF39" s="1">
        <v>85193.8</v>
      </c>
      <c r="AG39" s="7">
        <f t="shared" si="1"/>
        <v>85193.8</v>
      </c>
    </row>
    <row r="40" spans="1:33" ht="25.5" x14ac:dyDescent="0.25">
      <c r="A40" s="55">
        <v>22</v>
      </c>
      <c r="B40" s="6" t="s">
        <v>212</v>
      </c>
      <c r="C40" s="2" t="s">
        <v>213</v>
      </c>
      <c r="D40" s="9" t="s">
        <v>66</v>
      </c>
      <c r="E40" s="9" t="s">
        <v>115</v>
      </c>
      <c r="F40" s="2" t="s">
        <v>214</v>
      </c>
      <c r="G40" s="10" t="s">
        <v>215</v>
      </c>
      <c r="H40" s="2" t="s">
        <v>216</v>
      </c>
      <c r="I40" s="2" t="s">
        <v>217</v>
      </c>
      <c r="J40" s="11">
        <v>41731</v>
      </c>
      <c r="K40" s="7">
        <v>80640</v>
      </c>
      <c r="L40" s="13">
        <v>11281</v>
      </c>
      <c r="M40" s="11">
        <v>41733</v>
      </c>
      <c r="N40" s="11">
        <v>42097</v>
      </c>
      <c r="O40" s="15" t="s">
        <v>177</v>
      </c>
      <c r="P40" s="2" t="s">
        <v>215</v>
      </c>
      <c r="Q40" s="2" t="s">
        <v>195</v>
      </c>
      <c r="R40" s="2"/>
      <c r="S40" s="2">
        <v>33903900</v>
      </c>
      <c r="T40" s="2"/>
      <c r="U40" s="2"/>
      <c r="V40" s="2"/>
      <c r="W40" s="2"/>
      <c r="X40" s="2"/>
      <c r="Y40" s="2"/>
      <c r="Z40" s="2"/>
      <c r="AA40" s="2"/>
      <c r="AB40" s="2"/>
      <c r="AC40" s="2"/>
      <c r="AD40" s="14"/>
      <c r="AE40" s="14"/>
      <c r="AF40" s="1">
        <v>14112</v>
      </c>
      <c r="AG40" s="7">
        <f t="shared" si="1"/>
        <v>14112</v>
      </c>
    </row>
    <row r="41" spans="1:33" ht="25.5" x14ac:dyDescent="0.25">
      <c r="A41" s="55">
        <v>23</v>
      </c>
      <c r="B41" s="6" t="s">
        <v>218</v>
      </c>
      <c r="C41" s="2" t="s">
        <v>219</v>
      </c>
      <c r="D41" s="9" t="s">
        <v>66</v>
      </c>
      <c r="E41" s="9" t="s">
        <v>115</v>
      </c>
      <c r="F41" s="2" t="s">
        <v>220</v>
      </c>
      <c r="G41" s="10" t="s">
        <v>221</v>
      </c>
      <c r="H41" s="2" t="s">
        <v>222</v>
      </c>
      <c r="I41" s="2" t="s">
        <v>223</v>
      </c>
      <c r="J41" s="11">
        <v>42183</v>
      </c>
      <c r="K41" s="7">
        <v>27950</v>
      </c>
      <c r="L41" s="13">
        <v>11862</v>
      </c>
      <c r="M41" s="11" t="s">
        <v>224</v>
      </c>
      <c r="N41" s="11">
        <v>42551</v>
      </c>
      <c r="O41" s="15" t="s">
        <v>177</v>
      </c>
      <c r="P41" s="2" t="s">
        <v>221</v>
      </c>
      <c r="Q41" s="2" t="s">
        <v>195</v>
      </c>
      <c r="R41" s="2"/>
      <c r="S41" s="2">
        <v>33903900</v>
      </c>
      <c r="T41" s="2"/>
      <c r="U41" s="2"/>
      <c r="V41" s="2"/>
      <c r="W41" s="2"/>
      <c r="X41" s="2"/>
      <c r="Y41" s="2"/>
      <c r="Z41" s="2"/>
      <c r="AA41" s="2"/>
      <c r="AB41" s="2"/>
      <c r="AC41" s="2"/>
      <c r="AD41" s="14"/>
      <c r="AE41" s="14"/>
      <c r="AF41" s="1">
        <v>730.88</v>
      </c>
      <c r="AG41" s="7">
        <f t="shared" si="1"/>
        <v>730.88</v>
      </c>
    </row>
    <row r="42" spans="1:33" ht="25.5" x14ac:dyDescent="0.25">
      <c r="A42" s="55">
        <v>24</v>
      </c>
      <c r="B42" s="6" t="s">
        <v>225</v>
      </c>
      <c r="C42" s="2" t="s">
        <v>226</v>
      </c>
      <c r="D42" s="9" t="s">
        <v>66</v>
      </c>
      <c r="E42" s="9" t="s">
        <v>115</v>
      </c>
      <c r="F42" s="2" t="s">
        <v>227</v>
      </c>
      <c r="G42" s="10" t="s">
        <v>228</v>
      </c>
      <c r="H42" s="2" t="s">
        <v>229</v>
      </c>
      <c r="I42" s="2" t="s">
        <v>230</v>
      </c>
      <c r="J42" s="11">
        <v>42493</v>
      </c>
      <c r="K42" s="7">
        <v>15820</v>
      </c>
      <c r="L42" s="13">
        <v>11800</v>
      </c>
      <c r="M42" s="11">
        <v>42493</v>
      </c>
      <c r="N42" s="11">
        <v>42857</v>
      </c>
      <c r="O42" s="15" t="s">
        <v>177</v>
      </c>
      <c r="P42" s="2" t="s">
        <v>228</v>
      </c>
      <c r="Q42" s="2" t="s">
        <v>195</v>
      </c>
      <c r="R42" s="2"/>
      <c r="S42" s="2">
        <v>33903900</v>
      </c>
      <c r="T42" s="2"/>
      <c r="U42" s="2"/>
      <c r="V42" s="2"/>
      <c r="W42" s="2"/>
      <c r="X42" s="2"/>
      <c r="Y42" s="2"/>
      <c r="Z42" s="2"/>
      <c r="AA42" s="2"/>
      <c r="AB42" s="2"/>
      <c r="AC42" s="2"/>
      <c r="AD42" s="14"/>
      <c r="AE42" s="14"/>
      <c r="AF42" s="1">
        <v>10220</v>
      </c>
      <c r="AG42" s="7">
        <f t="shared" si="1"/>
        <v>10220</v>
      </c>
    </row>
    <row r="43" spans="1:33" ht="25.5" x14ac:dyDescent="0.25">
      <c r="A43" s="55">
        <v>25</v>
      </c>
      <c r="B43" s="6" t="s">
        <v>231</v>
      </c>
      <c r="C43" s="2" t="s">
        <v>232</v>
      </c>
      <c r="D43" s="9" t="s">
        <v>66</v>
      </c>
      <c r="E43" s="9" t="s">
        <v>115</v>
      </c>
      <c r="F43" s="2" t="s">
        <v>233</v>
      </c>
      <c r="G43" s="10" t="s">
        <v>234</v>
      </c>
      <c r="H43" s="2" t="s">
        <v>235</v>
      </c>
      <c r="I43" s="2" t="s">
        <v>236</v>
      </c>
      <c r="J43" s="11">
        <v>41793</v>
      </c>
      <c r="K43" s="7">
        <v>1573861</v>
      </c>
      <c r="L43" s="13">
        <v>11329</v>
      </c>
      <c r="M43" s="11">
        <v>41794</v>
      </c>
      <c r="N43" s="11">
        <v>42158</v>
      </c>
      <c r="O43" s="15" t="s">
        <v>177</v>
      </c>
      <c r="P43" s="2" t="s">
        <v>234</v>
      </c>
      <c r="Q43" s="2" t="s">
        <v>195</v>
      </c>
      <c r="R43" s="2"/>
      <c r="S43" s="2">
        <v>44905200</v>
      </c>
      <c r="T43" s="2"/>
      <c r="U43" s="2"/>
      <c r="V43" s="2"/>
      <c r="W43" s="2"/>
      <c r="X43" s="2"/>
      <c r="Y43" s="2"/>
      <c r="Z43" s="2"/>
      <c r="AA43" s="2"/>
      <c r="AB43" s="2"/>
      <c r="AC43" s="2"/>
      <c r="AD43" s="14"/>
      <c r="AE43" s="14"/>
      <c r="AF43" s="1">
        <v>6621</v>
      </c>
      <c r="AG43" s="7">
        <f t="shared" si="1"/>
        <v>6621</v>
      </c>
    </row>
    <row r="44" spans="1:33" ht="25.5" x14ac:dyDescent="0.25">
      <c r="A44" s="55">
        <v>26</v>
      </c>
      <c r="B44" s="6" t="s">
        <v>237</v>
      </c>
      <c r="C44" s="2" t="s">
        <v>238</v>
      </c>
      <c r="D44" s="9" t="s">
        <v>66</v>
      </c>
      <c r="E44" s="9" t="s">
        <v>115</v>
      </c>
      <c r="F44" s="2" t="s">
        <v>239</v>
      </c>
      <c r="G44" s="10" t="s">
        <v>240</v>
      </c>
      <c r="H44" s="2" t="s">
        <v>241</v>
      </c>
      <c r="I44" s="2" t="s">
        <v>82</v>
      </c>
      <c r="J44" s="11">
        <v>42422</v>
      </c>
      <c r="K44" s="7">
        <v>23942.1</v>
      </c>
      <c r="L44" s="13">
        <v>11783</v>
      </c>
      <c r="M44" s="11">
        <v>42422</v>
      </c>
      <c r="N44" s="11">
        <v>42787</v>
      </c>
      <c r="O44" s="15" t="s">
        <v>177</v>
      </c>
      <c r="P44" s="2" t="s">
        <v>240</v>
      </c>
      <c r="Q44" s="2" t="s">
        <v>195</v>
      </c>
      <c r="R44" s="2"/>
      <c r="S44" s="2">
        <v>33903000</v>
      </c>
      <c r="T44" s="2"/>
      <c r="U44" s="2"/>
      <c r="V44" s="2"/>
      <c r="W44" s="2"/>
      <c r="X44" s="2"/>
      <c r="Y44" s="2"/>
      <c r="Z44" s="2"/>
      <c r="AA44" s="2"/>
      <c r="AB44" s="2"/>
      <c r="AC44" s="2"/>
      <c r="AD44" s="14"/>
      <c r="AE44" s="14"/>
      <c r="AF44" s="1">
        <v>268.8</v>
      </c>
      <c r="AG44" s="7">
        <f t="shared" si="1"/>
        <v>268.8</v>
      </c>
    </row>
    <row r="45" spans="1:33" ht="25.5" x14ac:dyDescent="0.25">
      <c r="A45" s="55">
        <v>27</v>
      </c>
      <c r="B45" s="6" t="s">
        <v>242</v>
      </c>
      <c r="C45" s="2" t="s">
        <v>243</v>
      </c>
      <c r="D45" s="9" t="s">
        <v>66</v>
      </c>
      <c r="E45" s="9" t="s">
        <v>115</v>
      </c>
      <c r="F45" s="2" t="s">
        <v>247</v>
      </c>
      <c r="G45" s="10" t="s">
        <v>244</v>
      </c>
      <c r="H45" s="2" t="s">
        <v>245</v>
      </c>
      <c r="I45" s="2" t="s">
        <v>246</v>
      </c>
      <c r="J45" s="11">
        <v>42535</v>
      </c>
      <c r="K45" s="7">
        <v>1462</v>
      </c>
      <c r="L45" s="13">
        <v>11837</v>
      </c>
      <c r="M45" s="11">
        <v>42535</v>
      </c>
      <c r="N45" s="11">
        <v>42899</v>
      </c>
      <c r="O45" s="15" t="s">
        <v>177</v>
      </c>
      <c r="P45" s="2" t="s">
        <v>244</v>
      </c>
      <c r="Q45" s="2" t="s">
        <v>195</v>
      </c>
      <c r="R45" s="2"/>
      <c r="S45" s="2">
        <v>33903000</v>
      </c>
      <c r="T45" s="2"/>
      <c r="U45" s="2"/>
      <c r="V45" s="2"/>
      <c r="W45" s="2"/>
      <c r="X45" s="2"/>
      <c r="Y45" s="2"/>
      <c r="Z45" s="2"/>
      <c r="AA45" s="2"/>
      <c r="AB45" s="2"/>
      <c r="AC45" s="2"/>
      <c r="AD45" s="14"/>
      <c r="AE45" s="14"/>
      <c r="AF45" s="1">
        <v>437.6</v>
      </c>
      <c r="AG45" s="7">
        <f t="shared" si="1"/>
        <v>437.6</v>
      </c>
    </row>
    <row r="46" spans="1:33" ht="25.5" x14ac:dyDescent="0.25">
      <c r="A46" s="55">
        <v>28</v>
      </c>
      <c r="B46" s="6" t="s">
        <v>248</v>
      </c>
      <c r="C46" s="2" t="s">
        <v>154</v>
      </c>
      <c r="D46" s="9"/>
      <c r="E46" s="9"/>
      <c r="F46" s="2" t="s">
        <v>249</v>
      </c>
      <c r="G46" s="10" t="s">
        <v>250</v>
      </c>
      <c r="H46" s="2" t="s">
        <v>251</v>
      </c>
      <c r="I46" s="2" t="s">
        <v>199</v>
      </c>
      <c r="J46" s="11">
        <v>41334</v>
      </c>
      <c r="K46" s="7">
        <v>14400</v>
      </c>
      <c r="L46" s="13">
        <v>11014</v>
      </c>
      <c r="M46" s="11">
        <v>41334</v>
      </c>
      <c r="N46" s="11">
        <v>41699</v>
      </c>
      <c r="O46" s="15" t="s">
        <v>177</v>
      </c>
      <c r="P46" s="2" t="s">
        <v>250</v>
      </c>
      <c r="Q46" s="2" t="s">
        <v>195</v>
      </c>
      <c r="R46" s="2"/>
      <c r="S46" s="2">
        <v>3390390</v>
      </c>
      <c r="T46" s="2"/>
      <c r="U46" s="2"/>
      <c r="V46" s="2"/>
      <c r="W46" s="2"/>
      <c r="X46" s="2"/>
      <c r="Y46" s="2"/>
      <c r="Z46" s="2"/>
      <c r="AA46" s="2"/>
      <c r="AB46" s="2"/>
      <c r="AC46" s="2"/>
      <c r="AD46" s="14"/>
      <c r="AE46" s="14"/>
      <c r="AF46" s="1">
        <v>2661.98</v>
      </c>
      <c r="AG46" s="7">
        <f t="shared" si="1"/>
        <v>2661.98</v>
      </c>
    </row>
    <row r="47" spans="1:33" ht="25.5" x14ac:dyDescent="0.25">
      <c r="A47" s="55">
        <v>29</v>
      </c>
      <c r="B47" s="6" t="s">
        <v>248</v>
      </c>
      <c r="C47" s="2" t="s">
        <v>154</v>
      </c>
      <c r="D47" s="9"/>
      <c r="E47" s="9"/>
      <c r="F47" s="2" t="s">
        <v>252</v>
      </c>
      <c r="G47" s="10" t="s">
        <v>253</v>
      </c>
      <c r="H47" s="2" t="s">
        <v>254</v>
      </c>
      <c r="I47" s="2" t="s">
        <v>255</v>
      </c>
      <c r="J47" s="11">
        <v>42006</v>
      </c>
      <c r="K47" s="7">
        <v>9456</v>
      </c>
      <c r="L47" s="13">
        <v>11764</v>
      </c>
      <c r="M47" s="11">
        <v>42006</v>
      </c>
      <c r="N47" s="11">
        <v>42369</v>
      </c>
      <c r="O47" s="15" t="s">
        <v>177</v>
      </c>
      <c r="P47" s="2" t="s">
        <v>253</v>
      </c>
      <c r="Q47" s="2" t="s">
        <v>195</v>
      </c>
      <c r="R47" s="2"/>
      <c r="S47" s="2">
        <v>33903600</v>
      </c>
      <c r="T47" s="2"/>
      <c r="U47" s="2"/>
      <c r="V47" s="2"/>
      <c r="W47" s="2"/>
      <c r="X47" s="2"/>
      <c r="Y47" s="2"/>
      <c r="Z47" s="2"/>
      <c r="AA47" s="2"/>
      <c r="AB47" s="2"/>
      <c r="AC47" s="2"/>
      <c r="AD47" s="14"/>
      <c r="AE47" s="14"/>
      <c r="AF47" s="1">
        <v>8668</v>
      </c>
      <c r="AG47" s="7">
        <f t="shared" si="1"/>
        <v>8668</v>
      </c>
    </row>
    <row r="48" spans="1:33" ht="25.5" x14ac:dyDescent="0.25">
      <c r="A48" s="55">
        <v>30</v>
      </c>
      <c r="B48" s="6" t="s">
        <v>256</v>
      </c>
      <c r="C48" s="2" t="s">
        <v>257</v>
      </c>
      <c r="D48" s="9" t="s">
        <v>66</v>
      </c>
      <c r="E48" s="9" t="s">
        <v>115</v>
      </c>
      <c r="F48" s="2" t="s">
        <v>258</v>
      </c>
      <c r="G48" s="10" t="s">
        <v>259</v>
      </c>
      <c r="H48" s="2" t="s">
        <v>260</v>
      </c>
      <c r="I48" s="2" t="s">
        <v>261</v>
      </c>
      <c r="J48" s="11">
        <v>41730</v>
      </c>
      <c r="K48" s="7">
        <v>10680</v>
      </c>
      <c r="L48" s="13">
        <v>11244</v>
      </c>
      <c r="M48" s="11">
        <v>41660</v>
      </c>
      <c r="N48" s="11">
        <v>42024</v>
      </c>
      <c r="O48" s="15" t="s">
        <v>177</v>
      </c>
      <c r="P48" s="2" t="s">
        <v>259</v>
      </c>
      <c r="Q48" s="2" t="s">
        <v>195</v>
      </c>
      <c r="R48" s="2"/>
      <c r="S48" s="2">
        <v>33903600</v>
      </c>
      <c r="T48" s="2"/>
      <c r="U48" s="2"/>
      <c r="V48" s="2"/>
      <c r="W48" s="2"/>
      <c r="X48" s="2"/>
      <c r="Y48" s="2"/>
      <c r="Z48" s="2"/>
      <c r="AA48" s="2"/>
      <c r="AB48" s="2"/>
      <c r="AC48" s="2"/>
      <c r="AD48" s="14"/>
      <c r="AE48" s="14"/>
      <c r="AF48" s="1">
        <v>593.33000000000004</v>
      </c>
      <c r="AG48" s="7">
        <f t="shared" si="1"/>
        <v>593.33000000000004</v>
      </c>
    </row>
    <row r="49" spans="1:33" ht="25.5" x14ac:dyDescent="0.25">
      <c r="A49" s="55">
        <v>31</v>
      </c>
      <c r="B49" s="6" t="s">
        <v>262</v>
      </c>
      <c r="C49" s="2" t="s">
        <v>263</v>
      </c>
      <c r="D49" s="9" t="s">
        <v>66</v>
      </c>
      <c r="E49" s="9" t="s">
        <v>115</v>
      </c>
      <c r="F49" s="2" t="s">
        <v>258</v>
      </c>
      <c r="G49" s="10" t="s">
        <v>264</v>
      </c>
      <c r="H49" s="2" t="s">
        <v>265</v>
      </c>
      <c r="I49" s="2" t="s">
        <v>266</v>
      </c>
      <c r="J49" s="11" t="s">
        <v>267</v>
      </c>
      <c r="K49" s="7">
        <v>9600</v>
      </c>
      <c r="L49" s="13">
        <v>11689</v>
      </c>
      <c r="M49" s="11">
        <v>42317</v>
      </c>
      <c r="N49" s="11">
        <v>42316</v>
      </c>
      <c r="O49" s="15" t="s">
        <v>177</v>
      </c>
      <c r="P49" s="2" t="s">
        <v>264</v>
      </c>
      <c r="Q49" s="2" t="s">
        <v>195</v>
      </c>
      <c r="R49" s="2"/>
      <c r="S49" s="2">
        <v>33903600</v>
      </c>
      <c r="T49" s="2"/>
      <c r="U49" s="2"/>
      <c r="V49" s="2"/>
      <c r="W49" s="2"/>
      <c r="X49" s="2"/>
      <c r="Y49" s="2"/>
      <c r="Z49" s="2"/>
      <c r="AA49" s="2"/>
      <c r="AB49" s="2"/>
      <c r="AC49" s="2"/>
      <c r="AD49" s="14"/>
      <c r="AE49" s="14"/>
      <c r="AF49" s="1">
        <v>9600</v>
      </c>
      <c r="AG49" s="7">
        <f t="shared" si="1"/>
        <v>9600</v>
      </c>
    </row>
    <row r="50" spans="1:33" ht="25.5" x14ac:dyDescent="0.25">
      <c r="A50" s="55">
        <v>32</v>
      </c>
      <c r="B50" s="6" t="s">
        <v>268</v>
      </c>
      <c r="C50" s="2" t="s">
        <v>263</v>
      </c>
      <c r="D50" s="9" t="s">
        <v>66</v>
      </c>
      <c r="E50" s="9" t="s">
        <v>115</v>
      </c>
      <c r="F50" s="2" t="s">
        <v>258</v>
      </c>
      <c r="G50" s="10" t="s">
        <v>269</v>
      </c>
      <c r="H50" s="2" t="s">
        <v>270</v>
      </c>
      <c r="I50" s="2" t="s">
        <v>271</v>
      </c>
      <c r="J50" s="11">
        <v>42015</v>
      </c>
      <c r="K50" s="7">
        <v>10788</v>
      </c>
      <c r="L50" s="13">
        <v>11725</v>
      </c>
      <c r="M50" s="11">
        <v>42380</v>
      </c>
      <c r="N50" s="11">
        <v>42745</v>
      </c>
      <c r="O50" s="15" t="s">
        <v>177</v>
      </c>
      <c r="P50" s="2" t="s">
        <v>269</v>
      </c>
      <c r="Q50" s="2" t="s">
        <v>195</v>
      </c>
      <c r="R50" s="2"/>
      <c r="S50" s="2">
        <v>33903660</v>
      </c>
      <c r="T50" s="2"/>
      <c r="U50" s="2"/>
      <c r="V50" s="2"/>
      <c r="W50" s="2"/>
      <c r="X50" s="2"/>
      <c r="Y50" s="2"/>
      <c r="Z50" s="2"/>
      <c r="AA50" s="2"/>
      <c r="AB50" s="2"/>
      <c r="AC50" s="2"/>
      <c r="AD50" s="14"/>
      <c r="AE50" s="14"/>
      <c r="AF50" s="1">
        <v>10458</v>
      </c>
      <c r="AG50" s="7">
        <f t="shared" si="1"/>
        <v>10458</v>
      </c>
    </row>
    <row r="51" spans="1:33" ht="25.5" x14ac:dyDescent="0.25">
      <c r="A51" s="55">
        <v>33</v>
      </c>
      <c r="B51" s="6" t="s">
        <v>272</v>
      </c>
      <c r="C51" s="2" t="s">
        <v>257</v>
      </c>
      <c r="D51" s="9" t="s">
        <v>66</v>
      </c>
      <c r="E51" s="9" t="s">
        <v>115</v>
      </c>
      <c r="F51" s="2" t="s">
        <v>258</v>
      </c>
      <c r="G51" s="10" t="s">
        <v>273</v>
      </c>
      <c r="H51" s="2" t="s">
        <v>274</v>
      </c>
      <c r="I51" s="2" t="s">
        <v>275</v>
      </c>
      <c r="J51" s="11">
        <v>41642</v>
      </c>
      <c r="K51" s="7">
        <v>10860</v>
      </c>
      <c r="L51" s="13">
        <v>11522</v>
      </c>
      <c r="M51" s="11">
        <v>41659</v>
      </c>
      <c r="N51" s="11">
        <v>42024</v>
      </c>
      <c r="O51" s="15" t="s">
        <v>177</v>
      </c>
      <c r="P51" s="2" t="s">
        <v>273</v>
      </c>
      <c r="Q51" s="2" t="s">
        <v>195</v>
      </c>
      <c r="R51" s="2"/>
      <c r="S51" s="2">
        <v>33903600</v>
      </c>
      <c r="T51" s="2"/>
      <c r="U51" s="2"/>
      <c r="V51" s="2"/>
      <c r="W51" s="2"/>
      <c r="X51" s="2"/>
      <c r="Y51" s="2"/>
      <c r="Z51" s="2"/>
      <c r="AA51" s="2"/>
      <c r="AB51" s="2"/>
      <c r="AC51" s="2"/>
      <c r="AD51" s="14"/>
      <c r="AE51" s="14"/>
      <c r="AF51" s="1">
        <v>603.33000000000004</v>
      </c>
      <c r="AG51" s="7">
        <f t="shared" si="1"/>
        <v>603.33000000000004</v>
      </c>
    </row>
    <row r="52" spans="1:33" ht="25.5" x14ac:dyDescent="0.25">
      <c r="A52" s="55">
        <v>34</v>
      </c>
      <c r="B52" s="6" t="s">
        <v>276</v>
      </c>
      <c r="C52" s="2" t="s">
        <v>277</v>
      </c>
      <c r="D52" s="9" t="s">
        <v>66</v>
      </c>
      <c r="E52" s="9" t="s">
        <v>115</v>
      </c>
      <c r="F52" s="2" t="s">
        <v>258</v>
      </c>
      <c r="G52" s="10" t="s">
        <v>278</v>
      </c>
      <c r="H52" s="2" t="s">
        <v>279</v>
      </c>
      <c r="I52" s="2" t="s">
        <v>280</v>
      </c>
      <c r="J52" s="11" t="s">
        <v>281</v>
      </c>
      <c r="K52" s="7">
        <v>9812.0400000000009</v>
      </c>
      <c r="L52" s="13">
        <v>11209</v>
      </c>
      <c r="M52" s="11">
        <v>41194</v>
      </c>
      <c r="N52" s="11" t="s">
        <v>282</v>
      </c>
      <c r="O52" s="15" t="s">
        <v>177</v>
      </c>
      <c r="P52" s="2" t="s">
        <v>278</v>
      </c>
      <c r="Q52" s="2" t="s">
        <v>195</v>
      </c>
      <c r="R52" s="2"/>
      <c r="S52" s="2">
        <v>33903600</v>
      </c>
      <c r="T52" s="2"/>
      <c r="U52" s="2"/>
      <c r="V52" s="2"/>
      <c r="W52" s="2"/>
      <c r="X52" s="2"/>
      <c r="Y52" s="2"/>
      <c r="Z52" s="2"/>
      <c r="AA52" s="2"/>
      <c r="AB52" s="2"/>
      <c r="AC52" s="2"/>
      <c r="AD52" s="14"/>
      <c r="AE52" s="14"/>
      <c r="AF52" s="1">
        <v>9812.0400000000009</v>
      </c>
      <c r="AG52" s="7">
        <f t="shared" si="1"/>
        <v>9812.0400000000009</v>
      </c>
    </row>
    <row r="53" spans="1:33" ht="51" x14ac:dyDescent="0.25">
      <c r="A53" s="55">
        <v>35</v>
      </c>
      <c r="B53" s="6" t="s">
        <v>154</v>
      </c>
      <c r="C53" s="2" t="s">
        <v>284</v>
      </c>
      <c r="D53" s="9" t="s">
        <v>66</v>
      </c>
      <c r="E53" s="9" t="s">
        <v>115</v>
      </c>
      <c r="F53" s="2" t="s">
        <v>283</v>
      </c>
      <c r="G53" s="10"/>
      <c r="H53" s="2"/>
      <c r="I53" s="2"/>
      <c r="J53" s="11"/>
      <c r="K53" s="7"/>
      <c r="L53" s="13"/>
      <c r="M53" s="11">
        <v>42371</v>
      </c>
      <c r="N53" s="11">
        <v>42735</v>
      </c>
      <c r="O53" s="15" t="s">
        <v>177</v>
      </c>
      <c r="P53" s="2"/>
      <c r="Q53" s="2" t="s">
        <v>195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14"/>
      <c r="AE53" s="14"/>
      <c r="AF53" s="1">
        <v>46777.78</v>
      </c>
      <c r="AG53" s="7">
        <f t="shared" si="1"/>
        <v>46777.78</v>
      </c>
    </row>
    <row r="54" spans="1:33" ht="38.25" x14ac:dyDescent="0.25">
      <c r="A54" s="55">
        <v>36</v>
      </c>
      <c r="B54" s="6" t="s">
        <v>286</v>
      </c>
      <c r="C54" s="2" t="s">
        <v>287</v>
      </c>
      <c r="D54" s="9" t="s">
        <v>66</v>
      </c>
      <c r="E54" s="9" t="s">
        <v>288</v>
      </c>
      <c r="F54" s="2" t="s">
        <v>289</v>
      </c>
      <c r="G54" s="10" t="s">
        <v>290</v>
      </c>
      <c r="H54" s="2" t="s">
        <v>291</v>
      </c>
      <c r="I54" s="2" t="s">
        <v>292</v>
      </c>
      <c r="J54" s="11">
        <v>40820</v>
      </c>
      <c r="K54" s="7">
        <v>218000</v>
      </c>
      <c r="L54" s="13">
        <v>10651</v>
      </c>
      <c r="M54" s="11">
        <v>40820</v>
      </c>
      <c r="N54" s="11">
        <v>41458</v>
      </c>
      <c r="O54" s="2" t="s">
        <v>67</v>
      </c>
      <c r="P54" s="2" t="s">
        <v>293</v>
      </c>
      <c r="Q54" s="2"/>
      <c r="R54" s="2"/>
      <c r="S54" s="2">
        <v>44903900</v>
      </c>
      <c r="T54" s="2"/>
      <c r="U54" s="11"/>
      <c r="V54" s="13"/>
      <c r="W54" s="2"/>
      <c r="X54" s="11"/>
      <c r="Y54" s="11"/>
      <c r="Z54" s="2"/>
      <c r="AA54" s="2"/>
      <c r="AB54" s="2"/>
      <c r="AC54" s="2"/>
      <c r="AD54" s="2"/>
      <c r="AE54" s="14"/>
      <c r="AF54" s="18">
        <v>38452.5</v>
      </c>
      <c r="AG54" s="7">
        <f>AE54+AF54</f>
        <v>38452.5</v>
      </c>
    </row>
    <row r="55" spans="1:33" ht="38.25" x14ac:dyDescent="0.25">
      <c r="A55" s="55">
        <v>37</v>
      </c>
      <c r="B55" s="6" t="s">
        <v>294</v>
      </c>
      <c r="C55" s="2" t="s">
        <v>295</v>
      </c>
      <c r="D55" s="2" t="s">
        <v>66</v>
      </c>
      <c r="E55" s="2" t="s">
        <v>288</v>
      </c>
      <c r="F55" s="2" t="s">
        <v>296</v>
      </c>
      <c r="G55" s="10" t="s">
        <v>297</v>
      </c>
      <c r="H55" s="2" t="s">
        <v>298</v>
      </c>
      <c r="I55" s="2" t="s">
        <v>299</v>
      </c>
      <c r="J55" s="11">
        <v>40848</v>
      </c>
      <c r="K55" s="7">
        <v>152173.92000000001</v>
      </c>
      <c r="L55" s="13">
        <v>10668</v>
      </c>
      <c r="M55" s="11">
        <v>40848</v>
      </c>
      <c r="N55" s="11">
        <v>41486</v>
      </c>
      <c r="O55" s="2" t="s">
        <v>67</v>
      </c>
      <c r="P55" s="2" t="s">
        <v>300</v>
      </c>
      <c r="Q55" s="2"/>
      <c r="R55" s="2"/>
      <c r="S55" s="2">
        <v>44903900</v>
      </c>
      <c r="T55" s="2"/>
      <c r="U55" s="11"/>
      <c r="V55" s="13"/>
      <c r="W55" s="2"/>
      <c r="X55" s="11"/>
      <c r="Y55" s="11"/>
      <c r="Z55" s="2"/>
      <c r="AA55" s="2"/>
      <c r="AB55" s="2"/>
      <c r="AC55" s="2"/>
      <c r="AD55" s="14"/>
      <c r="AE55" s="2"/>
      <c r="AF55" s="1">
        <v>13088.21</v>
      </c>
      <c r="AG55" s="7">
        <f t="shared" ref="AG55:AG61" si="2">AE55+AF55</f>
        <v>13088.21</v>
      </c>
    </row>
    <row r="56" spans="1:33" ht="38.25" x14ac:dyDescent="0.25">
      <c r="A56" s="55">
        <v>38</v>
      </c>
      <c r="B56" s="6" t="s">
        <v>301</v>
      </c>
      <c r="C56" s="2" t="s">
        <v>302</v>
      </c>
      <c r="D56" s="9" t="s">
        <v>66</v>
      </c>
      <c r="E56" s="9" t="s">
        <v>288</v>
      </c>
      <c r="F56" s="2" t="s">
        <v>303</v>
      </c>
      <c r="G56" s="10" t="s">
        <v>304</v>
      </c>
      <c r="H56" s="2" t="s">
        <v>305</v>
      </c>
      <c r="I56" s="2" t="s">
        <v>306</v>
      </c>
      <c r="J56" s="11">
        <v>40851</v>
      </c>
      <c r="K56" s="7">
        <v>145000</v>
      </c>
      <c r="L56" s="13">
        <v>10651</v>
      </c>
      <c r="M56" s="11" t="s">
        <v>307</v>
      </c>
      <c r="N56" s="11">
        <v>41520</v>
      </c>
      <c r="O56" s="2" t="s">
        <v>67</v>
      </c>
      <c r="P56" s="2" t="s">
        <v>308</v>
      </c>
      <c r="Q56" s="2"/>
      <c r="R56" s="2"/>
      <c r="S56" s="2">
        <v>44903900</v>
      </c>
      <c r="T56" s="2"/>
      <c r="U56" s="11"/>
      <c r="V56" s="13"/>
      <c r="W56" s="2"/>
      <c r="X56" s="11"/>
      <c r="Y56" s="11"/>
      <c r="Z56" s="2"/>
      <c r="AA56" s="2"/>
      <c r="AB56" s="2"/>
      <c r="AC56" s="2"/>
      <c r="AD56" s="14"/>
      <c r="AE56" s="14"/>
      <c r="AF56" s="1">
        <v>4623.5</v>
      </c>
      <c r="AG56" s="7">
        <f t="shared" si="2"/>
        <v>4623.5</v>
      </c>
    </row>
    <row r="57" spans="1:33" ht="38.25" x14ac:dyDescent="0.25">
      <c r="A57" s="55">
        <v>39</v>
      </c>
      <c r="B57" s="6" t="s">
        <v>309</v>
      </c>
      <c r="C57" s="2" t="s">
        <v>310</v>
      </c>
      <c r="D57" s="9" t="s">
        <v>66</v>
      </c>
      <c r="E57" s="9" t="s">
        <v>288</v>
      </c>
      <c r="F57" s="2" t="s">
        <v>311</v>
      </c>
      <c r="G57" s="10" t="s">
        <v>312</v>
      </c>
      <c r="H57" s="2" t="s">
        <v>313</v>
      </c>
      <c r="I57" s="2" t="s">
        <v>314</v>
      </c>
      <c r="J57" s="11">
        <v>40848</v>
      </c>
      <c r="K57" s="12">
        <v>84173.91</v>
      </c>
      <c r="L57" s="13">
        <v>10668</v>
      </c>
      <c r="M57" s="11">
        <v>40848</v>
      </c>
      <c r="N57" s="11">
        <v>41486</v>
      </c>
      <c r="O57" s="2" t="s">
        <v>67</v>
      </c>
      <c r="P57" s="2" t="s">
        <v>315</v>
      </c>
      <c r="Q57" s="2"/>
      <c r="R57" s="2"/>
      <c r="S57" s="2">
        <v>44903900</v>
      </c>
      <c r="T57" s="2"/>
      <c r="U57" s="11"/>
      <c r="V57" s="2"/>
      <c r="W57" s="2"/>
      <c r="X57" s="11"/>
      <c r="Y57" s="11"/>
      <c r="Z57" s="2"/>
      <c r="AA57" s="2"/>
      <c r="AB57" s="2"/>
      <c r="AC57" s="2"/>
      <c r="AD57" s="14"/>
      <c r="AE57" s="14"/>
      <c r="AF57" s="1">
        <v>8906.4</v>
      </c>
      <c r="AG57" s="7">
        <f t="shared" si="2"/>
        <v>8906.4</v>
      </c>
    </row>
    <row r="58" spans="1:33" ht="51" x14ac:dyDescent="0.25">
      <c r="A58" s="55">
        <v>40</v>
      </c>
      <c r="B58" s="6" t="s">
        <v>316</v>
      </c>
      <c r="C58" s="2" t="s">
        <v>317</v>
      </c>
      <c r="D58" s="9" t="s">
        <v>66</v>
      </c>
      <c r="E58" s="9" t="s">
        <v>288</v>
      </c>
      <c r="F58" s="2" t="s">
        <v>318</v>
      </c>
      <c r="G58" s="10" t="s">
        <v>319</v>
      </c>
      <c r="H58" s="2" t="s">
        <v>298</v>
      </c>
      <c r="I58" s="2" t="s">
        <v>299</v>
      </c>
      <c r="J58" s="11">
        <v>42256</v>
      </c>
      <c r="K58" s="12">
        <v>40832</v>
      </c>
      <c r="L58" s="13">
        <v>11644</v>
      </c>
      <c r="M58" s="11">
        <v>42256</v>
      </c>
      <c r="N58" s="11">
        <v>42706</v>
      </c>
      <c r="O58" s="2" t="s">
        <v>67</v>
      </c>
      <c r="P58" s="2" t="s">
        <v>315</v>
      </c>
      <c r="Q58" s="2"/>
      <c r="R58" s="2"/>
      <c r="S58" s="2">
        <v>44903900</v>
      </c>
      <c r="T58" s="2"/>
      <c r="U58" s="11"/>
      <c r="V58" s="2"/>
      <c r="W58" s="2"/>
      <c r="X58" s="11"/>
      <c r="Y58" s="11"/>
      <c r="Z58" s="2"/>
      <c r="AA58" s="2"/>
      <c r="AB58" s="2"/>
      <c r="AC58" s="2"/>
      <c r="AD58" s="14"/>
      <c r="AE58" s="14"/>
      <c r="AF58" s="1">
        <v>7656</v>
      </c>
      <c r="AG58" s="7">
        <f t="shared" si="2"/>
        <v>7656</v>
      </c>
    </row>
    <row r="59" spans="1:33" ht="51" x14ac:dyDescent="0.25">
      <c r="A59" s="55">
        <v>41</v>
      </c>
      <c r="B59" s="6" t="s">
        <v>320</v>
      </c>
      <c r="C59" s="2" t="s">
        <v>321</v>
      </c>
      <c r="D59" s="9" t="s">
        <v>322</v>
      </c>
      <c r="E59" s="9" t="s">
        <v>288</v>
      </c>
      <c r="F59" s="2" t="s">
        <v>323</v>
      </c>
      <c r="G59" s="10" t="s">
        <v>324</v>
      </c>
      <c r="H59" s="2" t="s">
        <v>298</v>
      </c>
      <c r="I59" s="2" t="s">
        <v>299</v>
      </c>
      <c r="J59" s="11">
        <v>42066</v>
      </c>
      <c r="K59" s="12">
        <v>54386.64</v>
      </c>
      <c r="L59" s="13">
        <v>11547</v>
      </c>
      <c r="M59" s="11">
        <v>42066</v>
      </c>
      <c r="N59" s="11">
        <v>42706</v>
      </c>
      <c r="O59" s="2" t="s">
        <v>67</v>
      </c>
      <c r="P59" s="2" t="s">
        <v>300</v>
      </c>
      <c r="Q59" s="2"/>
      <c r="R59" s="2"/>
      <c r="S59" s="2">
        <v>44903900</v>
      </c>
      <c r="T59" s="2"/>
      <c r="U59" s="2"/>
      <c r="V59" s="2"/>
      <c r="W59" s="2"/>
      <c r="X59" s="2"/>
      <c r="Y59" s="14"/>
      <c r="Z59" s="2"/>
      <c r="AA59" s="2"/>
      <c r="AB59" s="2"/>
      <c r="AC59" s="2"/>
      <c r="AD59" s="14"/>
      <c r="AE59" s="14"/>
      <c r="AF59" s="1">
        <v>7769.52</v>
      </c>
      <c r="AG59" s="7">
        <f t="shared" si="2"/>
        <v>7769.52</v>
      </c>
    </row>
    <row r="60" spans="1:33" ht="51" x14ac:dyDescent="0.25">
      <c r="A60" s="55">
        <v>42</v>
      </c>
      <c r="B60" s="6" t="s">
        <v>325</v>
      </c>
      <c r="C60" s="2" t="s">
        <v>326</v>
      </c>
      <c r="D60" s="9" t="s">
        <v>66</v>
      </c>
      <c r="E60" s="9" t="s">
        <v>288</v>
      </c>
      <c r="F60" s="2" t="s">
        <v>327</v>
      </c>
      <c r="G60" s="10" t="s">
        <v>328</v>
      </c>
      <c r="H60" s="2" t="s">
        <v>313</v>
      </c>
      <c r="I60" s="2" t="s">
        <v>329</v>
      </c>
      <c r="J60" s="11">
        <v>42066</v>
      </c>
      <c r="K60" s="12">
        <v>73883.039999999994</v>
      </c>
      <c r="L60" s="13">
        <v>11547</v>
      </c>
      <c r="M60" s="11">
        <v>42066</v>
      </c>
      <c r="N60" s="11">
        <v>42371</v>
      </c>
      <c r="O60" s="2" t="s">
        <v>67</v>
      </c>
      <c r="P60" s="2" t="s">
        <v>308</v>
      </c>
      <c r="Q60" s="2"/>
      <c r="R60" s="2"/>
      <c r="S60" s="2">
        <v>44903900</v>
      </c>
      <c r="T60" s="2"/>
      <c r="U60" s="2"/>
      <c r="V60" s="2"/>
      <c r="W60" s="2"/>
      <c r="X60" s="2"/>
      <c r="Y60" s="2"/>
      <c r="Z60" s="2"/>
      <c r="AA60" s="2"/>
      <c r="AB60" s="2"/>
      <c r="AC60" s="2"/>
      <c r="AD60" s="14"/>
      <c r="AE60" s="14"/>
      <c r="AF60" s="1">
        <v>10554.72</v>
      </c>
      <c r="AG60" s="7">
        <f t="shared" si="2"/>
        <v>10554.72</v>
      </c>
    </row>
    <row r="61" spans="1:33" ht="51" x14ac:dyDescent="0.25">
      <c r="A61" s="55">
        <v>43</v>
      </c>
      <c r="B61" s="6" t="s">
        <v>330</v>
      </c>
      <c r="C61" s="2" t="s">
        <v>331</v>
      </c>
      <c r="D61" s="2" t="s">
        <v>322</v>
      </c>
      <c r="E61" s="2" t="s">
        <v>288</v>
      </c>
      <c r="F61" s="2" t="s">
        <v>332</v>
      </c>
      <c r="G61" s="10" t="s">
        <v>333</v>
      </c>
      <c r="H61" s="2" t="s">
        <v>291</v>
      </c>
      <c r="I61" s="2" t="s">
        <v>292</v>
      </c>
      <c r="J61" s="11">
        <v>42066</v>
      </c>
      <c r="K61" s="7">
        <v>7846.56</v>
      </c>
      <c r="L61" s="13">
        <v>11547</v>
      </c>
      <c r="M61" s="11">
        <v>42066</v>
      </c>
      <c r="N61" s="11">
        <v>42737</v>
      </c>
      <c r="O61" s="2" t="s">
        <v>67</v>
      </c>
      <c r="P61" s="2" t="s">
        <v>293</v>
      </c>
      <c r="Q61" s="2"/>
      <c r="R61" s="2"/>
      <c r="S61" s="2">
        <v>44903900</v>
      </c>
      <c r="T61" s="2"/>
      <c r="U61" s="11"/>
      <c r="V61" s="2"/>
      <c r="W61" s="2"/>
      <c r="X61" s="11"/>
      <c r="Y61" s="11"/>
      <c r="Z61" s="2"/>
      <c r="AA61" s="2"/>
      <c r="AB61" s="2"/>
      <c r="AC61" s="2"/>
      <c r="AD61" s="14"/>
      <c r="AE61" s="2"/>
      <c r="AF61" s="1">
        <v>10615.44</v>
      </c>
      <c r="AG61" s="7">
        <f t="shared" si="2"/>
        <v>10615.44</v>
      </c>
    </row>
    <row r="62" spans="1:33" ht="38.25" x14ac:dyDescent="0.25">
      <c r="A62" s="55">
        <v>44</v>
      </c>
      <c r="B62" s="6" t="s">
        <v>192</v>
      </c>
      <c r="C62" s="2" t="s">
        <v>191</v>
      </c>
      <c r="D62" s="9" t="s">
        <v>66</v>
      </c>
      <c r="E62" s="9" t="s">
        <v>70</v>
      </c>
      <c r="F62" s="2" t="s">
        <v>194</v>
      </c>
      <c r="G62" s="10" t="s">
        <v>190</v>
      </c>
      <c r="H62" s="2" t="s">
        <v>189</v>
      </c>
      <c r="I62" s="2" t="s">
        <v>193</v>
      </c>
      <c r="J62" s="11">
        <v>40238</v>
      </c>
      <c r="K62" s="7">
        <v>3874.5</v>
      </c>
      <c r="L62" s="13">
        <v>0</v>
      </c>
      <c r="M62" s="11">
        <v>42206</v>
      </c>
      <c r="N62" s="11">
        <v>42572</v>
      </c>
      <c r="O62" s="2" t="s">
        <v>67</v>
      </c>
      <c r="P62" s="2">
        <v>0</v>
      </c>
      <c r="Q62" s="2" t="s">
        <v>195</v>
      </c>
      <c r="R62" s="2"/>
      <c r="S62" s="2" t="s">
        <v>73</v>
      </c>
      <c r="T62" s="2" t="s">
        <v>68</v>
      </c>
      <c r="U62" s="11">
        <v>42206</v>
      </c>
      <c r="V62" s="13">
        <v>0</v>
      </c>
      <c r="W62" s="2" t="s">
        <v>72</v>
      </c>
      <c r="X62" s="11">
        <v>42571</v>
      </c>
      <c r="Y62" s="11">
        <v>42936</v>
      </c>
      <c r="Z62" s="2"/>
      <c r="AA62" s="2"/>
      <c r="AB62" s="2"/>
      <c r="AC62" s="2"/>
      <c r="AD62" s="2"/>
      <c r="AE62" s="14"/>
      <c r="AF62" s="18">
        <v>500</v>
      </c>
      <c r="AG62" s="7">
        <v>500</v>
      </c>
    </row>
    <row r="63" spans="1:33" ht="63.75" x14ac:dyDescent="0.25">
      <c r="A63" s="55">
        <v>45</v>
      </c>
      <c r="B63" s="6" t="s">
        <v>96</v>
      </c>
      <c r="C63" s="2" t="s">
        <v>107</v>
      </c>
      <c r="D63" s="2" t="s">
        <v>66</v>
      </c>
      <c r="E63" s="2" t="s">
        <v>70</v>
      </c>
      <c r="F63" s="2" t="s">
        <v>377</v>
      </c>
      <c r="G63" s="10" t="s">
        <v>108</v>
      </c>
      <c r="H63" s="2" t="s">
        <v>109</v>
      </c>
      <c r="I63" s="2" t="s">
        <v>110</v>
      </c>
      <c r="J63" s="11">
        <v>41298</v>
      </c>
      <c r="K63" s="7">
        <v>897555.34</v>
      </c>
      <c r="L63" s="13">
        <v>11044</v>
      </c>
      <c r="M63" s="11">
        <v>41298</v>
      </c>
      <c r="N63" s="11">
        <v>41662</v>
      </c>
      <c r="O63" s="2" t="s">
        <v>67</v>
      </c>
      <c r="P63" s="2" t="s">
        <v>108</v>
      </c>
      <c r="Q63" s="2" t="s">
        <v>195</v>
      </c>
      <c r="R63" s="2"/>
      <c r="S63" s="2" t="s">
        <v>71</v>
      </c>
      <c r="T63" s="2" t="s">
        <v>75</v>
      </c>
      <c r="U63" s="11">
        <v>42368</v>
      </c>
      <c r="V63" s="13">
        <v>11734</v>
      </c>
      <c r="W63" s="2" t="s">
        <v>72</v>
      </c>
      <c r="X63" s="11">
        <v>42371</v>
      </c>
      <c r="Y63" s="11">
        <v>42736</v>
      </c>
      <c r="Z63" s="2"/>
      <c r="AA63" s="2"/>
      <c r="AB63" s="2"/>
      <c r="AC63" s="2"/>
      <c r="AD63" s="14"/>
      <c r="AE63" s="2"/>
      <c r="AF63" s="1">
        <v>19077.52</v>
      </c>
      <c r="AG63" s="7">
        <v>19077.52</v>
      </c>
    </row>
    <row r="64" spans="1:33" ht="25.5" x14ac:dyDescent="0.25">
      <c r="A64" s="55">
        <v>46</v>
      </c>
      <c r="B64" s="6" t="s">
        <v>83</v>
      </c>
      <c r="C64" s="2" t="s">
        <v>84</v>
      </c>
      <c r="D64" s="9" t="s">
        <v>66</v>
      </c>
      <c r="E64" s="9" t="s">
        <v>70</v>
      </c>
      <c r="F64" s="2" t="s">
        <v>85</v>
      </c>
      <c r="G64" s="10" t="s">
        <v>86</v>
      </c>
      <c r="H64" s="2" t="s">
        <v>87</v>
      </c>
      <c r="I64" s="2" t="s">
        <v>88</v>
      </c>
      <c r="J64" s="11">
        <v>41761</v>
      </c>
      <c r="K64" s="7">
        <v>37370</v>
      </c>
      <c r="L64" s="13">
        <v>11320</v>
      </c>
      <c r="M64" s="11">
        <v>41761</v>
      </c>
      <c r="N64" s="11">
        <v>42125</v>
      </c>
      <c r="O64" s="9" t="s">
        <v>67</v>
      </c>
      <c r="P64" s="2" t="s">
        <v>86</v>
      </c>
      <c r="Q64" s="2" t="s">
        <v>195</v>
      </c>
      <c r="R64" s="2"/>
      <c r="S64" s="2" t="s">
        <v>89</v>
      </c>
      <c r="T64" s="2" t="s">
        <v>69</v>
      </c>
      <c r="U64" s="11">
        <v>42494</v>
      </c>
      <c r="V64" s="13">
        <v>11779</v>
      </c>
      <c r="W64" s="2" t="s">
        <v>72</v>
      </c>
      <c r="X64" s="11">
        <v>42494</v>
      </c>
      <c r="Y64" s="11">
        <v>42858</v>
      </c>
      <c r="Z64" s="2"/>
      <c r="AA64" s="2"/>
      <c r="AB64" s="2"/>
      <c r="AC64" s="2"/>
      <c r="AD64" s="14"/>
      <c r="AE64" s="14"/>
      <c r="AF64" s="1">
        <v>90.65</v>
      </c>
      <c r="AG64" s="7">
        <v>90.65</v>
      </c>
    </row>
    <row r="65" spans="1:33" ht="25.5" x14ac:dyDescent="0.25">
      <c r="A65" s="55">
        <v>47</v>
      </c>
      <c r="B65" s="6" t="s">
        <v>146</v>
      </c>
      <c r="C65" s="2" t="s">
        <v>151</v>
      </c>
      <c r="D65" s="9" t="s">
        <v>66</v>
      </c>
      <c r="E65" s="9" t="s">
        <v>70</v>
      </c>
      <c r="F65" s="2" t="s">
        <v>147</v>
      </c>
      <c r="G65" s="10" t="s">
        <v>148</v>
      </c>
      <c r="H65" s="2" t="s">
        <v>149</v>
      </c>
      <c r="I65" s="2" t="s">
        <v>150</v>
      </c>
      <c r="J65" s="11">
        <v>41816</v>
      </c>
      <c r="K65" s="16">
        <v>443.7</v>
      </c>
      <c r="L65" s="13">
        <v>11343</v>
      </c>
      <c r="M65" s="11">
        <v>41816</v>
      </c>
      <c r="N65" s="11">
        <v>42180</v>
      </c>
      <c r="O65" s="9" t="s">
        <v>114</v>
      </c>
      <c r="P65" s="2" t="s">
        <v>148</v>
      </c>
      <c r="Q65" s="2" t="s">
        <v>195</v>
      </c>
      <c r="R65" s="2"/>
      <c r="S65" s="2">
        <v>33903000</v>
      </c>
      <c r="T65" s="2" t="s">
        <v>69</v>
      </c>
      <c r="U65" s="11">
        <v>42547</v>
      </c>
      <c r="V65" s="2">
        <v>11838</v>
      </c>
      <c r="W65" s="2" t="s">
        <v>72</v>
      </c>
      <c r="X65" s="11">
        <v>42547</v>
      </c>
      <c r="Y65" s="11">
        <v>42911</v>
      </c>
      <c r="Z65" s="2"/>
      <c r="AA65" s="2"/>
      <c r="AB65" s="2"/>
      <c r="AC65" s="2"/>
      <c r="AD65" s="14"/>
      <c r="AE65" s="14"/>
      <c r="AF65" s="1">
        <v>2126.6999999999998</v>
      </c>
      <c r="AG65" s="7">
        <v>2126.6999999999998</v>
      </c>
    </row>
    <row r="66" spans="1:33" ht="38.25" x14ac:dyDescent="0.25">
      <c r="A66" s="55">
        <v>48</v>
      </c>
      <c r="B66" s="6" t="s">
        <v>135</v>
      </c>
      <c r="C66" s="2" t="s">
        <v>136</v>
      </c>
      <c r="D66" s="9" t="s">
        <v>66</v>
      </c>
      <c r="E66" s="9" t="s">
        <v>70</v>
      </c>
      <c r="F66" s="2" t="s">
        <v>137</v>
      </c>
      <c r="G66" s="10" t="s">
        <v>138</v>
      </c>
      <c r="H66" s="2" t="s">
        <v>139</v>
      </c>
      <c r="I66" s="2" t="s">
        <v>140</v>
      </c>
      <c r="J66" s="11">
        <v>42160</v>
      </c>
      <c r="K66" s="16">
        <v>3865642.8</v>
      </c>
      <c r="L66" s="13">
        <v>11580</v>
      </c>
      <c r="M66" s="11">
        <v>42160</v>
      </c>
      <c r="N66" s="11">
        <v>42525</v>
      </c>
      <c r="O66" s="9" t="s">
        <v>114</v>
      </c>
      <c r="P66" s="2" t="s">
        <v>138</v>
      </c>
      <c r="Q66" s="2" t="s">
        <v>195</v>
      </c>
      <c r="R66" s="2"/>
      <c r="S66" s="2">
        <v>33903900</v>
      </c>
      <c r="T66" s="2" t="s">
        <v>68</v>
      </c>
      <c r="U66" s="11">
        <v>42526</v>
      </c>
      <c r="V66" s="2">
        <v>11823</v>
      </c>
      <c r="W66" s="2" t="s">
        <v>72</v>
      </c>
      <c r="X66" s="11">
        <v>42526</v>
      </c>
      <c r="Y66" s="11">
        <v>42890</v>
      </c>
      <c r="Z66" s="2"/>
      <c r="AA66" s="2"/>
      <c r="AB66" s="2"/>
      <c r="AC66" s="2"/>
      <c r="AD66" s="14"/>
      <c r="AE66" s="14"/>
      <c r="AF66" s="1">
        <v>160018.84</v>
      </c>
      <c r="AG66" s="7">
        <v>160018.84</v>
      </c>
    </row>
    <row r="67" spans="1:33" ht="38.25" x14ac:dyDescent="0.25">
      <c r="A67" s="55">
        <v>49</v>
      </c>
      <c r="B67" s="6" t="s">
        <v>100</v>
      </c>
      <c r="C67" s="2" t="s">
        <v>101</v>
      </c>
      <c r="D67" s="9" t="s">
        <v>66</v>
      </c>
      <c r="E67" s="9" t="s">
        <v>70</v>
      </c>
      <c r="F67" s="2" t="s">
        <v>97</v>
      </c>
      <c r="G67" s="10" t="s">
        <v>102</v>
      </c>
      <c r="H67" s="2" t="s">
        <v>98</v>
      </c>
      <c r="I67" s="2" t="s">
        <v>99</v>
      </c>
      <c r="J67" s="11">
        <v>42248</v>
      </c>
      <c r="K67" s="16" t="s">
        <v>162</v>
      </c>
      <c r="L67" s="13">
        <v>11665</v>
      </c>
      <c r="M67" s="11">
        <v>42248</v>
      </c>
      <c r="N67" s="11">
        <v>42613</v>
      </c>
      <c r="O67" s="9" t="s">
        <v>67</v>
      </c>
      <c r="P67" s="2" t="s">
        <v>102</v>
      </c>
      <c r="Q67" s="2" t="s">
        <v>195</v>
      </c>
      <c r="R67" s="2"/>
      <c r="S67" s="2" t="s">
        <v>73</v>
      </c>
      <c r="T67" s="2"/>
      <c r="U67" s="2"/>
      <c r="V67" s="2"/>
      <c r="W67" s="2"/>
      <c r="X67" s="2"/>
      <c r="Y67" s="14"/>
      <c r="Z67" s="2"/>
      <c r="AA67" s="2"/>
      <c r="AB67" s="2"/>
      <c r="AC67" s="2"/>
      <c r="AD67" s="14"/>
      <c r="AE67" s="14"/>
      <c r="AF67" s="1">
        <v>41469.910000000003</v>
      </c>
      <c r="AG67" s="7">
        <v>41469.910000000003</v>
      </c>
    </row>
    <row r="68" spans="1:33" ht="38.25" x14ac:dyDescent="0.25">
      <c r="A68" s="55">
        <v>50</v>
      </c>
      <c r="B68" s="6" t="s">
        <v>155</v>
      </c>
      <c r="C68" s="2" t="s">
        <v>156</v>
      </c>
      <c r="D68" s="9" t="s">
        <v>154</v>
      </c>
      <c r="E68" s="9" t="s">
        <v>70</v>
      </c>
      <c r="F68" s="2" t="s">
        <v>92</v>
      </c>
      <c r="G68" s="10" t="s">
        <v>93</v>
      </c>
      <c r="H68" s="2" t="s">
        <v>94</v>
      </c>
      <c r="I68" s="2" t="s">
        <v>95</v>
      </c>
      <c r="J68" s="11">
        <v>42331</v>
      </c>
      <c r="K68" s="16">
        <v>306579</v>
      </c>
      <c r="L68" s="13">
        <v>11813</v>
      </c>
      <c r="M68" s="11">
        <v>42312</v>
      </c>
      <c r="N68" s="11">
        <v>42677</v>
      </c>
      <c r="O68" s="9" t="s">
        <v>67</v>
      </c>
      <c r="P68" s="2" t="s">
        <v>93</v>
      </c>
      <c r="Q68" s="2" t="s">
        <v>195</v>
      </c>
      <c r="R68" s="2"/>
      <c r="S68" s="2" t="s">
        <v>80</v>
      </c>
      <c r="T68" s="2"/>
      <c r="U68" s="2"/>
      <c r="V68" s="2"/>
      <c r="W68" s="2"/>
      <c r="X68" s="2"/>
      <c r="Y68" s="2"/>
      <c r="Z68" s="2"/>
      <c r="AA68" s="2"/>
      <c r="AB68" s="2"/>
      <c r="AC68" s="2"/>
      <c r="AD68" s="14"/>
      <c r="AE68" s="14"/>
      <c r="AF68" s="1">
        <v>63648.1</v>
      </c>
      <c r="AG68" s="7">
        <v>63648.1</v>
      </c>
    </row>
    <row r="69" spans="1:33" ht="25.5" x14ac:dyDescent="0.25">
      <c r="A69" s="55">
        <v>51</v>
      </c>
      <c r="B69" s="6" t="s">
        <v>152</v>
      </c>
      <c r="C69" s="2" t="s">
        <v>153</v>
      </c>
      <c r="D69" s="2" t="s">
        <v>66</v>
      </c>
      <c r="E69" s="2" t="s">
        <v>70</v>
      </c>
      <c r="F69" s="2" t="s">
        <v>77</v>
      </c>
      <c r="G69" s="10" t="s">
        <v>113</v>
      </c>
      <c r="H69" s="2" t="s">
        <v>78</v>
      </c>
      <c r="I69" s="2" t="s">
        <v>79</v>
      </c>
      <c r="J69" s="11">
        <v>42422</v>
      </c>
      <c r="K69" s="7">
        <v>61775</v>
      </c>
      <c r="L69" s="13">
        <v>11783</v>
      </c>
      <c r="M69" s="11">
        <v>42422</v>
      </c>
      <c r="N69" s="11">
        <v>42787</v>
      </c>
      <c r="O69" s="2" t="s">
        <v>67</v>
      </c>
      <c r="P69" s="2" t="s">
        <v>113</v>
      </c>
      <c r="Q69" s="2" t="s">
        <v>195</v>
      </c>
      <c r="R69" s="2"/>
      <c r="S69" s="2" t="s">
        <v>74</v>
      </c>
      <c r="T69" s="2"/>
      <c r="U69" s="11"/>
      <c r="V69" s="2"/>
      <c r="W69" s="2"/>
      <c r="X69" s="11"/>
      <c r="Y69" s="11"/>
      <c r="Z69" s="2"/>
      <c r="AA69" s="2"/>
      <c r="AB69" s="2"/>
      <c r="AC69" s="2"/>
      <c r="AD69" s="14"/>
      <c r="AE69" s="2"/>
      <c r="AF69" s="1">
        <v>3920</v>
      </c>
      <c r="AG69" s="7">
        <v>3920</v>
      </c>
    </row>
    <row r="70" spans="1:33" ht="25.5" x14ac:dyDescent="0.25">
      <c r="A70" s="55">
        <v>52</v>
      </c>
      <c r="B70" s="6" t="s">
        <v>157</v>
      </c>
      <c r="C70" s="2" t="s">
        <v>158</v>
      </c>
      <c r="D70" s="9" t="s">
        <v>66</v>
      </c>
      <c r="E70" s="9" t="s">
        <v>115</v>
      </c>
      <c r="F70" s="2" t="s">
        <v>159</v>
      </c>
      <c r="G70" s="10" t="s">
        <v>116</v>
      </c>
      <c r="H70" s="2" t="s">
        <v>117</v>
      </c>
      <c r="I70" s="2" t="s">
        <v>161</v>
      </c>
      <c r="J70" s="11">
        <v>42555</v>
      </c>
      <c r="K70" s="7">
        <v>316212</v>
      </c>
      <c r="L70" s="13">
        <v>11854</v>
      </c>
      <c r="M70" s="11">
        <v>42555</v>
      </c>
      <c r="N70" s="11">
        <v>42919</v>
      </c>
      <c r="O70" s="9" t="s">
        <v>114</v>
      </c>
      <c r="P70" s="2" t="s">
        <v>160</v>
      </c>
      <c r="Q70" s="2" t="s">
        <v>195</v>
      </c>
      <c r="R70" s="2"/>
      <c r="S70" s="2">
        <v>33903000</v>
      </c>
      <c r="T70" s="2"/>
      <c r="U70" s="2"/>
      <c r="V70" s="2"/>
      <c r="W70" s="2"/>
      <c r="X70" s="2"/>
      <c r="Y70" s="2"/>
      <c r="Z70" s="2"/>
      <c r="AA70" s="2"/>
      <c r="AB70" s="2"/>
      <c r="AC70" s="2"/>
      <c r="AD70" s="14"/>
      <c r="AE70" s="14"/>
      <c r="AF70" s="1">
        <v>560</v>
      </c>
      <c r="AG70" s="7">
        <v>560</v>
      </c>
    </row>
    <row r="71" spans="1:33" ht="51" x14ac:dyDescent="0.25">
      <c r="A71" s="55">
        <v>53</v>
      </c>
      <c r="B71" s="6" t="s">
        <v>200</v>
      </c>
      <c r="C71" s="2" t="s">
        <v>204</v>
      </c>
      <c r="D71" s="9" t="s">
        <v>66</v>
      </c>
      <c r="E71" s="9" t="s">
        <v>115</v>
      </c>
      <c r="F71" s="2" t="s">
        <v>208</v>
      </c>
      <c r="G71" s="10" t="s">
        <v>203</v>
      </c>
      <c r="H71" s="2" t="s">
        <v>201</v>
      </c>
      <c r="I71" s="2" t="s">
        <v>202</v>
      </c>
      <c r="J71" s="11">
        <v>41512</v>
      </c>
      <c r="K71" s="7">
        <v>1739648.4</v>
      </c>
      <c r="L71" s="13">
        <v>11126</v>
      </c>
      <c r="M71" s="11">
        <v>41512</v>
      </c>
      <c r="N71" s="11">
        <v>41998</v>
      </c>
      <c r="O71" s="15" t="s">
        <v>177</v>
      </c>
      <c r="P71" s="2" t="s">
        <v>203</v>
      </c>
      <c r="Q71" s="2" t="s">
        <v>195</v>
      </c>
      <c r="R71" s="2"/>
      <c r="S71" s="2">
        <v>33903900</v>
      </c>
      <c r="T71" s="2"/>
      <c r="U71" s="2"/>
      <c r="V71" s="2"/>
      <c r="W71" s="2"/>
      <c r="X71" s="2"/>
      <c r="Y71" s="2"/>
      <c r="Z71" s="2"/>
      <c r="AA71" s="2"/>
      <c r="AB71" s="2"/>
      <c r="AC71" s="2"/>
      <c r="AD71" s="14"/>
      <c r="AE71" s="14"/>
      <c r="AF71" s="1">
        <v>118704.08</v>
      </c>
      <c r="AG71" s="7">
        <v>118704.08</v>
      </c>
    </row>
    <row r="72" spans="1:33" ht="25.5" x14ac:dyDescent="0.25">
      <c r="A72" s="55">
        <v>54</v>
      </c>
      <c r="B72" s="6" t="s">
        <v>212</v>
      </c>
      <c r="C72" s="2" t="s">
        <v>213</v>
      </c>
      <c r="D72" s="9" t="s">
        <v>66</v>
      </c>
      <c r="E72" s="9" t="s">
        <v>115</v>
      </c>
      <c r="F72" s="2" t="s">
        <v>214</v>
      </c>
      <c r="G72" s="10" t="s">
        <v>215</v>
      </c>
      <c r="H72" s="2" t="s">
        <v>216</v>
      </c>
      <c r="I72" s="2" t="s">
        <v>217</v>
      </c>
      <c r="J72" s="11">
        <v>41731</v>
      </c>
      <c r="K72" s="7">
        <v>80640</v>
      </c>
      <c r="L72" s="13">
        <v>11281</v>
      </c>
      <c r="M72" s="11">
        <v>41733</v>
      </c>
      <c r="N72" s="11">
        <v>42097</v>
      </c>
      <c r="O72" s="15" t="s">
        <v>177</v>
      </c>
      <c r="P72" s="2" t="s">
        <v>215</v>
      </c>
      <c r="Q72" s="2" t="s">
        <v>195</v>
      </c>
      <c r="R72" s="2"/>
      <c r="S72" s="2">
        <v>33903900</v>
      </c>
      <c r="T72" s="2"/>
      <c r="U72" s="2"/>
      <c r="V72" s="2"/>
      <c r="W72" s="2"/>
      <c r="X72" s="2"/>
      <c r="Y72" s="2"/>
      <c r="Z72" s="2"/>
      <c r="AA72" s="2"/>
      <c r="AB72" s="2"/>
      <c r="AC72" s="2"/>
      <c r="AD72" s="14"/>
      <c r="AE72" s="14"/>
      <c r="AF72" s="1">
        <v>1008</v>
      </c>
      <c r="AG72" s="7">
        <v>1008</v>
      </c>
    </row>
    <row r="73" spans="1:33" ht="25.5" x14ac:dyDescent="0.25">
      <c r="A73" s="55">
        <v>55</v>
      </c>
      <c r="B73" s="6" t="s">
        <v>334</v>
      </c>
      <c r="C73" s="2" t="s">
        <v>335</v>
      </c>
      <c r="D73" s="9" t="s">
        <v>66</v>
      </c>
      <c r="E73" s="9" t="s">
        <v>115</v>
      </c>
      <c r="F73" s="2" t="s">
        <v>336</v>
      </c>
      <c r="G73" s="10" t="s">
        <v>337</v>
      </c>
      <c r="H73" s="2" t="s">
        <v>338</v>
      </c>
      <c r="I73" s="2" t="s">
        <v>339</v>
      </c>
      <c r="J73" s="11">
        <v>42529</v>
      </c>
      <c r="K73" s="7">
        <v>70786.5</v>
      </c>
      <c r="L73" s="13">
        <v>11834</v>
      </c>
      <c r="M73" s="11">
        <v>42529</v>
      </c>
      <c r="N73" s="11">
        <v>42893</v>
      </c>
      <c r="O73" s="15" t="s">
        <v>177</v>
      </c>
      <c r="P73" s="2" t="s">
        <v>337</v>
      </c>
      <c r="Q73" s="2" t="s">
        <v>195</v>
      </c>
      <c r="R73" s="2"/>
      <c r="S73" s="2">
        <v>33903000</v>
      </c>
      <c r="T73" s="2"/>
      <c r="U73" s="2"/>
      <c r="V73" s="2"/>
      <c r="W73" s="2"/>
      <c r="X73" s="2"/>
      <c r="Y73" s="2"/>
      <c r="Z73" s="2"/>
      <c r="AA73" s="2"/>
      <c r="AB73" s="2"/>
      <c r="AC73" s="2"/>
      <c r="AD73" s="14"/>
      <c r="AE73" s="14"/>
      <c r="AF73" s="1">
        <v>4161</v>
      </c>
      <c r="AG73" s="7">
        <v>4161</v>
      </c>
    </row>
    <row r="74" spans="1:33" ht="25.5" x14ac:dyDescent="0.25">
      <c r="A74" s="55">
        <v>56</v>
      </c>
      <c r="B74" s="6" t="s">
        <v>340</v>
      </c>
      <c r="C74" s="2" t="s">
        <v>341</v>
      </c>
      <c r="D74" s="9" t="s">
        <v>66</v>
      </c>
      <c r="E74" s="9" t="s">
        <v>115</v>
      </c>
      <c r="F74" s="2" t="s">
        <v>342</v>
      </c>
      <c r="G74" s="10" t="s">
        <v>160</v>
      </c>
      <c r="H74" s="2" t="s">
        <v>343</v>
      </c>
      <c r="I74" s="2" t="s">
        <v>161</v>
      </c>
      <c r="J74" s="11">
        <v>42555</v>
      </c>
      <c r="K74" s="7">
        <v>316212</v>
      </c>
      <c r="L74" s="13">
        <v>11854</v>
      </c>
      <c r="M74" s="11">
        <v>42555</v>
      </c>
      <c r="N74" s="11">
        <v>42919</v>
      </c>
      <c r="O74" s="15" t="s">
        <v>177</v>
      </c>
      <c r="P74" s="15" t="s">
        <v>344</v>
      </c>
      <c r="Q74" s="2" t="s">
        <v>195</v>
      </c>
      <c r="R74" s="2"/>
      <c r="S74" s="2">
        <v>33903000</v>
      </c>
      <c r="T74" s="2"/>
      <c r="U74" s="2"/>
      <c r="V74" s="2"/>
      <c r="W74" s="2"/>
      <c r="X74" s="2"/>
      <c r="Y74" s="2"/>
      <c r="Z74" s="2"/>
      <c r="AA74" s="2"/>
      <c r="AB74" s="2"/>
      <c r="AC74" s="2"/>
      <c r="AD74" s="14"/>
      <c r="AE74" s="14"/>
      <c r="AF74" s="1">
        <v>472</v>
      </c>
      <c r="AG74" s="7">
        <v>472</v>
      </c>
    </row>
    <row r="75" spans="1:33" ht="25.5" x14ac:dyDescent="0.25">
      <c r="A75" s="55">
        <v>57</v>
      </c>
      <c r="B75" s="6" t="s">
        <v>345</v>
      </c>
      <c r="C75" s="2" t="s">
        <v>226</v>
      </c>
      <c r="D75" s="9" t="s">
        <v>322</v>
      </c>
      <c r="E75" s="9" t="s">
        <v>115</v>
      </c>
      <c r="F75" s="2" t="s">
        <v>346</v>
      </c>
      <c r="G75" s="10" t="s">
        <v>347</v>
      </c>
      <c r="H75" s="2" t="s">
        <v>348</v>
      </c>
      <c r="I75" s="2" t="s">
        <v>349</v>
      </c>
      <c r="J75" s="11">
        <v>42493</v>
      </c>
      <c r="K75" s="7">
        <v>83778</v>
      </c>
      <c r="L75" s="13">
        <v>11800</v>
      </c>
      <c r="M75" s="11">
        <v>42493</v>
      </c>
      <c r="N75" s="11">
        <v>42857</v>
      </c>
      <c r="O75" s="15" t="s">
        <v>177</v>
      </c>
      <c r="P75" s="2" t="s">
        <v>347</v>
      </c>
      <c r="Q75" s="2" t="s">
        <v>195</v>
      </c>
      <c r="R75" s="2"/>
      <c r="S75" s="2">
        <v>33903900</v>
      </c>
      <c r="T75" s="2"/>
      <c r="U75" s="2"/>
      <c r="V75" s="2"/>
      <c r="W75" s="2"/>
      <c r="X75" s="2"/>
      <c r="Y75" s="2"/>
      <c r="Z75" s="2"/>
      <c r="AA75" s="2"/>
      <c r="AB75" s="2"/>
      <c r="AC75" s="2"/>
      <c r="AD75" s="14"/>
      <c r="AE75" s="14"/>
      <c r="AF75" s="1">
        <v>3142</v>
      </c>
      <c r="AG75" s="7">
        <v>3142</v>
      </c>
    </row>
    <row r="76" spans="1:33" ht="25.5" x14ac:dyDescent="0.25">
      <c r="A76" s="55">
        <v>58</v>
      </c>
      <c r="B76" s="6" t="s">
        <v>350</v>
      </c>
      <c r="C76" s="2" t="s">
        <v>351</v>
      </c>
      <c r="D76" s="9" t="s">
        <v>66</v>
      </c>
      <c r="E76" s="9" t="s">
        <v>115</v>
      </c>
      <c r="F76" s="2" t="s">
        <v>352</v>
      </c>
      <c r="G76" s="10" t="s">
        <v>353</v>
      </c>
      <c r="H76" s="2" t="s">
        <v>354</v>
      </c>
      <c r="I76" s="2" t="s">
        <v>355</v>
      </c>
      <c r="J76" s="11">
        <v>41382</v>
      </c>
      <c r="K76" s="7">
        <v>41211.86</v>
      </c>
      <c r="L76" s="13">
        <v>11070</v>
      </c>
      <c r="M76" s="11">
        <v>41382</v>
      </c>
      <c r="N76" s="11">
        <v>41639</v>
      </c>
      <c r="O76" s="15" t="s">
        <v>177</v>
      </c>
      <c r="P76" s="2" t="s">
        <v>353</v>
      </c>
      <c r="Q76" s="2" t="s">
        <v>195</v>
      </c>
      <c r="R76" s="2"/>
      <c r="S76" s="2">
        <v>33903000</v>
      </c>
      <c r="T76" s="2"/>
      <c r="U76" s="2"/>
      <c r="V76" s="2"/>
      <c r="W76" s="2"/>
      <c r="X76" s="2"/>
      <c r="Y76" s="2"/>
      <c r="Z76" s="2"/>
      <c r="AA76" s="2"/>
      <c r="AB76" s="2"/>
      <c r="AC76" s="2"/>
      <c r="AD76" s="14"/>
      <c r="AE76" s="14"/>
      <c r="AF76" s="1">
        <v>908.67</v>
      </c>
      <c r="AG76" s="7">
        <v>908.67</v>
      </c>
    </row>
    <row r="77" spans="1:33" ht="25.5" x14ac:dyDescent="0.25">
      <c r="A77" s="55">
        <v>59</v>
      </c>
      <c r="B77" s="6" t="s">
        <v>268</v>
      </c>
      <c r="C77" s="2" t="s">
        <v>263</v>
      </c>
      <c r="D77" s="9" t="s">
        <v>66</v>
      </c>
      <c r="E77" s="9" t="s">
        <v>115</v>
      </c>
      <c r="F77" s="2" t="s">
        <v>356</v>
      </c>
      <c r="G77" s="10" t="s">
        <v>357</v>
      </c>
      <c r="H77" s="2" t="s">
        <v>358</v>
      </c>
      <c r="I77" s="2" t="s">
        <v>359</v>
      </c>
      <c r="J77" s="11">
        <v>42373</v>
      </c>
      <c r="K77" s="7">
        <v>1598</v>
      </c>
      <c r="L77" s="13">
        <v>11725</v>
      </c>
      <c r="M77" s="11">
        <v>42373</v>
      </c>
      <c r="N77" s="11">
        <v>42738</v>
      </c>
      <c r="O77" s="15" t="s">
        <v>177</v>
      </c>
      <c r="P77" s="2" t="s">
        <v>357</v>
      </c>
      <c r="Q77" s="2" t="s">
        <v>195</v>
      </c>
      <c r="R77" s="2"/>
      <c r="S77" s="2">
        <v>33903600</v>
      </c>
      <c r="T77" s="2"/>
      <c r="U77" s="2"/>
      <c r="V77" s="2"/>
      <c r="W77" s="2"/>
      <c r="X77" s="2"/>
      <c r="Y77" s="2"/>
      <c r="Z77" s="2"/>
      <c r="AA77" s="2"/>
      <c r="AB77" s="2"/>
      <c r="AC77" s="2"/>
      <c r="AD77" s="14"/>
      <c r="AE77" s="14"/>
      <c r="AF77" s="1">
        <v>19176</v>
      </c>
      <c r="AG77" s="7">
        <v>19176</v>
      </c>
    </row>
    <row r="78" spans="1:33" ht="25.5" x14ac:dyDescent="0.25">
      <c r="A78" s="55">
        <v>60</v>
      </c>
      <c r="B78" s="6" t="s">
        <v>268</v>
      </c>
      <c r="C78" s="2" t="s">
        <v>263</v>
      </c>
      <c r="D78" s="9" t="s">
        <v>66</v>
      </c>
      <c r="E78" s="9" t="s">
        <v>115</v>
      </c>
      <c r="F78" s="2" t="s">
        <v>258</v>
      </c>
      <c r="G78" s="10" t="s">
        <v>360</v>
      </c>
      <c r="H78" s="2" t="s">
        <v>361</v>
      </c>
      <c r="I78" s="2" t="s">
        <v>362</v>
      </c>
      <c r="J78" s="11">
        <v>42380</v>
      </c>
      <c r="K78" s="7">
        <v>950</v>
      </c>
      <c r="L78" s="13">
        <v>11725</v>
      </c>
      <c r="M78" s="11">
        <v>42380</v>
      </c>
      <c r="N78" s="11">
        <v>42745</v>
      </c>
      <c r="O78" s="15" t="s">
        <v>177</v>
      </c>
      <c r="P78" s="2" t="s">
        <v>360</v>
      </c>
      <c r="Q78" s="2" t="s">
        <v>195</v>
      </c>
      <c r="R78" s="2"/>
      <c r="S78" s="2">
        <v>33903600</v>
      </c>
      <c r="T78" s="2"/>
      <c r="U78" s="2"/>
      <c r="V78" s="2"/>
      <c r="W78" s="2"/>
      <c r="X78" s="2"/>
      <c r="Y78" s="2"/>
      <c r="Z78" s="2"/>
      <c r="AA78" s="2"/>
      <c r="AB78" s="2"/>
      <c r="AC78" s="2"/>
      <c r="AD78" s="14"/>
      <c r="AE78" s="14"/>
      <c r="AF78" s="1">
        <v>11051.66</v>
      </c>
      <c r="AG78" s="7">
        <v>11051.66</v>
      </c>
    </row>
    <row r="79" spans="1:33" ht="25.5" x14ac:dyDescent="0.25">
      <c r="A79" s="55">
        <v>61</v>
      </c>
      <c r="B79" s="6" t="s">
        <v>363</v>
      </c>
      <c r="C79" s="2" t="s">
        <v>364</v>
      </c>
      <c r="D79" s="9" t="s">
        <v>66</v>
      </c>
      <c r="E79" s="9" t="s">
        <v>115</v>
      </c>
      <c r="F79" s="2" t="s">
        <v>365</v>
      </c>
      <c r="G79" s="10" t="s">
        <v>366</v>
      </c>
      <c r="H79" s="2" t="s">
        <v>367</v>
      </c>
      <c r="I79" s="2" t="s">
        <v>368</v>
      </c>
      <c r="J79" s="11">
        <v>42475</v>
      </c>
      <c r="K79" s="7">
        <v>934950</v>
      </c>
      <c r="L79" s="13">
        <v>11816</v>
      </c>
      <c r="M79" s="11">
        <v>42475</v>
      </c>
      <c r="N79" s="11">
        <v>42839</v>
      </c>
      <c r="O79" s="15" t="s">
        <v>177</v>
      </c>
      <c r="P79" s="2" t="s">
        <v>366</v>
      </c>
      <c r="Q79" s="2" t="s">
        <v>195</v>
      </c>
      <c r="R79" s="2"/>
      <c r="S79" s="2">
        <v>33903000</v>
      </c>
      <c r="T79" s="2"/>
      <c r="U79" s="2"/>
      <c r="V79" s="2"/>
      <c r="W79" s="2"/>
      <c r="X79" s="2"/>
      <c r="Y79" s="2"/>
      <c r="Z79" s="2"/>
      <c r="AA79" s="2"/>
      <c r="AB79" s="2"/>
      <c r="AC79" s="2"/>
      <c r="AD79" s="14"/>
      <c r="AE79" s="14"/>
      <c r="AF79" s="1">
        <v>6433.05</v>
      </c>
      <c r="AG79" s="7">
        <v>6433.05</v>
      </c>
    </row>
    <row r="80" spans="1:33" ht="26.25" thickBot="1" x14ac:dyDescent="0.3">
      <c r="A80" s="56">
        <v>62</v>
      </c>
      <c r="B80" s="6" t="s">
        <v>369</v>
      </c>
      <c r="C80" s="2" t="s">
        <v>370</v>
      </c>
      <c r="D80" s="9" t="s">
        <v>371</v>
      </c>
      <c r="E80" s="9" t="s">
        <v>115</v>
      </c>
      <c r="F80" s="2" t="s">
        <v>372</v>
      </c>
      <c r="G80" s="10" t="s">
        <v>373</v>
      </c>
      <c r="H80" s="2" t="s">
        <v>374</v>
      </c>
      <c r="I80" s="2" t="s">
        <v>375</v>
      </c>
      <c r="J80" s="11">
        <v>42129</v>
      </c>
      <c r="K80" s="7">
        <v>118800</v>
      </c>
      <c r="L80" s="13">
        <v>11550</v>
      </c>
      <c r="M80" s="11">
        <v>42129</v>
      </c>
      <c r="N80" s="11">
        <v>42494</v>
      </c>
      <c r="O80" s="15" t="s">
        <v>177</v>
      </c>
      <c r="P80" s="2" t="s">
        <v>376</v>
      </c>
      <c r="Q80" s="2" t="s">
        <v>195</v>
      </c>
      <c r="R80" s="2"/>
      <c r="S80" s="2">
        <v>33903900</v>
      </c>
      <c r="T80" s="2"/>
      <c r="U80" s="2"/>
      <c r="V80" s="2"/>
      <c r="W80" s="2"/>
      <c r="X80" s="2"/>
      <c r="Y80" s="2"/>
      <c r="Z80" s="2"/>
      <c r="AA80" s="2"/>
      <c r="AB80" s="2"/>
      <c r="AC80" s="2"/>
      <c r="AD80" s="14"/>
      <c r="AE80" s="14"/>
      <c r="AF80" s="1">
        <v>89100</v>
      </c>
      <c r="AG80" s="7">
        <v>89100</v>
      </c>
    </row>
    <row r="83" spans="1:5" ht="15" x14ac:dyDescent="0.25">
      <c r="A83" s="57" t="s">
        <v>382</v>
      </c>
      <c r="B83" s="57"/>
      <c r="C83" s="57"/>
      <c r="D83" s="57"/>
      <c r="E83" s="57"/>
    </row>
    <row r="84" spans="1:5" ht="15" x14ac:dyDescent="0.25">
      <c r="A84" s="57" t="s">
        <v>383</v>
      </c>
      <c r="B84" s="57"/>
      <c r="C84" s="57"/>
      <c r="D84" s="57"/>
      <c r="E84" s="57"/>
    </row>
  </sheetData>
  <mergeCells count="16">
    <mergeCell ref="A83:E83"/>
    <mergeCell ref="A84:E84"/>
    <mergeCell ref="A1:AG3"/>
    <mergeCell ref="A12:AG12"/>
    <mergeCell ref="A6:AG6"/>
    <mergeCell ref="A7:AG7"/>
    <mergeCell ref="A8:AG8"/>
    <mergeCell ref="A10:AG10"/>
    <mergeCell ref="A11:AG11"/>
    <mergeCell ref="A14:AG14"/>
    <mergeCell ref="A15:A18"/>
    <mergeCell ref="B15:F16"/>
    <mergeCell ref="G15:AG15"/>
    <mergeCell ref="G16:S16"/>
    <mergeCell ref="T16:AC16"/>
    <mergeCell ref="AD16:AG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SEMCAS DEZ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2016-09-13T17:49:36Z</cp:lastPrinted>
  <dcterms:created xsi:type="dcterms:W3CDTF">2013-10-11T22:10:57Z</dcterms:created>
  <dcterms:modified xsi:type="dcterms:W3CDTF">2017-04-03T14:24:11Z</dcterms:modified>
</cp:coreProperties>
</file>