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10" windowHeight="9000" tabRatio="744"/>
  </bookViews>
  <sheets>
    <sheet name="SEINFRA LICITAÇÕES DEZ 2019" sheetId="1" r:id="rId1"/>
  </sheets>
  <calcPr calcId="145621"/>
</workbook>
</file>

<file path=xl/calcChain.xml><?xml version="1.0" encoding="utf-8"?>
<calcChain xmlns="http://schemas.openxmlformats.org/spreadsheetml/2006/main">
  <c r="E83" i="1" l="1"/>
  <c r="H83" i="1"/>
  <c r="F83" i="1" l="1"/>
  <c r="H62" i="1" l="1"/>
  <c r="H61" i="1"/>
  <c r="H60" i="1" l="1"/>
  <c r="H63" i="1" l="1"/>
  <c r="H53" i="1" l="1"/>
  <c r="G67" i="1" l="1"/>
  <c r="G61" i="1"/>
  <c r="G79" i="1" l="1"/>
  <c r="H79" i="1" s="1"/>
  <c r="G83" i="1" l="1"/>
</calcChain>
</file>

<file path=xl/sharedStrings.xml><?xml version="1.0" encoding="utf-8"?>
<sst xmlns="http://schemas.openxmlformats.org/spreadsheetml/2006/main" count="429" uniqueCount="255">
  <si>
    <t>PODER EXECUTIVO MUNICIPAL</t>
  </si>
  <si>
    <t>RESOLUÇÃO Nº 87, DE 28 DE NOVEMBRO DE 2013 - TRIBUNAL DE CONTAS DO ESTADO DO ACRE</t>
  </si>
  <si>
    <t>Nº DO CONTRATO</t>
  </si>
  <si>
    <t>OBJETO</t>
  </si>
  <si>
    <t>CNPJ</t>
  </si>
  <si>
    <t>VALOR INICIAL DO CONTRATO</t>
  </si>
  <si>
    <t>VALOR ATUAL DO CONTRATO, APÓS ADITIVOS</t>
  </si>
  <si>
    <t>VALOR REALIZADO NO EXERCÍCIO (R$)</t>
  </si>
  <si>
    <t>VALOR PAGO ACUMULADO</t>
  </si>
  <si>
    <t>DATA INICIAL PREVISTA NO CONTRATO PARA CONCLUSÃO DA OBRA</t>
  </si>
  <si>
    <t>DATA ESTIPULADA NO ÚLTIMO ADITIVO DE PRAZO PARA CONCLUSÃO DA OBRA</t>
  </si>
  <si>
    <t>DATA DA ÚLTIMA MEDIÇÃO</t>
  </si>
  <si>
    <t>DATA DO ÚLTIMO PAGAMENTO REALIZADO</t>
  </si>
  <si>
    <t>CONCLUÍDA</t>
  </si>
  <si>
    <t>EM ANDAMENTO</t>
  </si>
  <si>
    <t>PARALISADA</t>
  </si>
  <si>
    <t>DATA DA PARALISAÇÃO DA OBRA</t>
  </si>
  <si>
    <t>SITUAÇÃO</t>
  </si>
  <si>
    <t>TOTAL</t>
  </si>
  <si>
    <t>PRESTAÇÃO DE CONTAS - EXERCÍCIO 2019</t>
  </si>
  <si>
    <t>Manual de Referência - 6ª Edição</t>
  </si>
  <si>
    <t>DEMONSTRATIVO DE OBRAS CONTRATADAS</t>
  </si>
  <si>
    <t>064/2013</t>
  </si>
  <si>
    <t>069/2013</t>
  </si>
  <si>
    <t>006/2014</t>
  </si>
  <si>
    <t>026/2014</t>
  </si>
  <si>
    <t>Execução de serviços remanescentes da urbanização da poligonal vitória - etapa II - lote 2</t>
  </si>
  <si>
    <t>Execução de serviços remanescentes de urbanização da poligonal Vitória - etapa I - lote 1</t>
  </si>
  <si>
    <t>CONSTRUÇÃO DO CENTRO POPULAR DE COMPRAS NO CALÇADÃO DA RUA BENJAMIM CONSTANT, CENTRO, NO MUNICÍPIO DE RIO BRANCO – ACRE.</t>
  </si>
  <si>
    <t>Duplicação da Estrada das Placas e Custódio Freire (segmento entre a Avenida Getúlio Vargas e Rua Flaviano Melo), no Município de Rio Branco – Acre</t>
  </si>
  <si>
    <t>EMPRESA CONTRATADA</t>
  </si>
  <si>
    <t>DESTAK CONSTRUÇÃO CIVIL LTDA</t>
  </si>
  <si>
    <t>CONSÓRCIO EDIFICAR - SHALLOM - EDIFICAR CONSTRUÇÕES REPRESENTAÇÕES LTDA E SHALLOM CONSTRUÇÕES E COMÉRCIO LTDA</t>
  </si>
  <si>
    <t>CONSÓRCIO SHOPPING RIO BRANCO, COMPOSTO PELAS AS EMPRESAS TL ENGENHARIA LTDA E BESSA TERRAPLANAGEM E CONSTRUÇÃO LTDA,</t>
  </si>
  <si>
    <t>SILTY  ENGENHARIA LTDA</t>
  </si>
  <si>
    <t>034/2014</t>
  </si>
  <si>
    <t>024/2016</t>
  </si>
  <si>
    <t>051/2016</t>
  </si>
  <si>
    <t>052/2016</t>
  </si>
  <si>
    <t>053/2016</t>
  </si>
  <si>
    <t>058/2016</t>
  </si>
  <si>
    <t>062/2016</t>
  </si>
  <si>
    <t>004/2017</t>
  </si>
  <si>
    <t>044/2017</t>
  </si>
  <si>
    <t>047/2017</t>
  </si>
  <si>
    <t>019/2018</t>
  </si>
  <si>
    <t>036/2018</t>
  </si>
  <si>
    <t>037/2018</t>
  </si>
  <si>
    <t>042/2018</t>
  </si>
  <si>
    <t>043/2018</t>
  </si>
  <si>
    <t>044/2018</t>
  </si>
  <si>
    <t>001/2019</t>
  </si>
  <si>
    <t>002/2019</t>
  </si>
  <si>
    <t>005/2019</t>
  </si>
  <si>
    <t>008/2019</t>
  </si>
  <si>
    <t>025/2019</t>
  </si>
  <si>
    <t>029/2019</t>
  </si>
  <si>
    <t>038/2019</t>
  </si>
  <si>
    <t>043/2019</t>
  </si>
  <si>
    <t>044/2019</t>
  </si>
  <si>
    <t>046/2019</t>
  </si>
  <si>
    <t>049/2019</t>
  </si>
  <si>
    <t>050/2019</t>
  </si>
  <si>
    <t>052/2019</t>
  </si>
  <si>
    <t>058/2019</t>
  </si>
  <si>
    <t>059/2019</t>
  </si>
  <si>
    <t>060/2019</t>
  </si>
  <si>
    <t>Serviços de Duplicação da Estrada Jarbas Passarinho (Segmento entre a Avenida Getúlio Vargas e Residencial Santa Cruz), no Município de Rio Branco – Acre.</t>
  </si>
  <si>
    <t>Serviços Remanescentes de Construção de Nove Sobrados Geminados e Duas Casas Térreas, no Loteamento Santo Afonso, no Município de Rio Branco – Acre.</t>
  </si>
  <si>
    <t xml:space="preserve">Serviços de Readequação e Ampliação de Corredores Exclusivos do Transporte Coletivo no Município de Rio Branco – Acre. </t>
  </si>
  <si>
    <t>Execução de Serviços Remanescentes de Construção de Trinta e Quatro Sobrados Geminados e Quatro Casas Térreas, no Loteamento Santo Afonso, no Município de Rio Branco – Acre.</t>
  </si>
  <si>
    <t xml:space="preserve">Execução de Serviços Remanescentes de Urbanização dos Bairros Vila a Acre e Vila da Amizade – Lote 01, no Município de Rio Branco/AC. </t>
  </si>
  <si>
    <t>Serviços Remanescentes de Urbanização da Poligonal Baixada I (Bairros Bahia Velha, Glória e Pista) - Calçadas e Guias, no Município de Rio Branco/Acre.</t>
  </si>
  <si>
    <t xml:space="preserve">Execução de Serviços Complementares de Duplicação da Estrada Transacreana (Segmento entre a Estrada da Sobral e Rodovia BR 364/Via Verde), no Município de Rio Branco – Acre. </t>
  </si>
  <si>
    <t>Execução de Serviços remanescentes de Urbanização da Poligonal Vila da Amizade - Lote 2, no Município de Rio Branco - Acre.</t>
  </si>
  <si>
    <t xml:space="preserve">Serviços de Reforma no Mercado Municipal Aziz Abucater, localizado no Calçadão da Benjamin Constant - Centro, no Município de Rio Branco – Acre. </t>
  </si>
  <si>
    <t>Construção de Ponte de Estrutura Mista, localizada na Estrada do Quixadá (Igarapé Fundo), no Município de Rio Branco – Acre.</t>
  </si>
  <si>
    <t>Serviços de Urbanização com Pavimentação e Drenagem de Vias Urbanas – Trecho: Pavimentação Interligando a Praia do Amapá a Via Verde, no Município de Rio Branco – Acre</t>
  </si>
  <si>
    <t>Serviços de Infraestrutura a serem executadas nas Ruas dos Sobrados, localizadas no Loteamento Santo Afonso, no Município de Rio Branco/Acre</t>
  </si>
  <si>
    <t>Serviços Remanescentes da Duplicação da Estrada Transacreana (Segmento entre a Estrada da Sobral e Rodovia BR 364/Via Verde), no Município de Rio Branco/Acre</t>
  </si>
  <si>
    <t>Serviços Remanescentes da Duplicação da Estrada da Floresta (Segmento entre a Rua Omar Sabino e Rodovia - BR 364</t>
  </si>
  <si>
    <t>Serviços Remanescentes da Duplicação da Avenida Getúlio Vargas (Segmento entre a Rua João XXIII e Estrada das Placas), no Município de Rio Branco – Acre</t>
  </si>
  <si>
    <t>Serviços de Terraplanagem, Drenagem e Pavimentação em Vias Urbanas no Município de Rio Branco/Acre</t>
  </si>
  <si>
    <t xml:space="preserve">Serviços de Pavimentação em Vias Urbanas com Drenagem – Meta: Pavimentação e Drenagem na Travessa Beija Flor, no Município de Rio Branco – Acre. </t>
  </si>
  <si>
    <t>Serviços de Terraplanagem e Drenagem no Entorno do Centro Popular de Compras, no Município de Rio Branco/Acre</t>
  </si>
  <si>
    <t>Serviços de Revitalização do Parque Ambiental Chico Mendes no Município de Rio Branco – Acre.</t>
  </si>
  <si>
    <t xml:space="preserve"> Construção de Ponte de Estrutura Mista, localizada na Estrada do Quixadá, no Município de Rio Branco – Acre.</t>
  </si>
  <si>
    <t>Construção de Quadra de Grama Sintética na Rua Veterano Telmo Pinto - Bairro Manoel Julião, Município de Rio Branco – Acre.</t>
  </si>
  <si>
    <t>Serviços de Pavimentação do Ramal Macarrão, no Município de Rio Branco/Acre.</t>
  </si>
  <si>
    <t>Serviços de Pavimentação do Ramal Jarbas Passarinho no Município de Rio branco/Acre</t>
  </si>
  <si>
    <t>Serviços de Pavimentação do Ramal da Piçarreira, no Município de Rio Branco – Acre</t>
  </si>
  <si>
    <t>Construção de Calçadas em Vias Urbanas Pavimentadas, no Município de Rio Branco/Acre.</t>
  </si>
  <si>
    <t>Construção de Cobertura e Ampliação de Quadra Poliesportiva, localizada na Rua Luíz Gonzaga - Bairro Vitória, Município de Rio Banco – Acre.</t>
  </si>
  <si>
    <t>Construção de Passarela em Estrutura Mista, no Bairro Ayrton Senna, Município de Rio Branco – Acre.</t>
  </si>
  <si>
    <t>Construção de Quadra de Esporte com Grama Sintética na Rua São Sebastião - Bairro Nova Estação, Município de Rio Branco – Acre.</t>
  </si>
  <si>
    <t>Construção de Quadra de Grama Sintética na Rua 12 com a Rua 27 - Bairro Cidade do Povo, Município de Rio Branco – Acre.</t>
  </si>
  <si>
    <t>Construção de Praça na Rua 13 de junho - Bairro Bahia Nova, Município de Rio Branco – Acre.</t>
  </si>
  <si>
    <t>CONSÓRCIO ESTRADA JARBAS PASSARINHO</t>
  </si>
  <si>
    <t>CONSTRUTORA VALE DO YACO LTDA</t>
  </si>
  <si>
    <t>M. S. M. INDUSTRIAL LTDA,</t>
  </si>
  <si>
    <t xml:space="preserve">ESQUADRO CONSTRUÇÃO E COMÉRCIO IMPORTAÇÃO E EXPORTAÇÃO LTDA, </t>
  </si>
  <si>
    <t>ÁBACO ENGENHARIA CONSTRUÇÕES E COMÉRCIO LTDA</t>
  </si>
  <si>
    <t>EURO CONSTRUÇOES LTDA</t>
  </si>
  <si>
    <t>COLUNA CONSTRUÇÕES E COMÉRCIO LTDA</t>
  </si>
  <si>
    <t>EDIFICAR CONSTRUÇÕES</t>
  </si>
  <si>
    <t>RETRO CONSTRUÇÕES E COMÉRCIO LTDA – ME</t>
  </si>
  <si>
    <t>APURINÃ  - EIRELI - ME</t>
  </si>
  <si>
    <t>J.F.R. CONSTRUÇÕES LTDA</t>
  </si>
  <si>
    <t>EMPRESA MUNICIPAL DE 
URBANIZAÇÃO DE RIO BRANCO – EMURB</t>
  </si>
  <si>
    <t>EMPRESA MUNICIPAL DE URBANIZAÇÃO DE RIO BRANCO - EMURB</t>
  </si>
  <si>
    <t xml:space="preserve">V.S. CONSTRUÇOES  </t>
  </si>
  <si>
    <t xml:space="preserve">CONSÓRCIO SMO </t>
  </si>
  <si>
    <t xml:space="preserve">CONSÓRCIO MOTA &amp; MOTA </t>
  </si>
  <si>
    <t>F. C. TELES FILHO CONSTRUÇÕES E COMÉRCIO EIRELI,</t>
  </si>
  <si>
    <t>EDIFICAR CONSTRUÇÕES, REPRESENTAÇÕES E COMÉRCIO EIRELI</t>
  </si>
  <si>
    <t>CONSTRUTORA MIRANDA EIRELI</t>
  </si>
  <si>
    <t>DZ CONSTRUÇÕES EIRELI</t>
  </si>
  <si>
    <t>AZ COMÉRCIO SERVIÇO E REPRESENTAÇÕES IMP. E EXP. LTDA</t>
  </si>
  <si>
    <t>GABRO CONSTRUÇÕES EIRELI - ME</t>
  </si>
  <si>
    <t>R.M. CONSTRUÇOES LTDA - ME</t>
  </si>
  <si>
    <t>006/2019</t>
  </si>
  <si>
    <t>035/2017</t>
  </si>
  <si>
    <t>031/2018</t>
  </si>
  <si>
    <t>042/2017</t>
  </si>
  <si>
    <t>030/2018</t>
  </si>
  <si>
    <t>018/2017</t>
  </si>
  <si>
    <t>019/2015</t>
  </si>
  <si>
    <t>017/2018</t>
  </si>
  <si>
    <t>039/2018</t>
  </si>
  <si>
    <t>016/2018</t>
  </si>
  <si>
    <t>016/2019</t>
  </si>
  <si>
    <t>01.287.024/0001-36</t>
  </si>
  <si>
    <t>ADINN CONSTRUÇÕES E PAVIMENTAÇÃO LTDA</t>
  </si>
  <si>
    <t>Contratação de empresa para execução de serviços de Construção do Centro de Iniciação ao Esporte no Município de Rio Branco – Acre.</t>
  </si>
  <si>
    <t>SARAIVA E SILVA SERVIÇOS E COMÉRCIO LTDA</t>
  </si>
  <si>
    <t>AZ COMÉRCIO  SERVIÇOS E REP. IMP.E EXP.LTDA</t>
  </si>
  <si>
    <t xml:space="preserve">Construção do Parque Cidade da Criança, localizado na Rua José de Carvalho, nº 14, Loteamento Macauã, no Município de Rio Branco – Acre. </t>
  </si>
  <si>
    <t xml:space="preserve">Construção da Passarela de Acesso ao Parque Municipal Capitão ciríaco, localizado na Rua Dr. Pereira Passos, Bairro 06 de agosto no Município de Rio Branco – Acre. </t>
  </si>
  <si>
    <t>LIDER CONTRUÇÕES</t>
  </si>
  <si>
    <t>Construção de Quadra de Grama Sintética, localizada na Avenida Noroeste, Conjunto Tucumã no Município de Rio Branco – Acre</t>
  </si>
  <si>
    <t>EXECUTIVA SERVIÇOS COMÉRCIO IMPORTAÇÃO E EXPORTAÇÃO EIRELI</t>
  </si>
  <si>
    <t>Construção do Centro de Convivência, localizado na Avenida Central - Bairro Tucumã, no Município de Rio Branco – Acre</t>
  </si>
  <si>
    <t>CONSTRUTORA MIRANDA LTDA</t>
  </si>
  <si>
    <t>Construção de Mercado Popular, localizado na Estrada AC 40 – Bairro Benfica, no Município de Rio Branco – Acre</t>
  </si>
  <si>
    <t>Construção da Casa da Cultura, localizada na Avenida Amadeo Barbosa -  Bairro Comara, no Município de Rio Branco – Acre.</t>
  </si>
  <si>
    <t xml:space="preserve">Construção de Espaço de Esporte e Lazer, localizado na Rua Epaminondas Jácome -  Bairro Cadeia Velha, no Município de Rio Branco – Acre. </t>
  </si>
  <si>
    <t>N. W. CONSTRUÇÕES E COMÉRCIO VITÓRIA LTDA</t>
  </si>
  <si>
    <t xml:space="preserve">Serviços de Pavimentação e Drenagem de Vias Urbanas Meta: Pavimentação Interligando o Bairro Belo Jardim ao Loteamento Canaã – Rua São José/Judia, no Município de Rio Branco – Acre. </t>
  </si>
  <si>
    <t xml:space="preserve">CONSÓRCIO CAD &amp; ELO </t>
  </si>
  <si>
    <t>01.011.326/001-31</t>
  </si>
  <si>
    <t>01.023.269/001-12</t>
  </si>
  <si>
    <t>01.001.040./001-78</t>
  </si>
  <si>
    <t xml:space="preserve">10.737.867/0001-88 </t>
  </si>
  <si>
    <t>04.518.601/0001-41</t>
  </si>
  <si>
    <t xml:space="preserve">10.935.865/0001-01  </t>
  </si>
  <si>
    <t xml:space="preserve">04.265.012/0001-07  </t>
  </si>
  <si>
    <t xml:space="preserve">33.295.606/0001-50 </t>
  </si>
  <si>
    <t xml:space="preserve">07.622.497/0001-29 </t>
  </si>
  <si>
    <t xml:space="preserve">04.092.141/0001-32   </t>
  </si>
  <si>
    <t xml:space="preserve">02.562.103/0001-70 </t>
  </si>
  <si>
    <t xml:space="preserve">07.325.604/0001-57  </t>
  </si>
  <si>
    <t>08.078.762/0001-12</t>
  </si>
  <si>
    <t>31.972.314/0001-80</t>
  </si>
  <si>
    <t xml:space="preserve">08.731.640/0001-83 </t>
  </si>
  <si>
    <t>01.832.327/0001-92</t>
  </si>
  <si>
    <t>04.092.141/0001-32</t>
  </si>
  <si>
    <t xml:space="preserve">06.122.117/0001-24 </t>
  </si>
  <si>
    <t xml:space="preserve">09.122.239/0001-09 </t>
  </si>
  <si>
    <t>10.737.867/0001-88</t>
  </si>
  <si>
    <t xml:space="preserve">05.618.633/0001-81 </t>
  </si>
  <si>
    <t xml:space="preserve">05.394.853/0001-79 </t>
  </si>
  <si>
    <t xml:space="preserve">00.938.941/0001-70 </t>
  </si>
  <si>
    <t xml:space="preserve">63.593.594/0001-01 </t>
  </si>
  <si>
    <t xml:space="preserve">05.687.069/0001-59 </t>
  </si>
  <si>
    <t xml:space="preserve">03.488.438/0001-59  </t>
  </si>
  <si>
    <t xml:space="preserve">11.964.271/0001-83 </t>
  </si>
  <si>
    <t xml:space="preserve">03.587.444/0001-63  </t>
  </si>
  <si>
    <t xml:space="preserve">01.878.439/0001-84 </t>
  </si>
  <si>
    <t xml:space="preserve">08.693.601/0001-39  </t>
  </si>
  <si>
    <t>M &amp; P MAIA CONSTRUÇÕES IMPORTAÇÃO E EXPORTAÇÃO LTDA</t>
  </si>
  <si>
    <t xml:space="preserve">23.256.272/0001-52 </t>
  </si>
  <si>
    <t>NT</t>
  </si>
  <si>
    <t>022/2019</t>
  </si>
  <si>
    <t>037/2017</t>
  </si>
  <si>
    <t>050/2012</t>
  </si>
  <si>
    <t xml:space="preserve">R$: 1.240,511, 25 </t>
  </si>
  <si>
    <t>Urbanização do Bairro da Paz</t>
  </si>
  <si>
    <t xml:space="preserve">Construção de Quadra de Grama Sintética, localizada na Rua Dr. Mario Maia, Bairro Defesa Civil, no Município de Rio Branco – Acre. </t>
  </si>
  <si>
    <t>041/2017</t>
  </si>
  <si>
    <t xml:space="preserve">Construção de Quadra de Grama Sintética, localizada na Rua 06 de Agosto, Bairro 06 de Agosto no Município de Rio Branco/Acre. </t>
  </si>
  <si>
    <t>R.M. COSNTRUÇOES LTDA - ME</t>
  </si>
  <si>
    <t xml:space="preserve">Execução de Serviços Emergenciais de Adequação no Sistema de Abastecimento de Água do Centro de Iniciação ao Esporte, Bairro Aeroporto Velho </t>
  </si>
  <si>
    <t xml:space="preserve"> 08.731.640/0001-83 </t>
  </si>
  <si>
    <t>-</t>
  </si>
  <si>
    <t>X</t>
  </si>
  <si>
    <t>Construção de Calçadas e Meio Fio em Vias Pavimentadas Urbanas – Lotes 02, no município de Rio Branco – Acre.</t>
  </si>
  <si>
    <t>09/10/20212</t>
  </si>
  <si>
    <t>022/2018</t>
  </si>
  <si>
    <t>Construção de Quadra de Grama Sintética -  Bairro Quinze, no Município de Rio Branco – Acre</t>
  </si>
  <si>
    <t>047/2019</t>
  </si>
  <si>
    <t>Serviços Continuados de Manutenção Viária a ser realizado no 2º Distrito, no Município de Rio Branco – Acre.</t>
  </si>
  <si>
    <t>23.09.2014</t>
  </si>
  <si>
    <t>13.12.2018</t>
  </si>
  <si>
    <t>10.10.2019</t>
  </si>
  <si>
    <t>Construção de um Pórtico Metálico na Bifurcação entre os Bairros Sobra e Aeroporto Velho, Município de Rio Branco – Acre.</t>
  </si>
  <si>
    <t>NEO CONSTRUÇÕES E COMÉRCIO LTDA</t>
  </si>
  <si>
    <t>05.155.291/0001-00</t>
  </si>
  <si>
    <t>001/2017</t>
  </si>
  <si>
    <t>EXECUÇÃO DE SERVIÇOS REMANESCENTES DE URBANIZAÇÃO DA POLIGONAL - ETAPA I - LOTE 02, NO MUNICÍPIO DE RIO BRANCO-ACRE.</t>
  </si>
  <si>
    <t xml:space="preserve">RIO BRANCO MÁRMORES E GRANITOS CONSTRUTORA LTDA </t>
  </si>
  <si>
    <t>09.292.865/0001-43</t>
  </si>
  <si>
    <t>056/2019</t>
  </si>
  <si>
    <t>Construção emergencial de 94 abrigos, para atender a necessidades das familias atingidas pela transbordamento do Rio Acre.</t>
  </si>
  <si>
    <t>J.R. MEDEIROS</t>
  </si>
  <si>
    <t>13.479.997/0001-53</t>
  </si>
  <si>
    <t>021/2019</t>
  </si>
  <si>
    <t>Serviços de Construção de muro de alvenaria nos fundos do mercado municipal Flávio Barros Pimentel, no municipio de Rio Branco-Acre.</t>
  </si>
  <si>
    <t>049/2017</t>
  </si>
  <si>
    <t>020/2018</t>
  </si>
  <si>
    <t>021/2018</t>
  </si>
  <si>
    <t>010/2018</t>
  </si>
  <si>
    <t>027/2018</t>
  </si>
  <si>
    <t>049/2018</t>
  </si>
  <si>
    <t>033/2018</t>
  </si>
  <si>
    <t>009/2018</t>
  </si>
  <si>
    <t>012/2018</t>
  </si>
  <si>
    <t xml:space="preserve">Serviços de Adequação de Ciclovias na Avenida Antônio da Rocha Viana (Trecho Rua José Magalhães x Rua Isaura Parente), no Município de Rio Branco – Acre. </t>
  </si>
  <si>
    <t xml:space="preserve">CONSÓRCIO “CORPORAÇÕES LIDER”, </t>
  </si>
  <si>
    <t xml:space="preserve">22.740.397/0001-90  </t>
  </si>
  <si>
    <t>Serviços de Construção de Abrigo para Usuário de Ônibus – Tipo 02, no Município de Rio Branco – Acre.</t>
  </si>
  <si>
    <t xml:space="preserve">03.200.207/0001-06 </t>
  </si>
  <si>
    <t>Construção de Campo de Futebol, localizado na rua 27 com Rua 12, Bairro cidade do Povo no Município de Rio Branco – Acre</t>
  </si>
  <si>
    <t>CONSÓRCIO LIDER -  COMPOSTO PELAS EMPRESAS: R.M. CONSTRUÇÕES LTDA E MK CONTRUTORA EIRELI - ME</t>
  </si>
  <si>
    <t>Construção de Academias Comunitárias na Rua Gabino Besouro com a Travessa Rosa Menezes – Bairro Preventório, no Município de Rio Branco/Acre – Lote 02</t>
  </si>
  <si>
    <t xml:space="preserve">22.982.161/0001- 60  </t>
  </si>
  <si>
    <t>Construção de Cobertura de Quadra Poliesportiva, localizada na Rua Alberto de Farias, Esquina com a Rua A - Bairro Castelo Branco, no Município de Rio Branco – Acre</t>
  </si>
  <si>
    <t>Construção de Feira Coberta, localizada na Rua Luiz Z. da Silva, Bairro Manoel Julião, no Município de Rio Branco – Acre</t>
  </si>
  <si>
    <t>CONSTRUTORA J. R. MEDEIROS LTDA</t>
  </si>
  <si>
    <t xml:space="preserve">13.479.997/0001-56 </t>
  </si>
  <si>
    <t>Construção de Cobertura de Quadra Poliesportiva, localizada na Rua Iolanda Lima - Bairro Plácido de Castro, no Município de Rio Branco – Acre.</t>
  </si>
  <si>
    <t>339.645.132-53</t>
  </si>
  <si>
    <t>ATLAS CONSTRUÇÃO E COMÉRCIO EIRELI</t>
  </si>
  <si>
    <t>Construção de Cobertura de Quadra Poliesportiva, localizada Na Rua Rio Grande do Sul com Travessa Rosa Menezes e Gabino Besouro - Bairro Preventório, no Município de Rio Branco – Acre</t>
  </si>
  <si>
    <t xml:space="preserve">23.044.736/0001-67 </t>
  </si>
  <si>
    <t xml:space="preserve">Serviços de Reforma e Ampliação da Área de Lazer, localizado na Rua Limoeiro com Rua Buriti, Bairro Adalberto Sena no Município de Rio Branco – Acre. </t>
  </si>
  <si>
    <t>04.034.583/0021-76</t>
  </si>
  <si>
    <t xml:space="preserve">APURINÃ  - EIRELI - ME </t>
  </si>
  <si>
    <t>Serviços de Intervenções Remanescentes de Duplicação da Estrada da Floresta (Segmento entre a Rua Omar Sabino e Rodovia 364 – Via Verde), no Município de Rio Branco – Acre.</t>
  </si>
  <si>
    <t>Serviços de Intervenções Remanescentes de Duplicação da Avenida Getúlio Vargas (Segmento Entre a Rua João XXIII e Estrada das Placas), No Município de Rio Branco – Acre.</t>
  </si>
  <si>
    <t xml:space="preserve"> Serviços de Interligação entre os Bairros Tucumã e Primavera, no Município de Rio Branco/Acre.</t>
  </si>
  <si>
    <r>
      <rPr>
        <sz val="11"/>
        <rFont val="Arial"/>
        <family val="2"/>
      </rPr>
      <t xml:space="preserve">IDENTIFICAÇÃO DO ÓRGÃO/ENTIDADE/FUNDO: </t>
    </r>
    <r>
      <rPr>
        <b/>
        <sz val="11"/>
        <rFont val="Arial"/>
        <family val="2"/>
      </rPr>
      <t>SECRETARIA MUNICIPAL DE INFRAESTRUTURA E MOBILIDADE URBANA - SEINFRA</t>
    </r>
  </si>
  <si>
    <r>
      <rPr>
        <sz val="11"/>
        <rFont val="Arial"/>
        <family val="2"/>
      </rPr>
      <t>MÊS/ANO (ACUMULADO):</t>
    </r>
    <r>
      <rPr>
        <b/>
        <sz val="11"/>
        <rFont val="Arial"/>
        <family val="2"/>
      </rPr>
      <t xml:space="preserve"> JANEIRO A DEZEMBRO/2019</t>
    </r>
  </si>
  <si>
    <r>
      <t xml:space="preserve">DATA DA ÚLTIMA ATUALIZAÇÃO: </t>
    </r>
    <r>
      <rPr>
        <b/>
        <sz val="11"/>
        <rFont val="Arial"/>
        <family val="2"/>
      </rPr>
      <t>31/12/2019</t>
    </r>
  </si>
  <si>
    <r>
      <t xml:space="preserve">Nome do responsável pela elaboração: </t>
    </r>
    <r>
      <rPr>
        <b/>
        <sz val="10"/>
        <rFont val="Arial"/>
        <family val="2"/>
      </rPr>
      <t>Samuel Eder Caovilla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</si>
  <si>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Edson Rigaud Viana Neto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</si>
</sst>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14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center" vertical="center" wrapText="1"/>
    </xf>
    <xf numFmtId="14" fontId="2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/>
    <xf numFmtId="14" fontId="2" fillId="0" borderId="0" xfId="0" applyNumberFormat="1" applyFont="1" applyFill="1" applyAlignment="1">
      <alignment horizontal="center" vertical="center"/>
    </xf>
    <xf numFmtId="14" fontId="2" fillId="0" borderId="1" xfId="0" applyNumberFormat="1" applyFont="1" applyFill="1" applyBorder="1"/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/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14" fontId="2" fillId="0" borderId="4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44" fontId="3" fillId="0" borderId="0" xfId="8" applyFont="1" applyFill="1" applyAlignment="1"/>
    <xf numFmtId="44" fontId="3" fillId="0" borderId="0" xfId="8" applyFont="1" applyFill="1" applyAlignment="1">
      <alignment horizontal="left"/>
    </xf>
    <xf numFmtId="44" fontId="4" fillId="0" borderId="0" xfId="8" applyFont="1" applyFill="1" applyAlignment="1"/>
    <xf numFmtId="44" fontId="4" fillId="0" borderId="0" xfId="8" applyFont="1" applyFill="1" applyBorder="1" applyAlignment="1">
      <alignment horizontal="center" vertical="center"/>
    </xf>
    <xf numFmtId="44" fontId="4" fillId="0" borderId="0" xfId="8" applyFont="1" applyFill="1" applyAlignment="1">
      <alignment horizontal="center"/>
    </xf>
    <xf numFmtId="44" fontId="3" fillId="0" borderId="0" xfId="8" applyFont="1" applyFill="1" applyAlignment="1">
      <alignment horizontal="center"/>
    </xf>
    <xf numFmtId="44" fontId="3" fillId="0" borderId="0" xfId="8" applyFont="1" applyFill="1" applyBorder="1" applyAlignment="1">
      <alignment horizontal="center" vertical="center"/>
    </xf>
    <xf numFmtId="44" fontId="3" fillId="0" borderId="0" xfId="8" applyFont="1" applyFill="1"/>
    <xf numFmtId="44" fontId="5" fillId="0" borderId="1" xfId="8" applyFont="1" applyFill="1" applyBorder="1" applyAlignment="1">
      <alignment horizontal="center" vertical="center" wrapText="1"/>
    </xf>
    <xf numFmtId="44" fontId="5" fillId="0" borderId="12" xfId="8" applyFont="1" applyFill="1" applyBorder="1" applyAlignment="1">
      <alignment horizontal="center" vertical="center" wrapText="1"/>
    </xf>
    <xf numFmtId="44" fontId="2" fillId="0" borderId="4" xfId="8" applyFont="1" applyFill="1" applyBorder="1" applyAlignment="1">
      <alignment horizontal="center" vertical="center"/>
    </xf>
    <xf numFmtId="44" fontId="2" fillId="0" borderId="5" xfId="8" applyFont="1" applyFill="1" applyBorder="1" applyAlignment="1">
      <alignment horizontal="center" vertical="center"/>
    </xf>
    <xf numFmtId="44" fontId="2" fillId="0" borderId="1" xfId="8" applyFont="1" applyFill="1" applyBorder="1" applyAlignment="1">
      <alignment horizontal="center" vertical="center" wrapText="1"/>
    </xf>
    <xf numFmtId="44" fontId="2" fillId="0" borderId="1" xfId="8" applyFont="1" applyFill="1" applyBorder="1" applyAlignment="1">
      <alignment horizontal="center" vertical="center"/>
    </xf>
    <xf numFmtId="44" fontId="2" fillId="0" borderId="2" xfId="8" applyFont="1" applyFill="1" applyBorder="1" applyAlignment="1">
      <alignment horizontal="center" vertical="center"/>
    </xf>
    <xf numFmtId="44" fontId="2" fillId="0" borderId="0" xfId="8" applyFont="1" applyFill="1" applyAlignment="1">
      <alignment horizontal="center" vertical="center"/>
    </xf>
    <xf numFmtId="44" fontId="5" fillId="0" borderId="0" xfId="8" applyFont="1" applyFill="1" applyBorder="1" applyAlignment="1">
      <alignment horizontal="left" wrapText="1"/>
    </xf>
    <xf numFmtId="44" fontId="5" fillId="0" borderId="0" xfId="8" applyFont="1" applyFill="1" applyBorder="1" applyAlignment="1">
      <alignment horizontal="center" vertical="center" wrapText="1"/>
    </xf>
    <xf numFmtId="44" fontId="2" fillId="0" borderId="0" xfId="8" applyFont="1" applyFill="1" applyAlignment="1">
      <alignment horizontal="left"/>
    </xf>
    <xf numFmtId="44" fontId="2" fillId="0" borderId="0" xfId="8" applyFont="1" applyFill="1"/>
    <xf numFmtId="44" fontId="2" fillId="0" borderId="0" xfId="8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4" fontId="2" fillId="0" borderId="2" xfId="8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43" fontId="2" fillId="0" borderId="2" xfId="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5" fillId="0" borderId="15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center" vertical="center" wrapText="1"/>
    </xf>
    <xf numFmtId="44" fontId="5" fillId="0" borderId="15" xfId="8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/>
    <xf numFmtId="0" fontId="2" fillId="0" borderId="16" xfId="0" applyFont="1" applyFill="1" applyBorder="1"/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</cellXfs>
  <cellStyles count="9">
    <cellStyle name="Moeda" xfId="8" builtinId="4"/>
    <cellStyle name="Moeda 2" xfId="5"/>
    <cellStyle name="Moeda 3" xfId="6"/>
    <cellStyle name="Normal" xfId="0" builtinId="0"/>
    <cellStyle name="Vírgula" xfId="2" builtinId="3"/>
    <cellStyle name="Vírgula 2" xfId="1"/>
    <cellStyle name="Vírgula 2 2" xfId="3"/>
    <cellStyle name="Vírgula 3" xfId="4"/>
    <cellStyle name="Vírgula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0</xdr:row>
      <xdr:rowOff>85725</xdr:rowOff>
    </xdr:from>
    <xdr:to>
      <xdr:col>2</xdr:col>
      <xdr:colOff>981710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809626</xdr:colOff>
      <xdr:row>0</xdr:row>
      <xdr:rowOff>66675</xdr:rowOff>
    </xdr:from>
    <xdr:to>
      <xdr:col>1</xdr:col>
      <xdr:colOff>152400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6" y="66675"/>
          <a:ext cx="428624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tabSelected="1" zoomScaleNormal="100" workbookViewId="0">
      <selection activeCell="A6" sqref="A6"/>
    </sheetView>
  </sheetViews>
  <sheetFormatPr defaultRowHeight="12.75" x14ac:dyDescent="0.2"/>
  <cols>
    <col min="1" max="1" width="16.28515625" style="18" customWidth="1"/>
    <col min="2" max="2" width="55.7109375" style="38" customWidth="1"/>
    <col min="3" max="3" width="45.85546875" style="18" customWidth="1"/>
    <col min="4" max="4" width="19.28515625" style="18" bestFit="1" customWidth="1"/>
    <col min="5" max="5" width="18.140625" style="78" customWidth="1"/>
    <col min="6" max="6" width="19.28515625" style="79" customWidth="1"/>
    <col min="7" max="8" width="17.5703125" style="78" bestFit="1" customWidth="1"/>
    <col min="9" max="9" width="18.42578125" style="18" bestFit="1" customWidth="1"/>
    <col min="10" max="10" width="19.85546875" style="18" customWidth="1"/>
    <col min="11" max="11" width="16.85546875" style="20" bestFit="1" customWidth="1"/>
    <col min="12" max="12" width="16.28515625" style="20" customWidth="1"/>
    <col min="13" max="13" width="11.85546875" style="18" bestFit="1" customWidth="1"/>
    <col min="14" max="14" width="16.140625" style="18" bestFit="1" customWidth="1"/>
    <col min="15" max="15" width="13.140625" style="18" bestFit="1" customWidth="1"/>
    <col min="16" max="16" width="19.7109375" style="18" customWidth="1"/>
    <col min="17" max="17" width="16.85546875" style="18" customWidth="1"/>
    <col min="18" max="18" width="18.140625" style="18" customWidth="1"/>
    <col min="19" max="16384" width="9.140625" style="18"/>
  </cols>
  <sheetData>
    <row r="1" spans="1:16" s="11" customFormat="1" ht="14.25" x14ac:dyDescent="0.2">
      <c r="A1" s="9"/>
      <c r="B1" s="10"/>
      <c r="C1" s="9"/>
      <c r="D1" s="9"/>
      <c r="E1" s="59"/>
      <c r="F1" s="59"/>
      <c r="G1" s="59"/>
      <c r="H1" s="60"/>
      <c r="I1" s="10"/>
      <c r="K1" s="12"/>
      <c r="L1" s="12"/>
    </row>
    <row r="2" spans="1:16" s="11" customFormat="1" ht="14.25" x14ac:dyDescent="0.2">
      <c r="A2" s="9"/>
      <c r="B2" s="10"/>
      <c r="C2" s="9"/>
      <c r="D2" s="9"/>
      <c r="E2" s="59"/>
      <c r="F2" s="59"/>
      <c r="G2" s="59"/>
      <c r="H2" s="60"/>
      <c r="I2" s="10"/>
      <c r="K2" s="12"/>
      <c r="L2" s="12"/>
    </row>
    <row r="3" spans="1:16" s="11" customFormat="1" ht="14.25" x14ac:dyDescent="0.2">
      <c r="A3" s="9"/>
      <c r="B3" s="10"/>
      <c r="C3" s="9"/>
      <c r="D3" s="9"/>
      <c r="E3" s="59"/>
      <c r="F3" s="59"/>
      <c r="G3" s="59"/>
      <c r="H3" s="60"/>
      <c r="I3" s="10"/>
      <c r="K3" s="12"/>
      <c r="L3" s="12"/>
    </row>
    <row r="4" spans="1:16" s="11" customFormat="1" ht="15" x14ac:dyDescent="0.25">
      <c r="A4" s="13" t="s">
        <v>0</v>
      </c>
      <c r="B4" s="17"/>
      <c r="C4" s="13"/>
      <c r="D4" s="13"/>
      <c r="E4" s="61"/>
      <c r="F4" s="62"/>
      <c r="G4" s="61"/>
      <c r="H4" s="59"/>
      <c r="I4" s="9"/>
      <c r="K4" s="12"/>
      <c r="L4" s="12"/>
    </row>
    <row r="5" spans="1:16" s="11" customFormat="1" ht="15" x14ac:dyDescent="0.25">
      <c r="A5" s="14"/>
      <c r="B5" s="17"/>
      <c r="C5" s="15"/>
      <c r="D5" s="15"/>
      <c r="E5" s="63"/>
      <c r="F5" s="62"/>
      <c r="G5" s="63"/>
      <c r="H5" s="64"/>
      <c r="I5" s="16"/>
      <c r="K5" s="12"/>
      <c r="L5" s="12"/>
    </row>
    <row r="6" spans="1:16" s="11" customFormat="1" ht="15" x14ac:dyDescent="0.25">
      <c r="A6" s="13" t="s">
        <v>19</v>
      </c>
      <c r="B6" s="17"/>
      <c r="C6" s="13"/>
      <c r="D6" s="13"/>
      <c r="E6" s="61"/>
      <c r="F6" s="61"/>
      <c r="G6" s="61"/>
      <c r="H6" s="60"/>
      <c r="I6" s="10"/>
      <c r="K6" s="12"/>
      <c r="L6" s="12"/>
    </row>
    <row r="7" spans="1:16" s="9" customFormat="1" ht="14.25" x14ac:dyDescent="0.2">
      <c r="A7" s="9" t="s">
        <v>1</v>
      </c>
      <c r="B7" s="10"/>
      <c r="E7" s="60"/>
      <c r="F7" s="65"/>
      <c r="G7" s="60"/>
      <c r="H7" s="60"/>
      <c r="I7" s="10"/>
      <c r="K7" s="12"/>
      <c r="L7" s="12"/>
    </row>
    <row r="8" spans="1:16" s="11" customFormat="1" ht="14.25" x14ac:dyDescent="0.2">
      <c r="A8" s="10" t="s">
        <v>20</v>
      </c>
      <c r="B8" s="10"/>
      <c r="C8" s="10"/>
      <c r="D8" s="10"/>
      <c r="E8" s="60"/>
      <c r="F8" s="65"/>
      <c r="G8" s="60"/>
      <c r="H8" s="60"/>
      <c r="I8" s="10"/>
      <c r="K8" s="12"/>
      <c r="L8" s="12"/>
    </row>
    <row r="9" spans="1:16" s="11" customFormat="1" ht="15" x14ac:dyDescent="0.25">
      <c r="A9" s="14"/>
      <c r="B9" s="17"/>
      <c r="C9" s="15"/>
      <c r="D9" s="15"/>
      <c r="E9" s="63"/>
      <c r="F9" s="62"/>
      <c r="G9" s="63"/>
      <c r="H9" s="64"/>
      <c r="I9" s="16"/>
      <c r="K9" s="12"/>
      <c r="L9" s="12"/>
    </row>
    <row r="10" spans="1:16" s="11" customFormat="1" ht="15" x14ac:dyDescent="0.25">
      <c r="A10" s="13" t="s">
        <v>250</v>
      </c>
      <c r="B10" s="17"/>
      <c r="C10" s="13"/>
      <c r="D10" s="13"/>
      <c r="E10" s="61"/>
      <c r="F10" s="61"/>
      <c r="G10" s="61"/>
      <c r="H10" s="60"/>
      <c r="I10" s="10"/>
      <c r="K10" s="12"/>
      <c r="L10" s="12"/>
    </row>
    <row r="11" spans="1:16" s="11" customFormat="1" ht="15" x14ac:dyDescent="0.25">
      <c r="A11" s="13" t="s">
        <v>251</v>
      </c>
      <c r="B11" s="17"/>
      <c r="C11" s="13"/>
      <c r="D11" s="13"/>
      <c r="E11" s="61"/>
      <c r="F11" s="61"/>
      <c r="G11" s="61"/>
      <c r="H11" s="60"/>
      <c r="I11" s="10"/>
      <c r="K11" s="12"/>
      <c r="L11" s="12"/>
    </row>
    <row r="12" spans="1:16" s="11" customFormat="1" ht="15" x14ac:dyDescent="0.25">
      <c r="A12" s="11" t="s">
        <v>252</v>
      </c>
      <c r="B12" s="10"/>
      <c r="E12" s="66"/>
      <c r="F12" s="65"/>
      <c r="G12" s="66"/>
      <c r="H12" s="66"/>
      <c r="K12" s="12"/>
      <c r="L12" s="12"/>
    </row>
    <row r="13" spans="1:16" s="11" customFormat="1" ht="15" thickBot="1" x14ac:dyDescent="0.25">
      <c r="B13" s="10"/>
      <c r="C13" s="16"/>
      <c r="D13" s="16"/>
      <c r="E13" s="64"/>
      <c r="F13" s="65"/>
      <c r="G13" s="64"/>
      <c r="H13" s="64"/>
      <c r="I13" s="16"/>
      <c r="K13" s="12"/>
      <c r="L13" s="12"/>
    </row>
    <row r="14" spans="1:16" x14ac:dyDescent="0.2">
      <c r="A14" s="46" t="s">
        <v>21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8"/>
    </row>
    <row r="15" spans="1:16" ht="31.5" customHeight="1" x14ac:dyDescent="0.2">
      <c r="A15" s="49" t="s">
        <v>2</v>
      </c>
      <c r="B15" s="57" t="s">
        <v>3</v>
      </c>
      <c r="C15" s="3" t="s">
        <v>30</v>
      </c>
      <c r="D15" s="3" t="s">
        <v>4</v>
      </c>
      <c r="E15" s="67" t="s">
        <v>5</v>
      </c>
      <c r="F15" s="67" t="s">
        <v>6</v>
      </c>
      <c r="G15" s="67" t="s">
        <v>7</v>
      </c>
      <c r="H15" s="67" t="s">
        <v>8</v>
      </c>
      <c r="I15" s="3" t="s">
        <v>9</v>
      </c>
      <c r="J15" s="3" t="s">
        <v>10</v>
      </c>
      <c r="K15" s="3" t="s">
        <v>11</v>
      </c>
      <c r="L15" s="3" t="s">
        <v>12</v>
      </c>
      <c r="M15" s="19" t="s">
        <v>17</v>
      </c>
      <c r="N15" s="19"/>
      <c r="O15" s="19"/>
      <c r="P15" s="50" t="s">
        <v>16</v>
      </c>
    </row>
    <row r="16" spans="1:16" s="20" customFormat="1" ht="33.75" customHeight="1" thickBot="1" x14ac:dyDescent="0.3">
      <c r="A16" s="51"/>
      <c r="B16" s="58"/>
      <c r="C16" s="52"/>
      <c r="D16" s="52"/>
      <c r="E16" s="68"/>
      <c r="F16" s="68"/>
      <c r="G16" s="68"/>
      <c r="H16" s="68"/>
      <c r="I16" s="52"/>
      <c r="J16" s="52"/>
      <c r="K16" s="52"/>
      <c r="L16" s="52"/>
      <c r="M16" s="53" t="s">
        <v>13</v>
      </c>
      <c r="N16" s="53" t="s">
        <v>14</v>
      </c>
      <c r="O16" s="53" t="s">
        <v>15</v>
      </c>
      <c r="P16" s="54"/>
    </row>
    <row r="17" spans="1:16" s="20" customFormat="1" ht="25.5" x14ac:dyDescent="0.2">
      <c r="A17" s="40" t="s">
        <v>184</v>
      </c>
      <c r="B17" s="55" t="s">
        <v>186</v>
      </c>
      <c r="C17" s="41" t="s">
        <v>109</v>
      </c>
      <c r="D17" s="42" t="s">
        <v>153</v>
      </c>
      <c r="E17" s="69">
        <v>1355333.65</v>
      </c>
      <c r="F17" s="69" t="s">
        <v>185</v>
      </c>
      <c r="G17" s="69" t="s">
        <v>193</v>
      </c>
      <c r="H17" s="70">
        <v>435131.87</v>
      </c>
      <c r="I17" s="22" t="s">
        <v>196</v>
      </c>
      <c r="J17" s="43">
        <v>43861</v>
      </c>
      <c r="K17" s="43">
        <v>41809</v>
      </c>
      <c r="L17" s="42" t="s">
        <v>201</v>
      </c>
      <c r="M17" s="44"/>
      <c r="N17" s="42"/>
      <c r="O17" s="42" t="s">
        <v>194</v>
      </c>
      <c r="P17" s="45">
        <v>41809</v>
      </c>
    </row>
    <row r="18" spans="1:16" ht="25.5" x14ac:dyDescent="0.2">
      <c r="A18" s="5" t="s">
        <v>22</v>
      </c>
      <c r="B18" s="35" t="s">
        <v>26</v>
      </c>
      <c r="C18" s="6" t="s">
        <v>31</v>
      </c>
      <c r="D18" s="21" t="s">
        <v>164</v>
      </c>
      <c r="E18" s="71">
        <v>1337974.24</v>
      </c>
      <c r="F18" s="72">
        <v>1616214.12</v>
      </c>
      <c r="G18" s="71">
        <v>112020.21</v>
      </c>
      <c r="H18" s="71">
        <v>1590510.48</v>
      </c>
      <c r="I18" s="25">
        <v>41107</v>
      </c>
      <c r="J18" s="25">
        <v>43875</v>
      </c>
      <c r="K18" s="1">
        <v>43605</v>
      </c>
      <c r="L18" s="1">
        <v>43790</v>
      </c>
      <c r="M18" s="23"/>
      <c r="N18" s="21"/>
      <c r="O18" s="21" t="s">
        <v>194</v>
      </c>
      <c r="P18" s="24">
        <v>43832</v>
      </c>
    </row>
    <row r="19" spans="1:16" ht="38.25" x14ac:dyDescent="0.2">
      <c r="A19" s="5" t="s">
        <v>23</v>
      </c>
      <c r="B19" s="35" t="s">
        <v>27</v>
      </c>
      <c r="C19" s="6" t="s">
        <v>32</v>
      </c>
      <c r="D19" s="21" t="s">
        <v>165</v>
      </c>
      <c r="E19" s="71">
        <v>10949274.390000001</v>
      </c>
      <c r="F19" s="71">
        <v>10949274.390000001</v>
      </c>
      <c r="G19" s="71">
        <v>1164870.48</v>
      </c>
      <c r="H19" s="71">
        <v>11007370.960000001</v>
      </c>
      <c r="I19" s="25">
        <v>41495</v>
      </c>
      <c r="J19" s="1">
        <v>43884</v>
      </c>
      <c r="K19" s="1">
        <v>43706</v>
      </c>
      <c r="L19" s="1">
        <v>43816</v>
      </c>
      <c r="M19" s="23"/>
      <c r="N19" s="21" t="s">
        <v>194</v>
      </c>
      <c r="O19" s="21"/>
      <c r="P19" s="26"/>
    </row>
    <row r="20" spans="1:16" ht="51" x14ac:dyDescent="0.2">
      <c r="A20" s="5" t="s">
        <v>24</v>
      </c>
      <c r="B20" s="35" t="s">
        <v>28</v>
      </c>
      <c r="C20" s="6" t="s">
        <v>33</v>
      </c>
      <c r="D20" s="21" t="s">
        <v>166</v>
      </c>
      <c r="E20" s="71">
        <v>17226911.27</v>
      </c>
      <c r="F20" s="71">
        <v>19497324.960000001</v>
      </c>
      <c r="G20" s="71">
        <v>10007738.01</v>
      </c>
      <c r="H20" s="71">
        <v>10736561.01</v>
      </c>
      <c r="I20" s="25">
        <v>41667</v>
      </c>
      <c r="J20" s="1">
        <v>43856</v>
      </c>
      <c r="K20" s="1">
        <v>43816</v>
      </c>
      <c r="L20" s="1">
        <v>43819</v>
      </c>
      <c r="M20" s="21"/>
      <c r="N20" s="21" t="s">
        <v>194</v>
      </c>
      <c r="O20" s="21"/>
      <c r="P20" s="27"/>
    </row>
    <row r="21" spans="1:16" ht="38.25" x14ac:dyDescent="0.2">
      <c r="A21" s="5" t="s">
        <v>25</v>
      </c>
      <c r="B21" s="35" t="s">
        <v>29</v>
      </c>
      <c r="C21" s="6" t="s">
        <v>34</v>
      </c>
      <c r="D21" s="21" t="s">
        <v>167</v>
      </c>
      <c r="E21" s="71">
        <v>5245043.78</v>
      </c>
      <c r="F21" s="71">
        <v>5934140.6600000001</v>
      </c>
      <c r="G21" s="72">
        <v>79017.399999999994</v>
      </c>
      <c r="H21" s="71">
        <v>5819768.9100000001</v>
      </c>
      <c r="I21" s="25">
        <v>41752</v>
      </c>
      <c r="J21" s="1">
        <v>43817</v>
      </c>
      <c r="K21" s="1">
        <v>43728</v>
      </c>
      <c r="L21" s="1">
        <v>43794</v>
      </c>
      <c r="M21" s="21" t="s">
        <v>194</v>
      </c>
      <c r="N21" s="21"/>
      <c r="O21" s="21"/>
      <c r="P21" s="26"/>
    </row>
    <row r="22" spans="1:16" ht="38.25" x14ac:dyDescent="0.2">
      <c r="A22" s="5" t="s">
        <v>35</v>
      </c>
      <c r="B22" s="35" t="s">
        <v>67</v>
      </c>
      <c r="C22" s="6" t="s">
        <v>97</v>
      </c>
      <c r="D22" s="21" t="s">
        <v>168</v>
      </c>
      <c r="E22" s="71">
        <v>7379047.2199999997</v>
      </c>
      <c r="F22" s="71">
        <v>9838995.0099999998</v>
      </c>
      <c r="G22" s="71">
        <v>54131.25</v>
      </c>
      <c r="H22" s="71">
        <v>9838995.0099999998</v>
      </c>
      <c r="I22" s="25">
        <v>41790</v>
      </c>
      <c r="J22" s="24">
        <v>43550</v>
      </c>
      <c r="K22" s="1">
        <v>43328</v>
      </c>
      <c r="L22" s="1">
        <v>43539</v>
      </c>
      <c r="M22" s="23" t="s">
        <v>194</v>
      </c>
      <c r="N22" s="21"/>
      <c r="O22" s="21"/>
      <c r="P22" s="26"/>
    </row>
    <row r="23" spans="1:16" ht="38.25" x14ac:dyDescent="0.2">
      <c r="A23" s="5" t="s">
        <v>126</v>
      </c>
      <c r="B23" s="35" t="s">
        <v>133</v>
      </c>
      <c r="C23" s="6" t="s">
        <v>132</v>
      </c>
      <c r="D23" s="6" t="s">
        <v>131</v>
      </c>
      <c r="E23" s="72">
        <v>5338791.93</v>
      </c>
      <c r="F23" s="72">
        <v>7003475.0099999998</v>
      </c>
      <c r="G23" s="71">
        <v>90797.33</v>
      </c>
      <c r="H23" s="71">
        <v>7003475.0099999998</v>
      </c>
      <c r="I23" s="24">
        <v>42359</v>
      </c>
      <c r="J23" s="28">
        <v>43347</v>
      </c>
      <c r="K23" s="1">
        <v>43347</v>
      </c>
      <c r="L23" s="1">
        <v>43596</v>
      </c>
      <c r="M23" s="21" t="s">
        <v>194</v>
      </c>
      <c r="N23" s="21"/>
      <c r="O23" s="21"/>
      <c r="P23" s="26"/>
    </row>
    <row r="24" spans="1:16" ht="38.25" x14ac:dyDescent="0.2">
      <c r="A24" s="5" t="s">
        <v>36</v>
      </c>
      <c r="B24" s="35" t="s">
        <v>68</v>
      </c>
      <c r="C24" s="6" t="s">
        <v>98</v>
      </c>
      <c r="D24" s="21" t="s">
        <v>169</v>
      </c>
      <c r="E24" s="71">
        <v>693219.29</v>
      </c>
      <c r="F24" s="72">
        <v>754686.98</v>
      </c>
      <c r="G24" s="71">
        <v>99977.67</v>
      </c>
      <c r="H24" s="71">
        <v>579375.14</v>
      </c>
      <c r="I24" s="25">
        <v>42443</v>
      </c>
      <c r="J24" s="1">
        <v>43864</v>
      </c>
      <c r="K24" s="1">
        <v>43685</v>
      </c>
      <c r="L24" s="1">
        <v>43718</v>
      </c>
      <c r="M24" s="23"/>
      <c r="N24" s="21" t="s">
        <v>194</v>
      </c>
      <c r="O24" s="21"/>
      <c r="P24" s="26"/>
    </row>
    <row r="25" spans="1:16" ht="38.25" x14ac:dyDescent="0.2">
      <c r="A25" s="5" t="s">
        <v>37</v>
      </c>
      <c r="B25" s="35" t="s">
        <v>69</v>
      </c>
      <c r="C25" s="6" t="s">
        <v>99</v>
      </c>
      <c r="D25" s="21" t="s">
        <v>170</v>
      </c>
      <c r="E25" s="71">
        <v>1444499.83</v>
      </c>
      <c r="F25" s="72">
        <v>1599641.73</v>
      </c>
      <c r="G25" s="71">
        <v>66151.259999999995</v>
      </c>
      <c r="H25" s="71">
        <v>857732.29</v>
      </c>
      <c r="I25" s="25">
        <v>42542</v>
      </c>
      <c r="J25" s="1">
        <v>44024</v>
      </c>
      <c r="K25" s="1">
        <v>43780</v>
      </c>
      <c r="L25" s="1">
        <v>43816</v>
      </c>
      <c r="M25" s="23"/>
      <c r="N25" s="21" t="s">
        <v>194</v>
      </c>
      <c r="O25" s="21"/>
      <c r="P25" s="26"/>
    </row>
    <row r="26" spans="1:16" ht="38.25" x14ac:dyDescent="0.2">
      <c r="A26" s="5" t="s">
        <v>38</v>
      </c>
      <c r="B26" s="35" t="s">
        <v>70</v>
      </c>
      <c r="C26" s="6" t="s">
        <v>100</v>
      </c>
      <c r="D26" s="21" t="s">
        <v>171</v>
      </c>
      <c r="E26" s="71">
        <v>2786039.4</v>
      </c>
      <c r="F26" s="71">
        <v>2786039.4</v>
      </c>
      <c r="G26" s="71">
        <v>1924755.24</v>
      </c>
      <c r="H26" s="71">
        <v>1257327.72</v>
      </c>
      <c r="I26" s="25">
        <v>42530</v>
      </c>
      <c r="J26" s="1">
        <v>43831</v>
      </c>
      <c r="K26" s="1">
        <v>43796</v>
      </c>
      <c r="L26" s="1">
        <v>43819</v>
      </c>
      <c r="M26" s="23"/>
      <c r="N26" s="21" t="s">
        <v>194</v>
      </c>
      <c r="O26" s="21"/>
      <c r="P26" s="29"/>
    </row>
    <row r="27" spans="1:16" ht="38.25" x14ac:dyDescent="0.2">
      <c r="A27" s="5" t="s">
        <v>39</v>
      </c>
      <c r="B27" s="35" t="s">
        <v>71</v>
      </c>
      <c r="C27" s="6" t="s">
        <v>101</v>
      </c>
      <c r="D27" s="21" t="s">
        <v>172</v>
      </c>
      <c r="E27" s="71">
        <v>5636792.29</v>
      </c>
      <c r="F27" s="72">
        <v>5774067.8600000003</v>
      </c>
      <c r="G27" s="71" t="s">
        <v>193</v>
      </c>
      <c r="H27" s="71">
        <v>2666241.4300000002</v>
      </c>
      <c r="I27" s="25">
        <v>42534</v>
      </c>
      <c r="J27" s="1">
        <v>43618</v>
      </c>
      <c r="K27" s="1">
        <v>43416</v>
      </c>
      <c r="L27" s="21" t="s">
        <v>202</v>
      </c>
      <c r="M27" s="23"/>
      <c r="N27" s="21"/>
      <c r="O27" s="21" t="s">
        <v>194</v>
      </c>
      <c r="P27" s="24">
        <v>43592</v>
      </c>
    </row>
    <row r="28" spans="1:16" ht="38.25" x14ac:dyDescent="0.2">
      <c r="A28" s="5" t="s">
        <v>40</v>
      </c>
      <c r="B28" s="35" t="s">
        <v>72</v>
      </c>
      <c r="C28" s="6" t="s">
        <v>102</v>
      </c>
      <c r="D28" s="21" t="s">
        <v>173</v>
      </c>
      <c r="E28" s="71">
        <v>1242447.3899999999</v>
      </c>
      <c r="F28" s="72">
        <v>1191445.3700000001</v>
      </c>
      <c r="G28" s="71">
        <v>69133.649999999994</v>
      </c>
      <c r="H28" s="71">
        <v>809457.82</v>
      </c>
      <c r="I28" s="25">
        <v>42559</v>
      </c>
      <c r="J28" s="1">
        <v>43997</v>
      </c>
      <c r="K28" s="1">
        <v>43616</v>
      </c>
      <c r="L28" s="1">
        <v>43656</v>
      </c>
      <c r="M28" s="21"/>
      <c r="N28" s="21" t="s">
        <v>194</v>
      </c>
      <c r="O28" s="21"/>
      <c r="P28" s="26"/>
    </row>
    <row r="29" spans="1:16" ht="38.25" x14ac:dyDescent="0.2">
      <c r="A29" s="5" t="s">
        <v>41</v>
      </c>
      <c r="B29" s="35" t="s">
        <v>73</v>
      </c>
      <c r="C29" s="6" t="s">
        <v>103</v>
      </c>
      <c r="D29" s="21" t="s">
        <v>174</v>
      </c>
      <c r="E29" s="71">
        <v>2614920.91</v>
      </c>
      <c r="F29" s="71">
        <v>2614920.91</v>
      </c>
      <c r="G29" s="71">
        <v>675562.01</v>
      </c>
      <c r="H29" s="71">
        <v>1093393.6599999999</v>
      </c>
      <c r="I29" s="25">
        <v>42613</v>
      </c>
      <c r="J29" s="1">
        <v>43962</v>
      </c>
      <c r="K29" s="1">
        <v>43735</v>
      </c>
      <c r="L29" s="1">
        <v>43818</v>
      </c>
      <c r="M29" s="21" t="s">
        <v>194</v>
      </c>
      <c r="N29" s="21"/>
      <c r="O29" s="21"/>
      <c r="P29" s="26"/>
    </row>
    <row r="30" spans="1:16" ht="38.25" x14ac:dyDescent="0.2">
      <c r="A30" s="5" t="s">
        <v>207</v>
      </c>
      <c r="B30" s="35" t="s">
        <v>208</v>
      </c>
      <c r="C30" s="6" t="s">
        <v>209</v>
      </c>
      <c r="D30" s="21" t="s">
        <v>210</v>
      </c>
      <c r="E30" s="71">
        <v>1520150.77</v>
      </c>
      <c r="F30" s="71">
        <v>2360410.33</v>
      </c>
      <c r="G30" s="71">
        <v>110466.89</v>
      </c>
      <c r="H30" s="71">
        <v>1870857.19</v>
      </c>
      <c r="I30" s="25">
        <v>42952</v>
      </c>
      <c r="J30" s="1">
        <v>43911</v>
      </c>
      <c r="K30" s="1">
        <v>43556</v>
      </c>
      <c r="L30" s="1">
        <v>43651</v>
      </c>
      <c r="M30" s="21" t="s">
        <v>194</v>
      </c>
      <c r="N30" s="21"/>
      <c r="O30" s="21"/>
      <c r="P30" s="26"/>
    </row>
    <row r="31" spans="1:16" ht="38.25" x14ac:dyDescent="0.2">
      <c r="A31" s="5" t="s">
        <v>42</v>
      </c>
      <c r="B31" s="35" t="s">
        <v>74</v>
      </c>
      <c r="C31" s="6" t="s">
        <v>104</v>
      </c>
      <c r="D31" s="21" t="s">
        <v>149</v>
      </c>
      <c r="E31" s="71">
        <v>1514549.89</v>
      </c>
      <c r="F31" s="72">
        <v>1639783.19</v>
      </c>
      <c r="G31" s="71">
        <v>243314.22</v>
      </c>
      <c r="H31" s="71">
        <v>1309596.17</v>
      </c>
      <c r="I31" s="25">
        <v>42741</v>
      </c>
      <c r="J31" s="1">
        <v>43880</v>
      </c>
      <c r="K31" s="1">
        <v>43616</v>
      </c>
      <c r="L31" s="1">
        <v>43801</v>
      </c>
      <c r="M31" s="21" t="s">
        <v>194</v>
      </c>
      <c r="N31" s="21"/>
      <c r="O31" s="21"/>
      <c r="P31" s="26"/>
    </row>
    <row r="32" spans="1:16" ht="25.5" x14ac:dyDescent="0.2">
      <c r="A32" s="5" t="s">
        <v>125</v>
      </c>
      <c r="B32" s="35" t="s">
        <v>195</v>
      </c>
      <c r="C32" s="6" t="s">
        <v>134</v>
      </c>
      <c r="D32" s="21" t="s">
        <v>175</v>
      </c>
      <c r="E32" s="72">
        <v>485101</v>
      </c>
      <c r="F32" s="72">
        <v>606292.19999999995</v>
      </c>
      <c r="G32" s="71">
        <v>143491.35999999999</v>
      </c>
      <c r="H32" s="71">
        <v>463942.76</v>
      </c>
      <c r="I32" s="24">
        <v>42917</v>
      </c>
      <c r="J32" s="24">
        <v>43497</v>
      </c>
      <c r="K32" s="1">
        <v>43458</v>
      </c>
      <c r="L32" s="1">
        <v>43565</v>
      </c>
      <c r="M32" s="21" t="s">
        <v>194</v>
      </c>
      <c r="N32" s="21"/>
      <c r="O32" s="21"/>
      <c r="P32" s="26"/>
    </row>
    <row r="33" spans="1:16" ht="38.25" x14ac:dyDescent="0.2">
      <c r="A33" s="5" t="s">
        <v>121</v>
      </c>
      <c r="B33" s="35" t="s">
        <v>136</v>
      </c>
      <c r="C33" s="6" t="s">
        <v>135</v>
      </c>
      <c r="D33" s="21" t="s">
        <v>161</v>
      </c>
      <c r="E33" s="72">
        <v>1116795.04</v>
      </c>
      <c r="F33" s="72">
        <v>1378763.21</v>
      </c>
      <c r="G33" s="71">
        <v>465157.35</v>
      </c>
      <c r="H33" s="71">
        <v>970508.82</v>
      </c>
      <c r="I33" s="25">
        <v>42893</v>
      </c>
      <c r="J33" s="28">
        <v>43670</v>
      </c>
      <c r="K33" s="1">
        <v>43627</v>
      </c>
      <c r="L33" s="1">
        <v>43641</v>
      </c>
      <c r="M33" s="21" t="s">
        <v>194</v>
      </c>
      <c r="N33" s="21"/>
      <c r="O33" s="21"/>
      <c r="P33" s="26"/>
    </row>
    <row r="34" spans="1:16" ht="38.25" x14ac:dyDescent="0.2">
      <c r="A34" s="5" t="s">
        <v>183</v>
      </c>
      <c r="B34" s="35" t="s">
        <v>187</v>
      </c>
      <c r="C34" s="6" t="s">
        <v>102</v>
      </c>
      <c r="D34" s="21" t="s">
        <v>173</v>
      </c>
      <c r="E34" s="71">
        <v>729479.25</v>
      </c>
      <c r="F34" s="71">
        <v>812118.1</v>
      </c>
      <c r="G34" s="73">
        <v>61969</v>
      </c>
      <c r="H34" s="73">
        <v>702547.38</v>
      </c>
      <c r="I34" s="24">
        <v>42991</v>
      </c>
      <c r="J34" s="24">
        <v>43441</v>
      </c>
      <c r="K34" s="24">
        <v>43420</v>
      </c>
      <c r="L34" s="24">
        <v>43770</v>
      </c>
      <c r="M34" s="21" t="s">
        <v>194</v>
      </c>
      <c r="N34" s="26"/>
      <c r="O34" s="21"/>
      <c r="P34" s="26"/>
    </row>
    <row r="35" spans="1:16" ht="38.25" x14ac:dyDescent="0.2">
      <c r="A35" s="5" t="s">
        <v>188</v>
      </c>
      <c r="B35" s="35" t="s">
        <v>189</v>
      </c>
      <c r="C35" s="6" t="s">
        <v>190</v>
      </c>
      <c r="D35" s="21" t="s">
        <v>192</v>
      </c>
      <c r="E35" s="71">
        <v>462582.9</v>
      </c>
      <c r="F35" s="72">
        <v>558648.36</v>
      </c>
      <c r="G35" s="72">
        <v>301239.33</v>
      </c>
      <c r="H35" s="72">
        <v>305119.49</v>
      </c>
      <c r="I35" s="24">
        <v>43219</v>
      </c>
      <c r="J35" s="28">
        <v>43709</v>
      </c>
      <c r="K35" s="24">
        <v>43675</v>
      </c>
      <c r="L35" s="1">
        <v>43809</v>
      </c>
      <c r="M35" s="21" t="s">
        <v>194</v>
      </c>
      <c r="N35" s="26"/>
      <c r="O35" s="21"/>
      <c r="P35" s="26"/>
    </row>
    <row r="36" spans="1:16" ht="38.25" x14ac:dyDescent="0.2">
      <c r="A36" s="5" t="s">
        <v>123</v>
      </c>
      <c r="B36" s="35" t="s">
        <v>137</v>
      </c>
      <c r="C36" s="21" t="s">
        <v>138</v>
      </c>
      <c r="D36" s="21" t="s">
        <v>176</v>
      </c>
      <c r="E36" s="72">
        <v>205908.21</v>
      </c>
      <c r="F36" s="72">
        <v>245496.12</v>
      </c>
      <c r="G36" s="71">
        <v>118290.26</v>
      </c>
      <c r="H36" s="71">
        <v>136029.38</v>
      </c>
      <c r="I36" s="25">
        <v>43108</v>
      </c>
      <c r="J36" s="24">
        <v>43602</v>
      </c>
      <c r="K36" s="1">
        <v>43585</v>
      </c>
      <c r="L36" s="1">
        <v>43788</v>
      </c>
      <c r="M36" s="21" t="s">
        <v>194</v>
      </c>
      <c r="N36" s="21"/>
      <c r="O36" s="21"/>
      <c r="P36" s="26"/>
    </row>
    <row r="37" spans="1:16" ht="38.25" x14ac:dyDescent="0.2">
      <c r="A37" s="5" t="s">
        <v>43</v>
      </c>
      <c r="B37" s="35" t="s">
        <v>75</v>
      </c>
      <c r="C37" s="6" t="s">
        <v>105</v>
      </c>
      <c r="D37" s="21" t="s">
        <v>150</v>
      </c>
      <c r="E37" s="71">
        <v>1302152.56</v>
      </c>
      <c r="F37" s="72">
        <v>1462195.33</v>
      </c>
      <c r="G37" s="71">
        <v>233711.62</v>
      </c>
      <c r="H37" s="71">
        <v>479764.18</v>
      </c>
      <c r="I37" s="25">
        <v>42913</v>
      </c>
      <c r="J37" s="1">
        <v>44006</v>
      </c>
      <c r="K37" s="1">
        <v>43794</v>
      </c>
      <c r="L37" s="1">
        <v>43816</v>
      </c>
      <c r="M37" s="21"/>
      <c r="N37" s="21" t="s">
        <v>194</v>
      </c>
      <c r="O37" s="21"/>
      <c r="P37" s="26"/>
    </row>
    <row r="38" spans="1:16" ht="38.25" x14ac:dyDescent="0.2">
      <c r="A38" s="5" t="s">
        <v>44</v>
      </c>
      <c r="B38" s="35" t="s">
        <v>76</v>
      </c>
      <c r="C38" s="6" t="s">
        <v>106</v>
      </c>
      <c r="D38" s="21" t="s">
        <v>151</v>
      </c>
      <c r="E38" s="71">
        <v>1043025.34</v>
      </c>
      <c r="F38" s="72">
        <v>1098549.24</v>
      </c>
      <c r="G38" s="71" t="s">
        <v>193</v>
      </c>
      <c r="H38" s="71">
        <v>980281.21</v>
      </c>
      <c r="I38" s="25">
        <v>42935</v>
      </c>
      <c r="J38" s="24">
        <v>43885</v>
      </c>
      <c r="K38" s="1">
        <v>43417</v>
      </c>
      <c r="L38" s="1">
        <v>43454</v>
      </c>
      <c r="M38" s="21"/>
      <c r="N38" s="21" t="s">
        <v>194</v>
      </c>
      <c r="O38" s="21"/>
      <c r="P38" s="26"/>
    </row>
    <row r="39" spans="1:16" ht="38.25" x14ac:dyDescent="0.2">
      <c r="A39" s="5" t="s">
        <v>217</v>
      </c>
      <c r="B39" s="35" t="s">
        <v>226</v>
      </c>
      <c r="C39" s="6" t="s">
        <v>227</v>
      </c>
      <c r="D39" s="21" t="s">
        <v>228</v>
      </c>
      <c r="E39" s="71">
        <v>415550.6</v>
      </c>
      <c r="F39" s="72">
        <v>588539.43000000005</v>
      </c>
      <c r="G39" s="71">
        <v>314869.36</v>
      </c>
      <c r="H39" s="71">
        <v>588539.43000000005</v>
      </c>
      <c r="I39" s="25">
        <v>43202</v>
      </c>
      <c r="J39" s="24">
        <v>43684</v>
      </c>
      <c r="K39" s="1">
        <v>43682</v>
      </c>
      <c r="L39" s="1">
        <v>43728</v>
      </c>
      <c r="M39" s="21" t="s">
        <v>194</v>
      </c>
      <c r="N39" s="21"/>
      <c r="O39" s="21"/>
      <c r="P39" s="26"/>
    </row>
    <row r="40" spans="1:16" ht="25.5" x14ac:dyDescent="0.2">
      <c r="A40" s="5" t="s">
        <v>224</v>
      </c>
      <c r="B40" s="35" t="s">
        <v>229</v>
      </c>
      <c r="C40" s="6" t="s">
        <v>246</v>
      </c>
      <c r="D40" s="21" t="s">
        <v>230</v>
      </c>
      <c r="E40" s="71">
        <v>65496.4</v>
      </c>
      <c r="F40" s="72">
        <v>49715.72</v>
      </c>
      <c r="G40" s="71">
        <v>30173.07</v>
      </c>
      <c r="H40" s="71">
        <v>30173.07</v>
      </c>
      <c r="I40" s="25">
        <v>43366</v>
      </c>
      <c r="J40" s="24">
        <v>43816</v>
      </c>
      <c r="K40" s="1">
        <v>43817</v>
      </c>
      <c r="L40" s="1">
        <v>43545</v>
      </c>
      <c r="M40" s="21"/>
      <c r="N40" s="21" t="s">
        <v>194</v>
      </c>
      <c r="O40" s="21"/>
      <c r="P40" s="26"/>
    </row>
    <row r="41" spans="1:16" ht="38.25" x14ac:dyDescent="0.2">
      <c r="A41" s="5" t="s">
        <v>220</v>
      </c>
      <c r="B41" s="35" t="s">
        <v>231</v>
      </c>
      <c r="C41" s="6" t="s">
        <v>142</v>
      </c>
      <c r="D41" s="21" t="s">
        <v>159</v>
      </c>
      <c r="E41" s="71">
        <v>386623.78</v>
      </c>
      <c r="F41" s="72">
        <v>432609.5</v>
      </c>
      <c r="G41" s="71">
        <v>206887.7</v>
      </c>
      <c r="H41" s="72">
        <v>432609.5</v>
      </c>
      <c r="I41" s="25">
        <v>43326</v>
      </c>
      <c r="J41" s="24">
        <v>43506</v>
      </c>
      <c r="K41" s="1">
        <v>43495</v>
      </c>
      <c r="L41" s="1">
        <v>43651</v>
      </c>
      <c r="M41" s="21" t="s">
        <v>194</v>
      </c>
      <c r="N41" s="21"/>
      <c r="O41" s="21"/>
      <c r="P41" s="26"/>
    </row>
    <row r="42" spans="1:16" ht="38.25" x14ac:dyDescent="0.2">
      <c r="A42" s="5" t="s">
        <v>225</v>
      </c>
      <c r="B42" s="35" t="s">
        <v>233</v>
      </c>
      <c r="C42" s="6" t="s">
        <v>232</v>
      </c>
      <c r="D42" s="21" t="s">
        <v>234</v>
      </c>
      <c r="E42" s="71">
        <v>68565.2</v>
      </c>
      <c r="F42" s="71">
        <v>68565.2</v>
      </c>
      <c r="G42" s="71">
        <v>8533.02</v>
      </c>
      <c r="H42" s="71">
        <v>68565.2</v>
      </c>
      <c r="I42" s="25">
        <v>43301</v>
      </c>
      <c r="J42" s="24">
        <v>43451</v>
      </c>
      <c r="K42" s="1">
        <v>43757</v>
      </c>
      <c r="L42" s="1">
        <v>43570</v>
      </c>
      <c r="M42" s="21" t="s">
        <v>194</v>
      </c>
      <c r="N42" s="21"/>
      <c r="O42" s="21"/>
      <c r="P42" s="26"/>
    </row>
    <row r="43" spans="1:16" ht="38.25" x14ac:dyDescent="0.2">
      <c r="A43" s="5" t="s">
        <v>129</v>
      </c>
      <c r="B43" s="35" t="s">
        <v>139</v>
      </c>
      <c r="C43" s="6" t="s">
        <v>140</v>
      </c>
      <c r="D43" s="21" t="s">
        <v>177</v>
      </c>
      <c r="E43" s="71">
        <v>414182.1</v>
      </c>
      <c r="F43" s="72">
        <v>453166.21</v>
      </c>
      <c r="G43" s="71">
        <v>450012.78</v>
      </c>
      <c r="H43" s="71">
        <v>453166.21</v>
      </c>
      <c r="I43" s="25">
        <v>43283</v>
      </c>
      <c r="J43" s="24">
        <v>43539</v>
      </c>
      <c r="K43" s="1">
        <v>43698</v>
      </c>
      <c r="L43" s="1">
        <v>43745</v>
      </c>
      <c r="M43" s="21" t="s">
        <v>194</v>
      </c>
      <c r="N43" s="21"/>
      <c r="O43" s="21"/>
      <c r="P43" s="26"/>
    </row>
    <row r="44" spans="1:16" ht="25.5" x14ac:dyDescent="0.2">
      <c r="A44" s="5" t="s">
        <v>127</v>
      </c>
      <c r="B44" s="35" t="s">
        <v>141</v>
      </c>
      <c r="C44" s="6" t="s">
        <v>142</v>
      </c>
      <c r="D44" s="21" t="s">
        <v>159</v>
      </c>
      <c r="E44" s="72">
        <v>578690.32999999996</v>
      </c>
      <c r="F44" s="72">
        <v>715778.89</v>
      </c>
      <c r="G44" s="71">
        <v>408686.75</v>
      </c>
      <c r="H44" s="72">
        <v>715778.89</v>
      </c>
      <c r="I44" s="25">
        <v>43271</v>
      </c>
      <c r="J44" s="24">
        <v>43764</v>
      </c>
      <c r="K44" s="1">
        <v>43755</v>
      </c>
      <c r="L44" s="1">
        <v>43801</v>
      </c>
      <c r="M44" s="21" t="s">
        <v>194</v>
      </c>
      <c r="N44" s="21"/>
      <c r="O44" s="21"/>
      <c r="P44" s="26"/>
    </row>
    <row r="45" spans="1:16" ht="38.25" x14ac:dyDescent="0.2">
      <c r="A45" s="5" t="s">
        <v>45</v>
      </c>
      <c r="B45" s="35" t="s">
        <v>77</v>
      </c>
      <c r="C45" s="6" t="s">
        <v>107</v>
      </c>
      <c r="D45" s="21" t="s">
        <v>152</v>
      </c>
      <c r="E45" s="71">
        <v>1199316.6499999999</v>
      </c>
      <c r="F45" s="71">
        <v>1199316.6499999999</v>
      </c>
      <c r="G45" s="71">
        <v>1037159.04</v>
      </c>
      <c r="H45" s="71">
        <v>1037159.04</v>
      </c>
      <c r="I45" s="25">
        <v>43581</v>
      </c>
      <c r="J45" s="24">
        <v>43880</v>
      </c>
      <c r="K45" s="1">
        <v>43699</v>
      </c>
      <c r="L45" s="1">
        <v>43819</v>
      </c>
      <c r="M45" s="21" t="s">
        <v>194</v>
      </c>
      <c r="N45" s="21"/>
      <c r="O45" s="21"/>
      <c r="P45" s="26"/>
    </row>
    <row r="46" spans="1:16" ht="38.25" x14ac:dyDescent="0.2">
      <c r="A46" s="5" t="s">
        <v>218</v>
      </c>
      <c r="B46" s="35" t="s">
        <v>235</v>
      </c>
      <c r="C46" s="6" t="s">
        <v>237</v>
      </c>
      <c r="D46" s="21" t="s">
        <v>238</v>
      </c>
      <c r="E46" s="71">
        <v>333454.5</v>
      </c>
      <c r="F46" s="71">
        <v>416817.08</v>
      </c>
      <c r="G46" s="71">
        <v>155079.51</v>
      </c>
      <c r="H46" s="71">
        <v>416817.08</v>
      </c>
      <c r="I46" s="25">
        <v>43457</v>
      </c>
      <c r="J46" s="24">
        <v>43637</v>
      </c>
      <c r="K46" s="1">
        <v>43600</v>
      </c>
      <c r="L46" s="30">
        <v>43600</v>
      </c>
      <c r="M46" s="21" t="s">
        <v>194</v>
      </c>
      <c r="N46" s="21"/>
      <c r="O46" s="21"/>
      <c r="P46" s="26"/>
    </row>
    <row r="47" spans="1:16" ht="25.5" x14ac:dyDescent="0.2">
      <c r="A47" s="5" t="s">
        <v>219</v>
      </c>
      <c r="B47" s="35" t="s">
        <v>236</v>
      </c>
      <c r="C47" s="6" t="s">
        <v>237</v>
      </c>
      <c r="D47" s="21" t="s">
        <v>238</v>
      </c>
      <c r="E47" s="71">
        <v>234357.62</v>
      </c>
      <c r="F47" s="71">
        <v>279084.82</v>
      </c>
      <c r="G47" s="71">
        <v>71453.960000000006</v>
      </c>
      <c r="H47" s="71">
        <v>233888.9</v>
      </c>
      <c r="I47" s="25">
        <v>43397</v>
      </c>
      <c r="J47" s="24">
        <v>43607</v>
      </c>
      <c r="K47" s="31">
        <v>43640</v>
      </c>
      <c r="L47" s="1">
        <v>43643</v>
      </c>
      <c r="M47" s="21" t="s">
        <v>194</v>
      </c>
      <c r="N47" s="21"/>
      <c r="O47" s="21"/>
      <c r="P47" s="26"/>
    </row>
    <row r="48" spans="1:16" ht="25.5" x14ac:dyDescent="0.2">
      <c r="A48" s="39" t="s">
        <v>197</v>
      </c>
      <c r="B48" s="35" t="s">
        <v>198</v>
      </c>
      <c r="C48" s="6" t="s">
        <v>142</v>
      </c>
      <c r="D48" s="20" t="s">
        <v>159</v>
      </c>
      <c r="E48" s="71">
        <v>256102.98</v>
      </c>
      <c r="F48" s="72">
        <v>293847.46999999997</v>
      </c>
      <c r="G48" s="72">
        <v>246538.23</v>
      </c>
      <c r="H48" s="72">
        <v>305473.83</v>
      </c>
      <c r="I48" s="24">
        <v>43529</v>
      </c>
      <c r="J48" s="24">
        <v>43748</v>
      </c>
      <c r="K48" s="24">
        <v>43721</v>
      </c>
      <c r="L48" s="32" t="s">
        <v>203</v>
      </c>
      <c r="M48" s="21" t="s">
        <v>194</v>
      </c>
      <c r="N48" s="26"/>
      <c r="O48" s="26"/>
      <c r="P48" s="26"/>
    </row>
    <row r="49" spans="1:16" ht="38.25" x14ac:dyDescent="0.2">
      <c r="A49" s="39" t="s">
        <v>221</v>
      </c>
      <c r="B49" s="35" t="s">
        <v>239</v>
      </c>
      <c r="C49" s="6" t="s">
        <v>237</v>
      </c>
      <c r="D49" s="21" t="s">
        <v>240</v>
      </c>
      <c r="E49" s="71">
        <v>327951.42</v>
      </c>
      <c r="F49" s="72">
        <v>409712.08</v>
      </c>
      <c r="G49" s="72">
        <v>145088.41</v>
      </c>
      <c r="H49" s="72">
        <v>409712.08</v>
      </c>
      <c r="I49" s="24">
        <v>43404</v>
      </c>
      <c r="J49" s="24">
        <v>43624</v>
      </c>
      <c r="K49" s="24">
        <v>43595</v>
      </c>
      <c r="L49" s="33">
        <v>43614</v>
      </c>
      <c r="M49" s="21"/>
      <c r="N49" s="26"/>
      <c r="O49" s="26"/>
      <c r="P49" s="26"/>
    </row>
    <row r="50" spans="1:16" ht="25.5" x14ac:dyDescent="0.2">
      <c r="A50" s="5" t="s">
        <v>124</v>
      </c>
      <c r="B50" s="56" t="s">
        <v>143</v>
      </c>
      <c r="C50" s="6" t="s">
        <v>117</v>
      </c>
      <c r="D50" s="21" t="s">
        <v>161</v>
      </c>
      <c r="E50" s="72">
        <v>269436.81</v>
      </c>
      <c r="F50" s="72">
        <v>319428.07</v>
      </c>
      <c r="G50" s="71">
        <v>67471.509999999995</v>
      </c>
      <c r="H50" s="71">
        <v>319428.07</v>
      </c>
      <c r="I50" s="25">
        <v>43286</v>
      </c>
      <c r="J50" s="24">
        <v>43524</v>
      </c>
      <c r="K50" s="1">
        <v>43536</v>
      </c>
      <c r="L50" s="1">
        <v>43565</v>
      </c>
      <c r="M50" s="21" t="s">
        <v>194</v>
      </c>
      <c r="N50" s="21"/>
      <c r="O50" s="21"/>
      <c r="P50" s="26"/>
    </row>
    <row r="51" spans="1:16" ht="25.5" x14ac:dyDescent="0.2">
      <c r="A51" s="5" t="s">
        <v>122</v>
      </c>
      <c r="B51" s="56" t="s">
        <v>144</v>
      </c>
      <c r="C51" s="6" t="s">
        <v>179</v>
      </c>
      <c r="D51" s="21" t="s">
        <v>178</v>
      </c>
      <c r="E51" s="72">
        <v>559720.81000000006</v>
      </c>
      <c r="F51" s="72">
        <v>647012.93000000005</v>
      </c>
      <c r="G51" s="71">
        <v>460252.43</v>
      </c>
      <c r="H51" s="71">
        <v>647012.93000000005</v>
      </c>
      <c r="I51" s="25">
        <v>43286</v>
      </c>
      <c r="J51" s="24">
        <v>43648</v>
      </c>
      <c r="K51" s="1">
        <v>43661</v>
      </c>
      <c r="L51" s="1">
        <v>43664</v>
      </c>
      <c r="M51" s="21" t="s">
        <v>194</v>
      </c>
      <c r="N51" s="21"/>
      <c r="O51" s="21"/>
      <c r="P51" s="26"/>
    </row>
    <row r="52" spans="1:16" ht="38.25" x14ac:dyDescent="0.2">
      <c r="A52" s="5" t="s">
        <v>223</v>
      </c>
      <c r="B52" s="35" t="s">
        <v>242</v>
      </c>
      <c r="C52" s="6" t="s">
        <v>241</v>
      </c>
      <c r="D52" s="21" t="s">
        <v>243</v>
      </c>
      <c r="E52" s="72">
        <v>175268.61</v>
      </c>
      <c r="F52" s="72">
        <v>218023.61</v>
      </c>
      <c r="G52" s="71">
        <v>70044.429999999993</v>
      </c>
      <c r="H52" s="71">
        <v>215662.1</v>
      </c>
      <c r="I52" s="25">
        <v>43393</v>
      </c>
      <c r="J52" s="24">
        <v>43613</v>
      </c>
      <c r="K52" s="1">
        <v>43581</v>
      </c>
      <c r="L52" s="1">
        <v>43581</v>
      </c>
      <c r="M52" s="21" t="s">
        <v>194</v>
      </c>
      <c r="N52" s="21"/>
      <c r="O52" s="21"/>
      <c r="P52" s="26"/>
    </row>
    <row r="53" spans="1:16" ht="38.25" x14ac:dyDescent="0.2">
      <c r="A53" s="5" t="s">
        <v>46</v>
      </c>
      <c r="B53" s="35" t="s">
        <v>78</v>
      </c>
      <c r="C53" s="6" t="s">
        <v>108</v>
      </c>
      <c r="D53" s="21" t="s">
        <v>153</v>
      </c>
      <c r="E53" s="71">
        <v>480834.11</v>
      </c>
      <c r="F53" s="71">
        <v>480834.11</v>
      </c>
      <c r="G53" s="71">
        <v>461854.84</v>
      </c>
      <c r="H53" s="71">
        <f>G53</f>
        <v>461854.84</v>
      </c>
      <c r="I53" s="25">
        <v>43361</v>
      </c>
      <c r="J53" s="1">
        <v>43891</v>
      </c>
      <c r="K53" s="1">
        <v>43742</v>
      </c>
      <c r="L53" s="1">
        <v>43756</v>
      </c>
      <c r="M53" s="21" t="s">
        <v>194</v>
      </c>
      <c r="N53" s="21"/>
      <c r="O53" s="21"/>
      <c r="P53" s="26"/>
    </row>
    <row r="54" spans="1:16" ht="38.25" x14ac:dyDescent="0.2">
      <c r="A54" s="5" t="s">
        <v>47</v>
      </c>
      <c r="B54" s="35" t="s">
        <v>79</v>
      </c>
      <c r="C54" s="6" t="s">
        <v>108</v>
      </c>
      <c r="D54" s="21" t="s">
        <v>153</v>
      </c>
      <c r="E54" s="71">
        <v>1145806.1599999999</v>
      </c>
      <c r="F54" s="71">
        <v>1145806.1599999999</v>
      </c>
      <c r="G54" s="71">
        <v>593220.28</v>
      </c>
      <c r="H54" s="71">
        <v>593220.28</v>
      </c>
      <c r="I54" s="25">
        <v>43367</v>
      </c>
      <c r="J54" s="1">
        <v>43876</v>
      </c>
      <c r="K54" s="1">
        <v>43661</v>
      </c>
      <c r="L54" s="1">
        <v>43762</v>
      </c>
      <c r="M54" s="21" t="s">
        <v>194</v>
      </c>
      <c r="N54" s="21"/>
      <c r="O54" s="21"/>
      <c r="P54" s="26"/>
    </row>
    <row r="55" spans="1:16" ht="25.5" x14ac:dyDescent="0.2">
      <c r="A55" s="5" t="s">
        <v>128</v>
      </c>
      <c r="B55" s="56" t="s">
        <v>145</v>
      </c>
      <c r="C55" s="6" t="s">
        <v>146</v>
      </c>
      <c r="D55" s="21" t="s">
        <v>180</v>
      </c>
      <c r="E55" s="72">
        <v>170615.96</v>
      </c>
      <c r="F55" s="72">
        <v>199379.99</v>
      </c>
      <c r="G55" s="71">
        <v>59743.96</v>
      </c>
      <c r="H55" s="71">
        <v>164467.76999999999</v>
      </c>
      <c r="I55" s="1">
        <v>43458</v>
      </c>
      <c r="J55" s="24">
        <v>43548</v>
      </c>
      <c r="K55" s="24">
        <v>43544</v>
      </c>
      <c r="L55" s="1">
        <v>43812</v>
      </c>
      <c r="M55" s="21" t="s">
        <v>194</v>
      </c>
      <c r="N55" s="21"/>
      <c r="O55" s="21"/>
      <c r="P55" s="26"/>
    </row>
    <row r="56" spans="1:16" ht="25.5" x14ac:dyDescent="0.2">
      <c r="A56" s="5" t="s">
        <v>48</v>
      </c>
      <c r="B56" s="35" t="s">
        <v>80</v>
      </c>
      <c r="C56" s="6" t="s">
        <v>109</v>
      </c>
      <c r="D56" s="21" t="s">
        <v>153</v>
      </c>
      <c r="E56" s="71">
        <v>648514.78</v>
      </c>
      <c r="F56" s="71">
        <v>648514.78</v>
      </c>
      <c r="G56" s="71" t="s">
        <v>193</v>
      </c>
      <c r="H56" s="71" t="s">
        <v>193</v>
      </c>
      <c r="I56" s="24">
        <v>43413</v>
      </c>
      <c r="J56" s="1">
        <v>43548</v>
      </c>
      <c r="K56" s="6" t="s">
        <v>193</v>
      </c>
      <c r="L56" s="1" t="s">
        <v>193</v>
      </c>
      <c r="M56" s="21"/>
      <c r="N56" s="21" t="s">
        <v>194</v>
      </c>
      <c r="O56" s="21"/>
      <c r="P56" s="34"/>
    </row>
    <row r="57" spans="1:16" ht="38.25" x14ac:dyDescent="0.2">
      <c r="A57" s="5" t="s">
        <v>49</v>
      </c>
      <c r="B57" s="35" t="s">
        <v>81</v>
      </c>
      <c r="C57" s="6" t="s">
        <v>109</v>
      </c>
      <c r="D57" s="21" t="s">
        <v>153</v>
      </c>
      <c r="E57" s="71">
        <v>475600.22</v>
      </c>
      <c r="F57" s="71">
        <v>475600.22</v>
      </c>
      <c r="G57" s="71" t="s">
        <v>193</v>
      </c>
      <c r="H57" s="71" t="s">
        <v>193</v>
      </c>
      <c r="I57" s="25">
        <v>43413</v>
      </c>
      <c r="J57" s="1">
        <v>43922</v>
      </c>
      <c r="K57" s="1">
        <v>43825</v>
      </c>
      <c r="L57" s="1" t="s">
        <v>193</v>
      </c>
      <c r="M57" s="21"/>
      <c r="N57" s="21"/>
      <c r="O57" s="21"/>
      <c r="P57" s="6"/>
    </row>
    <row r="58" spans="1:16" ht="25.5" x14ac:dyDescent="0.2">
      <c r="A58" s="5" t="s">
        <v>50</v>
      </c>
      <c r="B58" s="35" t="s">
        <v>82</v>
      </c>
      <c r="C58" s="6" t="s">
        <v>109</v>
      </c>
      <c r="D58" s="21" t="s">
        <v>153</v>
      </c>
      <c r="E58" s="71">
        <v>838588.26</v>
      </c>
      <c r="F58" s="72">
        <v>1047844.32</v>
      </c>
      <c r="G58" s="72">
        <v>886191.48</v>
      </c>
      <c r="H58" s="72">
        <v>886191.48</v>
      </c>
      <c r="I58" s="25">
        <v>43417</v>
      </c>
      <c r="J58" s="1">
        <v>43687</v>
      </c>
      <c r="K58" s="1">
        <v>43819</v>
      </c>
      <c r="L58" s="1">
        <v>43819</v>
      </c>
      <c r="M58" s="21" t="s">
        <v>194</v>
      </c>
      <c r="N58" s="21"/>
      <c r="O58" s="21"/>
      <c r="P58" s="26"/>
    </row>
    <row r="59" spans="1:16" ht="38.25" x14ac:dyDescent="0.2">
      <c r="A59" s="5" t="s">
        <v>222</v>
      </c>
      <c r="B59" s="35" t="s">
        <v>244</v>
      </c>
      <c r="C59" s="6" t="s">
        <v>140</v>
      </c>
      <c r="D59" s="21" t="s">
        <v>245</v>
      </c>
      <c r="E59" s="71">
        <v>120908.27</v>
      </c>
      <c r="F59" s="72">
        <v>118708.98</v>
      </c>
      <c r="G59" s="72">
        <v>118708.98</v>
      </c>
      <c r="H59" s="72">
        <v>118708.98</v>
      </c>
      <c r="I59" s="25">
        <v>43503</v>
      </c>
      <c r="J59" s="1">
        <v>43623</v>
      </c>
      <c r="K59" s="1">
        <v>43599</v>
      </c>
      <c r="L59" s="1">
        <v>43619</v>
      </c>
      <c r="M59" s="21" t="s">
        <v>194</v>
      </c>
      <c r="N59" s="21"/>
      <c r="O59" s="21"/>
      <c r="P59" s="26"/>
    </row>
    <row r="60" spans="1:16" ht="38.25" x14ac:dyDescent="0.2">
      <c r="A60" s="5" t="s">
        <v>51</v>
      </c>
      <c r="B60" s="35" t="s">
        <v>247</v>
      </c>
      <c r="C60" s="6" t="s">
        <v>110</v>
      </c>
      <c r="D60" s="21" t="s">
        <v>154</v>
      </c>
      <c r="E60" s="71">
        <v>641808.68999999994</v>
      </c>
      <c r="F60" s="72">
        <v>771893.1</v>
      </c>
      <c r="G60" s="71">
        <v>297087.12</v>
      </c>
      <c r="H60" s="71">
        <f>G60</f>
        <v>297087.12</v>
      </c>
      <c r="I60" s="25">
        <v>43536</v>
      </c>
      <c r="J60" s="1">
        <v>43900</v>
      </c>
      <c r="K60" s="1">
        <v>44155</v>
      </c>
      <c r="L60" s="1">
        <v>43819</v>
      </c>
      <c r="M60" s="21"/>
      <c r="N60" s="21" t="s">
        <v>194</v>
      </c>
      <c r="O60" s="21"/>
      <c r="P60" s="26"/>
    </row>
    <row r="61" spans="1:16" ht="38.25" x14ac:dyDescent="0.2">
      <c r="A61" s="5" t="s">
        <v>51</v>
      </c>
      <c r="B61" s="35" t="s">
        <v>212</v>
      </c>
      <c r="C61" s="6" t="s">
        <v>213</v>
      </c>
      <c r="D61" s="21" t="s">
        <v>214</v>
      </c>
      <c r="E61" s="71">
        <v>14215.62</v>
      </c>
      <c r="F61" s="71">
        <v>14215.62</v>
      </c>
      <c r="G61" s="71">
        <f>E61</f>
        <v>14215.62</v>
      </c>
      <c r="H61" s="71">
        <f>F61</f>
        <v>14215.62</v>
      </c>
      <c r="I61" s="25">
        <v>43495</v>
      </c>
      <c r="J61" s="1">
        <v>43504</v>
      </c>
      <c r="K61" s="28">
        <v>43558</v>
      </c>
      <c r="L61" s="1">
        <v>43559</v>
      </c>
      <c r="M61" s="21" t="s">
        <v>194</v>
      </c>
      <c r="N61" s="21"/>
      <c r="O61" s="21"/>
      <c r="P61" s="26"/>
    </row>
    <row r="62" spans="1:16" ht="38.25" x14ac:dyDescent="0.2">
      <c r="A62" s="5" t="s">
        <v>52</v>
      </c>
      <c r="B62" s="35" t="s">
        <v>248</v>
      </c>
      <c r="C62" s="6" t="s">
        <v>110</v>
      </c>
      <c r="D62" s="21" t="s">
        <v>154</v>
      </c>
      <c r="E62" s="71">
        <v>311038.2</v>
      </c>
      <c r="F62" s="72">
        <v>351923.65</v>
      </c>
      <c r="G62" s="74">
        <v>148840.85</v>
      </c>
      <c r="H62" s="71">
        <f>G62</f>
        <v>148840.85</v>
      </c>
      <c r="I62" s="25">
        <v>43536</v>
      </c>
      <c r="J62" s="1">
        <v>43894</v>
      </c>
      <c r="K62" s="1">
        <v>43799</v>
      </c>
      <c r="L62" s="1">
        <v>43773</v>
      </c>
      <c r="M62" s="21"/>
      <c r="N62" s="21" t="s">
        <v>194</v>
      </c>
      <c r="O62" s="21"/>
      <c r="P62" s="26"/>
    </row>
    <row r="63" spans="1:16" ht="38.25" x14ac:dyDescent="0.2">
      <c r="A63" s="5" t="s">
        <v>53</v>
      </c>
      <c r="B63" s="35" t="s">
        <v>83</v>
      </c>
      <c r="C63" s="6" t="s">
        <v>111</v>
      </c>
      <c r="D63" s="21" t="s">
        <v>156</v>
      </c>
      <c r="E63" s="71">
        <v>1966024.84</v>
      </c>
      <c r="F63" s="71">
        <v>1966024.84</v>
      </c>
      <c r="G63" s="71">
        <v>1517314.05</v>
      </c>
      <c r="H63" s="71">
        <f>G63</f>
        <v>1517314.05</v>
      </c>
      <c r="I63" s="25">
        <v>43581</v>
      </c>
      <c r="J63" s="1">
        <v>43867</v>
      </c>
      <c r="K63" s="1">
        <v>43685</v>
      </c>
      <c r="L63" s="1">
        <v>43693</v>
      </c>
      <c r="M63" s="21"/>
      <c r="N63" s="21" t="s">
        <v>194</v>
      </c>
      <c r="O63" s="21"/>
      <c r="P63" s="26"/>
    </row>
    <row r="64" spans="1:16" ht="51" x14ac:dyDescent="0.2">
      <c r="A64" s="5" t="s">
        <v>120</v>
      </c>
      <c r="B64" s="35" t="s">
        <v>147</v>
      </c>
      <c r="C64" s="6" t="s">
        <v>148</v>
      </c>
      <c r="D64" s="21" t="s">
        <v>155</v>
      </c>
      <c r="E64" s="71">
        <v>2890000</v>
      </c>
      <c r="F64" s="71">
        <v>3198812.3</v>
      </c>
      <c r="G64" s="71">
        <v>2036929.27</v>
      </c>
      <c r="H64" s="71" t="s">
        <v>193</v>
      </c>
      <c r="I64" s="25">
        <v>43579</v>
      </c>
      <c r="J64" s="1">
        <v>43850</v>
      </c>
      <c r="K64" s="1">
        <v>43780</v>
      </c>
      <c r="L64" s="1">
        <v>43797</v>
      </c>
      <c r="M64" s="21" t="s">
        <v>194</v>
      </c>
      <c r="N64" s="21"/>
      <c r="O64" s="21"/>
      <c r="P64" s="26"/>
    </row>
    <row r="65" spans="1:16" ht="25.5" x14ac:dyDescent="0.2">
      <c r="A65" s="5" t="s">
        <v>54</v>
      </c>
      <c r="B65" s="35" t="s">
        <v>84</v>
      </c>
      <c r="C65" s="6" t="s">
        <v>108</v>
      </c>
      <c r="D65" s="21" t="s">
        <v>153</v>
      </c>
      <c r="E65" s="71">
        <v>156736.57999999999</v>
      </c>
      <c r="F65" s="71">
        <v>156736.57999999999</v>
      </c>
      <c r="G65" s="71">
        <v>102118.17</v>
      </c>
      <c r="H65" s="74" t="s">
        <v>193</v>
      </c>
      <c r="I65" s="25">
        <v>43563</v>
      </c>
      <c r="J65" s="24">
        <v>43892</v>
      </c>
      <c r="K65" s="1">
        <v>43726</v>
      </c>
      <c r="L65" s="1">
        <v>43794</v>
      </c>
      <c r="M65" s="21"/>
      <c r="N65" s="21" t="s">
        <v>194</v>
      </c>
      <c r="O65" s="21"/>
      <c r="P65" s="26"/>
    </row>
    <row r="66" spans="1:16" ht="25.5" x14ac:dyDescent="0.2">
      <c r="A66" s="5" t="s">
        <v>130</v>
      </c>
      <c r="B66" s="35" t="s">
        <v>249</v>
      </c>
      <c r="C66" s="6" t="s">
        <v>112</v>
      </c>
      <c r="D66" s="21" t="s">
        <v>157</v>
      </c>
      <c r="E66" s="71">
        <v>525679.72</v>
      </c>
      <c r="F66" s="71">
        <v>525679.72</v>
      </c>
      <c r="G66" s="71" t="s">
        <v>193</v>
      </c>
      <c r="H66" s="71" t="s">
        <v>193</v>
      </c>
      <c r="I66" s="21" t="s">
        <v>181</v>
      </c>
      <c r="J66" s="1" t="s">
        <v>181</v>
      </c>
      <c r="K66" s="6" t="s">
        <v>193</v>
      </c>
      <c r="L66" s="6" t="s">
        <v>193</v>
      </c>
      <c r="M66" s="21"/>
      <c r="N66" s="21" t="s">
        <v>194</v>
      </c>
      <c r="O66" s="21"/>
      <c r="P66" s="26"/>
    </row>
    <row r="67" spans="1:16" ht="38.25" x14ac:dyDescent="0.2">
      <c r="A67" s="5" t="s">
        <v>215</v>
      </c>
      <c r="B67" s="35" t="s">
        <v>216</v>
      </c>
      <c r="C67" s="6" t="s">
        <v>118</v>
      </c>
      <c r="D67" s="21" t="s">
        <v>162</v>
      </c>
      <c r="E67" s="71">
        <v>32115.01</v>
      </c>
      <c r="F67" s="71">
        <v>32115.01</v>
      </c>
      <c r="G67" s="71">
        <f>E67</f>
        <v>32115.01</v>
      </c>
      <c r="H67" s="71">
        <v>32115.01</v>
      </c>
      <c r="I67" s="24">
        <v>43656</v>
      </c>
      <c r="J67" s="24">
        <v>43656</v>
      </c>
      <c r="K67" s="1">
        <v>43665</v>
      </c>
      <c r="L67" s="1">
        <v>43671</v>
      </c>
      <c r="M67" s="21" t="s">
        <v>194</v>
      </c>
      <c r="N67" s="21"/>
      <c r="O67" s="21"/>
      <c r="P67" s="26"/>
    </row>
    <row r="68" spans="1:16" ht="38.25" x14ac:dyDescent="0.2">
      <c r="A68" s="5" t="s">
        <v>182</v>
      </c>
      <c r="B68" s="35" t="s">
        <v>191</v>
      </c>
      <c r="C68" s="6" t="s">
        <v>98</v>
      </c>
      <c r="D68" s="21" t="s">
        <v>169</v>
      </c>
      <c r="E68" s="71">
        <v>31104.04</v>
      </c>
      <c r="F68" s="71">
        <v>31104.04</v>
      </c>
      <c r="G68" s="71">
        <v>31104.04</v>
      </c>
      <c r="H68" s="71">
        <v>31104.04</v>
      </c>
      <c r="I68" s="1">
        <v>43691</v>
      </c>
      <c r="J68" s="1">
        <v>43691</v>
      </c>
      <c r="K68" s="1">
        <v>43684</v>
      </c>
      <c r="L68" s="1">
        <v>43669</v>
      </c>
      <c r="M68" s="21" t="s">
        <v>194</v>
      </c>
      <c r="N68" s="21"/>
      <c r="O68" s="21"/>
      <c r="P68" s="26"/>
    </row>
    <row r="69" spans="1:16" ht="25.5" x14ac:dyDescent="0.2">
      <c r="A69" s="5" t="s">
        <v>55</v>
      </c>
      <c r="B69" s="35" t="s">
        <v>85</v>
      </c>
      <c r="C69" s="6" t="s">
        <v>113</v>
      </c>
      <c r="D69" s="21" t="s">
        <v>150</v>
      </c>
      <c r="E69" s="71">
        <v>1521831.48</v>
      </c>
      <c r="F69" s="71">
        <v>1521831.48</v>
      </c>
      <c r="G69" s="71" t="s">
        <v>193</v>
      </c>
      <c r="H69" s="71" t="s">
        <v>193</v>
      </c>
      <c r="I69" s="25">
        <v>43717</v>
      </c>
      <c r="J69" s="1">
        <v>43986</v>
      </c>
      <c r="K69" s="7" t="s">
        <v>193</v>
      </c>
      <c r="L69" s="7" t="s">
        <v>193</v>
      </c>
      <c r="M69" s="21"/>
      <c r="N69" s="21" t="s">
        <v>194</v>
      </c>
      <c r="O69" s="21"/>
      <c r="P69" s="26"/>
    </row>
    <row r="70" spans="1:16" ht="25.5" x14ac:dyDescent="0.2">
      <c r="A70" s="5" t="s">
        <v>56</v>
      </c>
      <c r="B70" s="35" t="s">
        <v>86</v>
      </c>
      <c r="C70" s="6" t="s">
        <v>114</v>
      </c>
      <c r="D70" s="21" t="s">
        <v>158</v>
      </c>
      <c r="E70" s="71">
        <v>2245083.11</v>
      </c>
      <c r="F70" s="71">
        <v>2245083.11</v>
      </c>
      <c r="G70" s="71" t="s">
        <v>193</v>
      </c>
      <c r="H70" s="71" t="s">
        <v>193</v>
      </c>
      <c r="I70" s="25">
        <v>43710</v>
      </c>
      <c r="J70" s="1">
        <v>43869</v>
      </c>
      <c r="K70" s="7" t="s">
        <v>193</v>
      </c>
      <c r="L70" s="7" t="s">
        <v>193</v>
      </c>
      <c r="M70" s="21"/>
      <c r="N70" s="21" t="s">
        <v>194</v>
      </c>
      <c r="O70" s="21"/>
      <c r="P70" s="26"/>
    </row>
    <row r="71" spans="1:16" ht="38.25" x14ac:dyDescent="0.2">
      <c r="A71" s="5" t="s">
        <v>57</v>
      </c>
      <c r="B71" s="35" t="s">
        <v>87</v>
      </c>
      <c r="C71" s="6" t="s">
        <v>115</v>
      </c>
      <c r="D71" s="21" t="s">
        <v>159</v>
      </c>
      <c r="E71" s="71">
        <v>365141.1</v>
      </c>
      <c r="F71" s="71">
        <v>365141.1</v>
      </c>
      <c r="G71" s="71" t="s">
        <v>193</v>
      </c>
      <c r="H71" s="71" t="s">
        <v>193</v>
      </c>
      <c r="I71" s="25">
        <v>43810</v>
      </c>
      <c r="J71" s="1">
        <v>43989</v>
      </c>
      <c r="K71" s="7" t="s">
        <v>193</v>
      </c>
      <c r="L71" s="7" t="s">
        <v>193</v>
      </c>
      <c r="M71" s="21"/>
      <c r="N71" s="21" t="s">
        <v>194</v>
      </c>
      <c r="O71" s="21"/>
      <c r="P71" s="26"/>
    </row>
    <row r="72" spans="1:16" ht="25.5" x14ac:dyDescent="0.2">
      <c r="A72" s="5" t="s">
        <v>58</v>
      </c>
      <c r="B72" s="35" t="s">
        <v>88</v>
      </c>
      <c r="C72" s="6" t="s">
        <v>116</v>
      </c>
      <c r="D72" s="21" t="s">
        <v>160</v>
      </c>
      <c r="E72" s="71">
        <v>579400.42000000004</v>
      </c>
      <c r="F72" s="71">
        <v>579400.42000000004</v>
      </c>
      <c r="G72" s="71" t="s">
        <v>193</v>
      </c>
      <c r="H72" s="71" t="s">
        <v>193</v>
      </c>
      <c r="I72" s="24" t="s">
        <v>181</v>
      </c>
      <c r="J72" s="24" t="s">
        <v>181</v>
      </c>
      <c r="K72" s="7" t="s">
        <v>193</v>
      </c>
      <c r="L72" s="7" t="s">
        <v>193</v>
      </c>
      <c r="M72" s="21"/>
      <c r="N72" s="21"/>
      <c r="O72" s="21"/>
      <c r="P72" s="26"/>
    </row>
    <row r="73" spans="1:16" ht="25.5" x14ac:dyDescent="0.2">
      <c r="A73" s="5" t="s">
        <v>59</v>
      </c>
      <c r="B73" s="35" t="s">
        <v>89</v>
      </c>
      <c r="C73" s="6" t="s">
        <v>116</v>
      </c>
      <c r="D73" s="21" t="s">
        <v>160</v>
      </c>
      <c r="E73" s="71">
        <v>793132.34</v>
      </c>
      <c r="F73" s="71">
        <v>793132.34</v>
      </c>
      <c r="G73" s="71" t="s">
        <v>193</v>
      </c>
      <c r="H73" s="71" t="s">
        <v>193</v>
      </c>
      <c r="I73" s="24" t="s">
        <v>181</v>
      </c>
      <c r="J73" s="24" t="s">
        <v>181</v>
      </c>
      <c r="K73" s="7" t="s">
        <v>193</v>
      </c>
      <c r="L73" s="7" t="s">
        <v>193</v>
      </c>
      <c r="M73" s="21"/>
      <c r="N73" s="21"/>
      <c r="O73" s="21"/>
      <c r="P73" s="26"/>
    </row>
    <row r="74" spans="1:16" ht="25.5" x14ac:dyDescent="0.2">
      <c r="A74" s="5" t="s">
        <v>60</v>
      </c>
      <c r="B74" s="35" t="s">
        <v>90</v>
      </c>
      <c r="C74" s="6" t="s">
        <v>116</v>
      </c>
      <c r="D74" s="21" t="s">
        <v>160</v>
      </c>
      <c r="E74" s="71">
        <v>762772</v>
      </c>
      <c r="F74" s="71">
        <v>762772</v>
      </c>
      <c r="G74" s="71" t="s">
        <v>193</v>
      </c>
      <c r="H74" s="71" t="s">
        <v>193</v>
      </c>
      <c r="I74" s="24" t="s">
        <v>181</v>
      </c>
      <c r="J74" s="24" t="s">
        <v>181</v>
      </c>
      <c r="K74" s="7" t="s">
        <v>193</v>
      </c>
      <c r="L74" s="7" t="s">
        <v>193</v>
      </c>
      <c r="M74" s="21"/>
      <c r="N74" s="21"/>
      <c r="O74" s="21"/>
      <c r="P74" s="26"/>
    </row>
    <row r="75" spans="1:16" ht="25.5" x14ac:dyDescent="0.2">
      <c r="A75" s="5" t="s">
        <v>199</v>
      </c>
      <c r="B75" s="35" t="s">
        <v>200</v>
      </c>
      <c r="C75" s="6" t="s">
        <v>104</v>
      </c>
      <c r="D75" s="21" t="s">
        <v>149</v>
      </c>
      <c r="E75" s="71">
        <v>2959120.62</v>
      </c>
      <c r="F75" s="72">
        <v>3684498.57</v>
      </c>
      <c r="G75" s="72">
        <v>2341247.21</v>
      </c>
      <c r="H75" s="72">
        <v>2341247.21</v>
      </c>
      <c r="I75" s="36">
        <v>43818</v>
      </c>
      <c r="J75" s="1">
        <v>43878</v>
      </c>
      <c r="K75" s="1">
        <v>43811</v>
      </c>
      <c r="L75" s="1">
        <v>43873</v>
      </c>
      <c r="M75" s="21"/>
      <c r="N75" s="21" t="s">
        <v>194</v>
      </c>
      <c r="O75" s="21"/>
      <c r="P75" s="26"/>
    </row>
    <row r="76" spans="1:16" ht="25.5" x14ac:dyDescent="0.2">
      <c r="A76" s="5" t="s">
        <v>61</v>
      </c>
      <c r="B76" s="35" t="s">
        <v>91</v>
      </c>
      <c r="C76" s="6" t="s">
        <v>117</v>
      </c>
      <c r="D76" s="21" t="s">
        <v>161</v>
      </c>
      <c r="E76" s="71">
        <v>436879.46</v>
      </c>
      <c r="F76" s="71">
        <v>436879.46</v>
      </c>
      <c r="G76" s="71">
        <v>126647.64</v>
      </c>
      <c r="H76" s="71">
        <v>126647.64</v>
      </c>
      <c r="I76" s="25">
        <v>43769</v>
      </c>
      <c r="J76" s="1">
        <v>43952</v>
      </c>
      <c r="K76" s="1">
        <v>43812</v>
      </c>
      <c r="L76" s="8">
        <v>43819</v>
      </c>
      <c r="M76" s="21"/>
      <c r="N76" s="21" t="s">
        <v>194</v>
      </c>
      <c r="O76" s="21"/>
      <c r="P76" s="26"/>
    </row>
    <row r="77" spans="1:16" ht="38.25" x14ac:dyDescent="0.2">
      <c r="A77" s="5" t="s">
        <v>62</v>
      </c>
      <c r="B77" s="35" t="s">
        <v>92</v>
      </c>
      <c r="C77" s="6" t="s">
        <v>117</v>
      </c>
      <c r="D77" s="21" t="s">
        <v>161</v>
      </c>
      <c r="E77" s="71">
        <v>309481.37</v>
      </c>
      <c r="F77" s="71">
        <v>309481.37</v>
      </c>
      <c r="G77" s="71" t="s">
        <v>193</v>
      </c>
      <c r="H77" s="71" t="s">
        <v>193</v>
      </c>
      <c r="I77" s="25">
        <v>43769</v>
      </c>
      <c r="J77" s="1">
        <v>43892</v>
      </c>
      <c r="K77" s="1">
        <v>43817</v>
      </c>
      <c r="L77" s="7" t="s">
        <v>193</v>
      </c>
      <c r="M77" s="21"/>
      <c r="N77" s="21" t="s">
        <v>194</v>
      </c>
      <c r="O77" s="21"/>
      <c r="P77" s="26"/>
    </row>
    <row r="78" spans="1:16" ht="25.5" x14ac:dyDescent="0.2">
      <c r="A78" s="5" t="s">
        <v>63</v>
      </c>
      <c r="B78" s="35" t="s">
        <v>93</v>
      </c>
      <c r="C78" s="6" t="s">
        <v>118</v>
      </c>
      <c r="D78" s="21" t="s">
        <v>162</v>
      </c>
      <c r="E78" s="71">
        <v>262569.37</v>
      </c>
      <c r="F78" s="71">
        <v>262569.37</v>
      </c>
      <c r="G78" s="71" t="s">
        <v>193</v>
      </c>
      <c r="H78" s="71" t="s">
        <v>193</v>
      </c>
      <c r="I78" s="24" t="s">
        <v>181</v>
      </c>
      <c r="J78" s="24" t="s">
        <v>181</v>
      </c>
      <c r="K78" s="24" t="s">
        <v>181</v>
      </c>
      <c r="L78" s="7" t="s">
        <v>193</v>
      </c>
      <c r="M78" s="21"/>
      <c r="N78" s="21"/>
      <c r="O78" s="21"/>
      <c r="P78" s="26"/>
    </row>
    <row r="79" spans="1:16" ht="38.25" x14ac:dyDescent="0.2">
      <c r="A79" s="5" t="s">
        <v>211</v>
      </c>
      <c r="B79" s="35" t="s">
        <v>204</v>
      </c>
      <c r="C79" s="6" t="s">
        <v>205</v>
      </c>
      <c r="D79" s="21" t="s">
        <v>206</v>
      </c>
      <c r="E79" s="71">
        <v>31356.06</v>
      </c>
      <c r="F79" s="71">
        <v>31356.05</v>
      </c>
      <c r="G79" s="71">
        <f>F79</f>
        <v>31356.05</v>
      </c>
      <c r="H79" s="71">
        <f>G79</f>
        <v>31356.05</v>
      </c>
      <c r="I79" s="24">
        <v>43805</v>
      </c>
      <c r="J79" s="24">
        <v>43819</v>
      </c>
      <c r="K79" s="24">
        <v>43816</v>
      </c>
      <c r="L79" s="8">
        <v>43818</v>
      </c>
      <c r="M79" s="21" t="s">
        <v>194</v>
      </c>
      <c r="N79" s="21"/>
      <c r="O79" s="21"/>
      <c r="P79" s="26"/>
    </row>
    <row r="80" spans="1:16" ht="38.25" x14ac:dyDescent="0.2">
      <c r="A80" s="5" t="s">
        <v>64</v>
      </c>
      <c r="B80" s="35" t="s">
        <v>94</v>
      </c>
      <c r="C80" s="6" t="s">
        <v>119</v>
      </c>
      <c r="D80" s="21" t="s">
        <v>163</v>
      </c>
      <c r="E80" s="71">
        <v>372635.5</v>
      </c>
      <c r="F80" s="71">
        <v>372635.5</v>
      </c>
      <c r="G80" s="71" t="s">
        <v>193</v>
      </c>
      <c r="H80" s="71" t="s">
        <v>193</v>
      </c>
      <c r="I80" s="24" t="s">
        <v>181</v>
      </c>
      <c r="J80" s="24" t="s">
        <v>181</v>
      </c>
      <c r="K80" s="24" t="s">
        <v>181</v>
      </c>
      <c r="L80" s="7" t="s">
        <v>193</v>
      </c>
      <c r="M80" s="21"/>
      <c r="N80" s="21"/>
      <c r="O80" s="26"/>
      <c r="P80" s="26"/>
    </row>
    <row r="81" spans="1:16" ht="38.25" x14ac:dyDescent="0.2">
      <c r="A81" s="5" t="s">
        <v>65</v>
      </c>
      <c r="B81" s="35" t="s">
        <v>95</v>
      </c>
      <c r="C81" s="6" t="s">
        <v>119</v>
      </c>
      <c r="D81" s="21" t="s">
        <v>163</v>
      </c>
      <c r="E81" s="71">
        <v>592196.13</v>
      </c>
      <c r="F81" s="71">
        <v>592196.13</v>
      </c>
      <c r="G81" s="71" t="s">
        <v>193</v>
      </c>
      <c r="H81" s="71" t="s">
        <v>193</v>
      </c>
      <c r="I81" s="24" t="s">
        <v>181</v>
      </c>
      <c r="J81" s="24" t="s">
        <v>181</v>
      </c>
      <c r="K81" s="24" t="s">
        <v>181</v>
      </c>
      <c r="L81" s="7" t="s">
        <v>193</v>
      </c>
      <c r="M81" s="23"/>
      <c r="N81" s="21"/>
      <c r="O81" s="26"/>
      <c r="P81" s="26"/>
    </row>
    <row r="82" spans="1:16" ht="26.25" thickBot="1" x14ac:dyDescent="0.25">
      <c r="A82" s="80" t="s">
        <v>66</v>
      </c>
      <c r="B82" s="81" t="s">
        <v>96</v>
      </c>
      <c r="C82" s="82" t="s">
        <v>115</v>
      </c>
      <c r="D82" s="83" t="s">
        <v>159</v>
      </c>
      <c r="E82" s="84">
        <v>367999.86</v>
      </c>
      <c r="F82" s="84">
        <v>367999.86</v>
      </c>
      <c r="G82" s="84" t="s">
        <v>193</v>
      </c>
      <c r="H82" s="84" t="s">
        <v>193</v>
      </c>
      <c r="I82" s="85" t="s">
        <v>181</v>
      </c>
      <c r="J82" s="86" t="s">
        <v>181</v>
      </c>
      <c r="K82" s="82" t="s">
        <v>181</v>
      </c>
      <c r="L82" s="87" t="s">
        <v>193</v>
      </c>
      <c r="M82" s="88"/>
      <c r="N82" s="83"/>
      <c r="O82" s="89"/>
      <c r="P82" s="89"/>
    </row>
    <row r="83" spans="1:16" ht="15.75" customHeight="1" thickBot="1" x14ac:dyDescent="0.25">
      <c r="A83" s="96" t="s">
        <v>18</v>
      </c>
      <c r="B83" s="97"/>
      <c r="C83" s="98"/>
      <c r="D83" s="91"/>
      <c r="E83" s="92">
        <f>SUM(E17:E82)</f>
        <v>98963947.64000003</v>
      </c>
      <c r="F83" s="92">
        <f>SUM(F18:F82)</f>
        <v>109304270.31999996</v>
      </c>
      <c r="G83" s="92">
        <f>SUM(G18:G82)</f>
        <v>28492739.310000014</v>
      </c>
      <c r="H83" s="92">
        <f>SUM(H17:H82)</f>
        <v>73552345.160000011</v>
      </c>
      <c r="I83" s="91"/>
      <c r="J83" s="93"/>
      <c r="K83" s="90"/>
      <c r="L83" s="90"/>
      <c r="M83" s="94"/>
      <c r="N83" s="94"/>
      <c r="O83" s="94"/>
      <c r="P83" s="95"/>
    </row>
    <row r="84" spans="1:16" x14ac:dyDescent="0.2">
      <c r="A84" s="2"/>
      <c r="B84" s="2"/>
      <c r="C84" s="2"/>
      <c r="D84" s="2"/>
      <c r="E84" s="75"/>
      <c r="F84" s="76"/>
      <c r="G84" s="75"/>
      <c r="H84" s="75"/>
      <c r="I84" s="2"/>
      <c r="J84" s="2"/>
      <c r="K84" s="4"/>
      <c r="L84" s="4"/>
      <c r="M84" s="2"/>
      <c r="N84" s="2"/>
    </row>
    <row r="85" spans="1:16" x14ac:dyDescent="0.2">
      <c r="A85" s="37"/>
      <c r="B85" s="37"/>
      <c r="C85" s="37"/>
      <c r="D85" s="37"/>
      <c r="E85" s="37"/>
      <c r="F85" s="37"/>
      <c r="G85" s="37"/>
      <c r="H85" s="77"/>
      <c r="I85" s="38"/>
    </row>
    <row r="86" spans="1:16" x14ac:dyDescent="0.2">
      <c r="A86" s="38" t="s">
        <v>253</v>
      </c>
    </row>
    <row r="87" spans="1:16" x14ac:dyDescent="0.2">
      <c r="A87" s="38"/>
    </row>
    <row r="88" spans="1:16" x14ac:dyDescent="0.2">
      <c r="A88" s="38" t="s">
        <v>254</v>
      </c>
    </row>
  </sheetData>
  <mergeCells count="17">
    <mergeCell ref="A85:G85"/>
    <mergeCell ref="M15:O15"/>
    <mergeCell ref="P15:P16"/>
    <mergeCell ref="L15:L16"/>
    <mergeCell ref="K15:K16"/>
    <mergeCell ref="J15:J16"/>
    <mergeCell ref="I15:I16"/>
    <mergeCell ref="H15:H16"/>
    <mergeCell ref="G15:G16"/>
    <mergeCell ref="F15:F16"/>
    <mergeCell ref="E15:E16"/>
    <mergeCell ref="D15:D16"/>
    <mergeCell ref="C15:C16"/>
    <mergeCell ref="B15:B16"/>
    <mergeCell ref="A15:A16"/>
    <mergeCell ref="A83:C83"/>
    <mergeCell ref="A14:P14"/>
  </mergeCells>
  <pageMargins left="0.23622047244094491" right="0.23622047244094491" top="0" bottom="0.19685039370078741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SEINFRA LICITAÇÕES DEZ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2020-02-18T20:46:19Z</cp:lastPrinted>
  <dcterms:created xsi:type="dcterms:W3CDTF">2013-10-11T22:10:57Z</dcterms:created>
  <dcterms:modified xsi:type="dcterms:W3CDTF">2020-04-02T16:39:29Z</dcterms:modified>
</cp:coreProperties>
</file>