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Z-FORMATADO\"/>
    </mc:Choice>
  </mc:AlternateContent>
  <bookViews>
    <workbookView xWindow="-120" yWindow="-120" windowWidth="29040" windowHeight="15720" tabRatio="788"/>
  </bookViews>
  <sheets>
    <sheet name="SDTI LICITAÇÕES MAI 2024" sheetId="1" r:id="rId1"/>
  </sheets>
  <definedNames>
    <definedName name="_Hlk147843325" localSheetId="0">'SDTI LICITAÇÕES MAI 2024'!$F$52</definedName>
    <definedName name="_xlnm.Print_Area" localSheetId="0">'SDTI LICITAÇÕES MAI 2024'!$A$1:$BM$68</definedName>
  </definedNames>
  <calcPr calcId="162913"/>
</workbook>
</file>

<file path=xl/calcChain.xml><?xml version="1.0" encoding="utf-8"?>
<calcChain xmlns="http://schemas.openxmlformats.org/spreadsheetml/2006/main">
  <c r="AO20" i="1" l="1"/>
  <c r="AL20" i="1"/>
  <c r="AO61" i="1"/>
  <c r="AN61" i="1"/>
  <c r="AM61" i="1"/>
  <c r="AL61" i="1"/>
  <c r="AK61" i="1"/>
  <c r="AH61" i="1"/>
  <c r="AG61" i="1"/>
  <c r="U61" i="1"/>
  <c r="V61" i="1"/>
  <c r="O61" i="1"/>
  <c r="AL21" i="1" l="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O57" i="1"/>
  <c r="AO56" i="1" l="1"/>
  <c r="AO55" i="1"/>
  <c r="AO26" i="1"/>
  <c r="AO53" i="1"/>
  <c r="AO54" i="1"/>
  <c r="AO51" i="1"/>
  <c r="AO52" i="1"/>
  <c r="AO38" i="1"/>
  <c r="AO39" i="1"/>
  <c r="AO40" i="1"/>
  <c r="AO41" i="1"/>
  <c r="AO34" i="1" l="1"/>
  <c r="AO30" i="1"/>
  <c r="AO31" i="1"/>
  <c r="AO32" i="1"/>
  <c r="AO24" i="1" l="1"/>
  <c r="AO25" i="1"/>
  <c r="AO27" i="1"/>
  <c r="AO28" i="1"/>
  <c r="AO23" i="1"/>
  <c r="AO45" i="1" l="1"/>
  <c r="AO46" i="1"/>
  <c r="AO22" i="1"/>
  <c r="AO50" i="1"/>
  <c r="AO49" i="1"/>
  <c r="AO48" i="1"/>
  <c r="AO47" i="1"/>
  <c r="AO43" i="1"/>
  <c r="AO44" i="1"/>
  <c r="AO42" i="1"/>
  <c r="AO37" i="1"/>
  <c r="AO35" i="1"/>
  <c r="AO36" i="1"/>
  <c r="AO33" i="1"/>
  <c r="AO29" i="1"/>
  <c r="AO21" i="1" l="1"/>
</calcChain>
</file>

<file path=xl/sharedStrings.xml><?xml version="1.0" encoding="utf-8"?>
<sst xmlns="http://schemas.openxmlformats.org/spreadsheetml/2006/main" count="1043" uniqueCount="524">
  <si>
    <t xml:space="preserve">Modalidade </t>
  </si>
  <si>
    <t>Tipo</t>
  </si>
  <si>
    <t>Objeto</t>
  </si>
  <si>
    <t>Parte Contratada</t>
  </si>
  <si>
    <t>Fonte de Recursos</t>
  </si>
  <si>
    <t>Elemento de Despesa</t>
  </si>
  <si>
    <t>Total</t>
  </si>
  <si>
    <t>Nº Processo Administrativo</t>
  </si>
  <si>
    <t>Nº da Licitação</t>
  </si>
  <si>
    <t>Nº DOE da publicação do Edital</t>
  </si>
  <si>
    <t>Nº Contrato</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</si>
  <si>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</si>
  <si>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</si>
  <si>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</si>
  <si>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</si>
  <si>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</si>
  <si>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</si>
  <si>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</si>
  <si>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</si>
  <si>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</si>
  <si>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</si>
  <si>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</si>
  <si>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</si>
  <si>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</si>
  <si>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</si>
  <si>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</si>
  <si>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</si>
  <si>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</si>
  <si>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</si>
  <si>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</si>
  <si>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</si>
  <si>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</si>
  <si>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</si>
  <si>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</si>
  <si>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</si>
  <si>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</si>
  <si>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</si>
  <si>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</si>
  <si>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</si>
  <si>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</si>
  <si>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</si>
  <si>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</si>
  <si>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</si>
  <si>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</si>
  <si>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</si>
  <si>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</si>
  <si>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</si>
  <si>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</si>
  <si>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</si>
  <si>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Valor contratado</t>
  </si>
  <si>
    <t>(r )</t>
  </si>
  <si>
    <t>PODER EXECUTIVO MUNICIPAL</t>
  </si>
  <si>
    <t>Especificações do Contrato</t>
  </si>
  <si>
    <t xml:space="preserve">Execução Financeira </t>
  </si>
  <si>
    <t>Seq</t>
  </si>
  <si>
    <t>Parte Concedente</t>
  </si>
  <si>
    <t>Contrapartida</t>
  </si>
  <si>
    <t>(ab)</t>
  </si>
  <si>
    <t>(af)</t>
  </si>
  <si>
    <t>Forma de execução</t>
  </si>
  <si>
    <t>Início</t>
  </si>
  <si>
    <t>Término</t>
  </si>
  <si>
    <t>%</t>
  </si>
  <si>
    <t>Prazo de execução</t>
  </si>
  <si>
    <t>Nº</t>
  </si>
  <si>
    <t>Data ciência</t>
  </si>
  <si>
    <t>Ordem de Serviço</t>
  </si>
  <si>
    <t>Motivo</t>
  </si>
  <si>
    <t>Reinício</t>
  </si>
  <si>
    <t>Paralisações</t>
  </si>
  <si>
    <t>(ai)</t>
  </si>
  <si>
    <t>(aj)</t>
  </si>
  <si>
    <t>(ak)</t>
  </si>
  <si>
    <t>(am)</t>
  </si>
  <si>
    <t>(an)</t>
  </si>
  <si>
    <t>(ap)</t>
  </si>
  <si>
    <t>(aq)</t>
  </si>
  <si>
    <t>(ar)</t>
  </si>
  <si>
    <t>(as)</t>
  </si>
  <si>
    <t xml:space="preserve"> DEMONSTRATIVO DE LICITAÇÕES, CONTRATOS  E OBRAS CONTRATADAS</t>
  </si>
  <si>
    <t>Contrato e Termo Aditivo</t>
  </si>
  <si>
    <t>Especificação de obras e serviços de engenharia</t>
  </si>
  <si>
    <t>(at)</t>
  </si>
  <si>
    <t>Nº do Convênio/Contrato</t>
  </si>
  <si>
    <t>Adesão a Registro de Preços</t>
  </si>
  <si>
    <t>Órgão Gerenciador</t>
  </si>
  <si>
    <t>Nº da Ata</t>
  </si>
  <si>
    <t>Nº do DOE de publicação da Ata</t>
  </si>
  <si>
    <t>Nº do DOE de publicação do extrato da Ata</t>
  </si>
  <si>
    <t>(au)</t>
  </si>
  <si>
    <t>(av)</t>
  </si>
  <si>
    <t>(ax)</t>
  </si>
  <si>
    <t>(az)</t>
  </si>
  <si>
    <t>Enquadramento</t>
  </si>
  <si>
    <t>Fundamentação Legal</t>
  </si>
  <si>
    <t>Nº do DOE de publicação da autorização</t>
  </si>
  <si>
    <t>Nº do DOE de publicação da ratificação</t>
  </si>
  <si>
    <t>Data do DOE</t>
  </si>
  <si>
    <t>(ay)</t>
  </si>
  <si>
    <t>(ba)</t>
  </si>
  <si>
    <t>(bb)</t>
  </si>
  <si>
    <t>(bc)</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</si>
  <si>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</si>
  <si>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</si>
  <si>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</si>
  <si>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</si>
  <si>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</si>
  <si>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</si>
  <si>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</si>
  <si>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</si>
  <si>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</si>
  <si>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</si>
  <si>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</si>
  <si>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</si>
  <si>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</si>
  <si>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</si>
  <si>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</si>
  <si>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(bf)</t>
  </si>
  <si>
    <t>(t)</t>
  </si>
  <si>
    <t xml:space="preserve">Nº do Termo </t>
  </si>
  <si>
    <t>(ad)</t>
  </si>
  <si>
    <t>(ah)</t>
  </si>
  <si>
    <t>Nº da Ata de Registro de Preços</t>
  </si>
  <si>
    <t>Vigência da Ata</t>
  </si>
  <si>
    <t>Registro de Preços</t>
  </si>
  <si>
    <t>(ao) = (am) + (an)</t>
  </si>
  <si>
    <t>(bg)</t>
  </si>
  <si>
    <t>(bh)</t>
  </si>
  <si>
    <t>(bi)</t>
  </si>
  <si>
    <t>(bj)</t>
  </si>
  <si>
    <t>(bk)</t>
  </si>
  <si>
    <t>(bl)</t>
  </si>
  <si>
    <t>(bm)</t>
  </si>
  <si>
    <t>(bn)</t>
  </si>
  <si>
    <t>Executado até o exercício anterior</t>
  </si>
  <si>
    <t xml:space="preserve"> Executado no Exercício de referência</t>
  </si>
  <si>
    <t>Concluída no exercício de referência</t>
  </si>
  <si>
    <t>Em andamento no exercício de referência</t>
  </si>
  <si>
    <t>(al) = (n) - (ah) + (ag) + (ak)</t>
  </si>
  <si>
    <t>092/2021</t>
  </si>
  <si>
    <t>048/2021</t>
  </si>
  <si>
    <t>Pregão eletrônico - SRP</t>
  </si>
  <si>
    <t>Menor preço por lote</t>
  </si>
  <si>
    <t>Fornecimento de Serviços de Comunição de dados através de Acesso a IP dedicado à internet</t>
  </si>
  <si>
    <t>13.103/2021</t>
  </si>
  <si>
    <t>001/2022</t>
  </si>
  <si>
    <t>0107007/2022</t>
  </si>
  <si>
    <t>OI S.A - EM RECUPERAÇÃO JUDICIAL</t>
  </si>
  <si>
    <t>76.535.764/0001-43</t>
  </si>
  <si>
    <t>13.240/2022</t>
  </si>
  <si>
    <t>101 RP</t>
  </si>
  <si>
    <t>-</t>
  </si>
  <si>
    <t>3.3.90.39.00</t>
  </si>
  <si>
    <t>1º</t>
  </si>
  <si>
    <t>13.391/2022</t>
  </si>
  <si>
    <t>Alteração de titularidade passiva</t>
  </si>
  <si>
    <t>0107006/2022</t>
  </si>
  <si>
    <t>CLARO S.A.</t>
  </si>
  <si>
    <t>40.432.544/0001-47</t>
  </si>
  <si>
    <t>307/2019</t>
  </si>
  <si>
    <t>005/2019</t>
  </si>
  <si>
    <t>menor preço global</t>
  </si>
  <si>
    <t>Contratação de Pessoa Jurídica Especializada na prestação de seriviços de suporte do ERP de gestão Municipal (web Público)</t>
  </si>
  <si>
    <t>12.463/2022</t>
  </si>
  <si>
    <t>006/2019</t>
  </si>
  <si>
    <t>047/2019</t>
  </si>
  <si>
    <t>09.032.577/0001-50</t>
  </si>
  <si>
    <t>12.574/2019</t>
  </si>
  <si>
    <t>207/2021</t>
  </si>
  <si>
    <t>053/2021</t>
  </si>
  <si>
    <t>Contratação de empresa especializada na prestação do serviço de plataforma PABX IP em Nuvem, incluindo recursos de acesso ao STF com tráfego fixo-fixo e fixo-móvel</t>
  </si>
  <si>
    <t>13.157/2021</t>
  </si>
  <si>
    <t>003/2022</t>
  </si>
  <si>
    <t>01070011/2022</t>
  </si>
  <si>
    <t>13.275/2022</t>
  </si>
  <si>
    <t>13.393/2022</t>
  </si>
  <si>
    <t>161/2022</t>
  </si>
  <si>
    <t>052/2020</t>
  </si>
  <si>
    <t>Contratação de solução de proteção de rede com caracteristicas de Next Generation Firewall para segurança de informação perimetral</t>
  </si>
  <si>
    <t>12.885/2022</t>
  </si>
  <si>
    <t>002/2021</t>
  </si>
  <si>
    <t>01070013/2022</t>
  </si>
  <si>
    <t>BRASIL DIGITAL SERVIÇOS DE INFORMATICA E COMERCIO LTDA</t>
  </si>
  <si>
    <t>14.629.705/0001-87</t>
  </si>
  <si>
    <t>13.115/2022</t>
  </si>
  <si>
    <t>293/2019</t>
  </si>
  <si>
    <t>007/2019</t>
  </si>
  <si>
    <t>Contratação de empresa para a prestação de Serviços técnicos especializados para supervisão, operação, manutenção preditiva/preventiva/corretiva/evolutiva e atendimento emergencial</t>
  </si>
  <si>
    <t>13.754/2022</t>
  </si>
  <si>
    <t>001/2020</t>
  </si>
  <si>
    <t>GEMELO DO BRASIL DATA CENTERS, COMERCIO E SERVIÇOS LTDA</t>
  </si>
  <si>
    <t>03.888.247/000-84</t>
  </si>
  <si>
    <t>12.752/2020</t>
  </si>
  <si>
    <t>2º</t>
  </si>
  <si>
    <t>Pregão eletrônico - SRP - Carona</t>
  </si>
  <si>
    <t>346/2018</t>
  </si>
  <si>
    <t>008/2019</t>
  </si>
  <si>
    <t>Pregão Presencial SRP</t>
  </si>
  <si>
    <t>Menor preço global</t>
  </si>
  <si>
    <t>Empresa especializada em soluções de TI, cujo o objetivo é o fornecimento de sistema integrado de nota fiscal de serviço eletrônico, bem como a implantação, migração de dados, integração com outros sistemas, customização, treinamento, testes, transferências de tecnologia, serviços de manuntenção, atendimento e suporte técnico.</t>
  </si>
  <si>
    <t>12463/2019</t>
  </si>
  <si>
    <t>035/2019</t>
  </si>
  <si>
    <t>12.551/2019</t>
  </si>
  <si>
    <t>5º</t>
  </si>
  <si>
    <t>35081/2021</t>
  </si>
  <si>
    <t>071/2021</t>
  </si>
  <si>
    <t>Contratação de Empresa Especializada para aquisição de plataforma tecnologica integrada, contemplando Hardware, Software e estrutura de rede de fibra óptiva para as vias públicas de rio branco</t>
  </si>
  <si>
    <t>ANO X LV I I - Nº 149 Q U I N TA - F E I R A , 5 DE AGOSTO DE 2021 - RIO DE JANEIRO</t>
  </si>
  <si>
    <t>088/2021</t>
  </si>
  <si>
    <t>01070001/2022</t>
  </si>
  <si>
    <t>7LAN COMERCIO SERVIÇOS EIRELI</t>
  </si>
  <si>
    <t>04.034.583/0008-07</t>
  </si>
  <si>
    <t>13.207/2022</t>
  </si>
  <si>
    <t>108 RP</t>
  </si>
  <si>
    <t>4.4.90.39/ 3.3.90.39/ 4.4.90.52</t>
  </si>
  <si>
    <t>13.393/2023</t>
  </si>
  <si>
    <t>088/021</t>
  </si>
  <si>
    <t>Nº 1753 -EXTRA- ÓRGÃO OFICIAL DO MUNICÍPIO DE VOLTA REDONDA - 17 DE SETEMBRO DE 2021</t>
  </si>
  <si>
    <t>SECRETARIA MUNICIPAL DE ADMINISTRAÇÃO DE VOLTA REDONDA - RJ</t>
  </si>
  <si>
    <t>Nome do titular do Órgão/Entidade/Fundo (no exercício do cargo): EZEQUIEL DE OLIVEIRA BINO</t>
  </si>
  <si>
    <t>Aditivo</t>
  </si>
  <si>
    <t>Prazo e Valor</t>
  </si>
  <si>
    <t>13.488/2023</t>
  </si>
  <si>
    <t>13.466/2022</t>
  </si>
  <si>
    <t>Prazo e reajuste</t>
  </si>
  <si>
    <t>_</t>
  </si>
  <si>
    <t>5641/2023</t>
  </si>
  <si>
    <t>162/2022</t>
  </si>
  <si>
    <t>Maior Percentual de Desconto</t>
  </si>
  <si>
    <t>Contratação de pessoa jurídica prestadora de serviços de manutenção predial preventiva e corretiva, a ser executada nos imóveis/edificações onde se encontram instaladas as dependências da Secretaria Municipal de Desenvolvimento Econômico, Turismo, Tecnologia e Inovação – SDTI</t>
  </si>
  <si>
    <t>13.265/2022</t>
  </si>
  <si>
    <t>28/2022</t>
  </si>
  <si>
    <t>2335/2023</t>
  </si>
  <si>
    <t>AZ COMÉRCIO SERV. REP. IMP. EXP. LTDA</t>
  </si>
  <si>
    <t>08.078.762/0001-12</t>
  </si>
  <si>
    <t>13.520/2023</t>
  </si>
  <si>
    <t>33.90.39.00</t>
  </si>
  <si>
    <t>DETRAN</t>
  </si>
  <si>
    <t>13.367/2022</t>
  </si>
  <si>
    <t>12144/2023</t>
  </si>
  <si>
    <t>865/2022</t>
  </si>
  <si>
    <t>Menor preço por item</t>
  </si>
  <si>
    <t>7875/2023</t>
  </si>
  <si>
    <t>contratação de pessoa jurídica para contratação de pessoa jurídica para prestação de serviços terceirizados de Apoio Técnico Administrativo e Operacional de Tecnologia da Informação e Comunicação, de natureza contínua, com dedicação exclusiva de mão de obra, visando atender as demandas da Diretoria de Tecnologia e Informação da Secretaria de Desenvolvimento Econômico, Turismo, Tecnologia e Inovação - SDTI</t>
  </si>
  <si>
    <t>004/2022</t>
  </si>
  <si>
    <t>Pregão Presencial- SRP - Carona</t>
  </si>
  <si>
    <t>002/2022</t>
  </si>
  <si>
    <t>1771/2022</t>
  </si>
  <si>
    <t>2542/2023</t>
  </si>
  <si>
    <t>KRONOS PROJETOS E SERVIÇOS EIRELI</t>
  </si>
  <si>
    <t>03.082.817/0001-44</t>
  </si>
  <si>
    <t>13.549/2023</t>
  </si>
  <si>
    <t>TRIBUNAL DE CONTAS - TCE</t>
  </si>
  <si>
    <t>33.90.40.00</t>
  </si>
  <si>
    <t>023/2022</t>
  </si>
  <si>
    <t>Pregão Eletrônico - Carona</t>
  </si>
  <si>
    <t>Meno Preço por Item</t>
  </si>
  <si>
    <t>Contratação de pessoa jurídica para prestação de serviços de locação de veículos com e sem condutor dos tipos: caminhão carga seca com condutor e de passeio sem condutor/motorista, abrangendo os custos com manutenção preventiva, corretiva e lavagem, atendendo as necessidades Secretaria Municipal de Desenvolvimento Econômico, Turismo, Tecnologia e Inovação – SDTI</t>
  </si>
  <si>
    <t>13.363/2022</t>
  </si>
  <si>
    <t>2705/2023</t>
  </si>
  <si>
    <t>PINTO &amp; CIA LTDA</t>
  </si>
  <si>
    <t>07.909.967/0001-20</t>
  </si>
  <si>
    <t>13.571/2023</t>
  </si>
  <si>
    <t>2706/2023</t>
  </si>
  <si>
    <t>JM LOCADORA DE VEÍCULOS</t>
  </si>
  <si>
    <t>63.597.736/0001-09</t>
  </si>
  <si>
    <t>SAERB</t>
  </si>
  <si>
    <t>13656/2023</t>
  </si>
  <si>
    <t>094/2022</t>
  </si>
  <si>
    <t>Contratação de empresa para serviços de Locação de Tendas e estruturas metálicas para atender os eventos e demandas da Secretaria Municipal de Desenvolvimento Econômico, Turismo, Tecnologia e Inovação – SDTI</t>
  </si>
  <si>
    <t>13.339/2023</t>
  </si>
  <si>
    <t>011/2022</t>
  </si>
  <si>
    <t>2748/2023</t>
  </si>
  <si>
    <t>KAMPÔ PROMOÇÕES E EVENTOS LTDA</t>
  </si>
  <si>
    <t>09.441.345/0001-55</t>
  </si>
  <si>
    <t>13.575/2023</t>
  </si>
  <si>
    <t>2749/2023</t>
  </si>
  <si>
    <t>T. P. P. SILVA</t>
  </si>
  <si>
    <t>01.805.533/0001-03</t>
  </si>
  <si>
    <t>Pregão Eletrônico SRP - Carona</t>
  </si>
  <si>
    <t>13420/2023</t>
  </si>
  <si>
    <t>015/2022</t>
  </si>
  <si>
    <t>Menor Preço por Ítem</t>
  </si>
  <si>
    <t>Menor  Preço por Item</t>
  </si>
  <si>
    <t>Contratação de pessoa jurídica para locação de equipamento de informática.</t>
  </si>
  <si>
    <t>13.296/2022</t>
  </si>
  <si>
    <t>831/2022</t>
  </si>
  <si>
    <t>2747/2023</t>
  </si>
  <si>
    <t>AK DE OLIVEIRA BATISTA</t>
  </si>
  <si>
    <t>34.245.877/0001-64</t>
  </si>
  <si>
    <t>13.576/2023</t>
  </si>
  <si>
    <t>33.90.39.00 E 33.90.40.00</t>
  </si>
  <si>
    <t>2746/2023</t>
  </si>
  <si>
    <t>04.361.899/0001-29</t>
  </si>
  <si>
    <t>2128/2023</t>
  </si>
  <si>
    <t>002/2023</t>
  </si>
  <si>
    <t xml:space="preserve">Pregão Presencial -SRP- Carona </t>
  </si>
  <si>
    <t>Contratação de pessoa jurídica para prestação de serviços de agenciamento de viagens</t>
  </si>
  <si>
    <t>13.489/2023</t>
  </si>
  <si>
    <t>2788/2023</t>
  </si>
  <si>
    <t>M. F. DISTRIBUIDORA LTDA</t>
  </si>
  <si>
    <t>26.062.483./0001-42</t>
  </si>
  <si>
    <t>13.580/2023</t>
  </si>
  <si>
    <t>33.90.33.00</t>
  </si>
  <si>
    <t>I9 SOLUÇÕES DO BRASIL LTDA</t>
  </si>
  <si>
    <t>12277/2023</t>
  </si>
  <si>
    <t>Menor Preço por Lote</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</si>
  <si>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de Desenvolvimento Econômico, Turismo, Tecnologia e Inovação - SDTI</t>
  </si>
  <si>
    <t>13.455/2023</t>
  </si>
  <si>
    <t>990/2023</t>
  </si>
  <si>
    <t>2790/2023</t>
  </si>
  <si>
    <t>ANDRÉ AMORIM DE SOUZA (VIP CLIMATIZAÇÃO - ME)</t>
  </si>
  <si>
    <t xml:space="preserve">39.360.958/0001-29 </t>
  </si>
  <si>
    <t>2107/2024</t>
  </si>
  <si>
    <t>33.90.30.00 E 33.90.39.00</t>
  </si>
  <si>
    <t>15549/2023</t>
  </si>
  <si>
    <t>83/2022</t>
  </si>
  <si>
    <t xml:space="preserve">INEXIGIBILIDADE  </t>
  </si>
  <si>
    <t>contratação de empresa para prestação de serviço de consultoria para implementação da Política de Desenvolvimento Sócio, Cultural e Econômico, por meio da instituição de um modelo de gestão, capaz de contribuir para o desenvolvimento, garantindo a   continuidade dos projetos de interesse da comunidade, em prol do desenvolvimento sustentável do município de Rio Branco, por meio de implementação da política de desenvolvimento sócio econômico, através da Diretoria de Turismo da Secretaria Municipal de Desenvolvimento Econômico, Turismo, Inovação, Tecnologia e Inovação - SDTI</t>
  </si>
  <si>
    <t>Lei 8.666/1993</t>
  </si>
  <si>
    <t>Art. 25, Inciso II</t>
  </si>
  <si>
    <t>parcelada</t>
  </si>
  <si>
    <t>2813/2023</t>
  </si>
  <si>
    <t>FÓRUM EMPRESARIAL DE INOVAÇÃO E DESNVOLVIMENTO DO ACRE</t>
  </si>
  <si>
    <t>39.674.717/0001-54</t>
  </si>
  <si>
    <t>13.583/2023</t>
  </si>
  <si>
    <t>21/078/2024</t>
  </si>
  <si>
    <t>1819/2022</t>
  </si>
  <si>
    <t>CÂMARA MUNCIPAL DE RIO BRANCO</t>
  </si>
  <si>
    <t>16672/2023</t>
  </si>
  <si>
    <t>038/2022</t>
  </si>
  <si>
    <t>Aquisição de Material Permanente Veículo tipo pick-up, para atender a Emenda Parlamentar da Ex Senadora Mailza Gomes, através da  Secretaria Municipal de Desenvolvimento Econômico, Turismo, Tecnologia e Inovação – SDTI</t>
  </si>
  <si>
    <t>13.276/2022</t>
  </si>
  <si>
    <t>014/2022</t>
  </si>
  <si>
    <t>2846/2023</t>
  </si>
  <si>
    <t>AGRONORTE IMPORTAÇÃO EXPORTAÇÃO LTDA</t>
  </si>
  <si>
    <t>04.582.979/0001-04</t>
  </si>
  <si>
    <t>13.587/2023</t>
  </si>
  <si>
    <t>44.90.52.00</t>
  </si>
  <si>
    <t>13.595/2023</t>
  </si>
  <si>
    <t>Alteração dotação orçamentária</t>
  </si>
  <si>
    <t>SASDH</t>
  </si>
  <si>
    <t>13.325/2022</t>
  </si>
  <si>
    <t>FEM</t>
  </si>
  <si>
    <t>13.339/2022</t>
  </si>
  <si>
    <t>13.504/2023</t>
  </si>
  <si>
    <t>13.508/2023</t>
  </si>
  <si>
    <t>13.368/2022</t>
  </si>
  <si>
    <t>18067/2023</t>
  </si>
  <si>
    <t>124/2022</t>
  </si>
  <si>
    <t>Contratação de empresa especializada no fornecimento de uma solução de proteção de dados segmentada em camadas distintas de retenção, com serviço de instalação, configuração, assistência técnica continua e treinamento para execução das rotinas de Backup, por um período de 36 (trinta e seis) meses, para atender as necessidades da Secretaria Municipal de Desenvolvimento Econômico, Turismo, Tecnologia e Inovação - SDTI.</t>
  </si>
  <si>
    <t>3258/2022</t>
  </si>
  <si>
    <t>065/2022</t>
  </si>
  <si>
    <t>2903/2023</t>
  </si>
  <si>
    <t>CLEAR TECNOLOGIA DA INFORMAÇÃO LTDA</t>
  </si>
  <si>
    <t>30.088.923/0001-08</t>
  </si>
  <si>
    <t>13.592/2023</t>
  </si>
  <si>
    <t>3280/2022</t>
  </si>
  <si>
    <t>SUPERINTENDÊNCIA MUNICIPAL DE GESTÃO DOS GASTOS PÚBLICOS - SGP/RO</t>
  </si>
  <si>
    <t>16634/2023</t>
  </si>
  <si>
    <t>019/2023</t>
  </si>
  <si>
    <t>Pregão Presencial SRP - Carona</t>
  </si>
  <si>
    <t>Contratação de pessoa jurídica, para aquisição de uniformes, visando atender as necessidades da Secretária Municipal de Desenvolvimento Econômico, Turismo, Tecnologia e Inovação – SDTI.</t>
  </si>
  <si>
    <t>13.486/2023</t>
  </si>
  <si>
    <t>007/2023</t>
  </si>
  <si>
    <t>2944/2023</t>
  </si>
  <si>
    <t>K. A. GONDIM – ME</t>
  </si>
  <si>
    <t xml:space="preserve"> 18.678.127/0001-20</t>
  </si>
  <si>
    <t>13.601/2023</t>
  </si>
  <si>
    <t>13.542/2023</t>
  </si>
  <si>
    <t>DERACRE</t>
  </si>
  <si>
    <t>13653/2023</t>
  </si>
  <si>
    <t>117/2023</t>
  </si>
  <si>
    <t>Contratação de empresa para serviços de Locação de Tendas e estruturas metálicas para atender os eventos e demandas da Secretaria Municipal de Desenvolvimento Econômico, Turismo, Tecnologia e Inovação – SDTI.</t>
  </si>
  <si>
    <t>13.426/2022</t>
  </si>
  <si>
    <t>2986/2023</t>
  </si>
  <si>
    <t xml:space="preserve">KAMPÔ PROMOÇÕES EVENTOS LTDA </t>
  </si>
  <si>
    <t>13.606/2023</t>
  </si>
  <si>
    <t>13.462/2023</t>
  </si>
  <si>
    <t>FGB</t>
  </si>
  <si>
    <t xml:space="preserve">LEGALMART SERVICO EM EVENTOS LTDA, </t>
  </si>
  <si>
    <t xml:space="preserve"> 07.204.141/0001-75</t>
  </si>
  <si>
    <t>2987/2023</t>
  </si>
  <si>
    <t>Contratação De Empresa para serviços de sonorização e iluminação para eventos, a fim de atender as demandas da Secretaria Municipal de Desenvolvimento Econômico, Turismo, Tecnologia e Inovação – SDTI</t>
  </si>
  <si>
    <t>14816/2023</t>
  </si>
  <si>
    <t>030/2023</t>
  </si>
  <si>
    <t>13.474/2023</t>
  </si>
  <si>
    <t>011/2023</t>
  </si>
  <si>
    <t>3013/2023</t>
  </si>
  <si>
    <t>13.611/2023</t>
  </si>
  <si>
    <t>13.532/2023</t>
  </si>
  <si>
    <t>3014/2023</t>
  </si>
  <si>
    <t>HAPPY COMÉRCIO E SERVIÇO EM EVENTOS LTDA</t>
  </si>
  <si>
    <t>08.229.383/0001-86</t>
  </si>
  <si>
    <t xml:space="preserve">13414/2023 </t>
  </si>
  <si>
    <t>Contratação de empresa para prestação de serviços de confecção de placas de inauguração em material acrílico e foto corrosão, letras em chapa de aço inox e galvanizada entre outros materiais para atender as necessidades da Secretaria Municipal de Desenvolvimento Econômico, Turismo, Tecnologia e Inovação</t>
  </si>
  <si>
    <t>13.360/2022</t>
  </si>
  <si>
    <t>3041/2023</t>
  </si>
  <si>
    <t>O. MILANIN NETO EIRELI</t>
  </si>
  <si>
    <t>33.590.012/0001-72</t>
  </si>
  <si>
    <t>13.613/2023</t>
  </si>
  <si>
    <t>3046/2023</t>
  </si>
  <si>
    <t>33.90.30.00</t>
  </si>
  <si>
    <t>13.491/2023</t>
  </si>
  <si>
    <t>SEAGRO</t>
  </si>
  <si>
    <t>13903/2023</t>
  </si>
  <si>
    <t>085/2022</t>
  </si>
  <si>
    <t>Aquisição de materiais e insumos para cultivo  protegido, para atender as necessidades da Secretaria Municipal de Desenvolvimento Econômico, Turismo, Tecnologia e Inovação – SDTI</t>
  </si>
  <si>
    <t>13.435/2022</t>
  </si>
  <si>
    <t>L.O.CAMPOS LTDA ME</t>
  </si>
  <si>
    <t>34.518.336/0001-62</t>
  </si>
  <si>
    <t>13.614/2023</t>
  </si>
  <si>
    <t>3047/2023</t>
  </si>
  <si>
    <t>WIRLEIDE F. DOS SANTOS ME</t>
  </si>
  <si>
    <t>13.615/2023</t>
  </si>
  <si>
    <t>3096/2023</t>
  </si>
  <si>
    <t>089/2023</t>
  </si>
  <si>
    <t>2.281/2023</t>
  </si>
  <si>
    <t>CIM NOROESTE/ES</t>
  </si>
  <si>
    <t>18334/2023</t>
  </si>
  <si>
    <t>015/2023</t>
  </si>
  <si>
    <t>Aquisição de Móveis de Escritório (armários, gaveteiros, mesas) para atender as demandas da Secretaria Municipal de Desenvolvimento Econômico, Turismo, Tecnologia e Inovação – SDTI, assegurando aos servidores maior qualidade de trabalho e atendimento</t>
  </si>
  <si>
    <t>2.244/2023</t>
  </si>
  <si>
    <t>HOMEOFFICE MÓVEIS LTDA</t>
  </si>
  <si>
    <t>66.455.930/0001-99</t>
  </si>
  <si>
    <t>13.623/2023</t>
  </si>
  <si>
    <t>3113/2023</t>
  </si>
  <si>
    <t>182022-2/2022</t>
  </si>
  <si>
    <t>ARSENALDE GUERRA DO RIO DE JANEIRO</t>
  </si>
  <si>
    <t>18327/2023</t>
  </si>
  <si>
    <t>018/2022</t>
  </si>
  <si>
    <t>Aquisição de materiais permanentes (mobiliários) cadeiras visando atender as necessidades da Secretaria Municipal de Desenvolvimento Econômico, Turismo, Tecnologia e Inovação – SDTI</t>
  </si>
  <si>
    <t>170/2022</t>
  </si>
  <si>
    <t>HOMEOFFICE CADEIRAS LTDA</t>
  </si>
  <si>
    <t>26.242.393/0001-33</t>
  </si>
  <si>
    <t>13.622/2023</t>
  </si>
  <si>
    <t>SECRETARIA DA CASA CIVIL MUNICIPAL</t>
  </si>
  <si>
    <t>109/2022</t>
  </si>
  <si>
    <t>Contratação de empresa para Aquisição de novas Bancas desmontável para atender as ações sociais previstas no calendário de festividades do município, visando proporcionar condições adequadas para o desenvolvimento das atividades de economias solidária, criativa, digital, de pequenos negócios, bazares, coletivos empreendedores em geral, através da Secretaria Municipal de Desenvolvimento econômico, Turismo, Tecnologia e Inovação - SDTI</t>
  </si>
  <si>
    <t xml:space="preserve">24077/2023 </t>
  </si>
  <si>
    <t>3366/2023</t>
  </si>
  <si>
    <t>TENDAS ALUBAN LTDA</t>
  </si>
  <si>
    <t>08.954.494/0001-55</t>
  </si>
  <si>
    <t>22.949.065/0001-10</t>
  </si>
  <si>
    <t>13.422/2023</t>
  </si>
  <si>
    <t>13657/2023</t>
  </si>
  <si>
    <t>DISPENSA DE LICITAÇÃO</t>
  </si>
  <si>
    <t>Art. 25, INCISO II LEI 8.666/93</t>
  </si>
  <si>
    <t>ART. 75, INCISO II - LEI 14.133/2021</t>
  </si>
  <si>
    <t>Contratação de pessoa jurídica especializada em tapeçaria, para a confecção de lona de cobertura para tendas 2m x 2m, produzida em laminado de PVC impermeável, aplicada às estruturas de por tensionamento, para atender as demandas da Secretaria de Desenvolvimento Econômico, Turismo, Tecnologia e Inovação – SDTI.</t>
  </si>
  <si>
    <t>3380/2023</t>
  </si>
  <si>
    <t>HERACLITO LIBANIO ALEMAO NETO (TAPECARIA SHAKINAH)</t>
  </si>
  <si>
    <t>25.298.996/0001-94</t>
  </si>
  <si>
    <t>13.653/2023</t>
  </si>
  <si>
    <t>25409/2023</t>
  </si>
  <si>
    <t>Contratação de empresa, visando o fornecimento, sob demanda, de Coffee Break/Coquetel para atender eventos do tipo: seminários, conferências, reuniões técnicas, palestras, cursos de capacitação, treinamentos, oficinas e outros eventos institucionais realizados pela Secretaria Municipal de Desenvolvimento Econômico, Turismo, Tecnologia e Inovação -SDTI</t>
  </si>
  <si>
    <t>196/2022</t>
  </si>
  <si>
    <t>Pregão Presencial SRP - CArona</t>
  </si>
  <si>
    <t>13.454/2023</t>
  </si>
  <si>
    <t>3435/2023</t>
  </si>
  <si>
    <t xml:space="preserve">CÉLIO PEREIRA – EIRELI </t>
  </si>
  <si>
    <t>14.362.842/0001-06</t>
  </si>
  <si>
    <t>13.657/2023</t>
  </si>
  <si>
    <t>001/2023</t>
  </si>
  <si>
    <t>SECRETARIA DA FAZENDA - SEFAZ</t>
  </si>
  <si>
    <t>19147/2023</t>
  </si>
  <si>
    <t>004/2023</t>
  </si>
  <si>
    <t>ART. 24, INCISO II - LEI 8.666/1993</t>
  </si>
  <si>
    <t>02.035.162/0001-90</t>
  </si>
  <si>
    <t>Contratação de empresa para aquisição de itens de produção gráfica, destinados a atender as necessidades da Diretoria de Desenvolvimento Econômico da Secretária Municipal de Desenvolvimento Econômico, Turismo, Tecnologia e Inovação – SDTI.</t>
  </si>
  <si>
    <t xml:space="preserve"> _</t>
  </si>
  <si>
    <t>3455/2023</t>
  </si>
  <si>
    <t xml:space="preserve">P. L MARTINI – ESTRELA GRÁFICA E EDITORA  </t>
  </si>
  <si>
    <t>26116/2023</t>
  </si>
  <si>
    <t>005/2023</t>
  </si>
  <si>
    <t>Aquisição de material e equipamentos de roçadeira, para manutenção de Hortas Comunitárias.</t>
  </si>
  <si>
    <t>3642/2023</t>
  </si>
  <si>
    <t>MAJÚ MÁQUINAS EIRELI</t>
  </si>
  <si>
    <t>12.388.147/0001-80</t>
  </si>
  <si>
    <t>13.670/2023</t>
  </si>
  <si>
    <t>19002/2023</t>
  </si>
  <si>
    <t>003/2023</t>
  </si>
  <si>
    <t>Aquisição de máquinas de lavar roupas e ferro de passar para fomentar o projeto social Lavandeiras comunitárias para atender às necessidades das Lavanderias Maria Barbosa situada na Rua Nossa Senhora nº 512, bairro Cidade Nova e Lavanderia Maria Júlia situada na Rua Luiz Galvez nº 702</t>
  </si>
  <si>
    <t>3395/2023</t>
  </si>
  <si>
    <t>77.941.490/0152-68</t>
  </si>
  <si>
    <t>13.676/2023</t>
  </si>
  <si>
    <t>PRESTAÇÃO DE CONTAS MENSAL - EXERCÍCIO 2024</t>
  </si>
  <si>
    <t>GAZIN INDUSTRIA E COMÉRCIO DE MÓVEIS  E ELETRODOMÉSTICOS S.A</t>
  </si>
  <si>
    <t>1578/2024</t>
  </si>
  <si>
    <t>001/2024</t>
  </si>
  <si>
    <t>Contratação de empresa para aquisição de lonas para tendas que estão instaladas na Região do Mercado Velho da Economia Solidária – ECOSOL, através da Secretaria Municipal de Desenvolvimento, Econômico, Turismo, Tecnologia e Inovação – SDTI</t>
  </si>
  <si>
    <t>3996/2024</t>
  </si>
  <si>
    <t>LOC UP COMÉRCIO E LOCAÇÃO DE TENDAS EIRELI</t>
  </si>
  <si>
    <t xml:space="preserve"> 13.107.061/0001-85</t>
  </si>
  <si>
    <t>13.712/2024</t>
  </si>
  <si>
    <t>500 RP</t>
  </si>
  <si>
    <t>13709/2024</t>
  </si>
  <si>
    <t>MGA GESTÃO PÚBLICA LTDA - EPP/WEBPUBLICO</t>
  </si>
  <si>
    <t>Data da emissão: 05 de abril de 2024</t>
  </si>
  <si>
    <t>4532/2024</t>
  </si>
  <si>
    <t>4494/2024</t>
  </si>
  <si>
    <t>002/2024</t>
  </si>
  <si>
    <t xml:space="preserve">contratação de empresa para aquisição de 03 (três) tendas piramidais, visando atender as demandas dos projetos sociais “Elas Fazem Acontecer, Tenda Luz da Vida e Encontro das Brecholeiras”, que são atendidas pela Diretoria de Desenvolvimento Econômico </t>
  </si>
  <si>
    <t>13.764/2024</t>
  </si>
  <si>
    <t>13.761/2024</t>
  </si>
  <si>
    <t>Contratação de empresa especializada para aquisição de material elétrico, para utilizar na Feira de Economia Solidária – ECOSOL, através da Secretaria Municipal de Desenvolvimento, Econômico, Turismo, Tecnologia e Inovação – SDTI</t>
  </si>
  <si>
    <t>003/2024</t>
  </si>
  <si>
    <t>L. N. MOTA LTDA</t>
  </si>
  <si>
    <t>22.015.427/0001-04</t>
  </si>
  <si>
    <t>6893/2024</t>
  </si>
  <si>
    <t>13.773/204</t>
  </si>
  <si>
    <t>13764/2024</t>
  </si>
  <si>
    <t>3028/2024</t>
  </si>
  <si>
    <t>004/2024</t>
  </si>
  <si>
    <t>Contratação de pessoa jurídica para aquisição de Equipamentos de Som para utilização na Economia Solidária para atender os eventos e demandas da Secretaria Municipal de Desenvolvimento Econômico, Turismo, Tecnologia e Inovação – SDTI.</t>
  </si>
  <si>
    <t>4539/2024</t>
  </si>
  <si>
    <t>27.582.120/0001-09</t>
  </si>
  <si>
    <t>13.772/2024</t>
  </si>
  <si>
    <t>5501/2024</t>
  </si>
  <si>
    <t>R. AUGUSTO FRARI</t>
  </si>
  <si>
    <t>Nome do responsável pela elaboração: Janice Menezes da Silva</t>
  </si>
  <si>
    <t>MANUAL DE REFERÊNCIA - 10ª EDIÇÃO - Anexos IV, VI, VII, VIII e IX</t>
  </si>
  <si>
    <t>REALIZADO ATÉ O  MÊS/ANO: JANEIRO A MAIO/2024</t>
  </si>
  <si>
    <t>IDENTIFICAÇÃO DO ÓRGÃO/ENTIDADE/FUNDO:  SECRETARIA MUNICIPAL DE DESENVOLVIMENTO ECONÔMICO, TURISMO, TECNOLOGIA E INOVAÇÃO - SDTI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</si>
</sst>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4" x14ac:knownFonts="1">
    <font>
      <sz val="11"/>
      <color theme="1"/>
      <name val="Calibri"/>
      <family val="2"/>
      <scheme val="minor"/>
    </font>
    <font>
      <sz val="10"/>
      <name val="Arial"/>
      <family val="2"/>
    </font>
    <font>
      <b/>
      <sz val="10"/>
      <name val="Arial"/>
      <family val="2"/>
    </font>
    <font>
      <sz val="11"/>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78">
    <xf numFmtId="0" fontId="0" fillId="0" borderId="0" xfId="0"/>
    <xf numFmtId="44" fontId="2" fillId="0" borderId="10" xfId="1" applyFont="1" applyFill="1" applyBorder="1" applyAlignment="1">
      <alignment horizontal="center" vertical="center" wrapText="1"/>
    </xf>
    <xf numFmtId="44" fontId="1" fillId="0" borderId="1" xfId="1" applyFont="1" applyFill="1" applyBorder="1" applyAlignment="1">
      <alignment horizontal="center" vertical="center" wrapText="1"/>
    </xf>
    <xf numFmtId="44" fontId="1" fillId="0" borderId="2" xfId="1" applyFont="1" applyFill="1" applyBorder="1" applyAlignment="1">
      <alignment horizontal="center" vertical="center" wrapText="1"/>
    </xf>
    <xf numFmtId="44" fontId="2" fillId="0" borderId="1" xfId="1" applyFont="1" applyFill="1" applyBorder="1" applyAlignment="1">
      <alignment horizontal="center" vertical="center" wrapText="1"/>
    </xf>
    <xf numFmtId="44" fontId="2" fillId="0" borderId="2" xfId="1" applyFont="1" applyFill="1" applyBorder="1" applyAlignment="1">
      <alignment horizontal="center" vertical="center" wrapText="1"/>
    </xf>
    <xf numFmtId="44" fontId="1" fillId="0" borderId="0" xfId="1" applyFont="1" applyFill="1" applyBorder="1" applyAlignment="1">
      <alignment horizontal="center" vertical="center" wrapText="1"/>
    </xf>
    <xf numFmtId="44" fontId="2" fillId="0" borderId="0" xfId="1" applyFont="1" applyFill="1" applyBorder="1" applyAlignment="1">
      <alignment horizontal="center" vertical="center" wrapText="1"/>
    </xf>
    <xf numFmtId="44" fontId="2" fillId="0" borderId="0" xfId="1" applyFont="1" applyFill="1" applyBorder="1" applyAlignment="1">
      <alignment vertical="center" wrapText="1"/>
    </xf>
    <xf numFmtId="44" fontId="1" fillId="0" borderId="3" xfId="1" applyFont="1" applyFill="1" applyBorder="1" applyAlignment="1">
      <alignment horizontal="center" vertical="center" wrapText="1"/>
    </xf>
    <xf numFmtId="44" fontId="1" fillId="0" borderId="1" xfId="1" applyFont="1" applyFill="1" applyBorder="1" applyAlignment="1">
      <alignment vertical="center" wrapText="1"/>
    </xf>
    <xf numFmtId="44" fontId="1" fillId="0" borderId="3" xfId="1"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14"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2" fillId="0" borderId="1" xfId="0" applyFont="1" applyFill="1" applyBorder="1" applyAlignment="1">
      <alignment vertical="center"/>
    </xf>
    <xf numFmtId="3" fontId="1" fillId="0" borderId="1" xfId="0" applyNumberFormat="1" applyFont="1" applyFill="1" applyBorder="1" applyAlignment="1">
      <alignment horizontal="center" vertical="center"/>
    </xf>
    <xf numFmtId="3" fontId="1" fillId="0" borderId="1" xfId="0" applyNumberFormat="1" applyFont="1" applyFill="1" applyBorder="1" applyAlignment="1">
      <alignment vertical="center"/>
    </xf>
    <xf numFmtId="1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4" fontId="2" fillId="0" borderId="1"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14" fontId="2" fillId="0" borderId="2" xfId="0" applyNumberFormat="1" applyFont="1" applyFill="1" applyBorder="1" applyAlignment="1">
      <alignmen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2" fillId="0" borderId="10" xfId="0" applyFont="1" applyFill="1" applyBorder="1" applyAlignment="1">
      <alignment vertical="center" wrapText="1"/>
    </xf>
    <xf numFmtId="0" fontId="1" fillId="0" borderId="11"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2" xfId="0" applyFont="1" applyFill="1" applyBorder="1" applyAlignment="1">
      <alignment horizontal="left" vertical="center"/>
    </xf>
    <xf numFmtId="44" fontId="2" fillId="0" borderId="13" xfId="1" applyFont="1" applyFill="1" applyBorder="1" applyAlignment="1">
      <alignment horizontal="center" vertical="center" wrapText="1"/>
    </xf>
    <xf numFmtId="44" fontId="2" fillId="0" borderId="0" xfId="1" applyFont="1" applyFill="1" applyBorder="1" applyAlignment="1">
      <alignment vertical="center"/>
    </xf>
    <xf numFmtId="44" fontId="1" fillId="0" borderId="0" xfId="1" applyFont="1" applyFill="1" applyBorder="1" applyAlignment="1">
      <alignment horizontal="center" vertical="center"/>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3</xdr:row>
      <xdr:rowOff>57150</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188119</xdr:colOff>
      <xdr:row>0</xdr:row>
      <xdr:rowOff>35719</xdr:rowOff>
    </xdr:from>
    <xdr:to>
      <xdr:col>1</xdr:col>
      <xdr:colOff>785812</xdr:colOff>
      <xdr:row>3</xdr:row>
      <xdr:rowOff>119062</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40557" y="35719"/>
          <a:ext cx="597693" cy="58340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8"/>
  <sheetViews>
    <sheetView tabSelected="1" zoomScale="80" zoomScaleNormal="80" zoomScaleSheetLayoutView="55" workbookViewId="0">
      <selection activeCell="AO21" sqref="AO21"/>
    </sheetView>
  </sheetViews>
  <sheetFormatPr defaultRowHeight="12.75" x14ac:dyDescent="0.25"/>
  <cols>
    <col min="1" max="1" width="6.85546875" style="14" customWidth="1"/>
    <col min="2" max="2" width="15.85546875" style="13" bestFit="1" customWidth="1"/>
    <col min="3" max="3" width="9.85546875" style="13" bestFit="1" customWidth="1"/>
    <col min="4" max="4" width="30.28515625" style="14" bestFit="1" customWidth="1"/>
    <col min="5" max="5" width="16.28515625" style="14" customWidth="1"/>
    <col min="6" max="6" width="61.42578125" style="12" customWidth="1"/>
    <col min="7" max="7" width="15.85546875" style="14" customWidth="1"/>
    <col min="8" max="8" width="15.5703125" style="14" customWidth="1"/>
    <col min="9" max="10" width="10.85546875" style="14" bestFit="1" customWidth="1"/>
    <col min="11" max="11" width="14.85546875" style="14" bestFit="1" customWidth="1"/>
    <col min="12" max="12" width="51" style="12" customWidth="1"/>
    <col min="13" max="14" width="19.42578125" style="14" bestFit="1" customWidth="1"/>
    <col min="15" max="15" width="18.140625" style="77" bestFit="1" customWidth="1"/>
    <col min="16" max="16" width="15" style="14" customWidth="1"/>
    <col min="17" max="17" width="12.85546875" style="14" customWidth="1"/>
    <col min="18" max="18" width="12.140625" style="14" customWidth="1"/>
    <col min="19" max="19" width="10.5703125" style="14" customWidth="1"/>
    <col min="20" max="20" width="14.85546875" style="14" bestFit="1" customWidth="1"/>
    <col min="21" max="21" width="19.85546875" style="77" bestFit="1" customWidth="1"/>
    <col min="22" max="22" width="15.28515625" style="77" bestFit="1" customWidth="1"/>
    <col min="23" max="23" width="24.28515625" style="14" bestFit="1" customWidth="1"/>
    <col min="24" max="24" width="14.5703125" style="14" customWidth="1"/>
    <col min="25" max="25" width="10.5703125" style="14" customWidth="1"/>
    <col min="26" max="26" width="13.7109375" style="14" customWidth="1"/>
    <col min="27" max="27" width="14.7109375" style="14" customWidth="1"/>
    <col min="28" max="28" width="19.28515625" style="14" bestFit="1" customWidth="1"/>
    <col min="29" max="29" width="13.7109375" style="14" customWidth="1"/>
    <col min="30" max="30" width="12.140625" style="14" customWidth="1"/>
    <col min="31" max="31" width="16" style="14" customWidth="1"/>
    <col min="32" max="32" width="15.42578125" style="14" customWidth="1"/>
    <col min="33" max="33" width="11.5703125" style="14" bestFit="1" customWidth="1"/>
    <col min="34" max="34" width="12" style="14" bestFit="1" customWidth="1"/>
    <col min="35" max="35" width="12.42578125" style="14" bestFit="1" customWidth="1"/>
    <col min="36" max="37" width="9.42578125" style="14" bestFit="1" customWidth="1"/>
    <col min="38" max="38" width="27" style="14" bestFit="1" customWidth="1"/>
    <col min="39" max="39" width="18.85546875" style="14" bestFit="1" customWidth="1"/>
    <col min="40" max="40" width="15" style="14" bestFit="1" customWidth="1"/>
    <col min="41" max="41" width="17.85546875" style="14" bestFit="1" customWidth="1"/>
    <col min="42" max="42" width="11.5703125" style="14" customWidth="1"/>
    <col min="43" max="43" width="13.85546875" style="14" customWidth="1"/>
    <col min="44" max="44" width="12.7109375" style="14" customWidth="1"/>
    <col min="45" max="45" width="13.85546875" style="14" customWidth="1"/>
    <col min="46" max="46" width="18.7109375" style="14" bestFit="1" customWidth="1"/>
    <col min="47" max="47" width="15.140625" style="14" customWidth="1"/>
    <col min="48" max="48" width="18.28515625" style="14" customWidth="1"/>
    <col min="49" max="49" width="20.5703125" style="14" customWidth="1"/>
    <col min="50" max="50" width="13.85546875" style="14" customWidth="1"/>
    <col min="51" max="51" width="13.7109375" style="14" customWidth="1"/>
    <col min="52" max="52" width="13.28515625" style="14" customWidth="1"/>
    <col min="53" max="53" width="12.28515625" style="14" customWidth="1"/>
    <col min="54" max="54" width="9.140625" style="14"/>
    <col min="55" max="55" width="10.85546875" style="14" customWidth="1"/>
    <col min="56" max="57" width="10.140625" style="14" bestFit="1" customWidth="1"/>
    <col min="58" max="59" width="9.140625" style="14"/>
    <col min="60" max="60" width="9.42578125" style="14" customWidth="1"/>
    <col min="61" max="61" width="14.85546875" style="14" customWidth="1"/>
    <col min="62" max="62" width="15.5703125" style="14" customWidth="1"/>
    <col min="63" max="63" width="9.140625" style="14"/>
    <col min="64" max="64" width="9.5703125" style="14" customWidth="1"/>
    <col min="65" max="65" width="10.28515625" style="14" customWidth="1"/>
    <col min="66" max="16384" width="9.140625" style="14"/>
  </cols>
  <sheetData>
    <row r="1" spans="1:71" x14ac:dyDescent="0.25">
      <c r="A1" s="12"/>
      <c r="G1" s="15"/>
      <c r="H1" s="15"/>
      <c r="I1" s="15"/>
      <c r="J1" s="15"/>
      <c r="K1" s="15"/>
      <c r="L1" s="73"/>
      <c r="M1" s="15"/>
      <c r="N1" s="15"/>
      <c r="O1" s="6"/>
      <c r="P1" s="15"/>
      <c r="Q1" s="15"/>
      <c r="R1" s="15"/>
      <c r="S1" s="15"/>
      <c r="T1" s="15"/>
      <c r="U1" s="6"/>
      <c r="V1" s="6"/>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row>
    <row r="2" spans="1:71" x14ac:dyDescent="0.25">
      <c r="A2" s="12"/>
      <c r="G2" s="15"/>
      <c r="H2" s="15"/>
      <c r="I2" s="15"/>
      <c r="J2" s="15"/>
      <c r="K2" s="15"/>
      <c r="L2" s="73"/>
      <c r="M2" s="15"/>
      <c r="N2" s="15"/>
      <c r="O2" s="6"/>
      <c r="P2" s="15"/>
      <c r="Q2" s="15"/>
      <c r="R2" s="15"/>
      <c r="S2" s="15"/>
      <c r="T2" s="15"/>
      <c r="U2" s="6"/>
      <c r="V2" s="6"/>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1:71" x14ac:dyDescent="0.25">
      <c r="A3" s="12"/>
      <c r="G3" s="15"/>
      <c r="H3" s="15"/>
      <c r="I3" s="15"/>
      <c r="J3" s="15"/>
      <c r="K3" s="15"/>
      <c r="L3" s="73"/>
      <c r="M3" s="15"/>
      <c r="N3" s="15"/>
      <c r="O3" s="6"/>
      <c r="P3" s="15"/>
      <c r="Q3" s="15"/>
      <c r="R3" s="15"/>
      <c r="S3" s="15"/>
      <c r="T3" s="15"/>
      <c r="U3" s="6"/>
      <c r="V3" s="6"/>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1:71" x14ac:dyDescent="0.25">
      <c r="A4" s="12"/>
      <c r="G4" s="15"/>
      <c r="H4" s="15"/>
      <c r="I4" s="15"/>
      <c r="J4" s="15"/>
      <c r="K4" s="15"/>
      <c r="L4" s="73"/>
      <c r="M4" s="15"/>
      <c r="N4" s="15"/>
      <c r="O4" s="6"/>
      <c r="P4" s="15"/>
      <c r="Q4" s="15"/>
      <c r="R4" s="15"/>
      <c r="S4" s="15"/>
      <c r="T4" s="15"/>
      <c r="U4" s="6"/>
      <c r="V4" s="6"/>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1:71" s="18" customFormat="1" x14ac:dyDescent="0.25">
      <c r="A5" s="16" t="s">
        <v>51</v>
      </c>
      <c r="B5" s="17"/>
      <c r="C5" s="17"/>
      <c r="F5" s="16"/>
      <c r="H5" s="19"/>
      <c r="I5" s="19"/>
      <c r="J5" s="19"/>
      <c r="K5" s="19"/>
      <c r="L5" s="21"/>
      <c r="M5" s="19"/>
      <c r="N5" s="19"/>
      <c r="O5" s="7"/>
      <c r="P5" s="19"/>
      <c r="Q5" s="19"/>
      <c r="R5" s="19"/>
      <c r="S5" s="19"/>
      <c r="T5" s="19"/>
      <c r="U5" s="7"/>
      <c r="V5" s="7"/>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1:71" x14ac:dyDescent="0.25">
      <c r="A6" s="12"/>
      <c r="G6" s="15"/>
      <c r="H6" s="15"/>
      <c r="I6" s="15"/>
      <c r="J6" s="15"/>
      <c r="K6" s="15"/>
      <c r="L6" s="73"/>
      <c r="M6" s="15"/>
      <c r="N6" s="15"/>
      <c r="O6" s="6"/>
      <c r="P6" s="15"/>
      <c r="Q6" s="15"/>
      <c r="R6" s="15"/>
      <c r="S6" s="15"/>
      <c r="T6" s="15"/>
      <c r="U6" s="6"/>
      <c r="V6" s="6"/>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row>
    <row r="7" spans="1:71" s="18" customFormat="1" x14ac:dyDescent="0.25">
      <c r="A7" s="16" t="s">
        <v>486</v>
      </c>
      <c r="B7" s="17"/>
      <c r="C7" s="17"/>
      <c r="F7" s="16"/>
      <c r="H7" s="19"/>
      <c r="I7" s="19"/>
      <c r="J7" s="19"/>
      <c r="K7" s="19"/>
      <c r="L7" s="21"/>
      <c r="M7" s="19"/>
      <c r="N7" s="19"/>
      <c r="O7" s="7"/>
      <c r="P7" s="19"/>
      <c r="Q7" s="19"/>
      <c r="R7" s="19"/>
      <c r="S7" s="19"/>
      <c r="T7" s="19"/>
      <c r="U7" s="7"/>
      <c r="V7" s="7"/>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row>
    <row r="8" spans="1:71" s="18" customFormat="1" x14ac:dyDescent="0.25">
      <c r="A8" s="16" t="s">
        <v>105</v>
      </c>
      <c r="B8" s="17"/>
      <c r="C8" s="17"/>
      <c r="F8" s="16"/>
      <c r="H8" s="19"/>
      <c r="I8" s="19"/>
      <c r="J8" s="19"/>
      <c r="K8" s="19"/>
      <c r="L8" s="21"/>
      <c r="M8" s="19"/>
      <c r="N8" s="19"/>
      <c r="O8" s="7"/>
      <c r="P8" s="19"/>
      <c r="Q8" s="19"/>
      <c r="R8" s="19"/>
      <c r="S8" s="19"/>
      <c r="T8" s="19"/>
      <c r="U8" s="7"/>
      <c r="V8" s="7"/>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row>
    <row r="9" spans="1:71" s="18" customFormat="1" x14ac:dyDescent="0.25">
      <c r="A9" s="16" t="s">
        <v>521</v>
      </c>
      <c r="B9" s="17"/>
      <c r="C9" s="17"/>
      <c r="F9" s="16"/>
      <c r="H9" s="19"/>
      <c r="I9" s="19"/>
      <c r="J9" s="19"/>
      <c r="K9" s="19"/>
      <c r="L9" s="21"/>
      <c r="M9" s="19"/>
      <c r="N9" s="19"/>
      <c r="O9" s="7"/>
      <c r="P9" s="19"/>
      <c r="Q9" s="19"/>
      <c r="R9" s="19"/>
      <c r="S9" s="19"/>
      <c r="T9" s="19"/>
      <c r="U9" s="7"/>
      <c r="V9" s="7"/>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row>
    <row r="10" spans="1:71" s="18" customFormat="1" x14ac:dyDescent="0.25">
      <c r="A10" s="16"/>
      <c r="B10" s="17"/>
      <c r="C10" s="17"/>
      <c r="F10" s="16"/>
      <c r="G10" s="19"/>
      <c r="H10" s="19"/>
      <c r="I10" s="19"/>
      <c r="J10" s="19"/>
      <c r="K10" s="19"/>
      <c r="L10" s="21"/>
      <c r="M10" s="19"/>
      <c r="N10" s="19"/>
      <c r="O10" s="7"/>
      <c r="P10" s="19"/>
      <c r="Q10" s="19"/>
      <c r="R10" s="19"/>
      <c r="S10" s="19"/>
      <c r="T10" s="19"/>
      <c r="U10" s="7"/>
      <c r="V10" s="7"/>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row>
    <row r="11" spans="1:71" s="18" customFormat="1" x14ac:dyDescent="0.25">
      <c r="A11" s="16" t="s">
        <v>523</v>
      </c>
      <c r="B11" s="17"/>
      <c r="C11" s="17"/>
      <c r="F11" s="16"/>
      <c r="H11" s="19"/>
      <c r="I11" s="19"/>
      <c r="J11" s="19"/>
      <c r="K11" s="19"/>
      <c r="L11" s="21"/>
      <c r="M11" s="19"/>
      <c r="N11" s="19"/>
      <c r="O11" s="7"/>
      <c r="P11" s="19"/>
      <c r="Q11" s="19"/>
      <c r="R11" s="19"/>
      <c r="S11" s="19"/>
      <c r="T11" s="19"/>
      <c r="U11" s="7"/>
      <c r="V11" s="7"/>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71" s="18" customFormat="1" x14ac:dyDescent="0.25">
      <c r="A12" s="16" t="s">
        <v>522</v>
      </c>
      <c r="B12" s="17"/>
      <c r="C12" s="17"/>
      <c r="F12" s="16"/>
      <c r="H12" s="19"/>
      <c r="I12" s="19"/>
      <c r="J12" s="19"/>
      <c r="K12" s="19"/>
      <c r="L12" s="21"/>
      <c r="M12" s="19"/>
      <c r="N12" s="19"/>
      <c r="O12" s="7"/>
      <c r="P12" s="19"/>
      <c r="Q12" s="19"/>
      <c r="R12" s="19"/>
      <c r="S12" s="19"/>
      <c r="T12" s="19"/>
      <c r="U12" s="7"/>
      <c r="V12" s="7"/>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row>
    <row r="13" spans="1:71" x14ac:dyDescent="0.25">
      <c r="A13" s="12"/>
      <c r="G13" s="15"/>
      <c r="H13" s="15"/>
      <c r="I13" s="15"/>
      <c r="J13" s="15"/>
      <c r="K13" s="15"/>
      <c r="L13" s="73"/>
      <c r="M13" s="15"/>
      <c r="N13" s="15"/>
      <c r="O13" s="6"/>
      <c r="P13" s="15"/>
      <c r="Q13" s="15"/>
      <c r="R13" s="15"/>
      <c r="S13" s="15"/>
      <c r="T13" s="15"/>
      <c r="U13" s="6"/>
      <c r="V13" s="6"/>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row>
    <row r="14" spans="1:71" ht="13.5" customHeight="1" thickBot="1" x14ac:dyDescent="0.3">
      <c r="A14" s="16" t="s">
        <v>79</v>
      </c>
      <c r="B14" s="20"/>
      <c r="C14" s="20"/>
      <c r="D14" s="19"/>
      <c r="E14" s="19"/>
      <c r="F14" s="21"/>
      <c r="G14" s="18"/>
      <c r="H14" s="15"/>
      <c r="I14" s="15"/>
      <c r="J14" s="15"/>
      <c r="K14" s="15"/>
      <c r="L14" s="73"/>
      <c r="M14" s="15"/>
      <c r="N14" s="15"/>
      <c r="O14" s="6"/>
      <c r="P14" s="15"/>
      <c r="Q14" s="15"/>
      <c r="R14" s="15"/>
      <c r="S14" s="15"/>
      <c r="T14" s="15"/>
      <c r="U14" s="6"/>
      <c r="V14" s="6"/>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row>
    <row r="15" spans="1:71" x14ac:dyDescent="0.25">
      <c r="A15" s="22" t="s">
        <v>54</v>
      </c>
      <c r="B15" s="23" t="s">
        <v>22</v>
      </c>
      <c r="C15" s="23"/>
      <c r="D15" s="23"/>
      <c r="E15" s="23"/>
      <c r="F15" s="23"/>
      <c r="G15" s="23"/>
      <c r="H15" s="24"/>
      <c r="I15" s="24"/>
      <c r="J15" s="24"/>
      <c r="K15" s="23" t="s">
        <v>80</v>
      </c>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t="s">
        <v>84</v>
      </c>
      <c r="AQ15" s="23"/>
      <c r="AR15" s="23"/>
      <c r="AS15" s="23"/>
      <c r="AT15" s="23"/>
      <c r="AU15" s="23"/>
      <c r="AV15" s="23" t="s">
        <v>104</v>
      </c>
      <c r="AW15" s="23"/>
      <c r="AX15" s="23"/>
      <c r="AY15" s="23"/>
      <c r="AZ15" s="23"/>
      <c r="BA15" s="23"/>
      <c r="BB15" s="23" t="s">
        <v>81</v>
      </c>
      <c r="BC15" s="23"/>
      <c r="BD15" s="23"/>
      <c r="BE15" s="23"/>
      <c r="BF15" s="23"/>
      <c r="BG15" s="23"/>
      <c r="BH15" s="23"/>
      <c r="BI15" s="23"/>
      <c r="BJ15" s="23"/>
      <c r="BK15" s="23"/>
      <c r="BL15" s="23"/>
      <c r="BM15" s="25"/>
    </row>
    <row r="16" spans="1:71" x14ac:dyDescent="0.25">
      <c r="A16" s="26"/>
      <c r="B16" s="27"/>
      <c r="C16" s="27"/>
      <c r="D16" s="27"/>
      <c r="E16" s="27"/>
      <c r="F16" s="27"/>
      <c r="G16" s="27"/>
      <c r="H16" s="27" t="s">
        <v>124</v>
      </c>
      <c r="I16" s="27"/>
      <c r="J16" s="27"/>
      <c r="K16" s="27" t="s">
        <v>52</v>
      </c>
      <c r="L16" s="27"/>
      <c r="M16" s="27"/>
      <c r="N16" s="27"/>
      <c r="O16" s="27"/>
      <c r="P16" s="27"/>
      <c r="Q16" s="27"/>
      <c r="R16" s="27"/>
      <c r="S16" s="27"/>
      <c r="T16" s="27"/>
      <c r="U16" s="27"/>
      <c r="V16" s="27"/>
      <c r="W16" s="27"/>
      <c r="X16" s="27" t="s">
        <v>115</v>
      </c>
      <c r="Y16" s="27"/>
      <c r="Z16" s="27"/>
      <c r="AA16" s="27"/>
      <c r="AB16" s="27"/>
      <c r="AC16" s="27"/>
      <c r="AD16" s="27"/>
      <c r="AE16" s="27"/>
      <c r="AF16" s="27"/>
      <c r="AG16" s="27"/>
      <c r="AH16" s="27"/>
      <c r="AI16" s="27" t="s">
        <v>107</v>
      </c>
      <c r="AJ16" s="27"/>
      <c r="AK16" s="27"/>
      <c r="AL16" s="27" t="s">
        <v>53</v>
      </c>
      <c r="AM16" s="27"/>
      <c r="AN16" s="27"/>
      <c r="AO16" s="27"/>
      <c r="AP16" s="27" t="s">
        <v>86</v>
      </c>
      <c r="AQ16" s="27" t="s">
        <v>123</v>
      </c>
      <c r="AR16" s="27"/>
      <c r="AS16" s="27" t="s">
        <v>87</v>
      </c>
      <c r="AT16" s="27" t="s">
        <v>85</v>
      </c>
      <c r="AU16" s="27" t="s">
        <v>88</v>
      </c>
      <c r="AV16" s="27" t="s">
        <v>93</v>
      </c>
      <c r="AW16" s="27" t="s">
        <v>94</v>
      </c>
      <c r="AX16" s="27" t="s">
        <v>95</v>
      </c>
      <c r="AY16" s="27" t="s">
        <v>97</v>
      </c>
      <c r="AZ16" s="27" t="s">
        <v>96</v>
      </c>
      <c r="BA16" s="27" t="s">
        <v>97</v>
      </c>
      <c r="BB16" s="27" t="s">
        <v>1</v>
      </c>
      <c r="BC16" s="27" t="s">
        <v>59</v>
      </c>
      <c r="BD16" s="28" t="s">
        <v>63</v>
      </c>
      <c r="BE16" s="28"/>
      <c r="BF16" s="28"/>
      <c r="BG16" s="28" t="s">
        <v>66</v>
      </c>
      <c r="BH16" s="28"/>
      <c r="BI16" s="27" t="s">
        <v>136</v>
      </c>
      <c r="BJ16" s="27" t="s">
        <v>137</v>
      </c>
      <c r="BK16" s="28" t="s">
        <v>69</v>
      </c>
      <c r="BL16" s="28"/>
      <c r="BM16" s="29"/>
    </row>
    <row r="17" spans="1:65" x14ac:dyDescent="0.25">
      <c r="A17" s="26"/>
      <c r="B17" s="27"/>
      <c r="C17" s="27"/>
      <c r="D17" s="27"/>
      <c r="E17" s="27"/>
      <c r="F17" s="27"/>
      <c r="G17" s="27"/>
      <c r="H17" s="27" t="s">
        <v>122</v>
      </c>
      <c r="I17" s="27" t="s">
        <v>123</v>
      </c>
      <c r="J17" s="27"/>
      <c r="K17" s="27"/>
      <c r="L17" s="27"/>
      <c r="M17" s="27"/>
      <c r="N17" s="27"/>
      <c r="O17" s="27"/>
      <c r="P17" s="27"/>
      <c r="Q17" s="27"/>
      <c r="R17" s="27"/>
      <c r="S17" s="27"/>
      <c r="T17" s="27"/>
      <c r="U17" s="27"/>
      <c r="V17" s="27"/>
      <c r="W17" s="27"/>
      <c r="X17" s="27"/>
      <c r="Y17" s="27"/>
      <c r="Z17" s="27"/>
      <c r="AA17" s="27"/>
      <c r="AB17" s="27"/>
      <c r="AC17" s="27" t="s">
        <v>106</v>
      </c>
      <c r="AD17" s="27"/>
      <c r="AE17" s="27" t="s">
        <v>109</v>
      </c>
      <c r="AF17" s="27"/>
      <c r="AG17" s="27"/>
      <c r="AH17" s="27"/>
      <c r="AI17" s="27" t="s">
        <v>108</v>
      </c>
      <c r="AJ17" s="27"/>
      <c r="AK17" s="27"/>
      <c r="AL17" s="30"/>
      <c r="AM17" s="27" t="s">
        <v>116</v>
      </c>
      <c r="AN17" s="27"/>
      <c r="AO17" s="27"/>
      <c r="AP17" s="27"/>
      <c r="AQ17" s="27"/>
      <c r="AR17" s="27"/>
      <c r="AS17" s="27"/>
      <c r="AT17" s="27"/>
      <c r="AU17" s="27"/>
      <c r="AV17" s="27"/>
      <c r="AW17" s="27"/>
      <c r="AX17" s="27"/>
      <c r="AY17" s="27"/>
      <c r="AZ17" s="27"/>
      <c r="BA17" s="27"/>
      <c r="BB17" s="27"/>
      <c r="BC17" s="27"/>
      <c r="BD17" s="28"/>
      <c r="BE17" s="28"/>
      <c r="BF17" s="28"/>
      <c r="BG17" s="28"/>
      <c r="BH17" s="28"/>
      <c r="BI17" s="27"/>
      <c r="BJ17" s="27"/>
      <c r="BK17" s="28"/>
      <c r="BL17" s="28"/>
      <c r="BM17" s="29"/>
    </row>
    <row r="18" spans="1:65" ht="51" x14ac:dyDescent="0.25">
      <c r="A18" s="26"/>
      <c r="B18" s="30" t="s">
        <v>7</v>
      </c>
      <c r="C18" s="30" t="s">
        <v>8</v>
      </c>
      <c r="D18" s="30" t="s">
        <v>0</v>
      </c>
      <c r="E18" s="30" t="s">
        <v>1</v>
      </c>
      <c r="F18" s="30" t="s">
        <v>2</v>
      </c>
      <c r="G18" s="30" t="s">
        <v>9</v>
      </c>
      <c r="H18" s="27"/>
      <c r="I18" s="30" t="s">
        <v>60</v>
      </c>
      <c r="J18" s="30" t="s">
        <v>61</v>
      </c>
      <c r="K18" s="32" t="s">
        <v>10</v>
      </c>
      <c r="L18" s="30" t="s">
        <v>3</v>
      </c>
      <c r="M18" s="30" t="s">
        <v>20</v>
      </c>
      <c r="N18" s="30" t="s">
        <v>11</v>
      </c>
      <c r="O18" s="4" t="s">
        <v>49</v>
      </c>
      <c r="P18" s="30" t="s">
        <v>15</v>
      </c>
      <c r="Q18" s="30" t="s">
        <v>14</v>
      </c>
      <c r="R18" s="30" t="s">
        <v>13</v>
      </c>
      <c r="S18" s="30" t="s">
        <v>4</v>
      </c>
      <c r="T18" s="30" t="s">
        <v>83</v>
      </c>
      <c r="U18" s="4" t="s">
        <v>55</v>
      </c>
      <c r="V18" s="4" t="s">
        <v>56</v>
      </c>
      <c r="W18" s="30" t="s">
        <v>5</v>
      </c>
      <c r="X18" s="30" t="s">
        <v>1</v>
      </c>
      <c r="Y18" s="30" t="s">
        <v>119</v>
      </c>
      <c r="Z18" s="30" t="s">
        <v>11</v>
      </c>
      <c r="AA18" s="30" t="s">
        <v>15</v>
      </c>
      <c r="AB18" s="30" t="s">
        <v>12</v>
      </c>
      <c r="AC18" s="30" t="s">
        <v>14</v>
      </c>
      <c r="AD18" s="30" t="s">
        <v>13</v>
      </c>
      <c r="AE18" s="30" t="s">
        <v>16</v>
      </c>
      <c r="AF18" s="30" t="s">
        <v>17</v>
      </c>
      <c r="AG18" s="30" t="s">
        <v>18</v>
      </c>
      <c r="AH18" s="30" t="s">
        <v>19</v>
      </c>
      <c r="AI18" s="30" t="s">
        <v>114</v>
      </c>
      <c r="AJ18" s="30" t="s">
        <v>113</v>
      </c>
      <c r="AK18" s="30" t="s">
        <v>112</v>
      </c>
      <c r="AL18" s="30" t="s">
        <v>23</v>
      </c>
      <c r="AM18" s="30" t="s">
        <v>134</v>
      </c>
      <c r="AN18" s="30" t="s">
        <v>135</v>
      </c>
      <c r="AO18" s="30" t="s">
        <v>21</v>
      </c>
      <c r="AP18" s="27"/>
      <c r="AQ18" s="30" t="s">
        <v>60</v>
      </c>
      <c r="AR18" s="30" t="s">
        <v>61</v>
      </c>
      <c r="AS18" s="27"/>
      <c r="AT18" s="27"/>
      <c r="AU18" s="27"/>
      <c r="AV18" s="27"/>
      <c r="AW18" s="27"/>
      <c r="AX18" s="27"/>
      <c r="AY18" s="27"/>
      <c r="AZ18" s="27"/>
      <c r="BA18" s="27"/>
      <c r="BB18" s="27"/>
      <c r="BC18" s="27"/>
      <c r="BD18" s="33" t="s">
        <v>60</v>
      </c>
      <c r="BE18" s="33" t="s">
        <v>61</v>
      </c>
      <c r="BF18" s="33" t="s">
        <v>62</v>
      </c>
      <c r="BG18" s="33" t="s">
        <v>64</v>
      </c>
      <c r="BH18" s="30" t="s">
        <v>65</v>
      </c>
      <c r="BI18" s="27"/>
      <c r="BJ18" s="27"/>
      <c r="BK18" s="33" t="s">
        <v>60</v>
      </c>
      <c r="BL18" s="33" t="s">
        <v>68</v>
      </c>
      <c r="BM18" s="34" t="s">
        <v>67</v>
      </c>
    </row>
    <row r="19" spans="1:65" ht="13.5" thickBot="1" x14ac:dyDescent="0.3">
      <c r="A19" s="35"/>
      <c r="B19" s="36" t="s">
        <v>24</v>
      </c>
      <c r="C19" s="36" t="s">
        <v>25</v>
      </c>
      <c r="D19" s="37" t="s">
        <v>48</v>
      </c>
      <c r="E19" s="36" t="s">
        <v>26</v>
      </c>
      <c r="F19" s="36" t="s">
        <v>27</v>
      </c>
      <c r="G19" s="36" t="s">
        <v>28</v>
      </c>
      <c r="H19" s="36" t="s">
        <v>29</v>
      </c>
      <c r="I19" s="36" t="s">
        <v>30</v>
      </c>
      <c r="J19" s="36" t="s">
        <v>31</v>
      </c>
      <c r="K19" s="37" t="s">
        <v>32</v>
      </c>
      <c r="L19" s="36" t="s">
        <v>33</v>
      </c>
      <c r="M19" s="36" t="s">
        <v>34</v>
      </c>
      <c r="N19" s="36" t="s">
        <v>35</v>
      </c>
      <c r="O19" s="75" t="s">
        <v>36</v>
      </c>
      <c r="P19" s="36" t="s">
        <v>37</v>
      </c>
      <c r="Q19" s="36" t="s">
        <v>38</v>
      </c>
      <c r="R19" s="36" t="s">
        <v>39</v>
      </c>
      <c r="S19" s="36" t="s">
        <v>50</v>
      </c>
      <c r="T19" s="36" t="s">
        <v>40</v>
      </c>
      <c r="U19" s="75" t="s">
        <v>118</v>
      </c>
      <c r="V19" s="75" t="s">
        <v>41</v>
      </c>
      <c r="W19" s="36" t="s">
        <v>42</v>
      </c>
      <c r="X19" s="36" t="s">
        <v>43</v>
      </c>
      <c r="Y19" s="36" t="s">
        <v>44</v>
      </c>
      <c r="Z19" s="36" t="s">
        <v>45</v>
      </c>
      <c r="AA19" s="36" t="s">
        <v>46</v>
      </c>
      <c r="AB19" s="36" t="s">
        <v>57</v>
      </c>
      <c r="AC19" s="36" t="s">
        <v>47</v>
      </c>
      <c r="AD19" s="36" t="s">
        <v>120</v>
      </c>
      <c r="AE19" s="36" t="s">
        <v>110</v>
      </c>
      <c r="AF19" s="36" t="s">
        <v>58</v>
      </c>
      <c r="AG19" s="36" t="s">
        <v>111</v>
      </c>
      <c r="AH19" s="36" t="s">
        <v>121</v>
      </c>
      <c r="AI19" s="36" t="s">
        <v>70</v>
      </c>
      <c r="AJ19" s="36" t="s">
        <v>71</v>
      </c>
      <c r="AK19" s="36" t="s">
        <v>72</v>
      </c>
      <c r="AL19" s="36" t="s">
        <v>138</v>
      </c>
      <c r="AM19" s="36" t="s">
        <v>73</v>
      </c>
      <c r="AN19" s="36" t="s">
        <v>74</v>
      </c>
      <c r="AO19" s="36" t="s">
        <v>125</v>
      </c>
      <c r="AP19" s="36" t="s">
        <v>75</v>
      </c>
      <c r="AQ19" s="36" t="s">
        <v>76</v>
      </c>
      <c r="AR19" s="36" t="s">
        <v>77</v>
      </c>
      <c r="AS19" s="36" t="s">
        <v>78</v>
      </c>
      <c r="AT19" s="36" t="s">
        <v>82</v>
      </c>
      <c r="AU19" s="38" t="s">
        <v>89</v>
      </c>
      <c r="AV19" s="38" t="s">
        <v>90</v>
      </c>
      <c r="AW19" s="38" t="s">
        <v>91</v>
      </c>
      <c r="AX19" s="38" t="s">
        <v>98</v>
      </c>
      <c r="AY19" s="38" t="s">
        <v>92</v>
      </c>
      <c r="AZ19" s="38" t="s">
        <v>99</v>
      </c>
      <c r="BA19" s="38" t="s">
        <v>100</v>
      </c>
      <c r="BB19" s="38" t="s">
        <v>101</v>
      </c>
      <c r="BC19" s="38" t="s">
        <v>102</v>
      </c>
      <c r="BD19" s="38" t="s">
        <v>103</v>
      </c>
      <c r="BE19" s="38" t="s">
        <v>117</v>
      </c>
      <c r="BF19" s="38" t="s">
        <v>126</v>
      </c>
      <c r="BG19" s="38" t="s">
        <v>127</v>
      </c>
      <c r="BH19" s="38" t="s">
        <v>128</v>
      </c>
      <c r="BI19" s="38" t="s">
        <v>129</v>
      </c>
      <c r="BJ19" s="38" t="s">
        <v>130</v>
      </c>
      <c r="BK19" s="38" t="s">
        <v>131</v>
      </c>
      <c r="BL19" s="38" t="s">
        <v>132</v>
      </c>
      <c r="BM19" s="39" t="s">
        <v>133</v>
      </c>
    </row>
    <row r="20" spans="1:65" ht="33" customHeight="1" x14ac:dyDescent="0.25">
      <c r="A20" s="40">
        <v>1</v>
      </c>
      <c r="B20" s="41" t="s">
        <v>139</v>
      </c>
      <c r="C20" s="41" t="s">
        <v>140</v>
      </c>
      <c r="D20" s="40" t="s">
        <v>141</v>
      </c>
      <c r="E20" s="40" t="s">
        <v>142</v>
      </c>
      <c r="F20" s="71" t="s">
        <v>143</v>
      </c>
      <c r="G20" s="40" t="s">
        <v>144</v>
      </c>
      <c r="H20" s="40" t="s">
        <v>145</v>
      </c>
      <c r="I20" s="42">
        <v>44607</v>
      </c>
      <c r="J20" s="42">
        <v>44972</v>
      </c>
      <c r="K20" s="40" t="s">
        <v>146</v>
      </c>
      <c r="L20" s="71" t="s">
        <v>147</v>
      </c>
      <c r="M20" s="40" t="s">
        <v>148</v>
      </c>
      <c r="N20" s="42">
        <v>44607</v>
      </c>
      <c r="O20" s="9">
        <v>199999.98</v>
      </c>
      <c r="P20" s="40" t="s">
        <v>149</v>
      </c>
      <c r="Q20" s="42">
        <v>44607</v>
      </c>
      <c r="R20" s="42">
        <v>44972</v>
      </c>
      <c r="S20" s="40" t="s">
        <v>150</v>
      </c>
      <c r="T20" s="40" t="s">
        <v>146</v>
      </c>
      <c r="U20" s="9" t="s">
        <v>151</v>
      </c>
      <c r="V20" s="9" t="s">
        <v>151</v>
      </c>
      <c r="W20" s="40" t="s">
        <v>152</v>
      </c>
      <c r="X20" s="40" t="s">
        <v>220</v>
      </c>
      <c r="Y20" s="40" t="s">
        <v>153</v>
      </c>
      <c r="Z20" s="42">
        <v>44970</v>
      </c>
      <c r="AA20" s="40" t="s">
        <v>222</v>
      </c>
      <c r="AB20" s="40" t="s">
        <v>221</v>
      </c>
      <c r="AC20" s="42">
        <v>44972</v>
      </c>
      <c r="AD20" s="42">
        <v>45337</v>
      </c>
      <c r="AE20" s="40" t="s">
        <v>151</v>
      </c>
      <c r="AF20" s="40" t="s">
        <v>151</v>
      </c>
      <c r="AG20" s="9"/>
      <c r="AH20" s="9"/>
      <c r="AI20" s="40" t="s">
        <v>151</v>
      </c>
      <c r="AJ20" s="40" t="s">
        <v>151</v>
      </c>
      <c r="AK20" s="9"/>
      <c r="AL20" s="9">
        <f>O20-AH20+AG20+AK20</f>
        <v>199999.98</v>
      </c>
      <c r="AM20" s="11">
        <v>120465.08</v>
      </c>
      <c r="AN20" s="11">
        <v>49999.93</v>
      </c>
      <c r="AO20" s="11">
        <f>AM20+AN20</f>
        <v>170465.01</v>
      </c>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row>
    <row r="21" spans="1:65" ht="25.5" x14ac:dyDescent="0.25">
      <c r="A21" s="43">
        <v>2</v>
      </c>
      <c r="B21" s="44" t="s">
        <v>139</v>
      </c>
      <c r="C21" s="44" t="s">
        <v>140</v>
      </c>
      <c r="D21" s="43" t="s">
        <v>141</v>
      </c>
      <c r="E21" s="43" t="s">
        <v>142</v>
      </c>
      <c r="F21" s="46" t="s">
        <v>143</v>
      </c>
      <c r="G21" s="43" t="s">
        <v>144</v>
      </c>
      <c r="H21" s="43" t="s">
        <v>145</v>
      </c>
      <c r="I21" s="45">
        <v>44607</v>
      </c>
      <c r="J21" s="45">
        <v>44972</v>
      </c>
      <c r="K21" s="43" t="s">
        <v>156</v>
      </c>
      <c r="L21" s="46" t="s">
        <v>157</v>
      </c>
      <c r="M21" s="43" t="s">
        <v>158</v>
      </c>
      <c r="N21" s="45">
        <v>44607</v>
      </c>
      <c r="O21" s="2">
        <v>112088.68</v>
      </c>
      <c r="P21" s="43" t="s">
        <v>149</v>
      </c>
      <c r="Q21" s="45">
        <v>44607</v>
      </c>
      <c r="R21" s="45">
        <v>44972</v>
      </c>
      <c r="S21" s="43" t="s">
        <v>150</v>
      </c>
      <c r="T21" s="43" t="s">
        <v>156</v>
      </c>
      <c r="U21" s="2" t="s">
        <v>151</v>
      </c>
      <c r="V21" s="2" t="s">
        <v>151</v>
      </c>
      <c r="W21" s="43" t="s">
        <v>152</v>
      </c>
      <c r="X21" s="43" t="s">
        <v>220</v>
      </c>
      <c r="Y21" s="43" t="s">
        <v>153</v>
      </c>
      <c r="Z21" s="45">
        <v>44834</v>
      </c>
      <c r="AA21" s="43" t="s">
        <v>222</v>
      </c>
      <c r="AB21" s="43" t="s">
        <v>221</v>
      </c>
      <c r="AC21" s="45">
        <v>44972</v>
      </c>
      <c r="AD21" s="45">
        <v>45337</v>
      </c>
      <c r="AE21" s="43" t="s">
        <v>151</v>
      </c>
      <c r="AF21" s="43" t="s">
        <v>151</v>
      </c>
      <c r="AG21" s="2"/>
      <c r="AH21" s="2"/>
      <c r="AI21" s="43" t="s">
        <v>151</v>
      </c>
      <c r="AJ21" s="43" t="s">
        <v>151</v>
      </c>
      <c r="AK21" s="2"/>
      <c r="AL21" s="2">
        <f t="shared" ref="AL21:AL60" si="0">O21-AH21+AG21+AK21</f>
        <v>112088.68</v>
      </c>
      <c r="AM21" s="10">
        <v>120537.57</v>
      </c>
      <c r="AN21" s="10">
        <v>8762.64</v>
      </c>
      <c r="AO21" s="10">
        <f t="shared" ref="AO21:AO57" si="1">AM21+AN21</f>
        <v>129300.21</v>
      </c>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row>
    <row r="22" spans="1:65" ht="24.75" customHeight="1" x14ac:dyDescent="0.25">
      <c r="A22" s="43">
        <v>3</v>
      </c>
      <c r="B22" s="44" t="s">
        <v>159</v>
      </c>
      <c r="C22" s="44" t="s">
        <v>160</v>
      </c>
      <c r="D22" s="43" t="s">
        <v>141</v>
      </c>
      <c r="E22" s="43" t="s">
        <v>161</v>
      </c>
      <c r="F22" s="46" t="s">
        <v>162</v>
      </c>
      <c r="G22" s="43" t="s">
        <v>163</v>
      </c>
      <c r="H22" s="43" t="s">
        <v>164</v>
      </c>
      <c r="I22" s="45">
        <v>43631</v>
      </c>
      <c r="J22" s="45">
        <v>43997</v>
      </c>
      <c r="K22" s="43" t="s">
        <v>165</v>
      </c>
      <c r="L22" s="46" t="s">
        <v>497</v>
      </c>
      <c r="M22" s="43" t="s">
        <v>166</v>
      </c>
      <c r="N22" s="45">
        <v>43620</v>
      </c>
      <c r="O22" s="2">
        <v>1914000</v>
      </c>
      <c r="P22" s="43" t="s">
        <v>167</v>
      </c>
      <c r="Q22" s="45">
        <v>43620</v>
      </c>
      <c r="R22" s="45">
        <v>45081</v>
      </c>
      <c r="S22" s="43" t="s">
        <v>150</v>
      </c>
      <c r="T22" s="43" t="s">
        <v>165</v>
      </c>
      <c r="U22" s="2" t="s">
        <v>151</v>
      </c>
      <c r="V22" s="2" t="s">
        <v>151</v>
      </c>
      <c r="W22" s="43" t="s">
        <v>152</v>
      </c>
      <c r="X22" s="43" t="s">
        <v>220</v>
      </c>
      <c r="Y22" s="43" t="s">
        <v>203</v>
      </c>
      <c r="Z22" s="45">
        <v>44897</v>
      </c>
      <c r="AA22" s="43" t="s">
        <v>223</v>
      </c>
      <c r="AB22" s="43" t="s">
        <v>224</v>
      </c>
      <c r="AC22" s="45">
        <v>44898</v>
      </c>
      <c r="AD22" s="45">
        <v>45263</v>
      </c>
      <c r="AE22" s="43" t="s">
        <v>151</v>
      </c>
      <c r="AF22" s="43" t="s">
        <v>151</v>
      </c>
      <c r="AG22" s="2"/>
      <c r="AH22" s="2"/>
      <c r="AI22" s="43" t="s">
        <v>151</v>
      </c>
      <c r="AJ22" s="43" t="s">
        <v>151</v>
      </c>
      <c r="AK22" s="2"/>
      <c r="AL22" s="2">
        <f t="shared" si="0"/>
        <v>1914000</v>
      </c>
      <c r="AM22" s="10">
        <v>2822514.05</v>
      </c>
      <c r="AN22" s="10">
        <v>207121.69</v>
      </c>
      <c r="AO22" s="10">
        <f t="shared" si="1"/>
        <v>3029635.7399999998</v>
      </c>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row>
    <row r="23" spans="1:65" ht="38.25" x14ac:dyDescent="0.25">
      <c r="A23" s="43">
        <v>4</v>
      </c>
      <c r="B23" s="44" t="s">
        <v>168</v>
      </c>
      <c r="C23" s="44" t="s">
        <v>169</v>
      </c>
      <c r="D23" s="43" t="s">
        <v>141</v>
      </c>
      <c r="E23" s="43" t="s">
        <v>142</v>
      </c>
      <c r="F23" s="46" t="s">
        <v>170</v>
      </c>
      <c r="G23" s="43" t="s">
        <v>171</v>
      </c>
      <c r="H23" s="43" t="s">
        <v>172</v>
      </c>
      <c r="I23" s="45">
        <v>44663</v>
      </c>
      <c r="J23" s="45">
        <v>45028</v>
      </c>
      <c r="K23" s="43" t="s">
        <v>173</v>
      </c>
      <c r="L23" s="46" t="s">
        <v>147</v>
      </c>
      <c r="M23" s="43" t="s">
        <v>148</v>
      </c>
      <c r="N23" s="45">
        <v>44652</v>
      </c>
      <c r="O23" s="2">
        <v>3692007.76</v>
      </c>
      <c r="P23" s="43" t="s">
        <v>174</v>
      </c>
      <c r="Q23" s="45">
        <v>44652</v>
      </c>
      <c r="R23" s="45">
        <v>45017</v>
      </c>
      <c r="S23" s="43" t="s">
        <v>150</v>
      </c>
      <c r="T23" s="43" t="s">
        <v>173</v>
      </c>
      <c r="U23" s="2" t="s">
        <v>151</v>
      </c>
      <c r="V23" s="2" t="s">
        <v>151</v>
      </c>
      <c r="W23" s="43" t="s">
        <v>152</v>
      </c>
      <c r="X23" s="43" t="s">
        <v>107</v>
      </c>
      <c r="Y23" s="43" t="s">
        <v>153</v>
      </c>
      <c r="Z23" s="45">
        <v>44834</v>
      </c>
      <c r="AA23" s="43" t="s">
        <v>175</v>
      </c>
      <c r="AB23" s="43" t="s">
        <v>155</v>
      </c>
      <c r="AC23" s="45">
        <v>44835</v>
      </c>
      <c r="AD23" s="45">
        <v>45017</v>
      </c>
      <c r="AE23" s="43" t="s">
        <v>151</v>
      </c>
      <c r="AF23" s="43" t="s">
        <v>151</v>
      </c>
      <c r="AG23" s="2"/>
      <c r="AH23" s="2"/>
      <c r="AI23" s="43" t="s">
        <v>151</v>
      </c>
      <c r="AJ23" s="43" t="s">
        <v>151</v>
      </c>
      <c r="AK23" s="2"/>
      <c r="AL23" s="2">
        <f t="shared" si="0"/>
        <v>3692007.76</v>
      </c>
      <c r="AM23" s="10">
        <v>348032.11</v>
      </c>
      <c r="AN23" s="10"/>
      <c r="AO23" s="10">
        <f t="shared" si="1"/>
        <v>348032.11</v>
      </c>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row>
    <row r="24" spans="1:65" ht="25.5" x14ac:dyDescent="0.25">
      <c r="A24" s="43">
        <v>5</v>
      </c>
      <c r="B24" s="44" t="s">
        <v>176</v>
      </c>
      <c r="C24" s="44" t="s">
        <v>177</v>
      </c>
      <c r="D24" s="43" t="s">
        <v>141</v>
      </c>
      <c r="E24" s="43" t="s">
        <v>241</v>
      </c>
      <c r="F24" s="46" t="s">
        <v>178</v>
      </c>
      <c r="G24" s="43" t="s">
        <v>179</v>
      </c>
      <c r="H24" s="43" t="s">
        <v>180</v>
      </c>
      <c r="I24" s="45">
        <v>44390</v>
      </c>
      <c r="J24" s="45">
        <v>44755</v>
      </c>
      <c r="K24" s="43" t="s">
        <v>181</v>
      </c>
      <c r="L24" s="46" t="s">
        <v>182</v>
      </c>
      <c r="M24" s="43" t="s">
        <v>183</v>
      </c>
      <c r="N24" s="45">
        <v>44388</v>
      </c>
      <c r="O24" s="2">
        <v>527000</v>
      </c>
      <c r="P24" s="43" t="s">
        <v>184</v>
      </c>
      <c r="Q24" s="45">
        <v>44388</v>
      </c>
      <c r="R24" s="45">
        <v>45118</v>
      </c>
      <c r="S24" s="43" t="s">
        <v>150</v>
      </c>
      <c r="T24" s="43" t="s">
        <v>181</v>
      </c>
      <c r="U24" s="2" t="s">
        <v>151</v>
      </c>
      <c r="V24" s="2" t="s">
        <v>151</v>
      </c>
      <c r="W24" s="43" t="s">
        <v>152</v>
      </c>
      <c r="X24" s="43" t="s">
        <v>107</v>
      </c>
      <c r="Y24" s="43" t="s">
        <v>153</v>
      </c>
      <c r="Z24" s="45">
        <v>44834</v>
      </c>
      <c r="AA24" s="43" t="s">
        <v>175</v>
      </c>
      <c r="AB24" s="43" t="s">
        <v>155</v>
      </c>
      <c r="AC24" s="45">
        <v>44835</v>
      </c>
      <c r="AD24" s="45">
        <v>44388</v>
      </c>
      <c r="AE24" s="43" t="s">
        <v>151</v>
      </c>
      <c r="AF24" s="43" t="s">
        <v>151</v>
      </c>
      <c r="AG24" s="2"/>
      <c r="AH24" s="2"/>
      <c r="AI24" s="43" t="s">
        <v>151</v>
      </c>
      <c r="AJ24" s="43" t="s">
        <v>151</v>
      </c>
      <c r="AK24" s="2"/>
      <c r="AL24" s="2">
        <f t="shared" si="0"/>
        <v>527000</v>
      </c>
      <c r="AM24" s="10">
        <v>690396.38</v>
      </c>
      <c r="AN24" s="10">
        <v>49314.02</v>
      </c>
      <c r="AO24" s="10">
        <f t="shared" si="1"/>
        <v>739710.4</v>
      </c>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row>
    <row r="25" spans="1:65" ht="38.25" x14ac:dyDescent="0.25">
      <c r="A25" s="43">
        <v>6</v>
      </c>
      <c r="B25" s="44" t="s">
        <v>185</v>
      </c>
      <c r="C25" s="44" t="s">
        <v>186</v>
      </c>
      <c r="D25" s="43" t="s">
        <v>141</v>
      </c>
      <c r="E25" s="43" t="s">
        <v>241</v>
      </c>
      <c r="F25" s="46" t="s">
        <v>187</v>
      </c>
      <c r="G25" s="43" t="s">
        <v>188</v>
      </c>
      <c r="H25" s="43" t="s">
        <v>189</v>
      </c>
      <c r="I25" s="45">
        <v>43867</v>
      </c>
      <c r="J25" s="45">
        <v>43867</v>
      </c>
      <c r="K25" s="43" t="s">
        <v>189</v>
      </c>
      <c r="L25" s="46" t="s">
        <v>190</v>
      </c>
      <c r="M25" s="43" t="s">
        <v>191</v>
      </c>
      <c r="N25" s="45">
        <v>43867</v>
      </c>
      <c r="O25" s="2">
        <v>183999.96</v>
      </c>
      <c r="P25" s="43" t="s">
        <v>192</v>
      </c>
      <c r="Q25" s="45">
        <v>43867</v>
      </c>
      <c r="R25" s="45">
        <v>44963</v>
      </c>
      <c r="S25" s="43" t="s">
        <v>150</v>
      </c>
      <c r="T25" s="43" t="s">
        <v>189</v>
      </c>
      <c r="U25" s="2" t="s">
        <v>151</v>
      </c>
      <c r="V25" s="2" t="s">
        <v>151</v>
      </c>
      <c r="W25" s="43" t="s">
        <v>152</v>
      </c>
      <c r="X25" s="43" t="s">
        <v>107</v>
      </c>
      <c r="Y25" s="43" t="s">
        <v>193</v>
      </c>
      <c r="Z25" s="45">
        <v>44834</v>
      </c>
      <c r="AA25" s="43" t="s">
        <v>154</v>
      </c>
      <c r="AB25" s="43" t="s">
        <v>155</v>
      </c>
      <c r="AC25" s="45">
        <v>44835</v>
      </c>
      <c r="AD25" s="45">
        <v>44961</v>
      </c>
      <c r="AE25" s="43" t="s">
        <v>151</v>
      </c>
      <c r="AF25" s="43" t="s">
        <v>151</v>
      </c>
      <c r="AG25" s="2"/>
      <c r="AH25" s="2"/>
      <c r="AI25" s="43" t="s">
        <v>151</v>
      </c>
      <c r="AJ25" s="43" t="s">
        <v>151</v>
      </c>
      <c r="AK25" s="2"/>
      <c r="AL25" s="2">
        <f t="shared" si="0"/>
        <v>183999.96</v>
      </c>
      <c r="AM25" s="10">
        <v>216019.96</v>
      </c>
      <c r="AN25" s="10">
        <v>18606.45</v>
      </c>
      <c r="AO25" s="10">
        <f t="shared" si="1"/>
        <v>234626.41</v>
      </c>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row>
    <row r="26" spans="1:65" ht="63.75" x14ac:dyDescent="0.25">
      <c r="A26" s="43">
        <v>7</v>
      </c>
      <c r="B26" s="44" t="s">
        <v>195</v>
      </c>
      <c r="C26" s="44" t="s">
        <v>196</v>
      </c>
      <c r="D26" s="43" t="s">
        <v>197</v>
      </c>
      <c r="E26" s="43" t="s">
        <v>198</v>
      </c>
      <c r="F26" s="46" t="s">
        <v>199</v>
      </c>
      <c r="G26" s="43" t="s">
        <v>200</v>
      </c>
      <c r="H26" s="43" t="s">
        <v>160</v>
      </c>
      <c r="I26" s="45">
        <v>43621</v>
      </c>
      <c r="J26" s="45">
        <v>43987</v>
      </c>
      <c r="K26" s="43" t="s">
        <v>201</v>
      </c>
      <c r="L26" s="46" t="s">
        <v>497</v>
      </c>
      <c r="M26" s="43" t="s">
        <v>166</v>
      </c>
      <c r="N26" s="45">
        <v>43621</v>
      </c>
      <c r="O26" s="2">
        <v>695000</v>
      </c>
      <c r="P26" s="43" t="s">
        <v>202</v>
      </c>
      <c r="Q26" s="45">
        <v>43591</v>
      </c>
      <c r="R26" s="45">
        <v>45052</v>
      </c>
      <c r="S26" s="43" t="s">
        <v>150</v>
      </c>
      <c r="T26" s="43" t="s">
        <v>201</v>
      </c>
      <c r="U26" s="2"/>
      <c r="V26" s="2"/>
      <c r="W26" s="43" t="s">
        <v>152</v>
      </c>
      <c r="X26" s="43" t="s">
        <v>220</v>
      </c>
      <c r="Y26" s="43" t="s">
        <v>203</v>
      </c>
      <c r="Z26" s="45">
        <v>44834</v>
      </c>
      <c r="AA26" s="43" t="s">
        <v>154</v>
      </c>
      <c r="AB26" s="43" t="s">
        <v>221</v>
      </c>
      <c r="AC26" s="45">
        <v>45051</v>
      </c>
      <c r="AD26" s="45">
        <v>45417</v>
      </c>
      <c r="AE26" s="43"/>
      <c r="AF26" s="43"/>
      <c r="AG26" s="2"/>
      <c r="AH26" s="2"/>
      <c r="AI26" s="43"/>
      <c r="AJ26" s="43"/>
      <c r="AK26" s="2"/>
      <c r="AL26" s="2">
        <f t="shared" si="0"/>
        <v>695000</v>
      </c>
      <c r="AM26" s="10">
        <v>748241.16</v>
      </c>
      <c r="AN26" s="10">
        <v>55841.04</v>
      </c>
      <c r="AO26" s="10">
        <f t="shared" si="1"/>
        <v>804082.20000000007</v>
      </c>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row>
    <row r="27" spans="1:65" ht="90.75" customHeight="1" x14ac:dyDescent="0.25">
      <c r="A27" s="43">
        <v>8</v>
      </c>
      <c r="B27" s="44" t="s">
        <v>204</v>
      </c>
      <c r="C27" s="44" t="s">
        <v>205</v>
      </c>
      <c r="D27" s="43" t="s">
        <v>194</v>
      </c>
      <c r="E27" s="43" t="s">
        <v>198</v>
      </c>
      <c r="F27" s="46" t="s">
        <v>206</v>
      </c>
      <c r="G27" s="43" t="s">
        <v>207</v>
      </c>
      <c r="H27" s="43" t="s">
        <v>208</v>
      </c>
      <c r="I27" s="45">
        <v>44460</v>
      </c>
      <c r="J27" s="45">
        <v>44825</v>
      </c>
      <c r="K27" s="43" t="s">
        <v>209</v>
      </c>
      <c r="L27" s="46" t="s">
        <v>210</v>
      </c>
      <c r="M27" s="43" t="s">
        <v>211</v>
      </c>
      <c r="N27" s="45">
        <v>44566</v>
      </c>
      <c r="O27" s="2">
        <v>3811536</v>
      </c>
      <c r="P27" s="43" t="s">
        <v>212</v>
      </c>
      <c r="Q27" s="45">
        <v>44566</v>
      </c>
      <c r="R27" s="45">
        <v>45112</v>
      </c>
      <c r="S27" s="43" t="s">
        <v>213</v>
      </c>
      <c r="T27" s="43" t="s">
        <v>209</v>
      </c>
      <c r="U27" s="2"/>
      <c r="V27" s="2"/>
      <c r="W27" s="43" t="s">
        <v>214</v>
      </c>
      <c r="X27" s="43" t="s">
        <v>107</v>
      </c>
      <c r="Y27" s="43" t="s">
        <v>153</v>
      </c>
      <c r="Z27" s="45">
        <v>44834</v>
      </c>
      <c r="AA27" s="43" t="s">
        <v>215</v>
      </c>
      <c r="AB27" s="43" t="s">
        <v>155</v>
      </c>
      <c r="AC27" s="45">
        <v>44835</v>
      </c>
      <c r="AD27" s="45">
        <v>45112</v>
      </c>
      <c r="AE27" s="43"/>
      <c r="AF27" s="43"/>
      <c r="AG27" s="2"/>
      <c r="AH27" s="2"/>
      <c r="AI27" s="43"/>
      <c r="AJ27" s="43"/>
      <c r="AK27" s="2"/>
      <c r="AL27" s="2">
        <f t="shared" si="0"/>
        <v>3811536</v>
      </c>
      <c r="AM27" s="10">
        <v>303646.11</v>
      </c>
      <c r="AN27" s="10"/>
      <c r="AO27" s="10">
        <f t="shared" si="1"/>
        <v>303646.11</v>
      </c>
      <c r="AP27" s="43" t="s">
        <v>216</v>
      </c>
      <c r="AQ27" s="45">
        <v>44460</v>
      </c>
      <c r="AR27" s="45">
        <v>44460</v>
      </c>
      <c r="AS27" s="43" t="s">
        <v>217</v>
      </c>
      <c r="AT27" s="43" t="s">
        <v>218</v>
      </c>
      <c r="AU27" s="43" t="s">
        <v>217</v>
      </c>
      <c r="AV27" s="43"/>
      <c r="AW27" s="43"/>
      <c r="AX27" s="43"/>
      <c r="AY27" s="43"/>
      <c r="AZ27" s="43"/>
      <c r="BA27" s="43"/>
      <c r="BB27" s="43"/>
      <c r="BC27" s="43"/>
      <c r="BD27" s="43"/>
      <c r="BE27" s="43"/>
      <c r="BF27" s="43"/>
      <c r="BG27" s="43"/>
      <c r="BH27" s="43"/>
      <c r="BI27" s="43"/>
      <c r="BJ27" s="43"/>
      <c r="BK27" s="43"/>
      <c r="BL27" s="43"/>
      <c r="BM27" s="43"/>
    </row>
    <row r="28" spans="1:65" ht="63.75" x14ac:dyDescent="0.25">
      <c r="A28" s="43">
        <v>9</v>
      </c>
      <c r="B28" s="44" t="s">
        <v>226</v>
      </c>
      <c r="C28" s="44" t="s">
        <v>227</v>
      </c>
      <c r="D28" s="43" t="s">
        <v>194</v>
      </c>
      <c r="E28" s="43" t="s">
        <v>228</v>
      </c>
      <c r="F28" s="46" t="s">
        <v>229</v>
      </c>
      <c r="G28" s="43" t="s">
        <v>230</v>
      </c>
      <c r="H28" s="43" t="s">
        <v>231</v>
      </c>
      <c r="I28" s="45">
        <v>44802</v>
      </c>
      <c r="J28" s="45">
        <v>45167</v>
      </c>
      <c r="K28" s="43" t="s">
        <v>232</v>
      </c>
      <c r="L28" s="46" t="s">
        <v>233</v>
      </c>
      <c r="M28" s="43" t="s">
        <v>234</v>
      </c>
      <c r="N28" s="45">
        <v>45041</v>
      </c>
      <c r="O28" s="2">
        <v>700000</v>
      </c>
      <c r="P28" s="43" t="s">
        <v>235</v>
      </c>
      <c r="Q28" s="45">
        <v>45041</v>
      </c>
      <c r="R28" s="45">
        <v>45407</v>
      </c>
      <c r="S28" s="43" t="s">
        <v>150</v>
      </c>
      <c r="T28" s="43" t="s">
        <v>232</v>
      </c>
      <c r="U28" s="2"/>
      <c r="V28" s="2"/>
      <c r="W28" s="43" t="s">
        <v>236</v>
      </c>
      <c r="X28" s="43" t="s">
        <v>225</v>
      </c>
      <c r="Y28" s="43" t="s">
        <v>225</v>
      </c>
      <c r="Z28" s="43" t="s">
        <v>225</v>
      </c>
      <c r="AA28" s="43" t="s">
        <v>225</v>
      </c>
      <c r="AB28" s="43"/>
      <c r="AC28" s="43"/>
      <c r="AD28" s="43"/>
      <c r="AE28" s="43"/>
      <c r="AF28" s="43"/>
      <c r="AG28" s="2"/>
      <c r="AH28" s="2"/>
      <c r="AI28" s="43"/>
      <c r="AJ28" s="43"/>
      <c r="AK28" s="2"/>
      <c r="AL28" s="2">
        <f t="shared" si="0"/>
        <v>700000</v>
      </c>
      <c r="AM28" s="10">
        <v>659251.03</v>
      </c>
      <c r="AN28" s="10">
        <v>21761.91</v>
      </c>
      <c r="AO28" s="10">
        <f t="shared" si="1"/>
        <v>681012.94000000006</v>
      </c>
      <c r="AP28" s="43" t="s">
        <v>231</v>
      </c>
      <c r="AQ28" s="45">
        <v>44802</v>
      </c>
      <c r="AR28" s="45">
        <v>45167</v>
      </c>
      <c r="AS28" s="43" t="s">
        <v>238</v>
      </c>
      <c r="AT28" s="43" t="s">
        <v>237</v>
      </c>
      <c r="AU28" s="43" t="s">
        <v>238</v>
      </c>
      <c r="AV28" s="43"/>
      <c r="AW28" s="43"/>
      <c r="AX28" s="43"/>
      <c r="AY28" s="43"/>
      <c r="AZ28" s="43"/>
      <c r="BA28" s="43"/>
      <c r="BB28" s="43"/>
      <c r="BC28" s="43"/>
      <c r="BD28" s="43"/>
      <c r="BE28" s="43"/>
      <c r="BF28" s="43"/>
      <c r="BG28" s="43"/>
      <c r="BH28" s="43"/>
      <c r="BI28" s="43"/>
      <c r="BJ28" s="43"/>
      <c r="BK28" s="43"/>
      <c r="BL28" s="43"/>
      <c r="BM28" s="43"/>
    </row>
    <row r="29" spans="1:65" ht="89.25" x14ac:dyDescent="0.25">
      <c r="A29" s="43">
        <v>10</v>
      </c>
      <c r="B29" s="44" t="s">
        <v>242</v>
      </c>
      <c r="C29" s="44" t="s">
        <v>246</v>
      </c>
      <c r="D29" s="43" t="s">
        <v>245</v>
      </c>
      <c r="E29" s="43" t="s">
        <v>142</v>
      </c>
      <c r="F29" s="46" t="s">
        <v>243</v>
      </c>
      <c r="G29" s="43" t="s">
        <v>247</v>
      </c>
      <c r="H29" s="43" t="s">
        <v>244</v>
      </c>
      <c r="I29" s="45">
        <v>44706</v>
      </c>
      <c r="J29" s="45">
        <v>45071</v>
      </c>
      <c r="K29" s="43" t="s">
        <v>248</v>
      </c>
      <c r="L29" s="46" t="s">
        <v>249</v>
      </c>
      <c r="M29" s="43" t="s">
        <v>250</v>
      </c>
      <c r="N29" s="45">
        <v>45082</v>
      </c>
      <c r="O29" s="2">
        <v>1478677.68</v>
      </c>
      <c r="P29" s="45" t="s">
        <v>251</v>
      </c>
      <c r="Q29" s="45">
        <v>45082</v>
      </c>
      <c r="R29" s="45">
        <v>45448</v>
      </c>
      <c r="S29" s="43" t="s">
        <v>150</v>
      </c>
      <c r="T29" s="43" t="s">
        <v>248</v>
      </c>
      <c r="U29" s="2"/>
      <c r="V29" s="2"/>
      <c r="W29" s="43" t="s">
        <v>253</v>
      </c>
      <c r="X29" s="43"/>
      <c r="Y29" s="43"/>
      <c r="Z29" s="43"/>
      <c r="AA29" s="43"/>
      <c r="AB29" s="43"/>
      <c r="AC29" s="43"/>
      <c r="AD29" s="43"/>
      <c r="AE29" s="43"/>
      <c r="AF29" s="43"/>
      <c r="AG29" s="2"/>
      <c r="AH29" s="2"/>
      <c r="AI29" s="43"/>
      <c r="AJ29" s="43"/>
      <c r="AK29" s="2"/>
      <c r="AL29" s="2">
        <f t="shared" si="0"/>
        <v>1478677.68</v>
      </c>
      <c r="AM29" s="10">
        <v>1166275.0900000001</v>
      </c>
      <c r="AN29" s="10">
        <v>147381.76000000001</v>
      </c>
      <c r="AO29" s="10">
        <f t="shared" si="1"/>
        <v>1313656.8500000001</v>
      </c>
      <c r="AP29" s="43" t="s">
        <v>244</v>
      </c>
      <c r="AQ29" s="45">
        <v>44706</v>
      </c>
      <c r="AR29" s="45">
        <v>45071</v>
      </c>
      <c r="AS29" s="43" t="s">
        <v>327</v>
      </c>
      <c r="AT29" s="43" t="s">
        <v>252</v>
      </c>
      <c r="AU29" s="43" t="s">
        <v>327</v>
      </c>
      <c r="AV29" s="43"/>
      <c r="AW29" s="43"/>
      <c r="AX29" s="43"/>
      <c r="AY29" s="43"/>
      <c r="AZ29" s="43"/>
      <c r="BA29" s="43"/>
      <c r="BB29" s="43"/>
      <c r="BC29" s="43"/>
      <c r="BD29" s="43"/>
      <c r="BE29" s="43"/>
      <c r="BF29" s="43"/>
      <c r="BG29" s="43"/>
      <c r="BH29" s="43"/>
      <c r="BI29" s="43"/>
      <c r="BJ29" s="43"/>
      <c r="BK29" s="43"/>
      <c r="BL29" s="43"/>
      <c r="BM29" s="43"/>
    </row>
    <row r="30" spans="1:65" ht="76.5" x14ac:dyDescent="0.25">
      <c r="A30" s="43">
        <v>11</v>
      </c>
      <c r="B30" s="44" t="s">
        <v>239</v>
      </c>
      <c r="C30" s="44" t="s">
        <v>254</v>
      </c>
      <c r="D30" s="43" t="s">
        <v>255</v>
      </c>
      <c r="E30" s="43" t="s">
        <v>256</v>
      </c>
      <c r="F30" s="46" t="s">
        <v>257</v>
      </c>
      <c r="G30" s="43" t="s">
        <v>258</v>
      </c>
      <c r="H30" s="43" t="s">
        <v>240</v>
      </c>
      <c r="I30" s="45">
        <v>44802</v>
      </c>
      <c r="J30" s="45">
        <v>45167</v>
      </c>
      <c r="K30" s="43" t="s">
        <v>259</v>
      </c>
      <c r="L30" s="46" t="s">
        <v>260</v>
      </c>
      <c r="M30" s="43" t="s">
        <v>261</v>
      </c>
      <c r="N30" s="45">
        <v>45113</v>
      </c>
      <c r="O30" s="2">
        <v>75375.240000000005</v>
      </c>
      <c r="P30" s="45" t="s">
        <v>262</v>
      </c>
      <c r="Q30" s="45">
        <v>45113</v>
      </c>
      <c r="R30" s="45">
        <v>45479</v>
      </c>
      <c r="S30" s="43" t="s">
        <v>150</v>
      </c>
      <c r="T30" s="43" t="s">
        <v>259</v>
      </c>
      <c r="U30" s="2"/>
      <c r="V30" s="2"/>
      <c r="W30" s="43" t="s">
        <v>236</v>
      </c>
      <c r="X30" s="43"/>
      <c r="Y30" s="43"/>
      <c r="Z30" s="43"/>
      <c r="AA30" s="43"/>
      <c r="AB30" s="43"/>
      <c r="AC30" s="43"/>
      <c r="AD30" s="43"/>
      <c r="AE30" s="43"/>
      <c r="AF30" s="43"/>
      <c r="AG30" s="2"/>
      <c r="AH30" s="2"/>
      <c r="AI30" s="43"/>
      <c r="AJ30" s="43"/>
      <c r="AK30" s="2"/>
      <c r="AL30" s="2">
        <f t="shared" si="0"/>
        <v>75375.240000000005</v>
      </c>
      <c r="AM30" s="10">
        <v>53390.79</v>
      </c>
      <c r="AN30" s="10">
        <v>6281.27</v>
      </c>
      <c r="AO30" s="10">
        <f t="shared" si="1"/>
        <v>59672.06</v>
      </c>
      <c r="AP30" s="43" t="s">
        <v>240</v>
      </c>
      <c r="AQ30" s="45">
        <v>44802</v>
      </c>
      <c r="AR30" s="45">
        <v>45167</v>
      </c>
      <c r="AS30" s="43" t="s">
        <v>258</v>
      </c>
      <c r="AT30" s="43" t="s">
        <v>266</v>
      </c>
      <c r="AU30" s="43" t="s">
        <v>258</v>
      </c>
      <c r="AV30" s="43"/>
      <c r="AW30" s="43"/>
      <c r="AX30" s="43"/>
      <c r="AY30" s="43"/>
      <c r="AZ30" s="43"/>
      <c r="BA30" s="43"/>
      <c r="BB30" s="43"/>
      <c r="BC30" s="43"/>
      <c r="BD30" s="43"/>
      <c r="BE30" s="43"/>
      <c r="BF30" s="43"/>
      <c r="BG30" s="43"/>
      <c r="BH30" s="43"/>
      <c r="BI30" s="43"/>
      <c r="BJ30" s="43"/>
      <c r="BK30" s="43"/>
      <c r="BL30" s="43"/>
      <c r="BM30" s="43"/>
    </row>
    <row r="31" spans="1:65" ht="76.5" x14ac:dyDescent="0.25">
      <c r="A31" s="43">
        <v>12</v>
      </c>
      <c r="B31" s="44" t="s">
        <v>239</v>
      </c>
      <c r="C31" s="44" t="s">
        <v>254</v>
      </c>
      <c r="D31" s="43" t="s">
        <v>255</v>
      </c>
      <c r="E31" s="43" t="s">
        <v>256</v>
      </c>
      <c r="F31" s="46" t="s">
        <v>257</v>
      </c>
      <c r="G31" s="43" t="s">
        <v>258</v>
      </c>
      <c r="H31" s="43" t="s">
        <v>240</v>
      </c>
      <c r="I31" s="45">
        <v>44802</v>
      </c>
      <c r="J31" s="45">
        <v>45167</v>
      </c>
      <c r="K31" s="43" t="s">
        <v>263</v>
      </c>
      <c r="L31" s="46" t="s">
        <v>264</v>
      </c>
      <c r="M31" s="43" t="s">
        <v>265</v>
      </c>
      <c r="N31" s="45">
        <v>45113</v>
      </c>
      <c r="O31" s="2">
        <v>52599.839999999997</v>
      </c>
      <c r="P31" s="45" t="s">
        <v>262</v>
      </c>
      <c r="Q31" s="45">
        <v>45113</v>
      </c>
      <c r="R31" s="45">
        <v>45479</v>
      </c>
      <c r="S31" s="43" t="s">
        <v>150</v>
      </c>
      <c r="T31" s="43" t="s">
        <v>263</v>
      </c>
      <c r="U31" s="2"/>
      <c r="V31" s="2"/>
      <c r="W31" s="43" t="s">
        <v>236</v>
      </c>
      <c r="X31" s="47"/>
      <c r="Y31" s="43"/>
      <c r="Z31" s="43"/>
      <c r="AA31" s="43"/>
      <c r="AB31" s="43"/>
      <c r="AC31" s="43"/>
      <c r="AD31" s="43"/>
      <c r="AE31" s="43"/>
      <c r="AF31" s="43"/>
      <c r="AG31" s="2"/>
      <c r="AH31" s="2"/>
      <c r="AI31" s="43"/>
      <c r="AJ31" s="43"/>
      <c r="AK31" s="2"/>
      <c r="AL31" s="2">
        <f t="shared" si="0"/>
        <v>52599.839999999997</v>
      </c>
      <c r="AM31" s="10">
        <v>38878</v>
      </c>
      <c r="AN31" s="10">
        <v>4383.32</v>
      </c>
      <c r="AO31" s="10">
        <f t="shared" si="1"/>
        <v>43261.32</v>
      </c>
      <c r="AP31" s="43" t="s">
        <v>240</v>
      </c>
      <c r="AQ31" s="45">
        <v>44802</v>
      </c>
      <c r="AR31" s="45">
        <v>45167</v>
      </c>
      <c r="AS31" s="43" t="s">
        <v>258</v>
      </c>
      <c r="AT31" s="43" t="s">
        <v>266</v>
      </c>
      <c r="AU31" s="43" t="s">
        <v>258</v>
      </c>
      <c r="AV31" s="43"/>
      <c r="AW31" s="43"/>
      <c r="AX31" s="43"/>
      <c r="AY31" s="43"/>
      <c r="AZ31" s="43"/>
      <c r="BA31" s="43"/>
      <c r="BB31" s="43"/>
      <c r="BC31" s="43"/>
      <c r="BD31" s="43"/>
      <c r="BE31" s="43"/>
      <c r="BF31" s="43"/>
      <c r="BG31" s="43"/>
      <c r="BH31" s="43"/>
      <c r="BI31" s="43"/>
      <c r="BJ31" s="43"/>
      <c r="BK31" s="43"/>
      <c r="BL31" s="43"/>
      <c r="BM31" s="43"/>
    </row>
    <row r="32" spans="1:65" ht="51" x14ac:dyDescent="0.25">
      <c r="A32" s="43">
        <v>13</v>
      </c>
      <c r="B32" s="44" t="s">
        <v>267</v>
      </c>
      <c r="C32" s="44" t="s">
        <v>268</v>
      </c>
      <c r="D32" s="43" t="s">
        <v>245</v>
      </c>
      <c r="E32" s="43" t="s">
        <v>283</v>
      </c>
      <c r="F32" s="46" t="s">
        <v>269</v>
      </c>
      <c r="G32" s="43" t="s">
        <v>270</v>
      </c>
      <c r="H32" s="43" t="s">
        <v>271</v>
      </c>
      <c r="I32" s="45">
        <v>44757</v>
      </c>
      <c r="J32" s="45">
        <v>45122</v>
      </c>
      <c r="K32" s="43" t="s">
        <v>272</v>
      </c>
      <c r="L32" s="46" t="s">
        <v>273</v>
      </c>
      <c r="M32" s="43" t="s">
        <v>274</v>
      </c>
      <c r="N32" s="45">
        <v>45121</v>
      </c>
      <c r="O32" s="2">
        <v>138400</v>
      </c>
      <c r="P32" s="43" t="s">
        <v>275</v>
      </c>
      <c r="Q32" s="45">
        <v>44756</v>
      </c>
      <c r="R32" s="45">
        <v>45487</v>
      </c>
      <c r="S32" s="43" t="s">
        <v>150</v>
      </c>
      <c r="T32" s="43" t="s">
        <v>272</v>
      </c>
      <c r="U32" s="2"/>
      <c r="V32" s="2"/>
      <c r="W32" s="43" t="s">
        <v>236</v>
      </c>
      <c r="X32" s="43"/>
      <c r="Y32" s="43"/>
      <c r="Z32" s="43"/>
      <c r="AA32" s="43"/>
      <c r="AB32" s="43"/>
      <c r="AC32" s="43"/>
      <c r="AD32" s="43"/>
      <c r="AE32" s="43"/>
      <c r="AF32" s="43"/>
      <c r="AG32" s="2"/>
      <c r="AH32" s="2"/>
      <c r="AI32" s="43"/>
      <c r="AJ32" s="43"/>
      <c r="AK32" s="2"/>
      <c r="AL32" s="2">
        <f t="shared" si="0"/>
        <v>138400</v>
      </c>
      <c r="AM32" s="10">
        <v>15300</v>
      </c>
      <c r="AN32" s="10"/>
      <c r="AO32" s="10">
        <f t="shared" si="1"/>
        <v>15300</v>
      </c>
      <c r="AP32" s="43" t="s">
        <v>271</v>
      </c>
      <c r="AQ32" s="45">
        <v>44757</v>
      </c>
      <c r="AR32" s="45">
        <v>45122</v>
      </c>
      <c r="AS32" s="43" t="s">
        <v>344</v>
      </c>
      <c r="AT32" s="43" t="s">
        <v>343</v>
      </c>
      <c r="AU32" s="43" t="s">
        <v>344</v>
      </c>
      <c r="AV32" s="43"/>
      <c r="AW32" s="43"/>
      <c r="AX32" s="43"/>
      <c r="AY32" s="43"/>
      <c r="AZ32" s="43"/>
      <c r="BA32" s="43"/>
      <c r="BB32" s="43"/>
      <c r="BC32" s="43"/>
      <c r="BD32" s="43"/>
      <c r="BE32" s="43"/>
      <c r="BF32" s="43"/>
      <c r="BG32" s="43"/>
      <c r="BH32" s="43"/>
      <c r="BI32" s="43"/>
      <c r="BJ32" s="43"/>
      <c r="BK32" s="43"/>
      <c r="BL32" s="43"/>
      <c r="BM32" s="43"/>
    </row>
    <row r="33" spans="1:65" ht="51" x14ac:dyDescent="0.25">
      <c r="A33" s="43">
        <v>14</v>
      </c>
      <c r="B33" s="44" t="s">
        <v>267</v>
      </c>
      <c r="C33" s="44" t="s">
        <v>268</v>
      </c>
      <c r="D33" s="43" t="s">
        <v>245</v>
      </c>
      <c r="E33" s="43" t="s">
        <v>283</v>
      </c>
      <c r="F33" s="46" t="s">
        <v>269</v>
      </c>
      <c r="G33" s="43" t="s">
        <v>270</v>
      </c>
      <c r="H33" s="43" t="s">
        <v>271</v>
      </c>
      <c r="I33" s="45">
        <v>44757</v>
      </c>
      <c r="J33" s="45">
        <v>45122</v>
      </c>
      <c r="K33" s="43" t="s">
        <v>276</v>
      </c>
      <c r="L33" s="46" t="s">
        <v>277</v>
      </c>
      <c r="M33" s="43" t="s">
        <v>278</v>
      </c>
      <c r="N33" s="45">
        <v>45121</v>
      </c>
      <c r="O33" s="2">
        <v>84750</v>
      </c>
      <c r="P33" s="43" t="s">
        <v>275</v>
      </c>
      <c r="Q33" s="45">
        <v>44756</v>
      </c>
      <c r="R33" s="45">
        <v>45487</v>
      </c>
      <c r="S33" s="43" t="s">
        <v>150</v>
      </c>
      <c r="T33" s="43" t="s">
        <v>276</v>
      </c>
      <c r="U33" s="2"/>
      <c r="V33" s="2"/>
      <c r="W33" s="43" t="s">
        <v>236</v>
      </c>
      <c r="X33" s="43"/>
      <c r="Y33" s="43"/>
      <c r="Z33" s="43"/>
      <c r="AA33" s="43"/>
      <c r="AB33" s="43"/>
      <c r="AC33" s="43"/>
      <c r="AD33" s="43"/>
      <c r="AE33" s="43"/>
      <c r="AF33" s="43"/>
      <c r="AG33" s="2"/>
      <c r="AH33" s="2"/>
      <c r="AI33" s="43"/>
      <c r="AJ33" s="43"/>
      <c r="AK33" s="2"/>
      <c r="AL33" s="2">
        <f t="shared" si="0"/>
        <v>84750</v>
      </c>
      <c r="AM33" s="10">
        <v>24306</v>
      </c>
      <c r="AN33" s="10"/>
      <c r="AO33" s="10">
        <f t="shared" si="1"/>
        <v>24306</v>
      </c>
      <c r="AP33" s="43" t="s">
        <v>271</v>
      </c>
      <c r="AQ33" s="45">
        <v>44757</v>
      </c>
      <c r="AR33" s="45">
        <v>45122</v>
      </c>
      <c r="AS33" s="43" t="s">
        <v>344</v>
      </c>
      <c r="AT33" s="43" t="s">
        <v>343</v>
      </c>
      <c r="AU33" s="43" t="s">
        <v>344</v>
      </c>
      <c r="AV33" s="43"/>
      <c r="AW33" s="43"/>
      <c r="AX33" s="43"/>
      <c r="AY33" s="43"/>
      <c r="AZ33" s="43"/>
      <c r="BA33" s="43"/>
      <c r="BB33" s="43"/>
      <c r="BC33" s="43"/>
      <c r="BD33" s="43"/>
      <c r="BE33" s="43"/>
      <c r="BF33" s="43"/>
      <c r="BG33" s="43"/>
      <c r="BH33" s="43"/>
      <c r="BI33" s="43"/>
      <c r="BJ33" s="43"/>
      <c r="BK33" s="43"/>
      <c r="BL33" s="43"/>
      <c r="BM33" s="43"/>
    </row>
    <row r="34" spans="1:65" ht="25.5" x14ac:dyDescent="0.25">
      <c r="A34" s="43">
        <v>15</v>
      </c>
      <c r="B34" s="44" t="s">
        <v>280</v>
      </c>
      <c r="C34" s="44" t="s">
        <v>281</v>
      </c>
      <c r="D34" s="43" t="s">
        <v>279</v>
      </c>
      <c r="E34" s="43" t="s">
        <v>282</v>
      </c>
      <c r="F34" s="46" t="s">
        <v>284</v>
      </c>
      <c r="G34" s="43" t="s">
        <v>285</v>
      </c>
      <c r="H34" s="43" t="s">
        <v>286</v>
      </c>
      <c r="I34" s="45">
        <v>45121</v>
      </c>
      <c r="J34" s="45">
        <v>45487</v>
      </c>
      <c r="K34" s="43" t="s">
        <v>292</v>
      </c>
      <c r="L34" s="46" t="s">
        <v>304</v>
      </c>
      <c r="M34" s="43" t="s">
        <v>293</v>
      </c>
      <c r="N34" s="45">
        <v>45121</v>
      </c>
      <c r="O34" s="2">
        <v>158604</v>
      </c>
      <c r="P34" s="43" t="s">
        <v>290</v>
      </c>
      <c r="Q34" s="45">
        <v>45121</v>
      </c>
      <c r="R34" s="45">
        <v>45487</v>
      </c>
      <c r="S34" s="43" t="s">
        <v>150</v>
      </c>
      <c r="T34" s="43" t="s">
        <v>292</v>
      </c>
      <c r="U34" s="2"/>
      <c r="V34" s="2"/>
      <c r="W34" s="43" t="s">
        <v>291</v>
      </c>
      <c r="X34" s="43"/>
      <c r="Y34" s="43"/>
      <c r="Z34" s="43"/>
      <c r="AA34" s="43"/>
      <c r="AB34" s="43"/>
      <c r="AC34" s="43"/>
      <c r="AD34" s="43"/>
      <c r="AE34" s="43"/>
      <c r="AF34" s="43"/>
      <c r="AG34" s="2"/>
      <c r="AH34" s="2"/>
      <c r="AI34" s="43"/>
      <c r="AJ34" s="43"/>
      <c r="AK34" s="2"/>
      <c r="AL34" s="2">
        <f t="shared" si="0"/>
        <v>158604</v>
      </c>
      <c r="AM34" s="10">
        <v>113666</v>
      </c>
      <c r="AN34" s="10">
        <v>13217</v>
      </c>
      <c r="AO34" s="10">
        <f t="shared" si="1"/>
        <v>126883</v>
      </c>
      <c r="AP34" s="43" t="s">
        <v>286</v>
      </c>
      <c r="AQ34" s="45">
        <v>45121</v>
      </c>
      <c r="AR34" s="45">
        <v>45487</v>
      </c>
      <c r="AS34" s="43" t="s">
        <v>347</v>
      </c>
      <c r="AT34" s="43" t="s">
        <v>266</v>
      </c>
      <c r="AU34" s="43" t="s">
        <v>347</v>
      </c>
      <c r="AV34" s="43"/>
      <c r="AW34" s="43"/>
      <c r="AX34" s="43"/>
      <c r="AY34" s="43"/>
      <c r="AZ34" s="43"/>
      <c r="BA34" s="43"/>
      <c r="BB34" s="43"/>
      <c r="BC34" s="43"/>
      <c r="BD34" s="43"/>
      <c r="BE34" s="43"/>
      <c r="BF34" s="43"/>
      <c r="BG34" s="43"/>
      <c r="BH34" s="43"/>
      <c r="BI34" s="43"/>
      <c r="BJ34" s="43"/>
      <c r="BK34" s="43"/>
      <c r="BL34" s="43"/>
      <c r="BM34" s="43"/>
    </row>
    <row r="35" spans="1:65" ht="25.5" x14ac:dyDescent="0.25">
      <c r="A35" s="43">
        <v>16</v>
      </c>
      <c r="B35" s="44" t="s">
        <v>280</v>
      </c>
      <c r="C35" s="44" t="s">
        <v>281</v>
      </c>
      <c r="D35" s="43" t="s">
        <v>279</v>
      </c>
      <c r="E35" s="43" t="s">
        <v>282</v>
      </c>
      <c r="F35" s="46" t="s">
        <v>284</v>
      </c>
      <c r="G35" s="43" t="s">
        <v>285</v>
      </c>
      <c r="H35" s="43" t="s">
        <v>286</v>
      </c>
      <c r="I35" s="45">
        <v>45121</v>
      </c>
      <c r="J35" s="45">
        <v>45487</v>
      </c>
      <c r="K35" s="43" t="s">
        <v>287</v>
      </c>
      <c r="L35" s="46" t="s">
        <v>288</v>
      </c>
      <c r="M35" s="43" t="s">
        <v>289</v>
      </c>
      <c r="N35" s="45">
        <v>45121</v>
      </c>
      <c r="O35" s="2">
        <v>14400</v>
      </c>
      <c r="P35" s="43" t="s">
        <v>290</v>
      </c>
      <c r="Q35" s="45">
        <v>45121</v>
      </c>
      <c r="R35" s="45">
        <v>45487</v>
      </c>
      <c r="S35" s="43" t="s">
        <v>150</v>
      </c>
      <c r="T35" s="43" t="s">
        <v>287</v>
      </c>
      <c r="U35" s="2"/>
      <c r="V35" s="2"/>
      <c r="W35" s="43" t="s">
        <v>291</v>
      </c>
      <c r="X35" s="43"/>
      <c r="Y35" s="43"/>
      <c r="Z35" s="43"/>
      <c r="AA35" s="43"/>
      <c r="AB35" s="43"/>
      <c r="AC35" s="43"/>
      <c r="AD35" s="43"/>
      <c r="AE35" s="43"/>
      <c r="AF35" s="43"/>
      <c r="AG35" s="2"/>
      <c r="AH35" s="2"/>
      <c r="AI35" s="43"/>
      <c r="AJ35" s="43"/>
      <c r="AK35" s="2"/>
      <c r="AL35" s="2">
        <f t="shared" si="0"/>
        <v>14400</v>
      </c>
      <c r="AM35" s="10">
        <v>10160</v>
      </c>
      <c r="AN35" s="10">
        <v>1200</v>
      </c>
      <c r="AO35" s="10">
        <f t="shared" si="1"/>
        <v>11360</v>
      </c>
      <c r="AP35" s="43" t="s">
        <v>286</v>
      </c>
      <c r="AQ35" s="45">
        <v>45121</v>
      </c>
      <c r="AR35" s="45">
        <v>45487</v>
      </c>
      <c r="AS35" s="43" t="s">
        <v>347</v>
      </c>
      <c r="AT35" s="43" t="s">
        <v>266</v>
      </c>
      <c r="AU35" s="43" t="s">
        <v>347</v>
      </c>
      <c r="AV35" s="43"/>
      <c r="AW35" s="43"/>
      <c r="AX35" s="43"/>
      <c r="AY35" s="43"/>
      <c r="AZ35" s="43"/>
      <c r="BA35" s="43"/>
      <c r="BB35" s="43"/>
      <c r="BC35" s="43"/>
      <c r="BD35" s="43"/>
      <c r="BE35" s="43"/>
      <c r="BF35" s="43"/>
      <c r="BG35" s="43"/>
      <c r="BH35" s="43"/>
      <c r="BI35" s="43"/>
      <c r="BJ35" s="43"/>
      <c r="BK35" s="43"/>
      <c r="BL35" s="43"/>
      <c r="BM35" s="43"/>
    </row>
    <row r="36" spans="1:65" ht="38.25" x14ac:dyDescent="0.25">
      <c r="A36" s="43">
        <v>17</v>
      </c>
      <c r="B36" s="44" t="s">
        <v>294</v>
      </c>
      <c r="C36" s="44" t="s">
        <v>295</v>
      </c>
      <c r="D36" s="43" t="s">
        <v>296</v>
      </c>
      <c r="E36" s="43" t="s">
        <v>282</v>
      </c>
      <c r="F36" s="46" t="s">
        <v>297</v>
      </c>
      <c r="G36" s="43" t="s">
        <v>298</v>
      </c>
      <c r="H36" s="43" t="s">
        <v>295</v>
      </c>
      <c r="I36" s="45">
        <v>45128</v>
      </c>
      <c r="J36" s="45">
        <v>45494</v>
      </c>
      <c r="K36" s="43" t="s">
        <v>299</v>
      </c>
      <c r="L36" s="46" t="s">
        <v>300</v>
      </c>
      <c r="M36" s="43" t="s">
        <v>301</v>
      </c>
      <c r="N36" s="45">
        <v>45128</v>
      </c>
      <c r="O36" s="2">
        <v>150000</v>
      </c>
      <c r="P36" s="43" t="s">
        <v>302</v>
      </c>
      <c r="Q36" s="45">
        <v>45128</v>
      </c>
      <c r="R36" s="45">
        <v>45291</v>
      </c>
      <c r="S36" s="43" t="s">
        <v>150</v>
      </c>
      <c r="T36" s="43" t="s">
        <v>299</v>
      </c>
      <c r="U36" s="2"/>
      <c r="V36" s="2"/>
      <c r="W36" s="43" t="s">
        <v>303</v>
      </c>
      <c r="X36" s="43"/>
      <c r="Y36" s="43"/>
      <c r="Z36" s="43"/>
      <c r="AA36" s="43"/>
      <c r="AB36" s="43"/>
      <c r="AC36" s="43"/>
      <c r="AD36" s="43"/>
      <c r="AE36" s="43"/>
      <c r="AF36" s="43"/>
      <c r="AG36" s="2"/>
      <c r="AH36" s="2"/>
      <c r="AI36" s="43"/>
      <c r="AJ36" s="43"/>
      <c r="AK36" s="2"/>
      <c r="AL36" s="2">
        <f t="shared" si="0"/>
        <v>150000</v>
      </c>
      <c r="AM36" s="10">
        <v>149396.66</v>
      </c>
      <c r="AN36" s="10"/>
      <c r="AO36" s="10">
        <f t="shared" si="1"/>
        <v>149396.66</v>
      </c>
      <c r="AP36" s="43" t="s">
        <v>295</v>
      </c>
      <c r="AQ36" s="45">
        <v>45128</v>
      </c>
      <c r="AR36" s="45">
        <v>45494</v>
      </c>
      <c r="AS36" s="43" t="s">
        <v>345</v>
      </c>
      <c r="AT36" s="43" t="s">
        <v>328</v>
      </c>
      <c r="AU36" s="43" t="s">
        <v>345</v>
      </c>
      <c r="AV36" s="43"/>
      <c r="AW36" s="43"/>
      <c r="AX36" s="43"/>
      <c r="AY36" s="43"/>
      <c r="AZ36" s="43"/>
      <c r="BA36" s="43"/>
      <c r="BB36" s="43"/>
      <c r="BC36" s="43"/>
      <c r="BD36" s="43"/>
      <c r="BE36" s="43"/>
      <c r="BF36" s="43"/>
      <c r="BG36" s="43"/>
      <c r="BH36" s="43"/>
      <c r="BI36" s="43"/>
      <c r="BJ36" s="43"/>
      <c r="BK36" s="43"/>
      <c r="BL36" s="43"/>
      <c r="BM36" s="43"/>
    </row>
    <row r="37" spans="1:65" ht="76.5" x14ac:dyDescent="0.25">
      <c r="A37" s="43">
        <v>18</v>
      </c>
      <c r="B37" s="44" t="s">
        <v>305</v>
      </c>
      <c r="C37" s="44" t="s">
        <v>316</v>
      </c>
      <c r="D37" s="43" t="s">
        <v>279</v>
      </c>
      <c r="E37" s="43" t="s">
        <v>306</v>
      </c>
      <c r="F37" s="46" t="s">
        <v>307</v>
      </c>
      <c r="G37" s="43" t="s">
        <v>308</v>
      </c>
      <c r="H37" s="43" t="s">
        <v>309</v>
      </c>
      <c r="I37" s="45">
        <v>44970</v>
      </c>
      <c r="J37" s="45">
        <v>45335</v>
      </c>
      <c r="K37" s="43" t="s">
        <v>310</v>
      </c>
      <c r="L37" s="46" t="s">
        <v>311</v>
      </c>
      <c r="M37" s="43" t="s">
        <v>312</v>
      </c>
      <c r="N37" s="45">
        <v>45128</v>
      </c>
      <c r="O37" s="2">
        <v>44878</v>
      </c>
      <c r="P37" s="43" t="s">
        <v>302</v>
      </c>
      <c r="Q37" s="45">
        <v>45128</v>
      </c>
      <c r="R37" s="43" t="s">
        <v>313</v>
      </c>
      <c r="S37" s="43" t="s">
        <v>150</v>
      </c>
      <c r="T37" s="43" t="s">
        <v>310</v>
      </c>
      <c r="U37" s="2"/>
      <c r="V37" s="2"/>
      <c r="W37" s="43" t="s">
        <v>314</v>
      </c>
      <c r="X37" s="43"/>
      <c r="Y37" s="43"/>
      <c r="Z37" s="43"/>
      <c r="AA37" s="43"/>
      <c r="AB37" s="43"/>
      <c r="AC37" s="43"/>
      <c r="AD37" s="43"/>
      <c r="AE37" s="43"/>
      <c r="AF37" s="43"/>
      <c r="AG37" s="2"/>
      <c r="AH37" s="2"/>
      <c r="AI37" s="43"/>
      <c r="AJ37" s="43"/>
      <c r="AK37" s="2"/>
      <c r="AL37" s="2">
        <f t="shared" si="0"/>
        <v>44878</v>
      </c>
      <c r="AM37" s="10">
        <v>38878</v>
      </c>
      <c r="AN37" s="10">
        <v>12552</v>
      </c>
      <c r="AO37" s="10">
        <f t="shared" si="1"/>
        <v>51430</v>
      </c>
      <c r="AP37" s="43" t="s">
        <v>309</v>
      </c>
      <c r="AQ37" s="45">
        <v>44970</v>
      </c>
      <c r="AR37" s="45">
        <v>45335</v>
      </c>
      <c r="AS37" s="43" t="s">
        <v>346</v>
      </c>
      <c r="AT37" s="43" t="s">
        <v>266</v>
      </c>
      <c r="AU37" s="43" t="s">
        <v>346</v>
      </c>
      <c r="AV37" s="43"/>
      <c r="AW37" s="43"/>
      <c r="AX37" s="43"/>
      <c r="AY37" s="43"/>
      <c r="AZ37" s="43"/>
      <c r="BA37" s="43"/>
      <c r="BB37" s="43"/>
      <c r="BC37" s="43"/>
      <c r="BD37" s="43"/>
      <c r="BE37" s="43"/>
      <c r="BF37" s="43"/>
      <c r="BG37" s="43"/>
      <c r="BH37" s="43"/>
      <c r="BI37" s="43"/>
      <c r="BJ37" s="43"/>
      <c r="BK37" s="43"/>
      <c r="BL37" s="43"/>
      <c r="BM37" s="43"/>
    </row>
    <row r="38" spans="1:65" ht="114.75" x14ac:dyDescent="0.25">
      <c r="A38" s="43">
        <v>19</v>
      </c>
      <c r="B38" s="44" t="s">
        <v>315</v>
      </c>
      <c r="C38" s="44"/>
      <c r="D38" s="47" t="s">
        <v>317</v>
      </c>
      <c r="E38" s="43" t="s">
        <v>447</v>
      </c>
      <c r="F38" s="46" t="s">
        <v>318</v>
      </c>
      <c r="G38" s="43" t="s">
        <v>225</v>
      </c>
      <c r="H38" s="43" t="s">
        <v>225</v>
      </c>
      <c r="I38" s="45" t="s">
        <v>225</v>
      </c>
      <c r="J38" s="45" t="s">
        <v>225</v>
      </c>
      <c r="K38" s="43" t="s">
        <v>322</v>
      </c>
      <c r="L38" s="46" t="s">
        <v>323</v>
      </c>
      <c r="M38" s="43" t="s">
        <v>324</v>
      </c>
      <c r="N38" s="45">
        <v>45128</v>
      </c>
      <c r="O38" s="2">
        <v>165000</v>
      </c>
      <c r="P38" s="43" t="s">
        <v>325</v>
      </c>
      <c r="Q38" s="45">
        <v>45128</v>
      </c>
      <c r="R38" s="43" t="s">
        <v>326</v>
      </c>
      <c r="S38" s="43" t="s">
        <v>150</v>
      </c>
      <c r="T38" s="43" t="s">
        <v>322</v>
      </c>
      <c r="U38" s="2"/>
      <c r="V38" s="2"/>
      <c r="W38" s="43"/>
      <c r="X38" s="43"/>
      <c r="Y38" s="43"/>
      <c r="Z38" s="43"/>
      <c r="AA38" s="43"/>
      <c r="AB38" s="43"/>
      <c r="AC38" s="43"/>
      <c r="AD38" s="43"/>
      <c r="AE38" s="43"/>
      <c r="AF38" s="43"/>
      <c r="AG38" s="2"/>
      <c r="AH38" s="2"/>
      <c r="AI38" s="43"/>
      <c r="AJ38" s="43"/>
      <c r="AK38" s="2"/>
      <c r="AL38" s="2">
        <f t="shared" si="0"/>
        <v>165000</v>
      </c>
      <c r="AM38" s="10">
        <v>110000</v>
      </c>
      <c r="AN38" s="10">
        <v>24062.5</v>
      </c>
      <c r="AO38" s="10">
        <f t="shared" si="1"/>
        <v>134062.5</v>
      </c>
      <c r="AP38" s="43" t="s">
        <v>225</v>
      </c>
      <c r="AQ38" s="45" t="s">
        <v>225</v>
      </c>
      <c r="AR38" s="45" t="s">
        <v>225</v>
      </c>
      <c r="AS38" s="43"/>
      <c r="AT38" s="43"/>
      <c r="AU38" s="43"/>
      <c r="AV38" s="43" t="s">
        <v>319</v>
      </c>
      <c r="AW38" s="43" t="s">
        <v>320</v>
      </c>
      <c r="AX38" s="43" t="s">
        <v>275</v>
      </c>
      <c r="AY38" s="45">
        <v>45125</v>
      </c>
      <c r="AZ38" s="43" t="s">
        <v>275</v>
      </c>
      <c r="BA38" s="45">
        <v>45125</v>
      </c>
      <c r="BB38" s="43"/>
      <c r="BC38" s="43" t="s">
        <v>321</v>
      </c>
      <c r="BD38" s="45">
        <v>45128</v>
      </c>
      <c r="BE38" s="45">
        <v>45494</v>
      </c>
      <c r="BF38" s="43"/>
      <c r="BG38" s="43"/>
      <c r="BH38" s="43"/>
      <c r="BI38" s="43"/>
      <c r="BJ38" s="43"/>
      <c r="BK38" s="43"/>
      <c r="BL38" s="43"/>
      <c r="BM38" s="43"/>
    </row>
    <row r="39" spans="1:65" ht="51" x14ac:dyDescent="0.25">
      <c r="A39" s="43">
        <v>20</v>
      </c>
      <c r="B39" s="44" t="s">
        <v>329</v>
      </c>
      <c r="C39" s="44" t="s">
        <v>330</v>
      </c>
      <c r="D39" s="43" t="s">
        <v>279</v>
      </c>
      <c r="E39" s="43" t="s">
        <v>282</v>
      </c>
      <c r="F39" s="46" t="s">
        <v>331</v>
      </c>
      <c r="G39" s="43" t="s">
        <v>332</v>
      </c>
      <c r="H39" s="43" t="s">
        <v>333</v>
      </c>
      <c r="I39" s="45">
        <v>44770</v>
      </c>
      <c r="J39" s="45">
        <v>45135</v>
      </c>
      <c r="K39" s="43" t="s">
        <v>334</v>
      </c>
      <c r="L39" s="46" t="s">
        <v>335</v>
      </c>
      <c r="M39" s="43" t="s">
        <v>336</v>
      </c>
      <c r="N39" s="45">
        <v>45135</v>
      </c>
      <c r="O39" s="2">
        <v>280000</v>
      </c>
      <c r="P39" s="43" t="s">
        <v>337</v>
      </c>
      <c r="Q39" s="45">
        <v>45135</v>
      </c>
      <c r="R39" s="45">
        <v>45291</v>
      </c>
      <c r="S39" s="43">
        <v>124</v>
      </c>
      <c r="T39" s="43" t="s">
        <v>334</v>
      </c>
      <c r="U39" s="2"/>
      <c r="V39" s="2"/>
      <c r="W39" s="43" t="s">
        <v>338</v>
      </c>
      <c r="X39" s="43" t="s">
        <v>107</v>
      </c>
      <c r="Y39" s="43" t="s">
        <v>153</v>
      </c>
      <c r="Z39" s="45">
        <v>45152</v>
      </c>
      <c r="AA39" s="43" t="s">
        <v>339</v>
      </c>
      <c r="AB39" s="43" t="s">
        <v>340</v>
      </c>
      <c r="AC39" s="45">
        <v>45152</v>
      </c>
      <c r="AD39" s="45">
        <v>45291</v>
      </c>
      <c r="AE39" s="43"/>
      <c r="AF39" s="43"/>
      <c r="AG39" s="2"/>
      <c r="AH39" s="2"/>
      <c r="AI39" s="43"/>
      <c r="AJ39" s="43"/>
      <c r="AK39" s="2"/>
      <c r="AL39" s="2">
        <f t="shared" si="0"/>
        <v>280000</v>
      </c>
      <c r="AM39" s="10">
        <v>280000</v>
      </c>
      <c r="AN39" s="10"/>
      <c r="AO39" s="10">
        <f t="shared" si="1"/>
        <v>280000</v>
      </c>
      <c r="AP39" s="43" t="s">
        <v>333</v>
      </c>
      <c r="AQ39" s="45">
        <v>44770</v>
      </c>
      <c r="AR39" s="45">
        <v>45135</v>
      </c>
      <c r="AS39" s="43" t="s">
        <v>342</v>
      </c>
      <c r="AT39" s="43" t="s">
        <v>341</v>
      </c>
      <c r="AU39" s="43" t="s">
        <v>342</v>
      </c>
      <c r="AV39" s="43"/>
      <c r="AW39" s="43"/>
      <c r="AX39" s="43"/>
      <c r="AY39" s="43"/>
      <c r="AZ39" s="43"/>
      <c r="BA39" s="43"/>
      <c r="BB39" s="43"/>
      <c r="BC39" s="43"/>
      <c r="BD39" s="43"/>
      <c r="BE39" s="43"/>
      <c r="BF39" s="43"/>
      <c r="BG39" s="43"/>
      <c r="BH39" s="43"/>
      <c r="BI39" s="43"/>
      <c r="BJ39" s="43"/>
      <c r="BK39" s="43"/>
      <c r="BL39" s="43"/>
      <c r="BM39" s="43"/>
    </row>
    <row r="40" spans="1:65" ht="89.25" x14ac:dyDescent="0.25">
      <c r="A40" s="43">
        <v>21</v>
      </c>
      <c r="B40" s="44" t="s">
        <v>348</v>
      </c>
      <c r="C40" s="44" t="s">
        <v>349</v>
      </c>
      <c r="D40" s="43" t="s">
        <v>279</v>
      </c>
      <c r="E40" s="43" t="s">
        <v>282</v>
      </c>
      <c r="F40" s="46" t="s">
        <v>350</v>
      </c>
      <c r="G40" s="43" t="s">
        <v>351</v>
      </c>
      <c r="H40" s="43" t="s">
        <v>352</v>
      </c>
      <c r="I40" s="45">
        <v>44775</v>
      </c>
      <c r="J40" s="45">
        <v>45140</v>
      </c>
      <c r="K40" s="43" t="s">
        <v>353</v>
      </c>
      <c r="L40" s="46" t="s">
        <v>354</v>
      </c>
      <c r="M40" s="43" t="s">
        <v>355</v>
      </c>
      <c r="N40" s="45">
        <v>45146</v>
      </c>
      <c r="O40" s="2">
        <v>2552359</v>
      </c>
      <c r="P40" s="43" t="s">
        <v>356</v>
      </c>
      <c r="Q40" s="45">
        <v>45146</v>
      </c>
      <c r="R40" s="45">
        <v>45512</v>
      </c>
      <c r="S40" s="43" t="s">
        <v>150</v>
      </c>
      <c r="T40" s="43" t="s">
        <v>353</v>
      </c>
      <c r="U40" s="2"/>
      <c r="V40" s="2"/>
      <c r="W40" s="43" t="s">
        <v>291</v>
      </c>
      <c r="X40" s="43"/>
      <c r="Y40" s="43"/>
      <c r="Z40" s="43"/>
      <c r="AA40" s="43"/>
      <c r="AB40" s="43"/>
      <c r="AC40" s="43"/>
      <c r="AD40" s="43"/>
      <c r="AE40" s="43"/>
      <c r="AF40" s="43"/>
      <c r="AG40" s="2"/>
      <c r="AH40" s="2"/>
      <c r="AI40" s="43"/>
      <c r="AJ40" s="43"/>
      <c r="AK40" s="2"/>
      <c r="AL40" s="2">
        <f t="shared" si="0"/>
        <v>2552359</v>
      </c>
      <c r="AM40" s="10">
        <v>2164282.2000000002</v>
      </c>
      <c r="AN40" s="10"/>
      <c r="AO40" s="10">
        <f t="shared" si="1"/>
        <v>2164282.2000000002</v>
      </c>
      <c r="AP40" s="43" t="s">
        <v>352</v>
      </c>
      <c r="AQ40" s="45">
        <v>44775</v>
      </c>
      <c r="AR40" s="45">
        <v>45140</v>
      </c>
      <c r="AS40" s="43" t="s">
        <v>357</v>
      </c>
      <c r="AT40" s="43" t="s">
        <v>358</v>
      </c>
      <c r="AU40" s="43"/>
      <c r="AV40" s="43"/>
      <c r="AW40" s="43"/>
      <c r="AX40" s="43"/>
      <c r="AY40" s="43"/>
      <c r="AZ40" s="43"/>
      <c r="BA40" s="43"/>
      <c r="BB40" s="43"/>
      <c r="BC40" s="43"/>
      <c r="BD40" s="43"/>
      <c r="BE40" s="43"/>
      <c r="BF40" s="43"/>
      <c r="BG40" s="43"/>
      <c r="BH40" s="43"/>
      <c r="BI40" s="43"/>
      <c r="BJ40" s="43"/>
      <c r="BK40" s="43"/>
      <c r="BL40" s="43"/>
      <c r="BM40" s="43"/>
    </row>
    <row r="41" spans="1:65" ht="38.25" x14ac:dyDescent="0.25">
      <c r="A41" s="43">
        <v>22</v>
      </c>
      <c r="B41" s="44" t="s">
        <v>359</v>
      </c>
      <c r="C41" s="44" t="s">
        <v>360</v>
      </c>
      <c r="D41" s="43" t="s">
        <v>361</v>
      </c>
      <c r="E41" s="43" t="s">
        <v>282</v>
      </c>
      <c r="F41" s="46" t="s">
        <v>362</v>
      </c>
      <c r="G41" s="43" t="s">
        <v>363</v>
      </c>
      <c r="H41" s="43" t="s">
        <v>364</v>
      </c>
      <c r="I41" s="45">
        <v>45069</v>
      </c>
      <c r="J41" s="45">
        <v>45435</v>
      </c>
      <c r="K41" s="43" t="s">
        <v>365</v>
      </c>
      <c r="L41" s="46" t="s">
        <v>366</v>
      </c>
      <c r="M41" s="43" t="s">
        <v>367</v>
      </c>
      <c r="N41" s="45">
        <v>45154</v>
      </c>
      <c r="O41" s="2">
        <v>75975</v>
      </c>
      <c r="P41" s="43" t="s">
        <v>368</v>
      </c>
      <c r="Q41" s="45">
        <v>45154</v>
      </c>
      <c r="R41" s="45">
        <v>45291</v>
      </c>
      <c r="S41" s="43" t="s">
        <v>150</v>
      </c>
      <c r="T41" s="43" t="s">
        <v>365</v>
      </c>
      <c r="U41" s="2"/>
      <c r="V41" s="2"/>
      <c r="W41" s="43" t="s">
        <v>236</v>
      </c>
      <c r="X41" s="43"/>
      <c r="Y41" s="43"/>
      <c r="Z41" s="43"/>
      <c r="AA41" s="43"/>
      <c r="AB41" s="43"/>
      <c r="AC41" s="43"/>
      <c r="AD41" s="43"/>
      <c r="AE41" s="43"/>
      <c r="AF41" s="43"/>
      <c r="AG41" s="2"/>
      <c r="AH41" s="2"/>
      <c r="AI41" s="43"/>
      <c r="AJ41" s="43"/>
      <c r="AK41" s="2"/>
      <c r="AL41" s="2">
        <f t="shared" si="0"/>
        <v>75975</v>
      </c>
      <c r="AM41" s="10">
        <v>73095</v>
      </c>
      <c r="AN41" s="10"/>
      <c r="AO41" s="10">
        <f t="shared" si="1"/>
        <v>73095</v>
      </c>
      <c r="AP41" s="43" t="s">
        <v>364</v>
      </c>
      <c r="AQ41" s="45">
        <v>45069</v>
      </c>
      <c r="AR41" s="45">
        <v>45435</v>
      </c>
      <c r="AS41" s="43" t="s">
        <v>369</v>
      </c>
      <c r="AT41" s="43" t="s">
        <v>370</v>
      </c>
      <c r="AU41" s="43"/>
      <c r="AV41" s="43"/>
      <c r="AW41" s="43"/>
      <c r="AX41" s="43"/>
      <c r="AY41" s="43"/>
      <c r="AZ41" s="43"/>
      <c r="BA41" s="43"/>
      <c r="BB41" s="43"/>
      <c r="BC41" s="43"/>
      <c r="BD41" s="43"/>
      <c r="BE41" s="43"/>
      <c r="BF41" s="43"/>
      <c r="BG41" s="43"/>
      <c r="BH41" s="43"/>
      <c r="BI41" s="43"/>
      <c r="BJ41" s="43"/>
      <c r="BK41" s="43"/>
      <c r="BL41" s="43"/>
      <c r="BM41" s="43"/>
    </row>
    <row r="42" spans="1:65" ht="51" x14ac:dyDescent="0.25">
      <c r="A42" s="43">
        <v>23</v>
      </c>
      <c r="B42" s="44" t="s">
        <v>371</v>
      </c>
      <c r="C42" s="44" t="s">
        <v>372</v>
      </c>
      <c r="D42" s="43" t="s">
        <v>279</v>
      </c>
      <c r="E42" s="43" t="s">
        <v>282</v>
      </c>
      <c r="F42" s="46" t="s">
        <v>373</v>
      </c>
      <c r="G42" s="43" t="s">
        <v>374</v>
      </c>
      <c r="H42" s="43" t="s">
        <v>295</v>
      </c>
      <c r="I42" s="45">
        <v>44937</v>
      </c>
      <c r="J42" s="45">
        <v>45302</v>
      </c>
      <c r="K42" s="43" t="s">
        <v>375</v>
      </c>
      <c r="L42" s="72" t="s">
        <v>376</v>
      </c>
      <c r="M42" s="43" t="s">
        <v>274</v>
      </c>
      <c r="N42" s="45">
        <v>45163</v>
      </c>
      <c r="O42" s="2">
        <v>85255.52</v>
      </c>
      <c r="P42" s="43" t="s">
        <v>377</v>
      </c>
      <c r="Q42" s="45">
        <v>45163</v>
      </c>
      <c r="R42" s="45">
        <v>45291</v>
      </c>
      <c r="S42" s="43" t="s">
        <v>150</v>
      </c>
      <c r="T42" s="43" t="s">
        <v>375</v>
      </c>
      <c r="U42" s="2"/>
      <c r="V42" s="2"/>
      <c r="W42" s="43" t="s">
        <v>236</v>
      </c>
      <c r="X42" s="43"/>
      <c r="Y42" s="43"/>
      <c r="Z42" s="43"/>
      <c r="AA42" s="43"/>
      <c r="AB42" s="43"/>
      <c r="AC42" s="43"/>
      <c r="AD42" s="43"/>
      <c r="AE42" s="43"/>
      <c r="AF42" s="43"/>
      <c r="AG42" s="2"/>
      <c r="AH42" s="2"/>
      <c r="AI42" s="43"/>
      <c r="AJ42" s="43"/>
      <c r="AK42" s="2"/>
      <c r="AL42" s="2">
        <f t="shared" si="0"/>
        <v>85255.52</v>
      </c>
      <c r="AM42" s="10">
        <v>79887.009999999995</v>
      </c>
      <c r="AN42" s="10"/>
      <c r="AO42" s="10">
        <f t="shared" si="1"/>
        <v>79887.009999999995</v>
      </c>
      <c r="AP42" s="43" t="s">
        <v>295</v>
      </c>
      <c r="AQ42" s="45">
        <v>44937</v>
      </c>
      <c r="AR42" s="45">
        <v>45302</v>
      </c>
      <c r="AS42" s="43" t="s">
        <v>378</v>
      </c>
      <c r="AT42" s="43" t="s">
        <v>379</v>
      </c>
      <c r="AU42" s="43"/>
      <c r="AV42" s="43"/>
      <c r="AW42" s="43"/>
      <c r="AX42" s="43"/>
      <c r="AY42" s="43"/>
      <c r="AZ42" s="43"/>
      <c r="BA42" s="43"/>
      <c r="BB42" s="43"/>
      <c r="BC42" s="43"/>
      <c r="BD42" s="43"/>
      <c r="BE42" s="43"/>
      <c r="BF42" s="43"/>
      <c r="BG42" s="43"/>
      <c r="BH42" s="43"/>
      <c r="BI42" s="43"/>
      <c r="BJ42" s="43"/>
      <c r="BK42" s="43"/>
      <c r="BL42" s="43"/>
      <c r="BM42" s="43"/>
    </row>
    <row r="43" spans="1:65" ht="51" x14ac:dyDescent="0.25">
      <c r="A43" s="43">
        <v>24</v>
      </c>
      <c r="B43" s="44" t="s">
        <v>371</v>
      </c>
      <c r="C43" s="44" t="s">
        <v>372</v>
      </c>
      <c r="D43" s="43" t="s">
        <v>279</v>
      </c>
      <c r="E43" s="43" t="s">
        <v>282</v>
      </c>
      <c r="F43" s="46" t="s">
        <v>373</v>
      </c>
      <c r="G43" s="43" t="s">
        <v>374</v>
      </c>
      <c r="H43" s="43" t="s">
        <v>295</v>
      </c>
      <c r="I43" s="45">
        <v>44937</v>
      </c>
      <c r="J43" s="45">
        <v>45302</v>
      </c>
      <c r="K43" s="43" t="s">
        <v>382</v>
      </c>
      <c r="L43" s="46" t="s">
        <v>380</v>
      </c>
      <c r="M43" s="43" t="s">
        <v>381</v>
      </c>
      <c r="N43" s="45">
        <v>45163</v>
      </c>
      <c r="O43" s="2">
        <v>40896</v>
      </c>
      <c r="P43" s="43" t="s">
        <v>377</v>
      </c>
      <c r="Q43" s="45">
        <v>45163</v>
      </c>
      <c r="R43" s="45">
        <v>45291</v>
      </c>
      <c r="S43" s="43" t="s">
        <v>150</v>
      </c>
      <c r="T43" s="43" t="s">
        <v>382</v>
      </c>
      <c r="U43" s="2"/>
      <c r="V43" s="2"/>
      <c r="W43" s="43" t="s">
        <v>236</v>
      </c>
      <c r="X43" s="43"/>
      <c r="Y43" s="43"/>
      <c r="Z43" s="43"/>
      <c r="AA43" s="43"/>
      <c r="AB43" s="43"/>
      <c r="AC43" s="43"/>
      <c r="AD43" s="43"/>
      <c r="AE43" s="43"/>
      <c r="AF43" s="43"/>
      <c r="AG43" s="2"/>
      <c r="AH43" s="2"/>
      <c r="AI43" s="43"/>
      <c r="AJ43" s="43"/>
      <c r="AK43" s="2"/>
      <c r="AL43" s="2">
        <f t="shared" si="0"/>
        <v>40896</v>
      </c>
      <c r="AM43" s="10"/>
      <c r="AN43" s="10"/>
      <c r="AO43" s="10">
        <f t="shared" si="1"/>
        <v>0</v>
      </c>
      <c r="AP43" s="43" t="s">
        <v>295</v>
      </c>
      <c r="AQ43" s="45">
        <v>44937</v>
      </c>
      <c r="AR43" s="45">
        <v>45302</v>
      </c>
      <c r="AS43" s="43" t="s">
        <v>378</v>
      </c>
      <c r="AT43" s="43" t="s">
        <v>379</v>
      </c>
      <c r="AU43" s="43"/>
      <c r="AV43" s="43"/>
      <c r="AW43" s="43"/>
      <c r="AX43" s="43"/>
      <c r="AY43" s="43"/>
      <c r="AZ43" s="43"/>
      <c r="BA43" s="43"/>
      <c r="BB43" s="43"/>
      <c r="BC43" s="43"/>
      <c r="BD43" s="43"/>
      <c r="BE43" s="43"/>
      <c r="BF43" s="43"/>
      <c r="BG43" s="43"/>
      <c r="BH43" s="43"/>
      <c r="BI43" s="43"/>
      <c r="BJ43" s="43"/>
      <c r="BK43" s="43"/>
      <c r="BL43" s="43"/>
      <c r="BM43" s="43"/>
    </row>
    <row r="44" spans="1:65" ht="51" x14ac:dyDescent="0.25">
      <c r="A44" s="43">
        <v>25</v>
      </c>
      <c r="B44" s="44" t="s">
        <v>384</v>
      </c>
      <c r="C44" s="44" t="s">
        <v>385</v>
      </c>
      <c r="D44" s="43" t="s">
        <v>279</v>
      </c>
      <c r="E44" s="43" t="s">
        <v>282</v>
      </c>
      <c r="F44" s="46" t="s">
        <v>383</v>
      </c>
      <c r="G44" s="43" t="s">
        <v>386</v>
      </c>
      <c r="H44" s="43" t="s">
        <v>387</v>
      </c>
      <c r="I44" s="45">
        <v>45055</v>
      </c>
      <c r="J44" s="45">
        <v>45421</v>
      </c>
      <c r="K44" s="43" t="s">
        <v>388</v>
      </c>
      <c r="L44" s="72" t="s">
        <v>277</v>
      </c>
      <c r="M44" s="47" t="s">
        <v>278</v>
      </c>
      <c r="N44" s="45">
        <v>45168</v>
      </c>
      <c r="O44" s="2">
        <v>56323</v>
      </c>
      <c r="P44" s="43" t="s">
        <v>389</v>
      </c>
      <c r="Q44" s="45">
        <v>45168</v>
      </c>
      <c r="R44" s="45">
        <v>45291</v>
      </c>
      <c r="S44" s="43" t="s">
        <v>150</v>
      </c>
      <c r="T44" s="43" t="s">
        <v>388</v>
      </c>
      <c r="U44" s="2"/>
      <c r="V44" s="2"/>
      <c r="W44" s="43" t="s">
        <v>236</v>
      </c>
      <c r="X44" s="43"/>
      <c r="Y44" s="43"/>
      <c r="Z44" s="43"/>
      <c r="AA44" s="43"/>
      <c r="AB44" s="43"/>
      <c r="AC44" s="43"/>
      <c r="AD44" s="43"/>
      <c r="AE44" s="43"/>
      <c r="AF44" s="43"/>
      <c r="AG44" s="2"/>
      <c r="AH44" s="2"/>
      <c r="AI44" s="43"/>
      <c r="AJ44" s="43"/>
      <c r="AK44" s="2"/>
      <c r="AL44" s="2">
        <f t="shared" si="0"/>
        <v>56323</v>
      </c>
      <c r="AM44" s="10">
        <v>15964</v>
      </c>
      <c r="AN44" s="10"/>
      <c r="AO44" s="10">
        <f t="shared" si="1"/>
        <v>15964</v>
      </c>
      <c r="AP44" s="43" t="s">
        <v>387</v>
      </c>
      <c r="AQ44" s="45">
        <v>45055</v>
      </c>
      <c r="AR44" s="45">
        <v>45421</v>
      </c>
      <c r="AS44" s="43" t="s">
        <v>390</v>
      </c>
      <c r="AT44" s="43" t="s">
        <v>379</v>
      </c>
      <c r="AU44" s="43"/>
      <c r="AV44" s="43"/>
      <c r="AW44" s="43"/>
      <c r="AX44" s="43"/>
      <c r="AY44" s="43"/>
      <c r="AZ44" s="43"/>
      <c r="BA44" s="43"/>
      <c r="BB44" s="43"/>
      <c r="BC44" s="43"/>
      <c r="BD44" s="43"/>
      <c r="BE44" s="43"/>
      <c r="BF44" s="43"/>
      <c r="BG44" s="43"/>
      <c r="BH44" s="43"/>
      <c r="BI44" s="43"/>
      <c r="BJ44" s="43"/>
      <c r="BK44" s="43"/>
      <c r="BL44" s="43"/>
      <c r="BM44" s="43"/>
    </row>
    <row r="45" spans="1:65" ht="51" x14ac:dyDescent="0.25">
      <c r="A45" s="43">
        <v>26</v>
      </c>
      <c r="B45" s="44" t="s">
        <v>384</v>
      </c>
      <c r="C45" s="44" t="s">
        <v>385</v>
      </c>
      <c r="D45" s="43" t="s">
        <v>279</v>
      </c>
      <c r="E45" s="43" t="s">
        <v>282</v>
      </c>
      <c r="F45" s="46" t="s">
        <v>383</v>
      </c>
      <c r="G45" s="43" t="s">
        <v>386</v>
      </c>
      <c r="H45" s="43" t="s">
        <v>387</v>
      </c>
      <c r="I45" s="45">
        <v>45055</v>
      </c>
      <c r="J45" s="45">
        <v>45421</v>
      </c>
      <c r="K45" s="43" t="s">
        <v>391</v>
      </c>
      <c r="L45" s="46" t="s">
        <v>392</v>
      </c>
      <c r="M45" s="43" t="s">
        <v>393</v>
      </c>
      <c r="N45" s="45">
        <v>45168</v>
      </c>
      <c r="O45" s="2">
        <v>423039.6</v>
      </c>
      <c r="P45" s="43" t="s">
        <v>389</v>
      </c>
      <c r="Q45" s="45">
        <v>45168</v>
      </c>
      <c r="R45" s="45">
        <v>45291</v>
      </c>
      <c r="S45" s="43" t="s">
        <v>150</v>
      </c>
      <c r="T45" s="43" t="s">
        <v>391</v>
      </c>
      <c r="U45" s="2"/>
      <c r="V45" s="2"/>
      <c r="W45" s="43" t="s">
        <v>236</v>
      </c>
      <c r="X45" s="43"/>
      <c r="Y45" s="43"/>
      <c r="Z45" s="43"/>
      <c r="AA45" s="43"/>
      <c r="AB45" s="43"/>
      <c r="AC45" s="43"/>
      <c r="AD45" s="43"/>
      <c r="AE45" s="43"/>
      <c r="AF45" s="43"/>
      <c r="AG45" s="2"/>
      <c r="AH45" s="2"/>
      <c r="AI45" s="43"/>
      <c r="AJ45" s="43"/>
      <c r="AK45" s="2"/>
      <c r="AL45" s="2">
        <f t="shared" si="0"/>
        <v>423039.6</v>
      </c>
      <c r="AM45" s="10">
        <v>2496.3000000000002</v>
      </c>
      <c r="AN45" s="10">
        <v>2496</v>
      </c>
      <c r="AO45" s="10">
        <f t="shared" si="1"/>
        <v>4992.3</v>
      </c>
      <c r="AP45" s="43" t="s">
        <v>387</v>
      </c>
      <c r="AQ45" s="45">
        <v>45055</v>
      </c>
      <c r="AR45" s="45">
        <v>45421</v>
      </c>
      <c r="AS45" s="43" t="s">
        <v>390</v>
      </c>
      <c r="AT45" s="43" t="s">
        <v>379</v>
      </c>
      <c r="AU45" s="43"/>
      <c r="AV45" s="43"/>
      <c r="AW45" s="43"/>
      <c r="AX45" s="43"/>
      <c r="AY45" s="43"/>
      <c r="AZ45" s="43"/>
      <c r="BA45" s="43"/>
      <c r="BB45" s="43"/>
      <c r="BC45" s="43"/>
      <c r="BD45" s="43"/>
      <c r="BE45" s="43"/>
      <c r="BF45" s="43"/>
      <c r="BG45" s="43"/>
      <c r="BH45" s="43"/>
      <c r="BI45" s="43"/>
      <c r="BJ45" s="43"/>
      <c r="BK45" s="43"/>
      <c r="BL45" s="43"/>
      <c r="BM45" s="43"/>
    </row>
    <row r="46" spans="1:65" ht="63.75" x14ac:dyDescent="0.25">
      <c r="A46" s="43">
        <v>27</v>
      </c>
      <c r="B46" s="48" t="s">
        <v>394</v>
      </c>
      <c r="C46" s="48" t="s">
        <v>246</v>
      </c>
      <c r="D46" s="43" t="s">
        <v>361</v>
      </c>
      <c r="E46" s="43" t="s">
        <v>282</v>
      </c>
      <c r="F46" s="46" t="s">
        <v>395</v>
      </c>
      <c r="G46" s="43" t="s">
        <v>396</v>
      </c>
      <c r="H46" s="43" t="s">
        <v>145</v>
      </c>
      <c r="I46" s="45">
        <v>44841</v>
      </c>
      <c r="J46" s="45">
        <v>45206</v>
      </c>
      <c r="K46" s="43" t="s">
        <v>397</v>
      </c>
      <c r="L46" s="46" t="s">
        <v>398</v>
      </c>
      <c r="M46" s="43" t="s">
        <v>399</v>
      </c>
      <c r="N46" s="45">
        <v>45173</v>
      </c>
      <c r="O46" s="2">
        <v>171818.9</v>
      </c>
      <c r="P46" s="43" t="s">
        <v>400</v>
      </c>
      <c r="Q46" s="45">
        <v>45173</v>
      </c>
      <c r="R46" s="45">
        <v>45539</v>
      </c>
      <c r="S46" s="43" t="s">
        <v>150</v>
      </c>
      <c r="T46" s="43" t="s">
        <v>401</v>
      </c>
      <c r="U46" s="2"/>
      <c r="V46" s="2"/>
      <c r="W46" s="43" t="s">
        <v>236</v>
      </c>
      <c r="X46" s="43"/>
      <c r="Y46" s="43"/>
      <c r="Z46" s="43"/>
      <c r="AA46" s="43"/>
      <c r="AB46" s="43"/>
      <c r="AC46" s="43"/>
      <c r="AD46" s="43"/>
      <c r="AE46" s="43"/>
      <c r="AF46" s="43"/>
      <c r="AG46" s="2"/>
      <c r="AH46" s="2"/>
      <c r="AI46" s="43"/>
      <c r="AJ46" s="43"/>
      <c r="AK46" s="2"/>
      <c r="AL46" s="2">
        <f t="shared" si="0"/>
        <v>171818.9</v>
      </c>
      <c r="AM46" s="2">
        <v>171819.08</v>
      </c>
      <c r="AN46" s="2"/>
      <c r="AO46" s="10">
        <f t="shared" si="1"/>
        <v>171819.08</v>
      </c>
      <c r="AP46" s="43" t="s">
        <v>396</v>
      </c>
      <c r="AQ46" s="43" t="s">
        <v>145</v>
      </c>
      <c r="AR46" s="45">
        <v>44841</v>
      </c>
      <c r="AS46" s="45">
        <v>45206</v>
      </c>
      <c r="AT46" s="43" t="s">
        <v>436</v>
      </c>
      <c r="AU46" s="47"/>
      <c r="AV46" s="43"/>
      <c r="AW46" s="43"/>
      <c r="AX46" s="43"/>
      <c r="AY46" s="43"/>
      <c r="AZ46" s="43"/>
      <c r="BA46" s="43"/>
      <c r="BB46" s="43"/>
      <c r="BC46" s="43"/>
      <c r="BD46" s="43"/>
      <c r="BE46" s="43"/>
      <c r="BF46" s="43"/>
      <c r="BG46" s="43"/>
      <c r="BH46" s="43"/>
      <c r="BI46" s="43"/>
      <c r="BJ46" s="43"/>
      <c r="BK46" s="43"/>
      <c r="BL46" s="43"/>
      <c r="BM46" s="43"/>
    </row>
    <row r="47" spans="1:65" ht="38.25" x14ac:dyDescent="0.25">
      <c r="A47" s="43">
        <v>28</v>
      </c>
      <c r="B47" s="44" t="s">
        <v>405</v>
      </c>
      <c r="C47" s="44" t="s">
        <v>406</v>
      </c>
      <c r="D47" s="43" t="s">
        <v>279</v>
      </c>
      <c r="E47" s="43" t="s">
        <v>282</v>
      </c>
      <c r="F47" s="46" t="s">
        <v>407</v>
      </c>
      <c r="G47" s="43" t="s">
        <v>408</v>
      </c>
      <c r="H47" s="43" t="s">
        <v>295</v>
      </c>
      <c r="I47" s="45">
        <v>44988</v>
      </c>
      <c r="J47" s="45">
        <v>45354</v>
      </c>
      <c r="K47" s="43" t="s">
        <v>401</v>
      </c>
      <c r="L47" s="46" t="s">
        <v>409</v>
      </c>
      <c r="M47" s="43" t="s">
        <v>410</v>
      </c>
      <c r="N47" s="45">
        <v>45175</v>
      </c>
      <c r="O47" s="2">
        <v>202227.7</v>
      </c>
      <c r="P47" s="43" t="s">
        <v>411</v>
      </c>
      <c r="Q47" s="45">
        <v>45175</v>
      </c>
      <c r="R47" s="45">
        <v>45291</v>
      </c>
      <c r="S47" s="43" t="s">
        <v>150</v>
      </c>
      <c r="T47" s="43" t="s">
        <v>412</v>
      </c>
      <c r="U47" s="2"/>
      <c r="V47" s="2"/>
      <c r="W47" s="43" t="s">
        <v>402</v>
      </c>
      <c r="X47" s="43"/>
      <c r="Y47" s="43"/>
      <c r="Z47" s="43"/>
      <c r="AA47" s="43"/>
      <c r="AB47" s="43"/>
      <c r="AC47" s="43"/>
      <c r="AD47" s="43"/>
      <c r="AE47" s="43"/>
      <c r="AF47" s="43"/>
      <c r="AG47" s="2"/>
      <c r="AH47" s="2"/>
      <c r="AI47" s="43"/>
      <c r="AJ47" s="43"/>
      <c r="AK47" s="2"/>
      <c r="AL47" s="2">
        <f t="shared" si="0"/>
        <v>202227.7</v>
      </c>
      <c r="AM47" s="2">
        <v>202227.7</v>
      </c>
      <c r="AN47" s="2"/>
      <c r="AO47" s="2">
        <f t="shared" si="1"/>
        <v>202227.7</v>
      </c>
      <c r="AP47" s="43" t="s">
        <v>295</v>
      </c>
      <c r="AQ47" s="45">
        <v>44988</v>
      </c>
      <c r="AR47" s="45">
        <v>45354</v>
      </c>
      <c r="AS47" s="43" t="s">
        <v>403</v>
      </c>
      <c r="AT47" s="43" t="s">
        <v>404</v>
      </c>
      <c r="AU47" s="43" t="s">
        <v>403</v>
      </c>
      <c r="AV47" s="43"/>
      <c r="AW47" s="43"/>
      <c r="AX47" s="43"/>
      <c r="AY47" s="43"/>
      <c r="AZ47" s="43"/>
      <c r="BA47" s="43"/>
      <c r="BB47" s="43"/>
      <c r="BC47" s="43"/>
      <c r="BD47" s="43"/>
      <c r="BE47" s="43"/>
      <c r="BF47" s="43"/>
      <c r="BG47" s="43"/>
      <c r="BH47" s="43"/>
      <c r="BI47" s="43"/>
      <c r="BJ47" s="43"/>
      <c r="BK47" s="43"/>
      <c r="BL47" s="43"/>
      <c r="BM47" s="43"/>
    </row>
    <row r="48" spans="1:65" ht="38.25" x14ac:dyDescent="0.25">
      <c r="A48" s="43">
        <v>29</v>
      </c>
      <c r="B48" s="44" t="s">
        <v>405</v>
      </c>
      <c r="C48" s="44" t="s">
        <v>406</v>
      </c>
      <c r="D48" s="43" t="s">
        <v>279</v>
      </c>
      <c r="E48" s="43" t="s">
        <v>282</v>
      </c>
      <c r="F48" s="46" t="s">
        <v>407</v>
      </c>
      <c r="G48" s="43" t="s">
        <v>408</v>
      </c>
      <c r="H48" s="43" t="s">
        <v>295</v>
      </c>
      <c r="I48" s="45">
        <v>44988</v>
      </c>
      <c r="J48" s="45">
        <v>45354</v>
      </c>
      <c r="K48" s="43" t="s">
        <v>412</v>
      </c>
      <c r="L48" s="46" t="s">
        <v>413</v>
      </c>
      <c r="M48" s="43" t="s">
        <v>442</v>
      </c>
      <c r="N48" s="45">
        <v>45175</v>
      </c>
      <c r="O48" s="2">
        <v>1630</v>
      </c>
      <c r="P48" s="43" t="s">
        <v>414</v>
      </c>
      <c r="Q48" s="45">
        <v>45175</v>
      </c>
      <c r="R48" s="45">
        <v>45291</v>
      </c>
      <c r="S48" s="43" t="s">
        <v>150</v>
      </c>
      <c r="T48" s="43" t="s">
        <v>415</v>
      </c>
      <c r="U48" s="2"/>
      <c r="V48" s="2"/>
      <c r="W48" s="43" t="s">
        <v>402</v>
      </c>
      <c r="X48" s="43"/>
      <c r="Y48" s="43"/>
      <c r="Z48" s="43"/>
      <c r="AA48" s="43"/>
      <c r="AB48" s="43"/>
      <c r="AC48" s="43"/>
      <c r="AD48" s="43"/>
      <c r="AE48" s="43"/>
      <c r="AF48" s="43"/>
      <c r="AG48" s="2"/>
      <c r="AH48" s="2"/>
      <c r="AI48" s="43"/>
      <c r="AJ48" s="43"/>
      <c r="AK48" s="2"/>
      <c r="AL48" s="2">
        <f t="shared" si="0"/>
        <v>1630</v>
      </c>
      <c r="AM48" s="2">
        <v>1630</v>
      </c>
      <c r="AN48" s="2"/>
      <c r="AO48" s="2">
        <f t="shared" si="1"/>
        <v>1630</v>
      </c>
      <c r="AP48" s="43" t="s">
        <v>295</v>
      </c>
      <c r="AQ48" s="45">
        <v>44988</v>
      </c>
      <c r="AR48" s="45">
        <v>45354</v>
      </c>
      <c r="AS48" s="43" t="s">
        <v>403</v>
      </c>
      <c r="AT48" s="43" t="s">
        <v>404</v>
      </c>
      <c r="AU48" s="43" t="s">
        <v>403</v>
      </c>
      <c r="AV48" s="43"/>
      <c r="AW48" s="43"/>
      <c r="AX48" s="43"/>
      <c r="AY48" s="43"/>
      <c r="AZ48" s="43"/>
      <c r="BA48" s="43"/>
      <c r="BB48" s="43"/>
      <c r="BC48" s="43"/>
      <c r="BD48" s="43"/>
      <c r="BE48" s="43"/>
      <c r="BF48" s="43"/>
      <c r="BG48" s="43"/>
      <c r="BH48" s="43"/>
      <c r="BI48" s="43"/>
      <c r="BJ48" s="43"/>
      <c r="BK48" s="43"/>
      <c r="BL48" s="43"/>
      <c r="BM48" s="43"/>
    </row>
    <row r="49" spans="1:65" ht="51" x14ac:dyDescent="0.25">
      <c r="A49" s="43">
        <v>30</v>
      </c>
      <c r="B49" s="44" t="s">
        <v>419</v>
      </c>
      <c r="C49" s="44" t="s">
        <v>420</v>
      </c>
      <c r="D49" s="43" t="s">
        <v>279</v>
      </c>
      <c r="E49" s="43" t="s">
        <v>306</v>
      </c>
      <c r="F49" s="46" t="s">
        <v>421</v>
      </c>
      <c r="G49" s="43" t="s">
        <v>422</v>
      </c>
      <c r="H49" s="43" t="s">
        <v>416</v>
      </c>
      <c r="I49" s="45">
        <v>45079</v>
      </c>
      <c r="J49" s="45">
        <v>45445</v>
      </c>
      <c r="K49" s="43" t="s">
        <v>415</v>
      </c>
      <c r="L49" s="46" t="s">
        <v>423</v>
      </c>
      <c r="M49" s="43" t="s">
        <v>424</v>
      </c>
      <c r="N49" s="45">
        <v>45188</v>
      </c>
      <c r="O49" s="2">
        <v>222300</v>
      </c>
      <c r="P49" s="43" t="s">
        <v>425</v>
      </c>
      <c r="Q49" s="45">
        <v>45188</v>
      </c>
      <c r="R49" s="45">
        <v>45291</v>
      </c>
      <c r="S49" s="43" t="s">
        <v>150</v>
      </c>
      <c r="T49" s="43" t="s">
        <v>415</v>
      </c>
      <c r="U49" s="2"/>
      <c r="V49" s="2"/>
      <c r="W49" s="43" t="s">
        <v>338</v>
      </c>
      <c r="X49" s="43"/>
      <c r="Y49" s="43"/>
      <c r="Z49" s="43"/>
      <c r="AA49" s="43"/>
      <c r="AB49" s="43"/>
      <c r="AC49" s="43"/>
      <c r="AD49" s="43"/>
      <c r="AE49" s="43"/>
      <c r="AF49" s="43"/>
      <c r="AG49" s="2"/>
      <c r="AH49" s="2"/>
      <c r="AI49" s="43"/>
      <c r="AJ49" s="43"/>
      <c r="AK49" s="2"/>
      <c r="AL49" s="2">
        <f t="shared" si="0"/>
        <v>222300</v>
      </c>
      <c r="AM49" s="2">
        <v>222300</v>
      </c>
      <c r="AN49" s="2"/>
      <c r="AO49" s="2">
        <f t="shared" si="1"/>
        <v>222300</v>
      </c>
      <c r="AP49" s="43" t="s">
        <v>416</v>
      </c>
      <c r="AQ49" s="45">
        <v>45079</v>
      </c>
      <c r="AR49" s="45">
        <v>45445</v>
      </c>
      <c r="AS49" s="43" t="s">
        <v>417</v>
      </c>
      <c r="AT49" s="43" t="s">
        <v>418</v>
      </c>
      <c r="AU49" s="43" t="s">
        <v>417</v>
      </c>
      <c r="AV49" s="43"/>
      <c r="AW49" s="43"/>
      <c r="AX49" s="43"/>
      <c r="AY49" s="43"/>
      <c r="AZ49" s="43"/>
      <c r="BA49" s="43"/>
      <c r="BB49" s="43"/>
      <c r="BC49" s="43"/>
      <c r="BD49" s="43"/>
      <c r="BE49" s="43"/>
      <c r="BF49" s="43"/>
      <c r="BG49" s="43"/>
      <c r="BH49" s="43"/>
      <c r="BI49" s="43"/>
      <c r="BJ49" s="43"/>
      <c r="BK49" s="43"/>
      <c r="BL49" s="43"/>
      <c r="BM49" s="43"/>
    </row>
    <row r="50" spans="1:65" ht="38.25" x14ac:dyDescent="0.25">
      <c r="A50" s="43">
        <v>31</v>
      </c>
      <c r="B50" s="44" t="s">
        <v>429</v>
      </c>
      <c r="C50" s="44" t="s">
        <v>430</v>
      </c>
      <c r="D50" s="43" t="s">
        <v>279</v>
      </c>
      <c r="E50" s="43" t="s">
        <v>282</v>
      </c>
      <c r="F50" s="46" t="s">
        <v>431</v>
      </c>
      <c r="G50" s="43" t="s">
        <v>432</v>
      </c>
      <c r="H50" s="43" t="s">
        <v>427</v>
      </c>
      <c r="I50" s="45">
        <v>44858</v>
      </c>
      <c r="J50" s="45">
        <v>45223</v>
      </c>
      <c r="K50" s="43" t="s">
        <v>426</v>
      </c>
      <c r="L50" s="46" t="s">
        <v>433</v>
      </c>
      <c r="M50" s="43" t="s">
        <v>434</v>
      </c>
      <c r="N50" s="45">
        <v>45189</v>
      </c>
      <c r="O50" s="2">
        <v>146092</v>
      </c>
      <c r="P50" s="43" t="s">
        <v>435</v>
      </c>
      <c r="Q50" s="45">
        <v>45189</v>
      </c>
      <c r="R50" s="45">
        <v>45291</v>
      </c>
      <c r="S50" s="43" t="s">
        <v>150</v>
      </c>
      <c r="T50" s="43" t="s">
        <v>426</v>
      </c>
      <c r="U50" s="2"/>
      <c r="V50" s="2"/>
      <c r="W50" s="43" t="s">
        <v>338</v>
      </c>
      <c r="X50" s="43"/>
      <c r="Y50" s="43"/>
      <c r="Z50" s="43"/>
      <c r="AA50" s="43"/>
      <c r="AB50" s="43"/>
      <c r="AC50" s="43"/>
      <c r="AD50" s="43"/>
      <c r="AE50" s="43"/>
      <c r="AF50" s="43"/>
      <c r="AG50" s="2"/>
      <c r="AH50" s="2"/>
      <c r="AI50" s="43"/>
      <c r="AJ50" s="43"/>
      <c r="AK50" s="2"/>
      <c r="AL50" s="2">
        <f t="shared" si="0"/>
        <v>146092</v>
      </c>
      <c r="AM50" s="2">
        <v>146092</v>
      </c>
      <c r="AN50" s="2"/>
      <c r="AO50" s="2">
        <f t="shared" si="1"/>
        <v>146092</v>
      </c>
      <c r="AP50" s="43" t="s">
        <v>427</v>
      </c>
      <c r="AQ50" s="45">
        <v>44858</v>
      </c>
      <c r="AR50" s="45">
        <v>45223</v>
      </c>
      <c r="AS50" s="43"/>
      <c r="AT50" s="43" t="s">
        <v>428</v>
      </c>
      <c r="AU50" s="43"/>
      <c r="AV50" s="43"/>
      <c r="AW50" s="43"/>
      <c r="AX50" s="43"/>
      <c r="AY50" s="43"/>
      <c r="AZ50" s="43"/>
      <c r="BA50" s="43"/>
      <c r="BB50" s="43"/>
      <c r="BC50" s="43"/>
      <c r="BD50" s="43"/>
      <c r="BE50" s="43"/>
      <c r="BF50" s="43"/>
      <c r="BG50" s="43"/>
      <c r="BH50" s="43"/>
      <c r="BI50" s="43"/>
      <c r="BJ50" s="43"/>
      <c r="BK50" s="43"/>
      <c r="BL50" s="43"/>
      <c r="BM50" s="43"/>
    </row>
    <row r="51" spans="1:65" ht="113.25" customHeight="1" x14ac:dyDescent="0.25">
      <c r="A51" s="43">
        <v>32</v>
      </c>
      <c r="B51" s="44" t="s">
        <v>439</v>
      </c>
      <c r="C51" s="49" t="s">
        <v>437</v>
      </c>
      <c r="D51" s="43" t="s">
        <v>279</v>
      </c>
      <c r="E51" s="43" t="s">
        <v>282</v>
      </c>
      <c r="F51" s="46" t="s">
        <v>438</v>
      </c>
      <c r="G51" s="43" t="s">
        <v>175</v>
      </c>
      <c r="H51" s="43" t="s">
        <v>271</v>
      </c>
      <c r="I51" s="45">
        <v>44889</v>
      </c>
      <c r="J51" s="45">
        <v>45254</v>
      </c>
      <c r="K51" s="43" t="s">
        <v>440</v>
      </c>
      <c r="L51" s="46" t="s">
        <v>441</v>
      </c>
      <c r="M51" s="43" t="s">
        <v>443</v>
      </c>
      <c r="N51" s="45">
        <v>45237</v>
      </c>
      <c r="O51" s="2">
        <v>275497.5</v>
      </c>
      <c r="P51" s="43" t="s">
        <v>453</v>
      </c>
      <c r="Q51" s="45">
        <v>45237</v>
      </c>
      <c r="R51" s="45">
        <v>45291</v>
      </c>
      <c r="S51" s="43" t="s">
        <v>150</v>
      </c>
      <c r="T51" s="43" t="s">
        <v>440</v>
      </c>
      <c r="U51" s="2"/>
      <c r="V51" s="2"/>
      <c r="W51" s="43" t="s">
        <v>338</v>
      </c>
      <c r="X51" s="43"/>
      <c r="Y51" s="43"/>
      <c r="Z51" s="43"/>
      <c r="AA51" s="43"/>
      <c r="AB51" s="43"/>
      <c r="AC51" s="43"/>
      <c r="AD51" s="43"/>
      <c r="AE51" s="43"/>
      <c r="AF51" s="43"/>
      <c r="AG51" s="2"/>
      <c r="AH51" s="2"/>
      <c r="AI51" s="43"/>
      <c r="AJ51" s="43"/>
      <c r="AK51" s="2"/>
      <c r="AL51" s="2">
        <f t="shared" si="0"/>
        <v>275497.5</v>
      </c>
      <c r="AM51" s="2"/>
      <c r="AN51" s="2">
        <v>272191.53000000003</v>
      </c>
      <c r="AO51" s="2">
        <f t="shared" si="1"/>
        <v>272191.53000000003</v>
      </c>
      <c r="AP51" s="43" t="s">
        <v>271</v>
      </c>
      <c r="AQ51" s="45">
        <v>44889</v>
      </c>
      <c r="AR51" s="45">
        <v>45254</v>
      </c>
      <c r="AS51" s="50" t="s">
        <v>444</v>
      </c>
      <c r="AT51" s="43" t="s">
        <v>404</v>
      </c>
      <c r="AU51" s="51" t="s">
        <v>444</v>
      </c>
      <c r="AV51" s="43"/>
      <c r="AW51" s="43"/>
      <c r="AX51" s="43"/>
      <c r="AY51" s="43"/>
      <c r="AZ51" s="43"/>
      <c r="BA51" s="43"/>
      <c r="BB51" s="43"/>
      <c r="BC51" s="43"/>
      <c r="BD51" s="43"/>
      <c r="BE51" s="43"/>
      <c r="BF51" s="43"/>
      <c r="BG51" s="43"/>
      <c r="BH51" s="43"/>
      <c r="BI51" s="43"/>
      <c r="BJ51" s="43"/>
      <c r="BK51" s="43"/>
      <c r="BL51" s="43"/>
      <c r="BM51" s="43"/>
    </row>
    <row r="52" spans="1:65" ht="38.25" x14ac:dyDescent="0.25">
      <c r="A52" s="43">
        <v>33</v>
      </c>
      <c r="B52" s="44" t="s">
        <v>445</v>
      </c>
      <c r="C52" s="44" t="s">
        <v>295</v>
      </c>
      <c r="D52" s="43" t="s">
        <v>446</v>
      </c>
      <c r="E52" s="43" t="s">
        <v>448</v>
      </c>
      <c r="F52" s="72" t="s">
        <v>449</v>
      </c>
      <c r="G52" s="43" t="s">
        <v>225</v>
      </c>
      <c r="H52" s="43" t="s">
        <v>225</v>
      </c>
      <c r="I52" s="45" t="s">
        <v>225</v>
      </c>
      <c r="J52" s="45" t="s">
        <v>225</v>
      </c>
      <c r="K52" s="43" t="s">
        <v>450</v>
      </c>
      <c r="L52" s="46" t="s">
        <v>451</v>
      </c>
      <c r="M52" s="43" t="s">
        <v>452</v>
      </c>
      <c r="N52" s="45">
        <v>45196</v>
      </c>
      <c r="O52" s="2">
        <v>30000</v>
      </c>
      <c r="P52" s="43" t="s">
        <v>453</v>
      </c>
      <c r="Q52" s="45">
        <v>45196</v>
      </c>
      <c r="R52" s="45">
        <v>45291</v>
      </c>
      <c r="S52" s="43" t="s">
        <v>150</v>
      </c>
      <c r="T52" s="43" t="s">
        <v>450</v>
      </c>
      <c r="U52" s="2"/>
      <c r="V52" s="2"/>
      <c r="W52" s="43" t="s">
        <v>236</v>
      </c>
      <c r="X52" s="43"/>
      <c r="Y52" s="43"/>
      <c r="Z52" s="43"/>
      <c r="AA52" s="43"/>
      <c r="AB52" s="43"/>
      <c r="AC52" s="43"/>
      <c r="AD52" s="43"/>
      <c r="AE52" s="43"/>
      <c r="AF52" s="43"/>
      <c r="AG52" s="2"/>
      <c r="AH52" s="2"/>
      <c r="AI52" s="43"/>
      <c r="AJ52" s="43"/>
      <c r="AK52" s="2"/>
      <c r="AL52" s="2">
        <f t="shared" si="0"/>
        <v>30000</v>
      </c>
      <c r="AM52" s="2">
        <v>30000</v>
      </c>
      <c r="AN52" s="2"/>
      <c r="AO52" s="2">
        <f t="shared" si="1"/>
        <v>30000</v>
      </c>
      <c r="AP52" s="43" t="s">
        <v>225</v>
      </c>
      <c r="AQ52" s="45" t="s">
        <v>225</v>
      </c>
      <c r="AR52" s="45" t="s">
        <v>225</v>
      </c>
      <c r="AS52" s="43" t="s">
        <v>225</v>
      </c>
      <c r="AT52" s="43" t="s">
        <v>225</v>
      </c>
      <c r="AU52" s="43" t="s">
        <v>225</v>
      </c>
      <c r="AV52" s="43" t="s">
        <v>446</v>
      </c>
      <c r="AW52" s="43" t="s">
        <v>448</v>
      </c>
      <c r="AX52" s="43"/>
      <c r="AY52" s="43"/>
      <c r="AZ52" s="43"/>
      <c r="BA52" s="43"/>
      <c r="BB52" s="43"/>
      <c r="BC52" s="43"/>
      <c r="BD52" s="43"/>
      <c r="BE52" s="43"/>
      <c r="BF52" s="43"/>
      <c r="BG52" s="43"/>
      <c r="BH52" s="43"/>
      <c r="BI52" s="43"/>
      <c r="BJ52" s="43"/>
      <c r="BK52" s="43"/>
      <c r="BL52" s="43"/>
      <c r="BM52" s="43"/>
    </row>
    <row r="53" spans="1:65" ht="108" customHeight="1" x14ac:dyDescent="0.25">
      <c r="A53" s="43">
        <v>34</v>
      </c>
      <c r="B53" s="44" t="s">
        <v>454</v>
      </c>
      <c r="C53" s="44" t="s">
        <v>456</v>
      </c>
      <c r="D53" s="43" t="s">
        <v>457</v>
      </c>
      <c r="E53" s="43" t="s">
        <v>282</v>
      </c>
      <c r="F53" s="46" t="s">
        <v>455</v>
      </c>
      <c r="G53" s="43" t="s">
        <v>458</v>
      </c>
      <c r="H53" s="52" t="s">
        <v>463</v>
      </c>
      <c r="I53" s="45">
        <v>44965</v>
      </c>
      <c r="J53" s="45">
        <v>45330</v>
      </c>
      <c r="K53" s="43" t="s">
        <v>459</v>
      </c>
      <c r="L53" s="46" t="s">
        <v>460</v>
      </c>
      <c r="M53" s="43" t="s">
        <v>461</v>
      </c>
      <c r="N53" s="45">
        <v>45243</v>
      </c>
      <c r="O53" s="2">
        <v>35058.199999999997</v>
      </c>
      <c r="P53" s="43" t="s">
        <v>462</v>
      </c>
      <c r="Q53" s="45">
        <v>45243</v>
      </c>
      <c r="R53" s="45">
        <v>45291</v>
      </c>
      <c r="S53" s="43" t="s">
        <v>150</v>
      </c>
      <c r="T53" s="43" t="s">
        <v>459</v>
      </c>
      <c r="U53" s="2"/>
      <c r="V53" s="2"/>
      <c r="W53" s="43" t="s">
        <v>236</v>
      </c>
      <c r="X53" s="43"/>
      <c r="Y53" s="43"/>
      <c r="Z53" s="43"/>
      <c r="AA53" s="43"/>
      <c r="AB53" s="43"/>
      <c r="AC53" s="43"/>
      <c r="AD53" s="43"/>
      <c r="AE53" s="43"/>
      <c r="AF53" s="43"/>
      <c r="AG53" s="2"/>
      <c r="AH53" s="2"/>
      <c r="AI53" s="43"/>
      <c r="AJ53" s="43"/>
      <c r="AK53" s="2"/>
      <c r="AL53" s="2">
        <f t="shared" si="0"/>
        <v>35058.199999999997</v>
      </c>
      <c r="AM53" s="2">
        <v>35058</v>
      </c>
      <c r="AN53" s="2"/>
      <c r="AO53" s="2">
        <f t="shared" si="1"/>
        <v>35058</v>
      </c>
      <c r="AP53" s="52" t="s">
        <v>463</v>
      </c>
      <c r="AQ53" s="45">
        <v>44965</v>
      </c>
      <c r="AR53" s="45">
        <v>45330</v>
      </c>
      <c r="AS53" s="43" t="s">
        <v>386</v>
      </c>
      <c r="AT53" s="43" t="s">
        <v>464</v>
      </c>
      <c r="AU53" s="43" t="s">
        <v>386</v>
      </c>
      <c r="AV53" s="43"/>
      <c r="AW53" s="43"/>
      <c r="AX53" s="43"/>
      <c r="AY53" s="43"/>
      <c r="AZ53" s="43"/>
      <c r="BA53" s="43"/>
      <c r="BB53" s="43"/>
      <c r="BC53" s="43"/>
      <c r="BD53" s="43"/>
      <c r="BE53" s="43"/>
      <c r="BF53" s="43"/>
      <c r="BG53" s="43"/>
      <c r="BH53" s="43"/>
      <c r="BI53" s="43"/>
      <c r="BJ53" s="43"/>
      <c r="BK53" s="43"/>
      <c r="BL53" s="43"/>
      <c r="BM53" s="43"/>
    </row>
    <row r="54" spans="1:65" ht="78" customHeight="1" x14ac:dyDescent="0.25">
      <c r="A54" s="43">
        <v>35</v>
      </c>
      <c r="B54" s="44" t="s">
        <v>465</v>
      </c>
      <c r="C54" s="44" t="s">
        <v>466</v>
      </c>
      <c r="D54" s="43" t="s">
        <v>446</v>
      </c>
      <c r="E54" s="43" t="s">
        <v>467</v>
      </c>
      <c r="F54" s="46" t="s">
        <v>469</v>
      </c>
      <c r="G54" s="43" t="s">
        <v>225</v>
      </c>
      <c r="H54" s="43" t="s">
        <v>470</v>
      </c>
      <c r="I54" s="45" t="s">
        <v>225</v>
      </c>
      <c r="J54" s="45" t="s">
        <v>225</v>
      </c>
      <c r="K54" s="43" t="s">
        <v>471</v>
      </c>
      <c r="L54" s="46" t="s">
        <v>472</v>
      </c>
      <c r="M54" s="43" t="s">
        <v>468</v>
      </c>
      <c r="N54" s="45">
        <v>45244</v>
      </c>
      <c r="O54" s="2">
        <v>14360</v>
      </c>
      <c r="P54" s="43" t="s">
        <v>485</v>
      </c>
      <c r="Q54" s="45">
        <v>45244</v>
      </c>
      <c r="R54" s="45">
        <v>45291</v>
      </c>
      <c r="S54" s="43" t="s">
        <v>150</v>
      </c>
      <c r="T54" s="43" t="s">
        <v>471</v>
      </c>
      <c r="U54" s="2"/>
      <c r="V54" s="2"/>
      <c r="W54" s="43" t="s">
        <v>236</v>
      </c>
      <c r="X54" s="43"/>
      <c r="Y54" s="43"/>
      <c r="Z54" s="43"/>
      <c r="AA54" s="43"/>
      <c r="AB54" s="43"/>
      <c r="AC54" s="43"/>
      <c r="AD54" s="43"/>
      <c r="AE54" s="43"/>
      <c r="AF54" s="43"/>
      <c r="AG54" s="2"/>
      <c r="AH54" s="2"/>
      <c r="AI54" s="43"/>
      <c r="AJ54" s="43"/>
      <c r="AK54" s="2"/>
      <c r="AL54" s="2">
        <f t="shared" si="0"/>
        <v>14360</v>
      </c>
      <c r="AM54" s="2">
        <v>14360</v>
      </c>
      <c r="AN54" s="2"/>
      <c r="AO54" s="2">
        <f t="shared" si="1"/>
        <v>14360</v>
      </c>
      <c r="AP54" s="43" t="s">
        <v>225</v>
      </c>
      <c r="AQ54" s="45" t="s">
        <v>225</v>
      </c>
      <c r="AR54" s="45" t="s">
        <v>225</v>
      </c>
      <c r="AS54" s="43" t="s">
        <v>225</v>
      </c>
      <c r="AT54" s="43" t="s">
        <v>225</v>
      </c>
      <c r="AU54" s="43" t="s">
        <v>225</v>
      </c>
      <c r="AV54" s="43" t="s">
        <v>446</v>
      </c>
      <c r="AW54" s="43"/>
      <c r="AX54" s="43"/>
      <c r="AY54" s="43"/>
      <c r="AZ54" s="43"/>
      <c r="BA54" s="43"/>
      <c r="BB54" s="43"/>
      <c r="BC54" s="43"/>
      <c r="BD54" s="43"/>
      <c r="BE54" s="43"/>
      <c r="BF54" s="43"/>
      <c r="BG54" s="43"/>
      <c r="BH54" s="43"/>
      <c r="BI54" s="43"/>
      <c r="BJ54" s="43"/>
      <c r="BK54" s="43"/>
      <c r="BL54" s="43"/>
      <c r="BM54" s="43"/>
    </row>
    <row r="55" spans="1:65" ht="78" customHeight="1" x14ac:dyDescent="0.25">
      <c r="A55" s="43">
        <v>36</v>
      </c>
      <c r="B55" s="44" t="s">
        <v>473</v>
      </c>
      <c r="C55" s="44" t="s">
        <v>474</v>
      </c>
      <c r="D55" s="43" t="s">
        <v>446</v>
      </c>
      <c r="E55" s="43" t="s">
        <v>467</v>
      </c>
      <c r="F55" s="46" t="s">
        <v>475</v>
      </c>
      <c r="G55" s="43" t="s">
        <v>225</v>
      </c>
      <c r="H55" s="43" t="s">
        <v>470</v>
      </c>
      <c r="I55" s="45" t="s">
        <v>225</v>
      </c>
      <c r="J55" s="45" t="s">
        <v>225</v>
      </c>
      <c r="K55" s="43" t="s">
        <v>476</v>
      </c>
      <c r="L55" s="46" t="s">
        <v>477</v>
      </c>
      <c r="M55" s="43" t="s">
        <v>478</v>
      </c>
      <c r="N55" s="45">
        <v>45267</v>
      </c>
      <c r="O55" s="2">
        <v>7800</v>
      </c>
      <c r="P55" s="43" t="s">
        <v>479</v>
      </c>
      <c r="Q55" s="45">
        <v>45267</v>
      </c>
      <c r="R55" s="45">
        <v>45291</v>
      </c>
      <c r="S55" s="43" t="s">
        <v>150</v>
      </c>
      <c r="T55" s="43" t="s">
        <v>476</v>
      </c>
      <c r="U55" s="2"/>
      <c r="V55" s="2"/>
      <c r="W55" s="43" t="s">
        <v>338</v>
      </c>
      <c r="X55" s="30" t="s">
        <v>225</v>
      </c>
      <c r="Y55" s="30" t="s">
        <v>225</v>
      </c>
      <c r="Z55" s="30" t="s">
        <v>225</v>
      </c>
      <c r="AA55" s="30" t="s">
        <v>225</v>
      </c>
      <c r="AB55" s="30" t="s">
        <v>225</v>
      </c>
      <c r="AC55" s="30" t="s">
        <v>225</v>
      </c>
      <c r="AD55" s="30" t="s">
        <v>225</v>
      </c>
      <c r="AE55" s="30" t="s">
        <v>225</v>
      </c>
      <c r="AF55" s="30" t="s">
        <v>225</v>
      </c>
      <c r="AG55" s="4"/>
      <c r="AH55" s="4"/>
      <c r="AI55" s="30" t="s">
        <v>225</v>
      </c>
      <c r="AJ55" s="30" t="s">
        <v>225</v>
      </c>
      <c r="AK55" s="4"/>
      <c r="AL55" s="2">
        <f t="shared" si="0"/>
        <v>7800</v>
      </c>
      <c r="AM55" s="2">
        <v>7800</v>
      </c>
      <c r="AN55" s="2"/>
      <c r="AO55" s="2">
        <f t="shared" si="1"/>
        <v>7800</v>
      </c>
      <c r="AP55" s="43" t="s">
        <v>225</v>
      </c>
      <c r="AQ55" s="45" t="s">
        <v>225</v>
      </c>
      <c r="AR55" s="45" t="s">
        <v>225</v>
      </c>
      <c r="AS55" s="43" t="s">
        <v>225</v>
      </c>
      <c r="AT55" s="43" t="s">
        <v>225</v>
      </c>
      <c r="AU55" s="43" t="s">
        <v>225</v>
      </c>
      <c r="AV55" s="43" t="s">
        <v>446</v>
      </c>
      <c r="AW55" s="43"/>
      <c r="AX55" s="43"/>
      <c r="AY55" s="43"/>
      <c r="AZ55" s="43"/>
      <c r="BA55" s="43"/>
      <c r="BB55" s="43"/>
      <c r="BC55" s="43"/>
      <c r="BD55" s="43"/>
      <c r="BE55" s="43"/>
      <c r="BF55" s="43"/>
      <c r="BG55" s="43"/>
      <c r="BH55" s="43"/>
      <c r="BI55" s="43"/>
      <c r="BJ55" s="43"/>
      <c r="BK55" s="43"/>
      <c r="BL55" s="43"/>
      <c r="BM55" s="43"/>
    </row>
    <row r="56" spans="1:65" ht="78" customHeight="1" x14ac:dyDescent="0.25">
      <c r="A56" s="43">
        <v>37</v>
      </c>
      <c r="B56" s="44" t="s">
        <v>480</v>
      </c>
      <c r="C56" s="44" t="s">
        <v>481</v>
      </c>
      <c r="D56" s="43" t="s">
        <v>446</v>
      </c>
      <c r="E56" s="43" t="s">
        <v>467</v>
      </c>
      <c r="F56" s="46" t="s">
        <v>482</v>
      </c>
      <c r="G56" s="43" t="s">
        <v>225</v>
      </c>
      <c r="H56" s="43" t="s">
        <v>470</v>
      </c>
      <c r="I56" s="45" t="s">
        <v>225</v>
      </c>
      <c r="J56" s="45" t="s">
        <v>225</v>
      </c>
      <c r="K56" s="43" t="s">
        <v>483</v>
      </c>
      <c r="L56" s="46" t="s">
        <v>487</v>
      </c>
      <c r="M56" s="43" t="s">
        <v>484</v>
      </c>
      <c r="N56" s="45">
        <v>45268</v>
      </c>
      <c r="O56" s="2">
        <v>9500</v>
      </c>
      <c r="P56" s="43" t="s">
        <v>485</v>
      </c>
      <c r="Q56" s="45">
        <v>45268</v>
      </c>
      <c r="R56" s="45">
        <v>45291</v>
      </c>
      <c r="S56" s="43" t="s">
        <v>150</v>
      </c>
      <c r="T56" s="43" t="s">
        <v>483</v>
      </c>
      <c r="U56" s="2"/>
      <c r="V56" s="2"/>
      <c r="W56" s="43" t="s">
        <v>338</v>
      </c>
      <c r="X56" s="30" t="s">
        <v>225</v>
      </c>
      <c r="Y56" s="30" t="s">
        <v>225</v>
      </c>
      <c r="Z56" s="30" t="s">
        <v>225</v>
      </c>
      <c r="AA56" s="30" t="s">
        <v>225</v>
      </c>
      <c r="AB56" s="30" t="s">
        <v>225</v>
      </c>
      <c r="AC56" s="30" t="s">
        <v>225</v>
      </c>
      <c r="AD56" s="30" t="s">
        <v>225</v>
      </c>
      <c r="AE56" s="30" t="s">
        <v>225</v>
      </c>
      <c r="AF56" s="30" t="s">
        <v>225</v>
      </c>
      <c r="AG56" s="4"/>
      <c r="AH56" s="4"/>
      <c r="AI56" s="30" t="s">
        <v>225</v>
      </c>
      <c r="AJ56" s="30" t="s">
        <v>225</v>
      </c>
      <c r="AK56" s="4"/>
      <c r="AL56" s="2">
        <f t="shared" si="0"/>
        <v>9500</v>
      </c>
      <c r="AM56" s="2">
        <v>9500</v>
      </c>
      <c r="AN56" s="2"/>
      <c r="AO56" s="2">
        <f t="shared" si="1"/>
        <v>9500</v>
      </c>
      <c r="AP56" s="43" t="s">
        <v>225</v>
      </c>
      <c r="AQ56" s="45" t="s">
        <v>225</v>
      </c>
      <c r="AR56" s="45" t="s">
        <v>225</v>
      </c>
      <c r="AS56" s="43" t="s">
        <v>225</v>
      </c>
      <c r="AT56" s="43" t="s">
        <v>225</v>
      </c>
      <c r="AU56" s="43" t="s">
        <v>225</v>
      </c>
      <c r="AV56" s="43" t="s">
        <v>446</v>
      </c>
      <c r="AW56" s="43"/>
      <c r="AX56" s="43"/>
      <c r="AY56" s="43"/>
      <c r="AZ56" s="43"/>
      <c r="BA56" s="43"/>
      <c r="BB56" s="43"/>
      <c r="BC56" s="43"/>
      <c r="BD56" s="43"/>
      <c r="BE56" s="43"/>
      <c r="BF56" s="43"/>
      <c r="BG56" s="43"/>
      <c r="BH56" s="43"/>
      <c r="BI56" s="43"/>
      <c r="BJ56" s="43"/>
      <c r="BK56" s="43"/>
      <c r="BL56" s="43"/>
      <c r="BM56" s="43"/>
    </row>
    <row r="57" spans="1:65" ht="78" customHeight="1" x14ac:dyDescent="0.25">
      <c r="A57" s="43">
        <v>38</v>
      </c>
      <c r="B57" s="44" t="s">
        <v>488</v>
      </c>
      <c r="C57" s="44" t="s">
        <v>489</v>
      </c>
      <c r="D57" s="43" t="s">
        <v>446</v>
      </c>
      <c r="E57" s="43" t="s">
        <v>448</v>
      </c>
      <c r="F57" s="46" t="s">
        <v>490</v>
      </c>
      <c r="G57" s="43" t="s">
        <v>225</v>
      </c>
      <c r="H57" s="43" t="s">
        <v>225</v>
      </c>
      <c r="I57" s="43" t="s">
        <v>225</v>
      </c>
      <c r="J57" s="43" t="s">
        <v>225</v>
      </c>
      <c r="K57" s="43" t="s">
        <v>491</v>
      </c>
      <c r="L57" s="46" t="s">
        <v>492</v>
      </c>
      <c r="M57" s="43" t="s">
        <v>493</v>
      </c>
      <c r="N57" s="45">
        <v>45330</v>
      </c>
      <c r="O57" s="2">
        <v>57190</v>
      </c>
      <c r="P57" s="43" t="s">
        <v>494</v>
      </c>
      <c r="Q57" s="45">
        <v>45330</v>
      </c>
      <c r="R57" s="45">
        <v>45657</v>
      </c>
      <c r="S57" s="43" t="s">
        <v>495</v>
      </c>
      <c r="T57" s="43" t="s">
        <v>491</v>
      </c>
      <c r="U57" s="2"/>
      <c r="V57" s="2"/>
      <c r="W57" s="43" t="s">
        <v>338</v>
      </c>
      <c r="X57" s="30" t="s">
        <v>225</v>
      </c>
      <c r="Y57" s="30" t="s">
        <v>225</v>
      </c>
      <c r="Z57" s="30" t="s">
        <v>225</v>
      </c>
      <c r="AA57" s="30" t="s">
        <v>225</v>
      </c>
      <c r="AB57" s="30" t="s">
        <v>225</v>
      </c>
      <c r="AC57" s="30" t="s">
        <v>225</v>
      </c>
      <c r="AD57" s="30" t="s">
        <v>225</v>
      </c>
      <c r="AE57" s="30" t="s">
        <v>225</v>
      </c>
      <c r="AF57" s="30" t="s">
        <v>225</v>
      </c>
      <c r="AG57" s="4"/>
      <c r="AH57" s="4"/>
      <c r="AI57" s="30" t="s">
        <v>225</v>
      </c>
      <c r="AJ57" s="30" t="s">
        <v>225</v>
      </c>
      <c r="AK57" s="4"/>
      <c r="AL57" s="2">
        <f t="shared" si="0"/>
        <v>57190</v>
      </c>
      <c r="AM57" s="2">
        <v>57190</v>
      </c>
      <c r="AN57" s="2"/>
      <c r="AO57" s="2">
        <f t="shared" si="1"/>
        <v>57190</v>
      </c>
      <c r="AP57" s="43"/>
      <c r="AQ57" s="45"/>
      <c r="AR57" s="45"/>
      <c r="AS57" s="43"/>
      <c r="AT57" s="43"/>
      <c r="AU57" s="43"/>
      <c r="AV57" s="43" t="s">
        <v>446</v>
      </c>
      <c r="AW57" s="43" t="s">
        <v>448</v>
      </c>
      <c r="AX57" s="43" t="s">
        <v>496</v>
      </c>
      <c r="AY57" s="45">
        <v>45330</v>
      </c>
      <c r="AZ57" s="43" t="s">
        <v>496</v>
      </c>
      <c r="BA57" s="45">
        <v>45330</v>
      </c>
      <c r="BB57" s="43"/>
      <c r="BC57" s="43"/>
      <c r="BD57" s="43"/>
      <c r="BE57" s="43"/>
      <c r="BF57" s="43"/>
      <c r="BG57" s="43"/>
      <c r="BH57" s="43"/>
      <c r="BI57" s="43"/>
      <c r="BJ57" s="43"/>
      <c r="BK57" s="43"/>
      <c r="BL57" s="43"/>
      <c r="BM57" s="43"/>
    </row>
    <row r="58" spans="1:65" ht="51" x14ac:dyDescent="0.25">
      <c r="A58" s="43">
        <v>39</v>
      </c>
      <c r="B58" s="44" t="s">
        <v>518</v>
      </c>
      <c r="C58" s="44" t="s">
        <v>501</v>
      </c>
      <c r="D58" s="43" t="s">
        <v>446</v>
      </c>
      <c r="E58" s="43" t="s">
        <v>448</v>
      </c>
      <c r="F58" s="46" t="s">
        <v>502</v>
      </c>
      <c r="G58" s="30" t="s">
        <v>225</v>
      </c>
      <c r="H58" s="43" t="s">
        <v>225</v>
      </c>
      <c r="I58" s="30" t="s">
        <v>225</v>
      </c>
      <c r="J58" s="30" t="s">
        <v>225</v>
      </c>
      <c r="K58" s="53" t="s">
        <v>500</v>
      </c>
      <c r="L58" s="46" t="s">
        <v>492</v>
      </c>
      <c r="M58" s="43" t="s">
        <v>493</v>
      </c>
      <c r="N58" s="45">
        <v>45411</v>
      </c>
      <c r="O58" s="2">
        <v>46770</v>
      </c>
      <c r="P58" s="43" t="s">
        <v>503</v>
      </c>
      <c r="Q58" s="45">
        <v>45411</v>
      </c>
      <c r="R58" s="45">
        <v>45657</v>
      </c>
      <c r="S58" s="43" t="s">
        <v>495</v>
      </c>
      <c r="T58" s="43" t="s">
        <v>500</v>
      </c>
      <c r="U58" s="2" t="s">
        <v>225</v>
      </c>
      <c r="V58" s="2" t="s">
        <v>225</v>
      </c>
      <c r="W58" s="43" t="s">
        <v>338</v>
      </c>
      <c r="X58" s="43" t="s">
        <v>225</v>
      </c>
      <c r="Y58" s="43" t="s">
        <v>225</v>
      </c>
      <c r="Z58" s="43" t="s">
        <v>225</v>
      </c>
      <c r="AA58" s="43" t="s">
        <v>225</v>
      </c>
      <c r="AB58" s="43" t="s">
        <v>225</v>
      </c>
      <c r="AC58" s="43" t="s">
        <v>225</v>
      </c>
      <c r="AD58" s="43" t="s">
        <v>225</v>
      </c>
      <c r="AE58" s="43" t="s">
        <v>225</v>
      </c>
      <c r="AF58" s="43" t="s">
        <v>225</v>
      </c>
      <c r="AG58" s="2"/>
      <c r="AH58" s="2"/>
      <c r="AI58" s="43" t="s">
        <v>225</v>
      </c>
      <c r="AJ58" s="43" t="s">
        <v>225</v>
      </c>
      <c r="AK58" s="4"/>
      <c r="AL58" s="2">
        <f t="shared" si="0"/>
        <v>46770</v>
      </c>
      <c r="AM58" s="4"/>
      <c r="AN58" s="2">
        <v>46770</v>
      </c>
      <c r="AO58" s="2">
        <v>46770</v>
      </c>
      <c r="AP58" s="43"/>
      <c r="AQ58" s="30"/>
      <c r="AR58" s="30"/>
      <c r="AS58" s="43"/>
      <c r="AT58" s="43"/>
      <c r="AU58" s="43"/>
      <c r="AV58" s="31" t="s">
        <v>446</v>
      </c>
      <c r="AW58" s="31" t="s">
        <v>448</v>
      </c>
      <c r="AX58" s="31" t="s">
        <v>504</v>
      </c>
      <c r="AY58" s="54">
        <v>45407</v>
      </c>
      <c r="AZ58" s="31" t="s">
        <v>504</v>
      </c>
      <c r="BA58" s="54">
        <v>45407</v>
      </c>
      <c r="BB58" s="43"/>
      <c r="BC58" s="43"/>
      <c r="BD58" s="33"/>
      <c r="BE58" s="33"/>
      <c r="BF58" s="33"/>
      <c r="BG58" s="33"/>
      <c r="BH58" s="30"/>
      <c r="BI58" s="43"/>
      <c r="BJ58" s="43"/>
      <c r="BK58" s="33"/>
      <c r="BL58" s="33"/>
      <c r="BM58" s="33"/>
    </row>
    <row r="59" spans="1:65" ht="51" x14ac:dyDescent="0.25">
      <c r="A59" s="43">
        <v>40</v>
      </c>
      <c r="B59" s="44" t="s">
        <v>509</v>
      </c>
      <c r="C59" s="44" t="s">
        <v>506</v>
      </c>
      <c r="D59" s="43" t="s">
        <v>446</v>
      </c>
      <c r="E59" s="43" t="s">
        <v>448</v>
      </c>
      <c r="F59" s="46" t="s">
        <v>505</v>
      </c>
      <c r="G59" s="30" t="s">
        <v>225</v>
      </c>
      <c r="H59" s="43" t="s">
        <v>225</v>
      </c>
      <c r="I59" s="30" t="s">
        <v>225</v>
      </c>
      <c r="J59" s="30" t="s">
        <v>225</v>
      </c>
      <c r="K59" s="53" t="s">
        <v>499</v>
      </c>
      <c r="L59" s="46" t="s">
        <v>507</v>
      </c>
      <c r="M59" s="43" t="s">
        <v>508</v>
      </c>
      <c r="N59" s="45">
        <v>45421</v>
      </c>
      <c r="O59" s="2">
        <v>29999.52</v>
      </c>
      <c r="P59" s="43" t="s">
        <v>510</v>
      </c>
      <c r="Q59" s="45">
        <v>45421</v>
      </c>
      <c r="R59" s="45">
        <v>45657</v>
      </c>
      <c r="S59" s="43" t="s">
        <v>495</v>
      </c>
      <c r="T59" s="43" t="s">
        <v>499</v>
      </c>
      <c r="U59" s="2" t="s">
        <v>225</v>
      </c>
      <c r="V59" s="2" t="s">
        <v>225</v>
      </c>
      <c r="W59" s="43" t="s">
        <v>338</v>
      </c>
      <c r="X59" s="43" t="s">
        <v>225</v>
      </c>
      <c r="Y59" s="43" t="s">
        <v>225</v>
      </c>
      <c r="Z59" s="43" t="s">
        <v>225</v>
      </c>
      <c r="AA59" s="43" t="s">
        <v>225</v>
      </c>
      <c r="AB59" s="43" t="s">
        <v>225</v>
      </c>
      <c r="AC59" s="43" t="s">
        <v>225</v>
      </c>
      <c r="AD59" s="43" t="s">
        <v>225</v>
      </c>
      <c r="AE59" s="43" t="s">
        <v>225</v>
      </c>
      <c r="AF59" s="43" t="s">
        <v>225</v>
      </c>
      <c r="AG59" s="2"/>
      <c r="AH59" s="2"/>
      <c r="AI59" s="43" t="s">
        <v>225</v>
      </c>
      <c r="AJ59" s="43" t="s">
        <v>225</v>
      </c>
      <c r="AK59" s="4"/>
      <c r="AL59" s="2">
        <f t="shared" si="0"/>
        <v>29999.52</v>
      </c>
      <c r="AM59" s="4" t="s">
        <v>225</v>
      </c>
      <c r="AN59" s="2">
        <v>29999.52</v>
      </c>
      <c r="AO59" s="2">
        <v>29999.52</v>
      </c>
      <c r="AP59" s="43"/>
      <c r="AQ59" s="30"/>
      <c r="AR59" s="30"/>
      <c r="AS59" s="43"/>
      <c r="AT59" s="43"/>
      <c r="AU59" s="43"/>
      <c r="AV59" s="31" t="s">
        <v>446</v>
      </c>
      <c r="AW59" s="31" t="s">
        <v>448</v>
      </c>
      <c r="AX59" s="31" t="s">
        <v>503</v>
      </c>
      <c r="AY59" s="54">
        <v>45412</v>
      </c>
      <c r="AZ59" s="31" t="s">
        <v>503</v>
      </c>
      <c r="BA59" s="54">
        <v>45412</v>
      </c>
      <c r="BB59" s="43"/>
      <c r="BC59" s="43"/>
      <c r="BD59" s="33"/>
      <c r="BE59" s="33"/>
      <c r="BF59" s="33"/>
      <c r="BG59" s="33"/>
      <c r="BH59" s="30"/>
      <c r="BI59" s="43"/>
      <c r="BJ59" s="43"/>
      <c r="BK59" s="33"/>
      <c r="BL59" s="33"/>
      <c r="BM59" s="33"/>
    </row>
    <row r="60" spans="1:65" ht="38.25" customHeight="1" thickBot="1" x14ac:dyDescent="0.3">
      <c r="A60" s="55">
        <v>41</v>
      </c>
      <c r="B60" s="56" t="s">
        <v>512</v>
      </c>
      <c r="C60" s="56" t="s">
        <v>513</v>
      </c>
      <c r="D60" s="55" t="s">
        <v>446</v>
      </c>
      <c r="E60" s="55" t="s">
        <v>448</v>
      </c>
      <c r="F60" s="57" t="s">
        <v>514</v>
      </c>
      <c r="G60" s="58" t="s">
        <v>225</v>
      </c>
      <c r="H60" s="58" t="s">
        <v>225</v>
      </c>
      <c r="I60" s="58" t="s">
        <v>225</v>
      </c>
      <c r="J60" s="58" t="s">
        <v>225</v>
      </c>
      <c r="K60" s="55" t="s">
        <v>515</v>
      </c>
      <c r="L60" s="74" t="s">
        <v>519</v>
      </c>
      <c r="M60" s="55" t="s">
        <v>516</v>
      </c>
      <c r="N60" s="59">
        <v>45421</v>
      </c>
      <c r="O60" s="3">
        <v>19948.8</v>
      </c>
      <c r="P60" s="55" t="s">
        <v>517</v>
      </c>
      <c r="Q60" s="59">
        <v>45421</v>
      </c>
      <c r="R60" s="59">
        <v>45657</v>
      </c>
      <c r="S60" s="55" t="s">
        <v>495</v>
      </c>
      <c r="T60" s="55" t="s">
        <v>515</v>
      </c>
      <c r="U60" s="5" t="s">
        <v>225</v>
      </c>
      <c r="V60" s="5" t="s">
        <v>225</v>
      </c>
      <c r="W60" s="55" t="s">
        <v>338</v>
      </c>
      <c r="X60" s="58" t="s">
        <v>225</v>
      </c>
      <c r="Y60" s="58" t="s">
        <v>225</v>
      </c>
      <c r="Z60" s="58" t="s">
        <v>225</v>
      </c>
      <c r="AA60" s="58" t="s">
        <v>225</v>
      </c>
      <c r="AB60" s="58" t="s">
        <v>225</v>
      </c>
      <c r="AC60" s="58" t="s">
        <v>225</v>
      </c>
      <c r="AD60" s="58" t="s">
        <v>225</v>
      </c>
      <c r="AE60" s="58" t="s">
        <v>225</v>
      </c>
      <c r="AF60" s="58" t="s">
        <v>225</v>
      </c>
      <c r="AG60" s="5"/>
      <c r="AH60" s="5"/>
      <c r="AI60" s="58" t="s">
        <v>225</v>
      </c>
      <c r="AJ60" s="58" t="s">
        <v>225</v>
      </c>
      <c r="AK60" s="5"/>
      <c r="AL60" s="3">
        <f t="shared" si="0"/>
        <v>19948.8</v>
      </c>
      <c r="AM60" s="3"/>
      <c r="AN60" s="3">
        <v>19948.8</v>
      </c>
      <c r="AO60" s="3">
        <v>19948.8</v>
      </c>
      <c r="AP60" s="55"/>
      <c r="AQ60" s="59"/>
      <c r="AR60" s="59"/>
      <c r="AS60" s="55"/>
      <c r="AT60" s="55"/>
      <c r="AU60" s="55"/>
      <c r="AV60" s="60" t="s">
        <v>446</v>
      </c>
      <c r="AW60" s="60" t="s">
        <v>448</v>
      </c>
      <c r="AX60" s="60" t="s">
        <v>511</v>
      </c>
      <c r="AY60" s="61">
        <v>45412</v>
      </c>
      <c r="AZ60" s="60" t="s">
        <v>503</v>
      </c>
      <c r="BA60" s="61">
        <v>45412</v>
      </c>
      <c r="BB60" s="55"/>
      <c r="BC60" s="55"/>
      <c r="BD60" s="55"/>
      <c r="BE60" s="55"/>
      <c r="BF60" s="55"/>
      <c r="BG60" s="55"/>
      <c r="BH60" s="55"/>
      <c r="BI60" s="55"/>
      <c r="BJ60" s="55"/>
      <c r="BK60" s="55"/>
      <c r="BL60" s="55"/>
      <c r="BM60" s="55"/>
    </row>
    <row r="61" spans="1:65" ht="13.5" thickBot="1" x14ac:dyDescent="0.3">
      <c r="A61" s="62" t="s">
        <v>6</v>
      </c>
      <c r="B61" s="63"/>
      <c r="C61" s="63"/>
      <c r="D61" s="63"/>
      <c r="E61" s="63"/>
      <c r="F61" s="63"/>
      <c r="G61" s="63"/>
      <c r="H61" s="63"/>
      <c r="I61" s="63"/>
      <c r="J61" s="63"/>
      <c r="K61" s="63"/>
      <c r="L61" s="63"/>
      <c r="M61" s="63"/>
      <c r="N61" s="63"/>
      <c r="O61" s="1">
        <f>SUM(O20:O60)</f>
        <v>18982357.879999999</v>
      </c>
      <c r="P61" s="64"/>
      <c r="Q61" s="64"/>
      <c r="R61" s="64"/>
      <c r="S61" s="64"/>
      <c r="T61" s="64"/>
      <c r="U61" s="1">
        <f>SUM(U20:U60)</f>
        <v>0</v>
      </c>
      <c r="V61" s="1">
        <f>SUM(V20:V60)</f>
        <v>0</v>
      </c>
      <c r="W61" s="64"/>
      <c r="X61" s="64"/>
      <c r="Y61" s="64"/>
      <c r="Z61" s="64"/>
      <c r="AA61" s="64"/>
      <c r="AB61" s="64"/>
      <c r="AC61" s="64"/>
      <c r="AD61" s="64"/>
      <c r="AE61" s="64"/>
      <c r="AF61" s="64"/>
      <c r="AG61" s="1">
        <f>SUM(AG20:AG60)</f>
        <v>0</v>
      </c>
      <c r="AH61" s="1">
        <f>SUM(AH20:AH60)</f>
        <v>0</v>
      </c>
      <c r="AI61" s="64"/>
      <c r="AJ61" s="64"/>
      <c r="AK61" s="1">
        <f>SUM(AK20:AK60)</f>
        <v>0</v>
      </c>
      <c r="AL61" s="1">
        <f>SUM(AL20:AL60)</f>
        <v>18982357.879999999</v>
      </c>
      <c r="AM61" s="1">
        <f>SUM(AM20:AM60)</f>
        <v>11263055.280000001</v>
      </c>
      <c r="AN61" s="1">
        <f>SUM(AN20:AN60)</f>
        <v>991891.38</v>
      </c>
      <c r="AO61" s="1">
        <f>SUM(AO20:AO60)</f>
        <v>12254946.659999998</v>
      </c>
      <c r="AP61" s="64"/>
      <c r="AQ61" s="64"/>
      <c r="AR61" s="64"/>
      <c r="AS61" s="64"/>
      <c r="AT61" s="64"/>
      <c r="AU61" s="64"/>
      <c r="AV61" s="65"/>
      <c r="AW61" s="65"/>
      <c r="AX61" s="65"/>
      <c r="AY61" s="65"/>
      <c r="AZ61" s="65"/>
      <c r="BA61" s="65"/>
      <c r="BB61" s="64"/>
      <c r="BC61" s="64"/>
      <c r="BD61" s="64"/>
      <c r="BE61" s="64"/>
      <c r="BF61" s="64"/>
      <c r="BG61" s="64"/>
      <c r="BH61" s="64"/>
      <c r="BI61" s="64"/>
      <c r="BJ61" s="64"/>
      <c r="BK61" s="64"/>
      <c r="BL61" s="64"/>
      <c r="BM61" s="66"/>
    </row>
    <row r="62" spans="1:65" x14ac:dyDescent="0.25">
      <c r="A62" s="19"/>
      <c r="B62" s="19"/>
      <c r="C62" s="19"/>
      <c r="D62" s="19"/>
      <c r="E62" s="19"/>
      <c r="F62" s="21"/>
      <c r="G62" s="19"/>
      <c r="H62" s="19"/>
      <c r="I62" s="19"/>
      <c r="J62" s="19"/>
      <c r="K62" s="19"/>
      <c r="L62" s="21"/>
      <c r="M62" s="19"/>
      <c r="N62" s="19"/>
      <c r="O62" s="7"/>
      <c r="P62" s="15"/>
      <c r="Q62" s="15"/>
      <c r="R62" s="15"/>
      <c r="S62" s="15"/>
      <c r="T62" s="15"/>
      <c r="U62" s="6"/>
      <c r="V62" s="6"/>
      <c r="W62" s="15"/>
      <c r="X62" s="15"/>
      <c r="Y62" s="15"/>
      <c r="Z62" s="15"/>
      <c r="AA62" s="15"/>
      <c r="AB62" s="15"/>
      <c r="AC62" s="15"/>
      <c r="AD62" s="15"/>
      <c r="AE62" s="15"/>
      <c r="AF62" s="15"/>
      <c r="AG62" s="7"/>
      <c r="AH62" s="7"/>
      <c r="AI62" s="15"/>
      <c r="AJ62" s="15"/>
      <c r="AK62" s="6"/>
      <c r="AL62" s="7"/>
      <c r="AM62" s="8"/>
      <c r="AN62" s="8"/>
      <c r="AO62" s="8"/>
      <c r="AP62" s="15"/>
      <c r="AQ62" s="15"/>
      <c r="AR62" s="15"/>
      <c r="AS62" s="15"/>
      <c r="AT62" s="15"/>
      <c r="AU62" s="15"/>
      <c r="AV62" s="20"/>
      <c r="AW62" s="20"/>
      <c r="AX62" s="20"/>
      <c r="AY62" s="20"/>
      <c r="AZ62" s="20"/>
      <c r="BA62" s="20"/>
      <c r="BB62" s="15"/>
      <c r="BC62" s="15"/>
      <c r="BD62" s="15"/>
      <c r="BE62" s="15"/>
      <c r="BF62" s="15"/>
      <c r="BG62" s="15"/>
      <c r="BH62" s="15"/>
      <c r="BI62" s="15"/>
      <c r="BJ62" s="15"/>
      <c r="BK62" s="15"/>
      <c r="BL62" s="15"/>
      <c r="BM62" s="15"/>
    </row>
    <row r="63" spans="1:65" s="18" customFormat="1" ht="12.75" customHeight="1" x14ac:dyDescent="0.25">
      <c r="A63" s="17" t="s">
        <v>498</v>
      </c>
      <c r="B63" s="17"/>
      <c r="C63" s="17"/>
      <c r="D63" s="17"/>
      <c r="E63" s="17"/>
      <c r="F63" s="16"/>
      <c r="G63" s="17"/>
      <c r="H63" s="17"/>
      <c r="I63" s="17"/>
      <c r="J63" s="17"/>
      <c r="K63" s="17"/>
      <c r="L63" s="16"/>
      <c r="M63" s="17"/>
      <c r="N63" s="17"/>
      <c r="O63" s="76"/>
      <c r="P63" s="17"/>
      <c r="Q63" s="17"/>
      <c r="R63" s="17"/>
      <c r="S63" s="17"/>
      <c r="T63" s="17"/>
      <c r="U63" s="76"/>
      <c r="V63" s="76"/>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row>
    <row r="64" spans="1:65" s="18" customFormat="1" x14ac:dyDescent="0.25">
      <c r="A64" s="67" t="s">
        <v>520</v>
      </c>
      <c r="B64" s="67"/>
      <c r="C64" s="67"/>
      <c r="D64" s="67"/>
      <c r="E64" s="67"/>
      <c r="F64" s="67"/>
      <c r="G64" s="19"/>
      <c r="H64" s="19"/>
      <c r="I64" s="19"/>
      <c r="J64" s="19"/>
      <c r="K64" s="19"/>
      <c r="L64" s="21"/>
      <c r="M64" s="19"/>
      <c r="N64" s="19"/>
      <c r="O64" s="7"/>
      <c r="P64" s="19"/>
      <c r="Q64" s="19"/>
      <c r="R64" s="19"/>
      <c r="S64" s="19"/>
      <c r="T64" s="19"/>
      <c r="U64" s="7"/>
      <c r="V64" s="7"/>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row>
    <row r="65" spans="1:65" s="18" customFormat="1" x14ac:dyDescent="0.25">
      <c r="A65" s="68" t="s">
        <v>219</v>
      </c>
      <c r="B65" s="68"/>
      <c r="C65" s="68"/>
      <c r="D65" s="68"/>
      <c r="E65" s="68"/>
      <c r="F65" s="68"/>
      <c r="G65" s="68"/>
      <c r="H65" s="19"/>
      <c r="I65" s="19"/>
      <c r="J65" s="19"/>
      <c r="K65" s="19"/>
      <c r="L65" s="21"/>
      <c r="M65" s="19"/>
      <c r="N65" s="19"/>
      <c r="O65" s="7"/>
      <c r="P65" s="19"/>
      <c r="Q65" s="19"/>
      <c r="R65" s="19"/>
      <c r="S65" s="19"/>
      <c r="T65" s="19"/>
      <c r="U65" s="7"/>
      <c r="V65" s="7"/>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row>
    <row r="67" spans="1:65" x14ac:dyDescent="0.25">
      <c r="H67" s="19"/>
      <c r="AP67" s="69"/>
      <c r="AQ67" s="69"/>
      <c r="AR67" s="69"/>
      <c r="AS67" s="69"/>
      <c r="AT67" s="69"/>
      <c r="AU67" s="69"/>
      <c r="AV67" s="69"/>
      <c r="AW67" s="69"/>
      <c r="AX67" s="69"/>
      <c r="AY67" s="69"/>
      <c r="AZ67" s="69"/>
      <c r="BA67" s="69"/>
      <c r="BB67" s="69"/>
      <c r="BC67" s="69"/>
      <c r="BD67" s="70"/>
      <c r="BE67" s="70"/>
      <c r="BF67" s="70"/>
      <c r="BG67" s="70"/>
      <c r="BH67" s="70"/>
      <c r="BI67" s="69"/>
      <c r="BJ67" s="69"/>
      <c r="BK67" s="70"/>
      <c r="BL67" s="70"/>
      <c r="BM67" s="70"/>
    </row>
    <row r="68" spans="1:65" x14ac:dyDescent="0.25">
      <c r="AP68" s="69"/>
      <c r="AQ68" s="19"/>
      <c r="AR68" s="19"/>
      <c r="AS68" s="69"/>
      <c r="AT68" s="69"/>
      <c r="AU68" s="69"/>
      <c r="AV68" s="69"/>
      <c r="AW68" s="69"/>
      <c r="AX68" s="69"/>
      <c r="AY68" s="69"/>
      <c r="AZ68" s="69"/>
      <c r="BA68" s="69"/>
      <c r="BB68" s="69"/>
      <c r="BC68" s="69"/>
      <c r="BD68" s="18"/>
      <c r="BE68" s="18"/>
      <c r="BF68" s="18"/>
      <c r="BG68" s="18"/>
      <c r="BH68" s="19"/>
      <c r="BI68" s="69"/>
      <c r="BJ68" s="69"/>
      <c r="BK68" s="18"/>
      <c r="BL68" s="18"/>
      <c r="BM68" s="18"/>
    </row>
  </sheetData>
  <mergeCells count="57">
    <mergeCell ref="BJ67:BJ68"/>
    <mergeCell ref="BK67:BM67"/>
    <mergeCell ref="BB67:BB68"/>
    <mergeCell ref="BC67:BC68"/>
    <mergeCell ref="BD67:BF67"/>
    <mergeCell ref="BG67:BH67"/>
    <mergeCell ref="BI67:BI68"/>
    <mergeCell ref="AW67:AW68"/>
    <mergeCell ref="AX67:AX68"/>
    <mergeCell ref="AY67:AY68"/>
    <mergeCell ref="AZ67:AZ68"/>
    <mergeCell ref="BA67:BA68"/>
    <mergeCell ref="A64:F64"/>
    <mergeCell ref="AS67:AS68"/>
    <mergeCell ref="AT67:AT68"/>
    <mergeCell ref="AU67:AU68"/>
    <mergeCell ref="AV67:AV68"/>
    <mergeCell ref="AP67:AP68"/>
    <mergeCell ref="AQ67:AR67"/>
    <mergeCell ref="A65:G65"/>
    <mergeCell ref="BB15:BM15"/>
    <mergeCell ref="BB16:BB18"/>
    <mergeCell ref="AV16:AV18"/>
    <mergeCell ref="AW16:AW18"/>
    <mergeCell ref="AX16:AX18"/>
    <mergeCell ref="AY16:AY18"/>
    <mergeCell ref="AZ16:AZ18"/>
    <mergeCell ref="BK16:BM17"/>
    <mergeCell ref="BG16:BH17"/>
    <mergeCell ref="BD16:BF17"/>
    <mergeCell ref="BI16:BI18"/>
    <mergeCell ref="BJ16:BJ18"/>
    <mergeCell ref="BA16:BA18"/>
    <mergeCell ref="AP15:AU15"/>
    <mergeCell ref="K15:AO15"/>
    <mergeCell ref="AV15:BA15"/>
    <mergeCell ref="AU16:AU18"/>
    <mergeCell ref="AP16:AP18"/>
    <mergeCell ref="AS16:AS18"/>
    <mergeCell ref="AT16:AT18"/>
    <mergeCell ref="AQ16:AR17"/>
    <mergeCell ref="A61:N61"/>
    <mergeCell ref="BC16:BC18"/>
    <mergeCell ref="A15:A19"/>
    <mergeCell ref="AL16:AO16"/>
    <mergeCell ref="X16:AH16"/>
    <mergeCell ref="AM17:AO17"/>
    <mergeCell ref="B15:G17"/>
    <mergeCell ref="K16:W17"/>
    <mergeCell ref="X17:AB17"/>
    <mergeCell ref="AC17:AD17"/>
    <mergeCell ref="AE17:AH17"/>
    <mergeCell ref="AI16:AK16"/>
    <mergeCell ref="AI17:AK17"/>
    <mergeCell ref="I17:J17"/>
    <mergeCell ref="H17:H18"/>
    <mergeCell ref="H16:J16"/>
  </mergeCells>
  <pageMargins left="0.51181102362204722" right="0.51181102362204722" top="0.78740157480314965" bottom="0.78740157480314965"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SDTI LICITAÇÕES MAI 2024</vt:lpstr>
      <vt:lpstr>'SDTI LICITAÇÕES MAI 2024'!_Hlk147843325</vt:lpstr>
      <vt:lpstr>'SDTI LICITAÇÕES MAI 2024'!Area_de_impressao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2023-07-24T19:06:08Z</cp:lastPrinted>
  <dcterms:created xsi:type="dcterms:W3CDTF">2013-10-11T22:10:57Z</dcterms:created>
  <dcterms:modified xsi:type="dcterms:W3CDTF">2024-08-08T20:10:12Z</dcterms:modified>
</cp:coreProperties>
</file>