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120" yWindow="-120" windowWidth="29040" windowHeight="15720" tabRatio="805"/>
  </bookViews>
  <sheets>
    <sheet name="SDTI CONTRATAÇÕES SET 2025" sheetId="1" r:id="rId1"/>
  </sheets>
  <definedNames>
    <definedName name="_xlnm._FilterDatabase" localSheetId="0" hidden="1">'SDTI CONTRATAÇÕES SET 2025'!$Z$19:$AA$139</definedName>
    <definedName name="_xlnm.Print_Area" localSheetId="0">'SDTI CONTRATAÇÕES SET 2025'!$A$1:$CD$145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139" i="1" l="1"/>
  <c r="BL139" i="1"/>
  <c r="BK139" i="1"/>
  <c r="BJ139" i="1"/>
  <c r="BI139" i="1"/>
  <c r="BG139" i="1"/>
  <c r="BF139" i="1"/>
  <c r="BC139" i="1"/>
  <c r="BB139" i="1"/>
  <c r="AY139" i="1"/>
  <c r="AX139" i="1"/>
  <c r="Y139" i="1"/>
  <c r="AL139" i="1"/>
  <c r="BM137" i="1" l="1"/>
  <c r="BM122" i="1"/>
  <c r="BM136" i="1"/>
  <c r="BM133" i="1"/>
  <c r="BM135" i="1"/>
  <c r="BM132" i="1"/>
  <c r="BM125" i="1"/>
  <c r="BM124" i="1"/>
  <c r="BM110" i="1"/>
  <c r="BM128" i="1"/>
  <c r="BM129" i="1"/>
  <c r="BM130" i="1"/>
  <c r="BM131" i="1"/>
  <c r="BM127" i="1"/>
  <c r="BM118" i="1"/>
  <c r="BM22" i="1"/>
  <c r="BM37" i="1"/>
  <c r="BM126" i="1" l="1"/>
  <c r="BM111" i="1"/>
  <c r="BM123" i="1"/>
  <c r="BM112" i="1" l="1"/>
  <c r="BM120" i="1"/>
  <c r="BM80" i="1" l="1"/>
  <c r="BM117" i="1"/>
  <c r="BM116" i="1"/>
  <c r="BM115" i="1"/>
  <c r="BM119" i="1" l="1"/>
  <c r="BM114" i="1"/>
  <c r="BM100" i="1"/>
  <c r="BM96" i="1" l="1"/>
  <c r="BM93" i="1" l="1"/>
  <c r="BM62" i="1"/>
  <c r="BM76" i="1"/>
  <c r="BM47" i="1" l="1"/>
  <c r="BM57" i="1"/>
  <c r="BM69" i="1"/>
  <c r="BM83" i="1"/>
  <c r="BM106" i="1"/>
  <c r="BM113" i="1"/>
  <c r="BM103" i="1"/>
  <c r="BM109" i="1"/>
  <c r="BM87" i="1"/>
  <c r="BM90" i="1"/>
  <c r="BV139" i="1" l="1"/>
  <c r="BW139" i="1"/>
</calcChain>
</file>

<file path=xl/sharedStrings.xml><?xml version="1.0" encoding="utf-8"?>
<sst xmlns="http://schemas.openxmlformats.org/spreadsheetml/2006/main" count="4455" uniqueCount="808">
  <si>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</si>
  <si>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</si>
  <si>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</si>
  <si>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</si>
  <si>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</si>
  <si>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</si>
  <si>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</si>
  <si>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</si>
  <si>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</si>
  <si>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</si>
  <si>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</si>
  <si>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</si>
  <si>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</si>
  <si>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</si>
  <si>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</si>
  <si>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</si>
  <si>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</si>
  <si>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</si>
  <si>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</si>
  <si>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</si>
  <si>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</si>
  <si>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</si>
  <si>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</si>
  <si>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</si>
  <si>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</si>
  <si>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</si>
  <si>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</si>
  <si>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</si>
  <si>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</si>
  <si>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</si>
  <si>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</si>
  <si>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</si>
  <si>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 xml:space="preserve">IDENTIFICAÇÃO DO ÓRGÃO/ENTIDADE/FUNDO: </t>
  </si>
  <si>
    <t xml:space="preserve">REALIZADO ATÉ O MÊS/ANO (ACUMULADO): 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</si>
  <si>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</si>
  <si>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</si>
  <si>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</si>
  <si>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</si>
  <si>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</si>
  <si>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</si>
  <si>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</si>
  <si>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</si>
  <si>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</si>
  <si>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</si>
  <si>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</si>
  <si>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</si>
  <si>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</si>
  <si>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</si>
  <si>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</si>
  <si>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</si>
  <si>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</si>
  <si>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</si>
  <si>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</si>
  <si>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</si>
  <si>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</si>
  <si>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</si>
  <si>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</si>
  <si>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</si>
  <si>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</si>
  <si>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</si>
  <si>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</si>
  <si>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</si>
  <si>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</si>
  <si>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</si>
  <si>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</si>
  <si>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</si>
  <si>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</si>
  <si>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</si>
  <si>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</si>
  <si>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</si>
  <si>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</si>
  <si>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</si>
  <si>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</si>
  <si>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</si>
  <si>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</si>
  <si>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</si>
  <si>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</si>
  <si>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</si>
  <si>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</si>
  <si>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</si>
  <si>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</si>
  <si>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</si>
  <si>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</si>
  <si>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</si>
  <si>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</si>
  <si>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</si>
  <si>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</si>
  <si>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Fiscal(is)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</si>
  <si>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</si>
  <si>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</si>
  <si>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</si>
  <si>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</si>
  <si>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</si>
  <si>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</si>
  <si>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</si>
  <si>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</si>
  <si>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</si>
  <si>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</si>
  <si>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</si>
  <si>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</si>
  <si>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</si>
  <si>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</si>
  <si>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</si>
  <si>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</si>
  <si>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</si>
  <si>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</si>
  <si>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</si>
  <si>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</si>
  <si>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</si>
  <si>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</si>
  <si>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</si>
  <si>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</si>
  <si>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</si>
  <si>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</si>
  <si>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</si>
  <si>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</si>
  <si>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</si>
  <si>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</si>
  <si>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</si>
  <si>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</si>
  <si>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</si>
  <si>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</si>
  <si>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</si>
  <si>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</si>
  <si>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</si>
  <si>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</si>
  <si>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</si>
  <si>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</si>
  <si>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</si>
  <si>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</si>
  <si>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</si>
  <si>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</si>
  <si>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</si>
  <si>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</si>
  <si>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</si>
  <si>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</si>
  <si>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</si>
  <si>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</si>
  <si>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</si>
  <si>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</si>
  <si>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</si>
  <si>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</si>
  <si>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</si>
  <si>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</si>
  <si>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</si>
  <si>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</si>
  <si>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</si>
  <si>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</si>
  <si>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</si>
  <si>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</si>
  <si>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</si>
  <si>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</si>
  <si>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</si>
  <si>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</si>
  <si>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</si>
  <si>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</si>
  <si>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</si>
  <si>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</si>
  <si>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</si>
  <si>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</si>
  <si>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</si>
  <si>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</si>
  <si>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</si>
  <si>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</si>
  <si>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</si>
  <si>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ck</t>
  </si>
  <si>
    <t>be</t>
  </si>
  <si>
    <t>bm = (al+ay-az) ou (al+bd-be) ou (al+bi ) ou (al+bl)</t>
  </si>
  <si>
    <t>bp = bn+bo</t>
  </si>
  <si>
    <t>ar</t>
  </si>
  <si>
    <t>Alteração e Registros Contratuais - Termo Aditivo e Apostilamento</t>
  </si>
  <si>
    <t>Seleção do Fornecedor</t>
  </si>
  <si>
    <t xml:space="preserve">Obs.: </t>
  </si>
  <si>
    <t>SECRETARIA MUNICIPAL DE DESENVOLVIMENTO ECONÔMICO, TURISMO, TECNOLOGIA E INOVAÇÃO - SDTI</t>
  </si>
  <si>
    <t>346/2018</t>
  </si>
  <si>
    <t>008/2019</t>
  </si>
  <si>
    <t>Pregão Presencial SRP</t>
  </si>
  <si>
    <t>Menor preço global</t>
  </si>
  <si>
    <t>005/2019</t>
  </si>
  <si>
    <t>_</t>
  </si>
  <si>
    <t>035/2019</t>
  </si>
  <si>
    <t>09.032.577/0001-50</t>
  </si>
  <si>
    <t>R$ 695,000.00</t>
  </si>
  <si>
    <t>101 RP</t>
  </si>
  <si>
    <t>12.551/2019</t>
  </si>
  <si>
    <t>RAFAELLA MAGALHÃES DOS SANTOS</t>
  </si>
  <si>
    <t>MANOEL DE JESUS LIMA FERREIRA</t>
  </si>
  <si>
    <t>045/2023</t>
  </si>
  <si>
    <t>13.593/2023</t>
  </si>
  <si>
    <t>33.90.39.00</t>
  </si>
  <si>
    <t>Apostilamento</t>
  </si>
  <si>
    <t>1º</t>
  </si>
  <si>
    <t>2º</t>
  </si>
  <si>
    <t>4º</t>
  </si>
  <si>
    <t>5º</t>
  </si>
  <si>
    <t>12.603/2019</t>
  </si>
  <si>
    <t>Inclusão do Elemento de Despesa 44.90.39.00 e Fonte 108 (PMAT III BNDES)</t>
  </si>
  <si>
    <t>27/008/2019</t>
  </si>
  <si>
    <t>12.625/2019</t>
  </si>
  <si>
    <t xml:space="preserve">Erro material na Redação do Contrato, Cláusula Terceira do Preço e Condições de pagamento </t>
  </si>
  <si>
    <t>Aditivo</t>
  </si>
  <si>
    <t>12.810/2020</t>
  </si>
  <si>
    <t>Prorrogação de Prazo de Vigência</t>
  </si>
  <si>
    <t>12.853/2020</t>
  </si>
  <si>
    <t xml:space="preserve">Acréscimo de 25% </t>
  </si>
  <si>
    <t xml:space="preserve">3º </t>
  </si>
  <si>
    <t>12.997/2021</t>
  </si>
  <si>
    <t>13.043/2021</t>
  </si>
  <si>
    <t>Prorrogação de Prazo de Vigência e inclusão de Clausulas contratuais</t>
  </si>
  <si>
    <t>13.280/2022</t>
  </si>
  <si>
    <t>13.337/2022</t>
  </si>
  <si>
    <t>Reajuste</t>
  </si>
  <si>
    <t>Alteração de Titularidade da SMGA para SDTI</t>
  </si>
  <si>
    <t>13.391/2022</t>
  </si>
  <si>
    <t>13.549/2023</t>
  </si>
  <si>
    <t>Prorrogação de Prazo de Vigência, reajuste indice + 25%</t>
  </si>
  <si>
    <t>6º</t>
  </si>
  <si>
    <t>13.651/2023</t>
  </si>
  <si>
    <t>Alteração do preâmbulo e Cláusula de Reajuste</t>
  </si>
  <si>
    <t>7º</t>
  </si>
  <si>
    <t>13.726/2024</t>
  </si>
  <si>
    <t>Mudança de Razão Social</t>
  </si>
  <si>
    <t>Prorrogação de Prazo de Vigência (excepcional)</t>
  </si>
  <si>
    <t>307/2019</t>
  </si>
  <si>
    <t>Pregão eletrônico - SRP</t>
  </si>
  <si>
    <t>menor preço global</t>
  </si>
  <si>
    <t>12.463/2022</t>
  </si>
  <si>
    <t>006/2019</t>
  </si>
  <si>
    <t>12.574/2019</t>
  </si>
  <si>
    <t>12.463/2019</t>
  </si>
  <si>
    <t>047/2019</t>
  </si>
  <si>
    <t>Alteração do valor global do contrato 047/2019</t>
  </si>
  <si>
    <t>13.770/2024</t>
  </si>
  <si>
    <t>12.621/2019</t>
  </si>
  <si>
    <t>13.065/2021</t>
  </si>
  <si>
    <t>Prorrogação de Prazo de Vigência, reajustes e inclusão de Clausulas contratuais</t>
  </si>
  <si>
    <t>12.843/2020</t>
  </si>
  <si>
    <t>13.181/2021</t>
  </si>
  <si>
    <t>13.446/2022</t>
  </si>
  <si>
    <t>13.571/2023</t>
  </si>
  <si>
    <t>Alteração do preâmbulo e da CLÁUSULA QUARTA – DA DOTAÇÃO ORÇAMENTARIA</t>
  </si>
  <si>
    <t>046/2023</t>
  </si>
  <si>
    <t>Inclusão do Elemento de Despesa 33.90.92.00, Prorrogação de Prazo de Vigência e reajuste)</t>
  </si>
  <si>
    <t>13.788/2024</t>
  </si>
  <si>
    <t>13.667/2024</t>
  </si>
  <si>
    <t>Prorrogação de Prazo de Vigência, reajustes</t>
  </si>
  <si>
    <t>33.90.92.00</t>
  </si>
  <si>
    <t>33.90.39.00 e 33.90.40.00</t>
  </si>
  <si>
    <t>Contratação de Pessoa Jurídica Especializada na prestação de seriviços de suporte do ERP de gestão Municipal (RBweb Público)</t>
  </si>
  <si>
    <t>293/2019</t>
  </si>
  <si>
    <t>007/2019</t>
  </si>
  <si>
    <t>Menor preço por item</t>
  </si>
  <si>
    <t>Contratação de empresa para a prestação de Serviços técnicos especializados para supervisão, operação, manutenção preditiva/preventiva/corretiva/evolutiva e atendimento emergencial</t>
  </si>
  <si>
    <t>001/2020</t>
  </si>
  <si>
    <t>12.739/2020</t>
  </si>
  <si>
    <t>12.689/2019</t>
  </si>
  <si>
    <t>12.752/2020</t>
  </si>
  <si>
    <t>GEMELO DO BRASIL DATA CENTERS, COMERCIO E SERVIÇOS LTDA</t>
  </si>
  <si>
    <t>03.888.247/000-84</t>
  </si>
  <si>
    <t>13.005/2021</t>
  </si>
  <si>
    <t xml:space="preserve">2º </t>
  </si>
  <si>
    <t>13.227/2022</t>
  </si>
  <si>
    <t>13.270/2022</t>
  </si>
  <si>
    <t>13.472/2023</t>
  </si>
  <si>
    <t>13.575/2023</t>
  </si>
  <si>
    <t>13.709/2024</t>
  </si>
  <si>
    <t>Acréscimo de 25% ao valor do contrato</t>
  </si>
  <si>
    <t>13.830/2024</t>
  </si>
  <si>
    <t>13.801/2024</t>
  </si>
  <si>
    <t xml:space="preserve"> </t>
  </si>
  <si>
    <t>33.90.40.00</t>
  </si>
  <si>
    <t>1500 RP</t>
  </si>
  <si>
    <t>052/2020</t>
  </si>
  <si>
    <t>Contratação de solução de proteção de rede com caracteristicas de Next Generation Firewall para segurança de informação perimetral</t>
  </si>
  <si>
    <t>Pregão eletrônico - SRP - Carona</t>
  </si>
  <si>
    <t>1°</t>
  </si>
  <si>
    <t>001/2022</t>
  </si>
  <si>
    <t>12.739/2019</t>
  </si>
  <si>
    <t>161/2020</t>
  </si>
  <si>
    <t>BRASIL DIGITAL SERVIÇOS DE INFORMATICA E COMERCIO LTDA</t>
  </si>
  <si>
    <t>14.629.705/0001-87</t>
  </si>
  <si>
    <t>01070013/2021</t>
  </si>
  <si>
    <t>13.115/2021</t>
  </si>
  <si>
    <t>002/2021</t>
  </si>
  <si>
    <t>13.351/2022</t>
  </si>
  <si>
    <t>Prorrogação de prazo mais reajuste</t>
  </si>
  <si>
    <t>12.29%</t>
  </si>
  <si>
    <t>13.588/2023</t>
  </si>
  <si>
    <t>Prorrogação mais alteração de dotação</t>
  </si>
  <si>
    <t>13.836/2024</t>
  </si>
  <si>
    <t>MGA GESTÃO PÚBLICA LTDA - EPP - WEB PUBLICO</t>
  </si>
  <si>
    <t>33.90.39.00 e 44.90.39.00</t>
  </si>
  <si>
    <t>101 RP e 108 BNDES</t>
  </si>
  <si>
    <t>092/2021</t>
  </si>
  <si>
    <t>048/2021</t>
  </si>
  <si>
    <t>Menor preço por lote</t>
  </si>
  <si>
    <t>Fornecimento de Serviços de Comunição de dados através de Acesso a IP dedicado à internet</t>
  </si>
  <si>
    <t>13.133/2021</t>
  </si>
  <si>
    <t>13.240/2022</t>
  </si>
  <si>
    <t>01070006/2022</t>
  </si>
  <si>
    <t>01070007/2022</t>
  </si>
  <si>
    <t>CLARO S.A.</t>
  </si>
  <si>
    <t>40.432.544/0001-47</t>
  </si>
  <si>
    <t>OI S.A - EM RECUPERAÇÃO JUDICIAL</t>
  </si>
  <si>
    <t>76.535.764/0001-43</t>
  </si>
  <si>
    <t>13.488/2023</t>
  </si>
  <si>
    <t>07/0/2023</t>
  </si>
  <si>
    <t>Alteração de preâmbulo e Quarta Cláusula Dotação</t>
  </si>
  <si>
    <t>13.715/2024</t>
  </si>
  <si>
    <t>13.834/2024</t>
  </si>
  <si>
    <t>12144/2023</t>
  </si>
  <si>
    <t>023/2022</t>
  </si>
  <si>
    <t>Pregão Eletrônico - Carona</t>
  </si>
  <si>
    <t>Meno Preço por Item</t>
  </si>
  <si>
    <t>Contratação de pessoa jurídica para prestação de serviços de locação de veículos com e sem condutor dos tipos: caminhão carga seca com condutor e de passeio sem condutor/motorista, abrangendo os custos com manutenção preventiva, corretiva e lavagem, atendendo as necessidades Secretaria Municipal de Desenvolvimento Econômico, Turismo, Tecnologia e Inovação – SDTI</t>
  </si>
  <si>
    <t>PINTO &amp; CIA LTDA</t>
  </si>
  <si>
    <t>07.909.967/0001-20</t>
  </si>
  <si>
    <t>JM LOCADORA DE VEÍCULOS</t>
  </si>
  <si>
    <t>63.597.736/0001-09</t>
  </si>
  <si>
    <t>2705/2023</t>
  </si>
  <si>
    <t>2706/2023</t>
  </si>
  <si>
    <t>13.309/2022</t>
  </si>
  <si>
    <t>13.340/2022</t>
  </si>
  <si>
    <t>865/2022</t>
  </si>
  <si>
    <t>13.363/2022</t>
  </si>
  <si>
    <t>SERVIÇO DE ÁGUA E ESGOTO DE RIO BRANCO - SAERB</t>
  </si>
  <si>
    <t>13.566/2023</t>
  </si>
  <si>
    <t>13.572/2023</t>
  </si>
  <si>
    <t>13.812/2024</t>
  </si>
  <si>
    <t>13420/2023</t>
  </si>
  <si>
    <t>015/2022</t>
  </si>
  <si>
    <t>Pregão Eletrônico SRP - Carona</t>
  </si>
  <si>
    <t>Menor Preço por Ítem</t>
  </si>
  <si>
    <t>Contratação de pessoa jurídica para locação de equipamento de informática.</t>
  </si>
  <si>
    <t>13.296/2022</t>
  </si>
  <si>
    <t>13.320/2022</t>
  </si>
  <si>
    <t>831/2022</t>
  </si>
  <si>
    <t>13.368/2022</t>
  </si>
  <si>
    <t>I9 SOLUÇÕES DO BRASIL LTDA</t>
  </si>
  <si>
    <t>04.361.899/0001-29</t>
  </si>
  <si>
    <t>2746/2023</t>
  </si>
  <si>
    <t>13.576/2023</t>
  </si>
  <si>
    <t>33.90.39.00 E 33.90.40.00</t>
  </si>
  <si>
    <t>Prorrogação de Prazo de Vigência, Reajuste + acréscimo de 25% itens 1 e 4</t>
  </si>
  <si>
    <t>13.819/2024</t>
  </si>
  <si>
    <t>13.393/2022</t>
  </si>
  <si>
    <t>207/2021</t>
  </si>
  <si>
    <t>053/2021</t>
  </si>
  <si>
    <t>Contratação de empresa especializada na prestação do serviço de plataforma PABX IP em Nuvem, incluindo recursos de acesso ao STF com tráfego fixo-fixo e fixo-móvel</t>
  </si>
  <si>
    <t>13.157/2021</t>
  </si>
  <si>
    <t>13.275/2022</t>
  </si>
  <si>
    <t>003/2022</t>
  </si>
  <si>
    <t>01070011/2022</t>
  </si>
  <si>
    <t>3.3.90.39.00</t>
  </si>
  <si>
    <t>13.514/2023</t>
  </si>
  <si>
    <t>500 RP</t>
  </si>
  <si>
    <t>13.743/2024</t>
  </si>
  <si>
    <t>1501 RP</t>
  </si>
  <si>
    <t>5641/2023</t>
  </si>
  <si>
    <t>162/2022</t>
  </si>
  <si>
    <t>Maior Percentual de Desconto</t>
  </si>
  <si>
    <t>Contratação de pessoa jurídica prestadora de serviços de manutenção predial preventiva e corretiva, a ser executada nos imóveis/edificações onde se encontram instaladas as dependências da Secretaria Municipal de Desenvolvimento Econômico, Turismo, Tecnologia e Inovação – SDTI</t>
  </si>
  <si>
    <t>13.265/2022</t>
  </si>
  <si>
    <t>13.355/2022</t>
  </si>
  <si>
    <t>28/2022</t>
  </si>
  <si>
    <t>13.367/2022</t>
  </si>
  <si>
    <t>028/2022</t>
  </si>
  <si>
    <t>DEPARTAMENTO ESTADUAL DE TRANSITO - DETRAN/AC</t>
  </si>
  <si>
    <t>13.517/2023</t>
  </si>
  <si>
    <t>CONTRATAÇÃO DE PESSOA JURÍDICA PRESTADORA DE SERVIÇOS, MANUTENÇÃO PREDIAL PREVENTIVA E CORRETIVA EM IMÓVEIS/EDIFICAÇÕES NAS DEPENDÊNCIAS DA SECRETARIA MUNICIPAL DE DESENVOLVIMENTO ECONÔMICO, TURISMO, TECNOLOGIA E INOVAÇÃO-SDTI</t>
  </si>
  <si>
    <t>2335/2023</t>
  </si>
  <si>
    <t>AZ COMÉRCIO SERV. REP. IMP. EXP. LTDA</t>
  </si>
  <si>
    <t>08.078.762/0001-12</t>
  </si>
  <si>
    <t>13.520/2023</t>
  </si>
  <si>
    <t>13.759/2024</t>
  </si>
  <si>
    <t>068/2023</t>
  </si>
  <si>
    <t>13.645/2023</t>
  </si>
  <si>
    <t>TADEU AUGUSTO MENEZES JUNIOR</t>
  </si>
  <si>
    <t>LUIS FERNANDO FERRAZ MAIA</t>
  </si>
  <si>
    <t>2542/2023</t>
  </si>
  <si>
    <t>13.653/2023</t>
  </si>
  <si>
    <t>33.90.39.00/33.90.40.00</t>
  </si>
  <si>
    <t>13.775/2024</t>
  </si>
  <si>
    <t>Alteração da Dotação Orçamentária</t>
  </si>
  <si>
    <t>13.790/2024</t>
  </si>
  <si>
    <t>Prorrogação da vigência e reajuste de repactuação do contrato</t>
  </si>
  <si>
    <t>7875/2023</t>
  </si>
  <si>
    <t>002/2022</t>
  </si>
  <si>
    <t>Pregão Presencial- SRP - Carona</t>
  </si>
  <si>
    <t>contratação de pessoa jurídica para contratação de pessoa jurídica para prestação de serviços terceirizados de Apoio Técnico Administrativo e Operacional de Tecnologia da Informação e Comunicação, de natureza contínua, com dedicação exclusiva de mão de obra, visando atender as demandas da Diretoria de Tecnologia e Informação da Secretaria de Desenvolvimento Econômico, Turismo, Tecnologia e Inovação - SDTI</t>
  </si>
  <si>
    <t>1771/2022</t>
  </si>
  <si>
    <t>1817/2022</t>
  </si>
  <si>
    <t>004/2022</t>
  </si>
  <si>
    <t>004/2023</t>
  </si>
  <si>
    <t>1819/2022</t>
  </si>
  <si>
    <t>TRIBUNAL DE CONTAS DO ESTADO DO ACRE</t>
  </si>
  <si>
    <t>13.547/2023</t>
  </si>
  <si>
    <t>CONTRATAÇÃO DE PESSOA JURÍDICA PARA PRESTAÇÃO DE SERVIÇOS TERCEIRIZADOS DE APOIO TÉCNICO ADMINISTRATIVO E OPERACIONAL DE TECNOLOGIA DA INFORMAÇÃO E COMUNICAÇÃO DE NATUREZA CONTINUA E EXCLUSIVA DE MÃO DE OBRA A SEREM EXECUTADOS NO ÂMBITO DA SECRETARIA MUNICIPAL DE DESENVOLVIMENTO ECÔNOMICO, TURISMOS, TECNOLOGIA E INOVAÇÃO-SDTI</t>
  </si>
  <si>
    <t>KRONOS PROJETOS E SERVIÇOS EIRELI</t>
  </si>
  <si>
    <t>03.082.817/0001-44</t>
  </si>
  <si>
    <t>1500 rp</t>
  </si>
  <si>
    <t>33.90.34.00</t>
  </si>
  <si>
    <t>Acréscimo de 19.606% ao valor do contrato</t>
  </si>
  <si>
    <t>Contratação de empresa para serviços de Locação de Tendas e estruturas metálicas para atender os eventos e demandas da Secretaria Municipal de Desenvolvimento Econômico, Turismo, Tecnologia e Inovação – SDTI</t>
  </si>
  <si>
    <t>T. P. P. SILVA</t>
  </si>
  <si>
    <t>01.805.533/0001-03</t>
  </si>
  <si>
    <t>12277/2023</t>
  </si>
  <si>
    <t>83/2022</t>
  </si>
  <si>
    <t>Menor Preço por Lote</t>
  </si>
  <si>
    <t>Contratação de empresa para a prestação de serviço de Instalação, Desinstalação, Manutenção Preventiva e Corretiva, em aparelhos de Ar Condicionado (split), Bebedouros, Geladeiras e Frigobar, com Fornecimento de Peças, Gás de Reposição e Componentes para Instalação visando atender as necessidades da Secretaria de Desenvolvimento Econômico, Turismo, Tecnologia e Inovação - SDTI</t>
  </si>
  <si>
    <t>13.455/2023</t>
  </si>
  <si>
    <t>13.474/2023</t>
  </si>
  <si>
    <t>990/2023</t>
  </si>
  <si>
    <t>13.508/2023</t>
  </si>
  <si>
    <t>13.580/2023</t>
  </si>
  <si>
    <t>2790/2023</t>
  </si>
  <si>
    <t>ANDRÉ AMORIM DE SOUZA (VIP CLIMATIZAÇÃO - ME)</t>
  </si>
  <si>
    <t xml:space="preserve">39.360.958/0001-29 </t>
  </si>
  <si>
    <t>2107/2024</t>
  </si>
  <si>
    <t>33.90.30.00 E 33.90.39.00</t>
  </si>
  <si>
    <t>13.686/2024</t>
  </si>
  <si>
    <t xml:space="preserve">INEXIGIBILIDADE  </t>
  </si>
  <si>
    <t>GABRIEL RIBEIRO DE NOVAES LIMA</t>
  </si>
  <si>
    <t>GLEISON JOSÉ DE SOUSA XAVIER</t>
  </si>
  <si>
    <t>44.90.52.00</t>
  </si>
  <si>
    <t>Alteração dotação orçamentária</t>
  </si>
  <si>
    <t xml:space="preserve"> THAYS DA SILVA AMORIM PINHEIRO</t>
  </si>
  <si>
    <t>FUNDAÇÃO MUNICIPAL DE CULTURA ESPORTE E LAZER GARIBALD BRASIL - FGB</t>
  </si>
  <si>
    <t>14816/2023</t>
  </si>
  <si>
    <t>030/2023</t>
  </si>
  <si>
    <t>Contratação De Empresa para serviços de sonorização e iluminação para eventos, a fim de atender as demandas da Secretaria Municipal de Desenvolvimento Econômico, Turismo, Tecnologia e Inovação – SDTI</t>
  </si>
  <si>
    <t>HAPPY COMÉRCIO E SERVIÇO EM EVENTOS LTDA</t>
  </si>
  <si>
    <t>08.229.383/0001-86</t>
  </si>
  <si>
    <t>13.528/2023</t>
  </si>
  <si>
    <t>13.532/2023</t>
  </si>
  <si>
    <t>011/2023</t>
  </si>
  <si>
    <t>13.607/2023</t>
  </si>
  <si>
    <t>13.611/2023</t>
  </si>
  <si>
    <t>057/2023</t>
  </si>
  <si>
    <t>058/2023</t>
  </si>
  <si>
    <t>13.687/2024</t>
  </si>
  <si>
    <t>501 RP</t>
  </si>
  <si>
    <t>13.708/2024</t>
  </si>
  <si>
    <t>3013/2023</t>
  </si>
  <si>
    <t>3014/2023</t>
  </si>
  <si>
    <t>13.613/2023</t>
  </si>
  <si>
    <t>33.90.30.00</t>
  </si>
  <si>
    <t>30.088.923/0001-08</t>
  </si>
  <si>
    <t>Pregão Presencial SRP - Carona</t>
  </si>
  <si>
    <t xml:space="preserve">13414/2023 </t>
  </si>
  <si>
    <t>Contratação de empresa para prestação de serviços de confecção de placas de inauguração em material acrílico e foto corrosão, letras em chapa de aço inox e galvanizada entre outros materiais para atender as necessidades da Secretaria Municipal de Desenvolvimento Econômico, Turismo, Tecnologia e Inovação</t>
  </si>
  <si>
    <t>13.360/2022</t>
  </si>
  <si>
    <t>13.386/2022</t>
  </si>
  <si>
    <t>SECRETARIA DA CASA CIVIL MUNICIPAL</t>
  </si>
  <si>
    <t>3041/2023</t>
  </si>
  <si>
    <t>O. MILANIN NETO EIRELI</t>
  </si>
  <si>
    <t>33.590.012/0001-72</t>
  </si>
  <si>
    <t>058/2024</t>
  </si>
  <si>
    <t>042/2024</t>
  </si>
  <si>
    <t xml:space="preserve">PREGÃO ELETRÔNICO SRP </t>
  </si>
  <si>
    <t>Menor Preço Por Item</t>
  </si>
  <si>
    <t>13.859/2024</t>
  </si>
  <si>
    <t>1320/2024</t>
  </si>
  <si>
    <t>13.863/2024</t>
  </si>
  <si>
    <t>5184/2024</t>
  </si>
  <si>
    <t>CLEAR TECNOLOGIA D AINFORMAÇÃO LTDA</t>
  </si>
  <si>
    <t>13.869/2024</t>
  </si>
  <si>
    <t>1500 RP e 1501 RP</t>
  </si>
  <si>
    <t>44.90.52.00 e  33.90.40.00</t>
  </si>
  <si>
    <t>13.890/2024</t>
  </si>
  <si>
    <t>Nº DOE publicação Ratificação (LF nº 14.133/2021)</t>
  </si>
  <si>
    <t>13.769/2024</t>
  </si>
  <si>
    <t>1501RP</t>
  </si>
  <si>
    <t>13.857/2024</t>
  </si>
  <si>
    <t>DISPENSA DE LICITAÇÃO</t>
  </si>
  <si>
    <t>ART. 75, INCISO II - LEI 14.133/2021</t>
  </si>
  <si>
    <t>012/2024</t>
  </si>
  <si>
    <t>006/2024 – CPL 02/PMRB</t>
  </si>
  <si>
    <t xml:space="preserve">Pregão Eletrônico Pelo Sistema de Registro de Preços  </t>
  </si>
  <si>
    <t>13.747/2024</t>
  </si>
  <si>
    <t>040/2024</t>
  </si>
  <si>
    <t>023/2024 – CPL 03/PMRB</t>
  </si>
  <si>
    <t>Contratação de pessoa jurídica, para prestação de serviços de fornecimento de Coffee Break, garantindo a realização das demandas desta secretaria nos eventos como; seminários, conferências, reuniões técnicas, palestras, cursos de capacitação, treinamentos, oficinas e outros eventos institucionais realizados pela Secretaria Municipal de Desenvolvimento Econômico, Turismo, Tecnologia e Inovação -SDTI</t>
  </si>
  <si>
    <t>13.789/2024</t>
  </si>
  <si>
    <t>018/2024</t>
  </si>
  <si>
    <t>013/2024</t>
  </si>
  <si>
    <t>Contratação de empresa para aquisição de eletrodomésticos, com a finalidade de atender as demandas da Secretaria Municipal de Desenvolvimento Econômico, Turismo, Tecnologia e Inovação – SDTI, tais como:  geladeira, fogão, micro-ondas, sanduicheira, frigobar, bebedouro.</t>
  </si>
  <si>
    <t>13.804/2024</t>
  </si>
  <si>
    <t>JM PROMOÇÕES E EVENTOS LTDA</t>
  </si>
  <si>
    <t>42.720.814/0001-40</t>
  </si>
  <si>
    <t xml:space="preserve">T. P. P. SILVA LTDA </t>
  </si>
  <si>
    <t>CÉLIO PEREIRA LTDA</t>
  </si>
  <si>
    <t>14.362.842/0001-06</t>
  </si>
  <si>
    <t>TCP ELETROS LTDA</t>
  </si>
  <si>
    <t>49.998.224/0001-23</t>
  </si>
  <si>
    <t>COMFORT MÓVEIS EIRELI</t>
  </si>
  <si>
    <t>31.974.770/0001-69,</t>
  </si>
  <si>
    <t>SUL ÁGUA EQUIPAMENTOS LTDA</t>
  </si>
  <si>
    <t>46.344.050/0001-97</t>
  </si>
  <si>
    <t>1286/2024</t>
  </si>
  <si>
    <t>13.805/2024</t>
  </si>
  <si>
    <t>13.814/2024</t>
  </si>
  <si>
    <t>13.795/2024</t>
  </si>
  <si>
    <t>1280/2024</t>
  </si>
  <si>
    <t>4873/2024</t>
  </si>
  <si>
    <t>4874/2024</t>
  </si>
  <si>
    <t>4875/2024</t>
  </si>
  <si>
    <t>1277/2024</t>
  </si>
  <si>
    <t>4893/2024</t>
  </si>
  <si>
    <t>4894/2024</t>
  </si>
  <si>
    <t>13.826/2024</t>
  </si>
  <si>
    <t>13.831/2024</t>
  </si>
  <si>
    <t>98/2024</t>
  </si>
  <si>
    <t>99/2024</t>
  </si>
  <si>
    <t>BEATRIZ REIS DE OLIVEIRA</t>
  </si>
  <si>
    <t>5131/2024</t>
  </si>
  <si>
    <t>13.856/2024</t>
  </si>
  <si>
    <t>108/2024</t>
  </si>
  <si>
    <t>13.853/2024</t>
  </si>
  <si>
    <t>Contratagao de empresa para fornecimento de
equipamentos de rede, incluindo implantaçao, gestao e manutengao de uma solugao de transmissao de
dados com camada de seguranga e gestao continua a Prefeitura de Rio Branco - AC, para uso
institutional da Secretaria Municipal de Desenvolvimento Economico, Turismo, Tecnologia e Inovagao -
SDTI.</t>
  </si>
  <si>
    <t>11577/2024</t>
  </si>
  <si>
    <t>008/2024</t>
  </si>
  <si>
    <t>Contratação de aquisição de Totens Eletrônicos de Autoatendimento e prestação de serviços das suas devidas manutenções preventiva e corretiva, para promover os atrativos turísticos de Rio Branco, visando contribuir para o desenvolvimento sustentável da região. O objetivo é conciliar a preservação ambiental com o estímulo ao turismo e o crescimento econômico, incentivando e fortalecendo os equipamentos turísticos da capital</t>
  </si>
  <si>
    <t>10472/2024</t>
  </si>
  <si>
    <t>007/2024</t>
  </si>
  <si>
    <t>Contratação de empresa especializada na prestação de serviços contínuos de instalação, substituição, reparos e manutenção elétrica, necessário para as demandas relacionadas às necessidades desta secretaria, para assegurar a realizações de eventos sociais e recreativos anuais, atendendo às demandas da Secretaria Municipal de Desenvolvimento, Econômico, Turismo, Tecnologia e Inovação – SDTI</t>
  </si>
  <si>
    <t>DISPENSA DE LICITAÇÃO 008/2024</t>
  </si>
  <si>
    <t>DISPENSA DE LICITAÇÃO 007/2024</t>
  </si>
  <si>
    <t>13.808/2024</t>
  </si>
  <si>
    <t>11.232.644/0001-21</t>
  </si>
  <si>
    <t>INNOVE ARQUITETURA E ENGENHARIA LTDA</t>
  </si>
  <si>
    <t>23.820.555/0001-85</t>
  </si>
  <si>
    <t>4817/2024</t>
  </si>
  <si>
    <t>4849/2024</t>
  </si>
  <si>
    <t>13.809/2024</t>
  </si>
  <si>
    <t>13.813/2024</t>
  </si>
  <si>
    <t>92/2024</t>
  </si>
  <si>
    <t xml:space="preserve">FABIÚLA SANTOS MOREIRA, </t>
  </si>
  <si>
    <t xml:space="preserve">GABRIEL RIBEIRO DE NOVAES LIMA </t>
  </si>
  <si>
    <t>13.806/2024</t>
  </si>
  <si>
    <t>4608/2024</t>
  </si>
  <si>
    <t>113/2023</t>
  </si>
  <si>
    <t xml:space="preserve">Pregão Presencial Pelo Sistema de Registro de Preços  </t>
  </si>
  <si>
    <t>Contratação de empresa especializada em serviço de locação de Impressoras Lasers Multifuncionais e Scanners de Mesa, com fornecimento de acessórios, suprimentos, insumos (cartuchos, toners, cilindros e outros materiais necessários para o bom funcionamento dos equipamentos), durante o período de 12 (doze) meses, com assistência técnica durante o período contratual incluindo peças de reposição e mão de obra técnica, exceto papel, para atender as necessidades da Secretaria Municipal de Desenvolvimento econômico, Turismo, Tecnologia e Inovação – SDTI</t>
  </si>
  <si>
    <t>4765/2024</t>
  </si>
  <si>
    <t>DUX COMÉRCIO REPRESENTAÇÕES IMPORTAÇÃO E EXPORTAÇÃO LTDA</t>
  </si>
  <si>
    <t>05.502.105/00001-62</t>
  </si>
  <si>
    <t>13.802/2024</t>
  </si>
  <si>
    <t>010/2024</t>
  </si>
  <si>
    <t>13.701/2024</t>
  </si>
  <si>
    <t>SECRETARIA ESTADUAL DE MEIO AMBIENTE - SEMA</t>
  </si>
  <si>
    <t>13.669/2023</t>
  </si>
  <si>
    <t>13.693/2024</t>
  </si>
  <si>
    <t>Nas colunas correspondentes às alterações contratuais (aditivos) e aos registros contratuais (apostilamento), deverá ser observado a legislação vigente à época da formalização do respectivo contrato, se a LF nº 8.666/1993 ou a LF nº 14.133/2023, invalindando-se as células correspondentes a uma ou a outra Lei, conforme o caso.</t>
  </si>
  <si>
    <t>Nome do responsável pela elaboração: CLÁUDIA COELHO DE LIMA PEREIRA</t>
  </si>
  <si>
    <t>Nome do titular do Órgão/Entidade/Fundo (no exercício do cargo): EZEQUIEL DE OLIVEIRA BINO</t>
  </si>
  <si>
    <t>Contratação de Empresa especializada em soluções de TI, cujo o objetivo é o fornecimento de sistema integrado de nota fiscal de serviço eletrônico, bem como a implantação, migração de dados, integração com outros sistemas, customização, treinamento, testes, transferências de tecnologia, serviços de manuntenção, atendimento e suporte técnico.</t>
  </si>
  <si>
    <t>20015/2024</t>
  </si>
  <si>
    <t>Art. 71, INCISO I LEI 14.133/2021</t>
  </si>
  <si>
    <t>Contratação de empresa para continuidade do Programa de Desenvolvimento Econômico Local – Del Turismo, para elaboração e implementação da política do turismo por meio da instituição de um modelo de gestão, capaz de contribuir para o desenvolvimento sustentável e garantir a continuidade dos projetos de interesses da comunidade, contribuindo para uma melhor qualidade de vida dos munícipes</t>
  </si>
  <si>
    <t>13.873/2024</t>
  </si>
  <si>
    <t>5292/2024</t>
  </si>
  <si>
    <t>FÓRUM EMPRESARIAL DE INOVAÇÃO E DESENVOLVIMENTO DO ACRE</t>
  </si>
  <si>
    <t xml:space="preserve"> 39.674.717/0001-54</t>
  </si>
  <si>
    <t>13.891/2024</t>
  </si>
  <si>
    <t>33.90.35.00</t>
  </si>
  <si>
    <t>112/2024</t>
  </si>
  <si>
    <t>13.898/2024</t>
  </si>
  <si>
    <t>8º</t>
  </si>
  <si>
    <t>13.780/2024</t>
  </si>
  <si>
    <t>Reajuste no valor do contrato</t>
  </si>
  <si>
    <t xml:space="preserve">078/2024 </t>
  </si>
  <si>
    <t>1335/2024</t>
  </si>
  <si>
    <t>13.899/2024</t>
  </si>
  <si>
    <t>5354/2024</t>
  </si>
  <si>
    <t xml:space="preserve">G S SILVEIRA EIRELI  </t>
  </si>
  <si>
    <t>84.313.923/0001-93</t>
  </si>
  <si>
    <t>13.906/2024</t>
  </si>
  <si>
    <t>1500 - RP</t>
  </si>
  <si>
    <t xml:space="preserve">ELINARA BRAS FERREIRA </t>
  </si>
  <si>
    <t>13.908/2024</t>
  </si>
  <si>
    <t>114/2024</t>
  </si>
  <si>
    <t>ELINARA BRAS FERREIRA</t>
  </si>
  <si>
    <t>116/2024</t>
  </si>
  <si>
    <t>13.910/2024</t>
  </si>
  <si>
    <t>113/2024</t>
  </si>
  <si>
    <t>37/2025</t>
  </si>
  <si>
    <t>F. B. AMORIM JÚNIOR (GRÁFICA AMORIM JÚNIOR)</t>
  </si>
  <si>
    <t>03.802.085/0001-10</t>
  </si>
  <si>
    <t>13.960/2025</t>
  </si>
  <si>
    <t>13.959/2025</t>
  </si>
  <si>
    <t>TIAGO HENRIQUE DA COSTA VIANA</t>
  </si>
  <si>
    <t>JOHNATAN ALVES DAS CHAGAS</t>
  </si>
  <si>
    <t>55/2025</t>
  </si>
  <si>
    <t>CIPRIANI IMP. EXP. LTDA (NOSSA GRÁFICA(</t>
  </si>
  <si>
    <t>01/805.545/000138</t>
  </si>
  <si>
    <t>011/2025</t>
  </si>
  <si>
    <t>73/2025</t>
  </si>
  <si>
    <t>13.966/2025</t>
  </si>
  <si>
    <t>1501 - RP</t>
  </si>
  <si>
    <t>13.963/2025</t>
  </si>
  <si>
    <t>012/2025</t>
  </si>
  <si>
    <t>019/2025</t>
  </si>
  <si>
    <t>MARCIA MARCELINA DE OLIVEIRA</t>
  </si>
  <si>
    <t>MARIA RAQUEL DA SILVA FREIRE</t>
  </si>
  <si>
    <t>PRESTAÇÃO DE CONTAS MENSAL - EXERCÍCIO 2025</t>
  </si>
  <si>
    <t>30782/2025</t>
  </si>
  <si>
    <t>ART. 75, INCISO IV, ALÍNEA C - LEI 14.133/2021</t>
  </si>
  <si>
    <t xml:space="preserve">Contratação de empresa para elaboração de projetos de arquitetura, engenharia e complementares, visando a construção de um observatório/mirante no sítio arqueológico Geoglifo tombado Jacó Sá, em Rio Branco-Acre, através da Secretaria Municipal de Desenvolvimento Econômico, Turismo, Tecnologia e Inovação – SDTI. </t>
  </si>
  <si>
    <t>13.978/2025</t>
  </si>
  <si>
    <t>210/2025</t>
  </si>
  <si>
    <t>START LTDA (START ARQUITETURA E CONSTRUÇÃO)</t>
  </si>
  <si>
    <t>45.928.005/0001-17</t>
  </si>
  <si>
    <t>13.981/2025</t>
  </si>
  <si>
    <t>1700 CONVÊNIO</t>
  </si>
  <si>
    <t>020/2025</t>
  </si>
  <si>
    <t>13.980/2025</t>
  </si>
  <si>
    <t>1826/2025</t>
  </si>
  <si>
    <t>13.882/2024</t>
  </si>
  <si>
    <t>031/2024</t>
  </si>
  <si>
    <t>13.902/2024</t>
  </si>
  <si>
    <t>Secretaria de Justiça e Segurança Pública (SEJUSP)</t>
  </si>
  <si>
    <t>13.982/2025</t>
  </si>
  <si>
    <t>Contratação de empresa para fornecer e instalar 
equipamentos de videomonitoramento e câmeras OCR, no município de Rio Branco, conforme 
especificações e quantitativos constantes no Termo de Referência, para atender a Secretaria 
Municipal de Desenvolvimento Econômico, Turismo, Tecnologia e Inovação - SDTI</t>
  </si>
  <si>
    <t>230/2025</t>
  </si>
  <si>
    <t xml:space="preserve">7LAN COMÉRCIO E SERVIÇOS EIRELI </t>
  </si>
  <si>
    <t xml:space="preserve"> 07.355.957/0001-08</t>
  </si>
  <si>
    <t>13.983/2025</t>
  </si>
  <si>
    <t>44.90.52.00 33.90.40.00</t>
  </si>
  <si>
    <t>021/2025</t>
  </si>
  <si>
    <t>13.985/2025</t>
  </si>
  <si>
    <t xml:space="preserve">FLÁVIO XAVIER DE OLIVEIRA  </t>
  </si>
  <si>
    <t xml:space="preserve">SAULO DO NASCIMENTO NUNES  </t>
  </si>
  <si>
    <t xml:space="preserve"> SAULO DO NASCIMENTO NUNES</t>
  </si>
  <si>
    <t>SAULO DO NASCIMENTO NUNES</t>
  </si>
  <si>
    <t>010/2025</t>
  </si>
  <si>
    <t>82/2024</t>
  </si>
  <si>
    <t>080/2024</t>
  </si>
  <si>
    <t>Contratação de serviços técnicos especializados na área de Tecnologia da Informação (TI) para apoiar as atividades de desenvolvimento, manutenção e sustentação de sistemas de informação, bem como fornecer suporte às demandas operacionais da Secretaria de Desenvolvimento Econômico, Turismo, Tecnologia e Inovação (SDTI), sob metodologia ágil, compreendendo serviços especializados de levantamento de requisitos, codificação, testes, documentação, homologação, manutenções corretivas, evolutivas e legais, de forma presencial ou remota, visando atender as demandas da Secretaria</t>
  </si>
  <si>
    <t>13.876/2024</t>
  </si>
  <si>
    <t>13.932/2024</t>
  </si>
  <si>
    <t>1358/2024</t>
  </si>
  <si>
    <t>13.938/2025</t>
  </si>
  <si>
    <t>282/2025</t>
  </si>
  <si>
    <t>HAMMER CONSULTORIA LTDA</t>
  </si>
  <si>
    <t>22.786.872/0001-60</t>
  </si>
  <si>
    <t>13.997/2025</t>
  </si>
  <si>
    <t>4554/2025</t>
  </si>
  <si>
    <t>Contratação de empresa para aquisição de 61 (sessenta e uma) tendas sanfonadas, medindo 2mx2m, visando atender aos coletivos de pequenos empreendedores que dependem diretamente da assistência e apoio da Diretoria de Desenvolvimento Econômico - DDE, como feiras de artesanato, comidas típicas, brechós e comércio de plantas, que desenvolvem ações sociais previstas no calendário de festividades do município de Rio Branco, através da Secretaria de Desenvolvimento Econômico, Turismo, Tecnologia e Inovação – SDTI</t>
  </si>
  <si>
    <t>13.973/2025</t>
  </si>
  <si>
    <t>13.995/2025</t>
  </si>
  <si>
    <t>283/2025</t>
  </si>
  <si>
    <t>LOC UP COMÉRCIO E LOCAÇÃO DE TENDAS EIRELLI</t>
  </si>
  <si>
    <t>13.107.061/0002-85</t>
  </si>
  <si>
    <t>26/2025</t>
  </si>
  <si>
    <t>LARA DE SOUZA COSTA</t>
  </si>
  <si>
    <t>acréscimo de 15,978% (quinze inteiros e novecentos e setenta e oito milésimos por cento)</t>
  </si>
  <si>
    <t>3728/2025</t>
  </si>
  <si>
    <t>3957/2025</t>
  </si>
  <si>
    <t>ART. 75, INCISO VIII - LEI 14.133/2021</t>
  </si>
  <si>
    <t>Contratação de empresa de forma emergencial especializada no Serviço de Manutenção preventiva, corretiva e suporte técnico da rede metropolitana, e manutenção preventiva, corretiva, suporte técnico, locação continuada de plataforma de software para cidades inteligentes e locação de plataforma tecnológica de reconhecimento facial para a rede metropolitana "Cidade Digital" e o sistema "Rio Branco Mais Segura", para atender a Prefeitura de Rio Branco - AC.</t>
  </si>
  <si>
    <t xml:space="preserve"> Aquisição de equipamentos audiovisuais, incluindo caixa de som, mesa de som, projetor multimídia, microfones, câmera, drone e óculos de realidade virtual, e assim atender as necessidades da Secretaria Municipal de Desenvolvimento Econômico, Turismo, Tecnologia e Inovação – SDTI.</t>
  </si>
  <si>
    <t>14.019/2025</t>
  </si>
  <si>
    <t>13.994/2025</t>
  </si>
  <si>
    <t>14.016/2025</t>
  </si>
  <si>
    <t>Retificação da Cláusla de vigÊncia e de critério de Medição</t>
  </si>
  <si>
    <t>14.015/2025</t>
  </si>
  <si>
    <t>5434/2025</t>
  </si>
  <si>
    <t>5435/2025</t>
  </si>
  <si>
    <t>5436/2025</t>
  </si>
  <si>
    <t>SEM FRONTEIRAS TELECOMUNICAÇÃO LTDA</t>
  </si>
  <si>
    <t>11.972.556/0001-66</t>
  </si>
  <si>
    <t>07.355.957/0001-08</t>
  </si>
  <si>
    <t xml:space="preserve">7LAN COMÉRCIO E SERVIÇOS LTDA </t>
  </si>
  <si>
    <t>GABRIEL BARROS DOS SANTOS</t>
  </si>
  <si>
    <t>50.861.265/0001-52</t>
  </si>
  <si>
    <t>29/2025</t>
  </si>
  <si>
    <t>14.020/2025</t>
  </si>
  <si>
    <t>28/2025</t>
  </si>
  <si>
    <t>HEBERT FERNANDO ALVES DA SILVA</t>
  </si>
  <si>
    <t>33.90.30.00 33.90.40.00</t>
  </si>
  <si>
    <t>32/2025</t>
  </si>
  <si>
    <t>14.029/2025</t>
  </si>
  <si>
    <t xml:space="preserve">MARCIA MARCELINA DE OLIVEIRA - </t>
  </si>
  <si>
    <t>014/2025</t>
  </si>
  <si>
    <t>015/2025</t>
  </si>
  <si>
    <t>016/2025</t>
  </si>
  <si>
    <t>017/2025</t>
  </si>
  <si>
    <t>6283/2025</t>
  </si>
  <si>
    <t>002/2024</t>
  </si>
  <si>
    <t>Menor Preço por Item</t>
  </si>
  <si>
    <t>Contratação de empresa para prestação de serviços de confecção de placas de inauguração em material acrílico e foto corrosão, letras em chapa de aço inox e galvanizada entre outros materiais para atender as demandas da Secretaria de Desenvolvimento Econômico, Turismo, Tecnologia e Inovação – SDTI</t>
  </si>
  <si>
    <t>003/2024</t>
  </si>
  <si>
    <t>13.868/2024</t>
  </si>
  <si>
    <t>13.900/2024</t>
  </si>
  <si>
    <t>Secretaria Municipal de Finanças - SEFIN</t>
  </si>
  <si>
    <t>14.022/2025</t>
  </si>
  <si>
    <t>5472/2025</t>
  </si>
  <si>
    <t>O. MILANIN NETO LTDA</t>
  </si>
  <si>
    <t>14.030/2025</t>
  </si>
  <si>
    <t>33/2025</t>
  </si>
  <si>
    <t>8113/2025</t>
  </si>
  <si>
    <t>073/2024</t>
  </si>
  <si>
    <t>FORNECIMENTO DE ÁGUA MINERAL, para atender as necessidades da Secretaria de Desenvolvimento Econômico, Turismo, Tecnologia e Inovação – SDTI</t>
  </si>
  <si>
    <t>13.864/2024</t>
  </si>
  <si>
    <t>025/2024</t>
  </si>
  <si>
    <t>SECRETARIA MUNICIPAL DE ASSISTe^NCIA SOCIAL E DIREITOS HUMANOS - SASDH</t>
  </si>
  <si>
    <t>14.032/2025</t>
  </si>
  <si>
    <t>5503/2025</t>
  </si>
  <si>
    <t>AUGUSTO S. DE ARAÚJO LTDA</t>
  </si>
  <si>
    <t>05.511.061/0001-37</t>
  </si>
  <si>
    <t>14.036/2025</t>
  </si>
  <si>
    <t>36/2025</t>
  </si>
  <si>
    <t>14.039/2025</t>
  </si>
  <si>
    <t>6855/2025</t>
  </si>
  <si>
    <t>90273/2024</t>
  </si>
  <si>
    <t>Contratação de empresa para Aquisição de solução de proteção de rede com características de Next Generation Firewall - NGFW e switch, para segurança de informação perimetral e ainda melhoria na rede do município, para atender todo o Parque Tecnológico da Secretaria Municipal de Desenvolvimento Econômico, Turismo, Tecnologia e Inovação - SDTI</t>
  </si>
  <si>
    <t>230/2024</t>
  </si>
  <si>
    <t>40/2025</t>
  </si>
  <si>
    <t>049/2025</t>
  </si>
  <si>
    <t>45-50/2025</t>
  </si>
  <si>
    <t xml:space="preserve">Superintendência Estadual de Compras e Licitações – SUPEL/RO </t>
  </si>
  <si>
    <t>14.038/2025</t>
  </si>
  <si>
    <t>5543/2025</t>
  </si>
  <si>
    <t>33.90.40.00-44.90.52.00</t>
  </si>
  <si>
    <t>38/2025</t>
  </si>
  <si>
    <t>14.052/2025</t>
  </si>
  <si>
    <t>JULAINY DE MELO ALVES</t>
  </si>
  <si>
    <t>Arquiteto GERALDO CESAR FERREIRA</t>
  </si>
  <si>
    <t>14.057/2025</t>
  </si>
  <si>
    <t>14.055/2025</t>
  </si>
  <si>
    <t>1500 e 1501 RP</t>
  </si>
  <si>
    <t>5610/2025</t>
  </si>
  <si>
    <t>JAQUELINE C. DE OLIVEIRA - ME</t>
  </si>
  <si>
    <t>06.916.063/0001-79</t>
  </si>
  <si>
    <t>14.059/2025</t>
  </si>
  <si>
    <t>041/2025</t>
  </si>
  <si>
    <t>14.060/2025</t>
  </si>
  <si>
    <t>LMP SERVICOS LTDA  (TOP MIDIA LTDA )</t>
  </si>
  <si>
    <t>6055/2025</t>
  </si>
  <si>
    <t>Contratação de empresa para a aquisição de materiais elétricos afim de garantir a execução de serviços de instalação, substituição e manutenção em atividades, eventos sociais e recreativos anuais e ações sociais previstas no calendário de festividades do município de Rio Branco, atendendo às solicitações recebidos por esta Secretaria de Desenvolvimento Econômico, Turismo, Tecnologia de Inovação – SDTI</t>
  </si>
  <si>
    <t>14.058/2025</t>
  </si>
  <si>
    <t>5622/2025</t>
  </si>
  <si>
    <t>G. R DA ROSA</t>
  </si>
  <si>
    <t xml:space="preserve">  09.179.593/0001-70</t>
  </si>
  <si>
    <t>14.062/2025</t>
  </si>
  <si>
    <t>042/2025</t>
  </si>
  <si>
    <t>1.061/2025</t>
  </si>
  <si>
    <t>14.061/2025</t>
  </si>
  <si>
    <t>Prorrogação de Prazo de Vigência + reajuste</t>
  </si>
  <si>
    <t>13.903/2024</t>
  </si>
  <si>
    <t>13.929/2024</t>
  </si>
  <si>
    <t>14.040/2025</t>
  </si>
  <si>
    <t>14.012/2025</t>
  </si>
  <si>
    <t>ENCERRADO</t>
  </si>
  <si>
    <t>43/2025</t>
  </si>
  <si>
    <t>14.064/2025</t>
  </si>
  <si>
    <t>044/2025</t>
  </si>
  <si>
    <t>045/2025</t>
  </si>
  <si>
    <t>14.065/2025</t>
  </si>
  <si>
    <t>GABRIEL MACIEL DOS SANTOS</t>
  </si>
  <si>
    <t>46/2025</t>
  </si>
  <si>
    <t>14.067/2025</t>
  </si>
  <si>
    <t>48/2025</t>
  </si>
  <si>
    <t>14.068/2025</t>
  </si>
  <si>
    <t>47/2025</t>
  </si>
  <si>
    <t>Contratação de pessoa jurídica para prestação de serviços de locação de equipamento de projeção e iluminação, tendas, jogos de mesas e cadeiras, incluindo serviço de montagem e desmontagem.</t>
  </si>
  <si>
    <t>0129.000176/2025-87/2025</t>
  </si>
  <si>
    <t>362/2024</t>
  </si>
  <si>
    <t>13.947/2025</t>
  </si>
  <si>
    <t>14.049/2025</t>
  </si>
  <si>
    <t>006/2025</t>
  </si>
  <si>
    <t>SECRETARIA DE ESTADO DO MEIO AMBIENTE – SEMA</t>
  </si>
  <si>
    <t>14.074/2025</t>
  </si>
  <si>
    <t>5759/2025</t>
  </si>
  <si>
    <t>14.075/2025</t>
  </si>
  <si>
    <t>1500/1501 RP</t>
  </si>
  <si>
    <t>14.077/2025</t>
  </si>
  <si>
    <t>51/2025</t>
  </si>
  <si>
    <t>EMILY KÁSSIA ARAÚJO DA SILVA</t>
  </si>
  <si>
    <t>14.066/2025</t>
  </si>
  <si>
    <t>13.968/2025</t>
  </si>
  <si>
    <t>13.919/2024</t>
  </si>
  <si>
    <t>L M BRAGA LTDA</t>
  </si>
  <si>
    <t xml:space="preserve">50.638.370/0001-27 </t>
  </si>
  <si>
    <t>FLÁVIO XAVIER DE OLIVEIRA</t>
  </si>
  <si>
    <t>52/2025</t>
  </si>
  <si>
    <t>14.089/2025</t>
  </si>
  <si>
    <t>0129.000231/2025-57</t>
  </si>
  <si>
    <t>contratação de empresa especializada para o fornecimento de equipamentos eletrônicos e suprimentos de informática, com vistas à modernização, manutenção e suporte das atividades da Secretaria Municipal de Desenvolvimento Econômico, Turismo, Tecnologia e Inovação</t>
  </si>
  <si>
    <t>14.086/2025</t>
  </si>
  <si>
    <t xml:space="preserve"> contratação de
pessoa jurídica para prestação de serviços de locação de equipamentos de projeção e iluminação, incluindo serviço de montagem e desmontagem, para atender eventos promovidos pela Secretaria Municipal de  Desenvolvimento Econômico, Turismo, Tecnologia e Inovação</t>
  </si>
  <si>
    <t>5792/2025</t>
  </si>
  <si>
    <t>33.90.30.00 44.90.52.00</t>
  </si>
  <si>
    <t>BELRIO COMERCIO DE MAQUINAS E EQUIPAMENTOS LTDA</t>
  </si>
  <si>
    <t xml:space="preserve">44.001.628/0001-87  </t>
  </si>
  <si>
    <t>5824/2025</t>
  </si>
  <si>
    <t>0129.000193/2025-16</t>
  </si>
  <si>
    <t>contratação de empresa para aquisição de insumos (mangueiras e sombrite) para cultivo protegido, visando atender as hortas comunitárias que dependem diretamente da assistência e apoio da Diretoria de Desenvolvimento Econômico – DDE, através da Secretaria Municipal de Desenvolvimento Econômico, Turismo, Tecnologia e Inovação – SDTI</t>
  </si>
  <si>
    <t>14.095/2025</t>
  </si>
  <si>
    <t>14.098/2025</t>
  </si>
  <si>
    <t>33.9030.00</t>
  </si>
  <si>
    <t>53/2025</t>
  </si>
  <si>
    <t>14.099/2025</t>
  </si>
  <si>
    <t>CLEAR TECNOLOGIA DA INFORMAÇÃO S.A</t>
  </si>
  <si>
    <t>Data da emissão: 03/10/2025</t>
  </si>
  <si>
    <t>JANEIRO A SETEMBRO/2025</t>
  </si>
  <si>
    <t>Manual de Referência - 11ª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</si>
</sst>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9C57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 Black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12" borderId="0" applyNumberFormat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1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7" fillId="7" borderId="1" xfId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44" fontId="3" fillId="1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4" fontId="3" fillId="8" borderId="1" xfId="1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7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14" fontId="2" fillId="0" borderId="3" xfId="0" applyNumberFormat="1" applyFont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44" fontId="3" fillId="0" borderId="5" xfId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4" fontId="2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4" fontId="2" fillId="0" borderId="1" xfId="3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1" xfId="3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44" fontId="2" fillId="0" borderId="2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2" fillId="0" borderId="2" xfId="3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4" fontId="3" fillId="0" borderId="13" xfId="1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4" fontId="3" fillId="7" borderId="13" xfId="1" applyFont="1" applyFill="1" applyBorder="1" applyAlignment="1">
      <alignment horizontal="center" vertical="center" wrapText="1"/>
    </xf>
    <xf numFmtId="44" fontId="3" fillId="7" borderId="2" xfId="3" applyFont="1" applyFill="1" applyBorder="1" applyAlignment="1">
      <alignment horizontal="center" vertical="center" wrapText="1"/>
    </xf>
    <xf numFmtId="44" fontId="3" fillId="7" borderId="1" xfId="0" applyNumberFormat="1" applyFont="1" applyFill="1" applyBorder="1" applyAlignment="1">
      <alignment horizontal="center" vertical="center" wrapText="1"/>
    </xf>
    <xf numFmtId="44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4" fontId="3" fillId="7" borderId="1" xfId="1" applyFont="1" applyFill="1" applyBorder="1" applyAlignment="1">
      <alignment horizontal="center" vertical="center"/>
    </xf>
    <xf numFmtId="44" fontId="3" fillId="7" borderId="3" xfId="1" applyFont="1" applyFill="1" applyBorder="1" applyAlignment="1">
      <alignment horizontal="center" vertical="center"/>
    </xf>
    <xf numFmtId="44" fontId="3" fillId="4" borderId="2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/>
    </xf>
    <xf numFmtId="44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8" fontId="3" fillId="4" borderId="1" xfId="1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8" fontId="3" fillId="4" borderId="1" xfId="0" applyNumberFormat="1" applyFont="1" applyFill="1" applyBorder="1" applyAlignment="1">
      <alignment vertical="center"/>
    </xf>
    <xf numFmtId="44" fontId="3" fillId="4" borderId="1" xfId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164" fontId="10" fillId="4" borderId="1" xfId="0" applyNumberFormat="1" applyFont="1" applyFill="1" applyBorder="1"/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44" fontId="9" fillId="0" borderId="0" xfId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44" fontId="9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4" fontId="9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</cellXfs>
  <cellStyles count="4">
    <cellStyle name="Moeda" xfId="1" builtinId="4"/>
    <cellStyle name="Moeda 2" xfId="3"/>
    <cellStyle name="Neutra" xfId="2" builtinId="28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0</xdr:row>
      <xdr:rowOff>85725</xdr:rowOff>
    </xdr:from>
    <xdr:to>
      <xdr:col>27</xdr:col>
      <xdr:colOff>0</xdr:colOff>
      <xdr:row>3</xdr:row>
      <xdr:rowOff>13495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809624</xdr:colOff>
      <xdr:row>3</xdr:row>
      <xdr:rowOff>130968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7212" y="0"/>
          <a:ext cx="704850" cy="70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45"/>
  <sheetViews>
    <sheetView tabSelected="1" zoomScale="80" zoomScaleNormal="80" zoomScaleSheetLayoutView="80" workbookViewId="0">
      <selection activeCell="BX140" sqref="BX140:BX141"/>
    </sheetView>
  </sheetViews>
  <sheetFormatPr defaultColWidth="9.140625" defaultRowHeight="12.75" x14ac:dyDescent="0.25"/>
  <cols>
    <col min="1" max="1" width="6.85546875" style="23" customWidth="1"/>
    <col min="2" max="2" width="16.7109375" style="25" customWidth="1"/>
    <col min="3" max="3" width="13.5703125" style="25" customWidth="1"/>
    <col min="4" max="4" width="14" style="25" customWidth="1"/>
    <col min="5" max="5" width="15.140625" style="25" customWidth="1"/>
    <col min="6" max="6" width="70.42578125" style="24" customWidth="1"/>
    <col min="7" max="7" width="16.85546875" style="25" customWidth="1"/>
    <col min="8" max="8" width="15.28515625" style="25" customWidth="1"/>
    <col min="9" max="9" width="16.7109375" style="25" customWidth="1"/>
    <col min="10" max="10" width="12" style="25" customWidth="1"/>
    <col min="11" max="11" width="16.42578125" style="25" customWidth="1"/>
    <col min="12" max="12" width="19.7109375" style="25" customWidth="1"/>
    <col min="13" max="13" width="17.85546875" style="25" customWidth="1"/>
    <col min="14" max="14" width="18.85546875" style="25" customWidth="1"/>
    <col min="15" max="15" width="15.140625" style="25" customWidth="1"/>
    <col min="16" max="16" width="18.140625" style="25" customWidth="1"/>
    <col min="17" max="17" width="20.42578125" style="25" customWidth="1"/>
    <col min="18" max="20" width="12.85546875" style="25" customWidth="1"/>
    <col min="21" max="21" width="15.28515625" style="25" customWidth="1"/>
    <col min="22" max="22" width="29.42578125" style="25" customWidth="1"/>
    <col min="23" max="23" width="14" style="25" customWidth="1"/>
    <col min="24" max="24" width="33.85546875" style="25" customWidth="1"/>
    <col min="25" max="25" width="17.5703125" style="40" customWidth="1"/>
    <col min="26" max="26" width="13.28515625" style="25" customWidth="1"/>
    <col min="27" max="27" width="48.85546875" style="41" customWidth="1"/>
    <col min="28" max="28" width="22.42578125" style="25" customWidth="1"/>
    <col min="29" max="29" width="14.28515625" style="25" customWidth="1"/>
    <col min="30" max="33" width="12.85546875" style="25" customWidth="1"/>
    <col min="34" max="34" width="13.28515625" style="25" customWidth="1"/>
    <col min="35" max="35" width="14.42578125" style="25" customWidth="1"/>
    <col min="36" max="36" width="14.5703125" style="40" customWidth="1"/>
    <col min="37" max="37" width="16.28515625" style="40" customWidth="1"/>
    <col min="38" max="38" width="22.7109375" style="42" customWidth="1"/>
    <col min="39" max="39" width="19.140625" style="25" customWidth="1"/>
    <col min="40" max="42" width="12.85546875" style="25" customWidth="1"/>
    <col min="43" max="43" width="28" style="25" customWidth="1"/>
    <col min="44" max="47" width="14.7109375" style="41" customWidth="1"/>
    <col min="48" max="49" width="12.85546875" style="25" customWidth="1"/>
    <col min="50" max="51" width="14.5703125" style="40" customWidth="1"/>
    <col min="52" max="53" width="12.85546875" style="25" customWidth="1"/>
    <col min="54" max="55" width="14.85546875" style="40" customWidth="1"/>
    <col min="56" max="57" width="12.85546875" style="25" customWidth="1"/>
    <col min="58" max="59" width="14.7109375" style="40" customWidth="1"/>
    <col min="60" max="60" width="12.85546875" style="25" customWidth="1"/>
    <col min="61" max="61" width="14.7109375" style="40" customWidth="1"/>
    <col min="62" max="62" width="18.85546875" style="40" customWidth="1"/>
    <col min="63" max="64" width="18.7109375" style="126" customWidth="1"/>
    <col min="65" max="65" width="20.85546875" style="126" customWidth="1"/>
    <col min="66" max="66" width="11.42578125" style="25" customWidth="1"/>
    <col min="67" max="73" width="14.7109375" style="25" customWidth="1"/>
    <col min="74" max="74" width="17.28515625" style="40" customWidth="1"/>
    <col min="75" max="75" width="16" style="40" customWidth="1"/>
    <col min="76" max="78" width="14.7109375" style="25" customWidth="1"/>
    <col min="79" max="82" width="14.5703125" style="25" customWidth="1"/>
    <col min="83" max="16384" width="9.140625" style="23"/>
  </cols>
  <sheetData>
    <row r="1" spans="1:82" s="127" customFormat="1" ht="15" x14ac:dyDescent="0.25">
      <c r="B1" s="195"/>
      <c r="C1" s="195"/>
      <c r="D1" s="195"/>
      <c r="E1" s="195"/>
      <c r="F1" s="196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7"/>
      <c r="Z1" s="195"/>
      <c r="AA1" s="198"/>
      <c r="AB1" s="195"/>
      <c r="AC1" s="195"/>
      <c r="AD1" s="195"/>
      <c r="AE1" s="195"/>
      <c r="AF1" s="195"/>
      <c r="AG1" s="195"/>
      <c r="AH1" s="195"/>
      <c r="AI1" s="195"/>
      <c r="AJ1" s="197"/>
      <c r="AK1" s="197"/>
      <c r="AL1" s="199"/>
      <c r="AM1" s="195"/>
      <c r="AN1" s="195"/>
      <c r="AO1" s="195"/>
      <c r="AP1" s="195"/>
      <c r="AQ1" s="195"/>
      <c r="AR1" s="198"/>
      <c r="AS1" s="198"/>
      <c r="AT1" s="198"/>
      <c r="AU1" s="198"/>
      <c r="AV1" s="195"/>
      <c r="AW1" s="195"/>
      <c r="AX1" s="197"/>
      <c r="AY1" s="197"/>
      <c r="AZ1" s="195"/>
      <c r="BA1" s="195"/>
      <c r="BB1" s="197"/>
      <c r="BC1" s="197"/>
      <c r="BD1" s="195"/>
      <c r="BE1" s="195"/>
      <c r="BF1" s="197"/>
      <c r="BG1" s="197"/>
      <c r="BH1" s="195"/>
      <c r="BI1" s="197"/>
      <c r="BJ1" s="197"/>
      <c r="BK1" s="200"/>
      <c r="BL1" s="200"/>
      <c r="BM1" s="200"/>
      <c r="BN1" s="195"/>
      <c r="BO1" s="195"/>
      <c r="BP1" s="195"/>
      <c r="BQ1" s="195"/>
      <c r="BR1" s="195"/>
      <c r="BS1" s="195"/>
      <c r="BT1" s="195"/>
      <c r="BU1" s="195"/>
      <c r="BV1" s="197"/>
      <c r="BW1" s="197"/>
      <c r="BX1" s="195"/>
      <c r="BY1" s="195"/>
      <c r="BZ1" s="195"/>
      <c r="CA1" s="195"/>
      <c r="CB1" s="195"/>
      <c r="CC1" s="195"/>
      <c r="CD1" s="195"/>
    </row>
    <row r="2" spans="1:82" s="127" customFormat="1" ht="15" x14ac:dyDescent="0.25">
      <c r="B2" s="195"/>
      <c r="C2" s="195"/>
      <c r="D2" s="195"/>
      <c r="E2" s="195"/>
      <c r="F2" s="196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7"/>
      <c r="Z2" s="195"/>
      <c r="AA2" s="198"/>
      <c r="AB2" s="195"/>
      <c r="AC2" s="195"/>
      <c r="AD2" s="195"/>
      <c r="AE2" s="195"/>
      <c r="AF2" s="195"/>
      <c r="AG2" s="195"/>
      <c r="AH2" s="195"/>
      <c r="AI2" s="195"/>
      <c r="AJ2" s="197"/>
      <c r="AK2" s="197"/>
      <c r="AL2" s="199"/>
      <c r="AM2" s="195"/>
      <c r="AN2" s="195"/>
      <c r="AO2" s="195"/>
      <c r="AP2" s="195"/>
      <c r="AQ2" s="195"/>
      <c r="AR2" s="198"/>
      <c r="AS2" s="198"/>
      <c r="AT2" s="198"/>
      <c r="AU2" s="198"/>
      <c r="AV2" s="195"/>
      <c r="AW2" s="195"/>
      <c r="AX2" s="195"/>
      <c r="AY2" s="195"/>
      <c r="AZ2" s="195"/>
      <c r="BA2" s="195"/>
      <c r="BB2" s="195"/>
      <c r="BC2" s="195"/>
      <c r="BD2" s="197"/>
      <c r="BE2" s="197"/>
      <c r="BF2" s="199"/>
      <c r="BG2" s="195"/>
      <c r="BH2" s="195"/>
      <c r="BI2" s="195"/>
      <c r="BJ2" s="195"/>
      <c r="BK2" s="200"/>
      <c r="BL2" s="200"/>
      <c r="BM2" s="200"/>
      <c r="BN2" s="195"/>
      <c r="BO2" s="195"/>
      <c r="BP2" s="195"/>
      <c r="BQ2" s="195"/>
      <c r="BR2" s="195"/>
      <c r="BS2" s="195"/>
      <c r="BT2" s="195"/>
      <c r="BU2" s="195"/>
      <c r="BV2" s="197"/>
      <c r="BW2" s="197"/>
      <c r="BX2" s="195"/>
      <c r="BY2" s="195"/>
      <c r="BZ2" s="195"/>
      <c r="CA2" s="195"/>
      <c r="CB2" s="195"/>
      <c r="CC2" s="195"/>
      <c r="CD2" s="195"/>
    </row>
    <row r="3" spans="1:82" s="127" customFormat="1" ht="15" x14ac:dyDescent="0.25">
      <c r="B3" s="195"/>
      <c r="C3" s="195"/>
      <c r="D3" s="195"/>
      <c r="E3" s="195"/>
      <c r="F3" s="196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7"/>
      <c r="Z3" s="195"/>
      <c r="AA3" s="198"/>
      <c r="AB3" s="195"/>
      <c r="AC3" s="195"/>
      <c r="AD3" s="195"/>
      <c r="AE3" s="195"/>
      <c r="AF3" s="195"/>
      <c r="AG3" s="195"/>
      <c r="AH3" s="195"/>
      <c r="AI3" s="195"/>
      <c r="AJ3" s="197"/>
      <c r="AK3" s="197"/>
      <c r="AL3" s="199"/>
      <c r="AM3" s="195"/>
      <c r="AN3" s="195"/>
      <c r="AO3" s="195"/>
      <c r="AP3" s="195"/>
      <c r="AQ3" s="195"/>
      <c r="AR3" s="198"/>
      <c r="AS3" s="198"/>
      <c r="AT3" s="198"/>
      <c r="AU3" s="198"/>
      <c r="AV3" s="195"/>
      <c r="AW3" s="195"/>
      <c r="AX3" s="195"/>
      <c r="AY3" s="195"/>
      <c r="AZ3" s="195"/>
      <c r="BA3" s="195"/>
      <c r="BB3" s="195"/>
      <c r="BC3" s="195"/>
      <c r="BD3" s="197"/>
      <c r="BE3" s="197"/>
      <c r="BF3" s="199"/>
      <c r="BG3" s="195"/>
      <c r="BH3" s="195"/>
      <c r="BI3" s="195"/>
      <c r="BJ3" s="195"/>
      <c r="BK3" s="200"/>
      <c r="BL3" s="200"/>
      <c r="BM3" s="200"/>
      <c r="BN3" s="195"/>
      <c r="BO3" s="195"/>
      <c r="BP3" s="195"/>
      <c r="BQ3" s="195"/>
      <c r="BR3" s="195"/>
      <c r="BS3" s="195"/>
      <c r="BT3" s="195"/>
      <c r="BU3" s="195"/>
      <c r="BV3" s="197"/>
      <c r="BW3" s="197"/>
      <c r="BX3" s="195"/>
      <c r="BY3" s="195"/>
      <c r="BZ3" s="195"/>
      <c r="CA3" s="195"/>
      <c r="CB3" s="195"/>
      <c r="CC3" s="195"/>
      <c r="CD3" s="195"/>
    </row>
    <row r="4" spans="1:82" s="127" customFormat="1" ht="15" x14ac:dyDescent="0.25">
      <c r="B4" s="195"/>
      <c r="C4" s="195"/>
      <c r="D4" s="195"/>
      <c r="E4" s="195"/>
      <c r="F4" s="196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7"/>
      <c r="Z4" s="195"/>
      <c r="AA4" s="198"/>
      <c r="AB4" s="195"/>
      <c r="AC4" s="195"/>
      <c r="AD4" s="195"/>
      <c r="AE4" s="195"/>
      <c r="AF4" s="195"/>
      <c r="AG4" s="195"/>
      <c r="AH4" s="195"/>
      <c r="AI4" s="195"/>
      <c r="AJ4" s="197"/>
      <c r="AK4" s="197"/>
      <c r="AL4" s="199"/>
      <c r="AM4" s="195"/>
      <c r="AN4" s="195"/>
      <c r="AO4" s="195"/>
      <c r="AP4" s="195"/>
      <c r="AQ4" s="195"/>
      <c r="AR4" s="198"/>
      <c r="AS4" s="198"/>
      <c r="AT4" s="198"/>
      <c r="AU4" s="198"/>
      <c r="AV4" s="195"/>
      <c r="AW4" s="195"/>
      <c r="AX4" s="195"/>
      <c r="AY4" s="195"/>
      <c r="AZ4" s="195"/>
      <c r="BA4" s="195"/>
      <c r="BB4" s="195"/>
      <c r="BC4" s="195"/>
      <c r="BD4" s="197"/>
      <c r="BE4" s="197"/>
      <c r="BF4" s="199"/>
      <c r="BG4" s="195"/>
      <c r="BH4" s="195"/>
      <c r="BI4" s="195"/>
      <c r="BJ4" s="195"/>
      <c r="BK4" s="200"/>
      <c r="BL4" s="200"/>
      <c r="BM4" s="200"/>
      <c r="BN4" s="195"/>
      <c r="BO4" s="195"/>
      <c r="BP4" s="195"/>
      <c r="BQ4" s="195"/>
      <c r="BR4" s="195"/>
      <c r="BS4" s="195"/>
      <c r="BT4" s="195"/>
      <c r="BU4" s="195"/>
      <c r="BV4" s="197"/>
      <c r="BW4" s="197"/>
      <c r="BX4" s="195"/>
      <c r="BY4" s="195"/>
      <c r="BZ4" s="195"/>
      <c r="CA4" s="195"/>
      <c r="CB4" s="195"/>
      <c r="CC4" s="195"/>
      <c r="CD4" s="195"/>
    </row>
    <row r="5" spans="1:82" s="127" customFormat="1" ht="15" x14ac:dyDescent="0.25">
      <c r="A5" s="127" t="s">
        <v>15</v>
      </c>
      <c r="B5" s="195"/>
      <c r="C5" s="195"/>
      <c r="D5" s="195"/>
      <c r="E5" s="195"/>
      <c r="F5" s="196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7"/>
      <c r="Z5" s="195"/>
      <c r="AA5" s="198"/>
      <c r="AQ5" s="195"/>
      <c r="AR5" s="198"/>
      <c r="AS5" s="198"/>
      <c r="AT5" s="198"/>
      <c r="AU5" s="198"/>
      <c r="AV5" s="195"/>
      <c r="AW5" s="195"/>
      <c r="AX5" s="195"/>
      <c r="AY5" s="195"/>
      <c r="AZ5" s="195"/>
      <c r="BA5" s="195"/>
      <c r="BB5" s="195"/>
      <c r="BC5" s="195"/>
      <c r="BD5" s="197"/>
      <c r="BE5" s="197"/>
      <c r="BF5" s="199"/>
      <c r="BG5" s="195"/>
      <c r="BH5" s="195"/>
      <c r="BI5" s="195"/>
      <c r="BJ5" s="195"/>
      <c r="BK5" s="200"/>
      <c r="BL5" s="200"/>
      <c r="BM5" s="200"/>
      <c r="BN5" s="195"/>
      <c r="BO5" s="195"/>
      <c r="BP5" s="195"/>
      <c r="BQ5" s="195"/>
      <c r="BR5" s="195"/>
      <c r="BS5" s="195"/>
      <c r="BT5" s="195"/>
      <c r="BU5" s="195"/>
      <c r="BV5" s="197"/>
      <c r="BW5" s="197"/>
      <c r="BX5" s="195"/>
      <c r="BY5" s="195"/>
      <c r="BZ5" s="195"/>
      <c r="CA5" s="195"/>
      <c r="CB5" s="195"/>
      <c r="CC5" s="195"/>
      <c r="CD5" s="195"/>
    </row>
    <row r="6" spans="1:82" s="127" customFormat="1" ht="15" x14ac:dyDescent="0.25">
      <c r="B6" s="195"/>
      <c r="C6" s="195"/>
      <c r="D6" s="195"/>
      <c r="E6" s="195"/>
      <c r="F6" s="196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7"/>
      <c r="Z6" s="195"/>
      <c r="AA6" s="198"/>
      <c r="AB6" s="195"/>
      <c r="AC6" s="195"/>
      <c r="AD6" s="195"/>
      <c r="AE6" s="195"/>
      <c r="AF6" s="195"/>
      <c r="AG6" s="195"/>
      <c r="AH6" s="195"/>
      <c r="AI6" s="195"/>
      <c r="AJ6" s="197"/>
      <c r="AK6" s="197"/>
      <c r="AL6" s="199"/>
      <c r="AM6" s="195"/>
      <c r="AN6" s="195"/>
      <c r="AO6" s="195"/>
      <c r="AP6" s="195"/>
      <c r="AQ6" s="195"/>
      <c r="AR6" s="198"/>
      <c r="AS6" s="198"/>
      <c r="AT6" s="198"/>
      <c r="AU6" s="198"/>
      <c r="AV6" s="195"/>
      <c r="AW6" s="195"/>
      <c r="AX6" s="195"/>
      <c r="AY6" s="195"/>
      <c r="AZ6" s="195"/>
      <c r="BA6" s="195"/>
      <c r="BB6" s="195"/>
      <c r="BC6" s="195"/>
      <c r="BD6" s="197"/>
      <c r="BE6" s="197"/>
      <c r="BF6" s="199"/>
      <c r="BG6" s="195"/>
      <c r="BH6" s="195"/>
      <c r="BI6" s="195"/>
      <c r="BJ6" s="195"/>
      <c r="BK6" s="200"/>
      <c r="BL6" s="200"/>
      <c r="BM6" s="200"/>
      <c r="BN6" s="195"/>
      <c r="BO6" s="195"/>
      <c r="BP6" s="195"/>
      <c r="BQ6" s="195"/>
      <c r="BR6" s="195"/>
      <c r="BS6" s="195"/>
      <c r="BT6" s="195"/>
      <c r="BU6" s="195"/>
      <c r="BV6" s="197"/>
      <c r="BW6" s="197"/>
      <c r="BX6" s="195"/>
      <c r="BY6" s="195"/>
      <c r="BZ6" s="195"/>
      <c r="CA6" s="195"/>
      <c r="CB6" s="195"/>
      <c r="CC6" s="195"/>
      <c r="CD6" s="195"/>
    </row>
    <row r="7" spans="1:82" s="127" customFormat="1" ht="15" x14ac:dyDescent="0.25">
      <c r="A7" s="127" t="s">
        <v>605</v>
      </c>
      <c r="B7" s="195"/>
      <c r="C7" s="195"/>
      <c r="D7" s="195"/>
      <c r="E7" s="195"/>
      <c r="F7" s="196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7"/>
      <c r="Z7" s="195"/>
      <c r="AA7" s="198"/>
      <c r="AQ7" s="195"/>
      <c r="AR7" s="198"/>
      <c r="AS7" s="198"/>
      <c r="AT7" s="198"/>
      <c r="AU7" s="198"/>
      <c r="AV7" s="195"/>
      <c r="AW7" s="195"/>
      <c r="AX7" s="195"/>
      <c r="AY7" s="195"/>
      <c r="AZ7" s="195"/>
      <c r="BA7" s="195"/>
      <c r="BB7" s="195"/>
      <c r="BC7" s="195"/>
      <c r="BD7" s="197"/>
      <c r="BE7" s="197"/>
      <c r="BF7" s="199"/>
      <c r="BG7" s="195"/>
      <c r="BH7" s="195"/>
      <c r="BI7" s="195"/>
      <c r="BJ7" s="195"/>
      <c r="BK7" s="200"/>
      <c r="BL7" s="200"/>
      <c r="BM7" s="200"/>
      <c r="BN7" s="195"/>
      <c r="BO7" s="195"/>
      <c r="BP7" s="195"/>
      <c r="BQ7" s="195"/>
      <c r="BR7" s="195"/>
      <c r="BS7" s="195"/>
      <c r="BT7" s="195"/>
      <c r="BU7" s="195"/>
      <c r="BV7" s="197"/>
      <c r="BW7" s="197"/>
      <c r="BX7" s="195"/>
      <c r="BY7" s="195"/>
      <c r="BZ7" s="195"/>
      <c r="CA7" s="195"/>
      <c r="CB7" s="195"/>
      <c r="CC7" s="195"/>
      <c r="CD7" s="195"/>
    </row>
    <row r="8" spans="1:82" s="127" customFormat="1" ht="15" x14ac:dyDescent="0.25">
      <c r="A8" s="127" t="s">
        <v>31</v>
      </c>
      <c r="B8" s="195"/>
      <c r="C8" s="195"/>
      <c r="D8" s="195"/>
      <c r="E8" s="195"/>
      <c r="F8" s="196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7"/>
      <c r="Z8" s="195"/>
      <c r="AA8" s="198"/>
      <c r="AB8" s="195"/>
      <c r="AC8" s="195"/>
      <c r="AD8" s="195"/>
      <c r="AE8" s="195"/>
      <c r="AF8" s="195"/>
      <c r="AG8" s="195"/>
      <c r="AH8" s="195"/>
      <c r="AI8" s="195"/>
      <c r="AJ8" s="197"/>
      <c r="AK8" s="197"/>
      <c r="AL8" s="199"/>
      <c r="AM8" s="195"/>
      <c r="AN8" s="195"/>
      <c r="AO8" s="195"/>
      <c r="AP8" s="195"/>
      <c r="AQ8" s="195"/>
      <c r="AR8" s="198"/>
      <c r="AS8" s="198"/>
      <c r="AT8" s="198"/>
      <c r="AU8" s="198"/>
      <c r="AV8" s="195"/>
      <c r="AW8" s="195"/>
      <c r="AX8" s="195"/>
      <c r="AY8" s="195"/>
      <c r="AZ8" s="195"/>
      <c r="BA8" s="195"/>
      <c r="BB8" s="195"/>
      <c r="BC8" s="195"/>
      <c r="BD8" s="197"/>
      <c r="BE8" s="197"/>
      <c r="BF8" s="199"/>
      <c r="BG8" s="195"/>
      <c r="BH8" s="195"/>
      <c r="BI8" s="195"/>
      <c r="BJ8" s="195"/>
      <c r="BK8" s="200"/>
      <c r="BL8" s="200"/>
      <c r="BM8" s="200"/>
      <c r="BN8" s="195"/>
      <c r="BO8" s="195"/>
      <c r="BP8" s="195"/>
      <c r="BQ8" s="195"/>
      <c r="BR8" s="195"/>
      <c r="BS8" s="195"/>
      <c r="BT8" s="195"/>
      <c r="BU8" s="195"/>
      <c r="BV8" s="197"/>
      <c r="BW8" s="197"/>
      <c r="BX8" s="195"/>
      <c r="BY8" s="195"/>
      <c r="BZ8" s="195"/>
      <c r="CA8" s="195"/>
      <c r="CB8" s="195"/>
      <c r="CC8" s="195"/>
      <c r="CD8" s="195"/>
    </row>
    <row r="9" spans="1:82" s="127" customFormat="1" ht="15" x14ac:dyDescent="0.25">
      <c r="A9" s="127" t="s">
        <v>807</v>
      </c>
      <c r="B9" s="195"/>
      <c r="C9" s="195"/>
      <c r="D9" s="195"/>
      <c r="E9" s="195"/>
      <c r="F9" s="196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7"/>
      <c r="Z9" s="195"/>
      <c r="AA9" s="198"/>
      <c r="AB9" s="195"/>
      <c r="AC9" s="195"/>
      <c r="AD9" s="195"/>
      <c r="AE9" s="195"/>
      <c r="AF9" s="195"/>
      <c r="AG9" s="195"/>
      <c r="AH9" s="195"/>
      <c r="AI9" s="195"/>
      <c r="AJ9" s="197"/>
      <c r="AK9" s="197"/>
      <c r="AL9" s="199"/>
      <c r="AM9" s="195"/>
      <c r="AN9" s="195"/>
      <c r="AO9" s="195"/>
      <c r="AP9" s="195"/>
      <c r="AQ9" s="195"/>
      <c r="AR9" s="198"/>
      <c r="AS9" s="198"/>
      <c r="AT9" s="198"/>
      <c r="AU9" s="198"/>
      <c r="AV9" s="195"/>
      <c r="AW9" s="195"/>
      <c r="AX9" s="195"/>
      <c r="AY9" s="195"/>
      <c r="AZ9" s="195"/>
      <c r="BA9" s="195"/>
      <c r="BB9" s="195"/>
      <c r="BC9" s="195"/>
      <c r="BD9" s="197"/>
      <c r="BE9" s="197"/>
      <c r="BF9" s="199"/>
      <c r="BG9" s="195"/>
      <c r="BH9" s="195"/>
      <c r="BI9" s="195"/>
      <c r="BJ9" s="195"/>
      <c r="BK9" s="200"/>
      <c r="BL9" s="200"/>
      <c r="BM9" s="200"/>
      <c r="BN9" s="195"/>
      <c r="BO9" s="195"/>
      <c r="BP9" s="195"/>
      <c r="BQ9" s="195"/>
      <c r="BR9" s="195"/>
      <c r="BS9" s="195"/>
      <c r="BT9" s="195"/>
      <c r="BU9" s="195"/>
      <c r="BV9" s="197"/>
      <c r="BW9" s="197"/>
      <c r="BX9" s="195"/>
      <c r="BY9" s="195"/>
      <c r="BZ9" s="195"/>
      <c r="CA9" s="195"/>
      <c r="CB9" s="195"/>
      <c r="CC9" s="195"/>
      <c r="CD9" s="195"/>
    </row>
    <row r="10" spans="1:82" s="127" customFormat="1" ht="15" x14ac:dyDescent="0.25">
      <c r="B10" s="195"/>
      <c r="C10" s="195"/>
      <c r="D10" s="195"/>
      <c r="E10" s="195"/>
      <c r="F10" s="196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7"/>
      <c r="Z10" s="195"/>
      <c r="AA10" s="198"/>
      <c r="AB10" s="195"/>
      <c r="AC10" s="195"/>
      <c r="AD10" s="195"/>
      <c r="AE10" s="195"/>
      <c r="AF10" s="195"/>
      <c r="AG10" s="195"/>
      <c r="AH10" s="195"/>
      <c r="AI10" s="195"/>
      <c r="AJ10" s="197"/>
      <c r="AK10" s="197"/>
      <c r="AL10" s="199"/>
      <c r="AM10" s="195"/>
      <c r="AN10" s="195"/>
      <c r="AO10" s="195"/>
      <c r="AP10" s="195"/>
      <c r="AQ10" s="195"/>
      <c r="AR10" s="198"/>
      <c r="AS10" s="198"/>
      <c r="AT10" s="198"/>
      <c r="AU10" s="198"/>
      <c r="AV10" s="195"/>
      <c r="AW10" s="195"/>
      <c r="AX10" s="195"/>
      <c r="AY10" s="195"/>
      <c r="AZ10" s="195"/>
      <c r="BA10" s="195"/>
      <c r="BB10" s="195"/>
      <c r="BC10" s="195"/>
      <c r="BD10" s="197"/>
      <c r="BE10" s="197"/>
      <c r="BF10" s="199"/>
      <c r="BG10" s="195"/>
      <c r="BH10" s="195"/>
      <c r="BI10" s="195"/>
      <c r="BJ10" s="195"/>
      <c r="BK10" s="200"/>
      <c r="BL10" s="200"/>
      <c r="BM10" s="200"/>
      <c r="BN10" s="195"/>
      <c r="BO10" s="195"/>
      <c r="BP10" s="195"/>
      <c r="BQ10" s="195"/>
      <c r="BR10" s="195"/>
      <c r="BS10" s="195"/>
      <c r="BT10" s="195"/>
      <c r="BU10" s="195"/>
      <c r="BV10" s="197"/>
      <c r="BW10" s="197"/>
      <c r="BX10" s="195"/>
      <c r="BY10" s="195"/>
      <c r="BZ10" s="195"/>
      <c r="CA10" s="195"/>
      <c r="CB10" s="195"/>
      <c r="CC10" s="195"/>
      <c r="CD10" s="195"/>
    </row>
    <row r="11" spans="1:82" s="127" customFormat="1" ht="15" x14ac:dyDescent="0.25">
      <c r="A11" s="127" t="s">
        <v>32</v>
      </c>
      <c r="B11" s="195"/>
      <c r="C11" s="195"/>
      <c r="D11" s="195"/>
      <c r="E11" s="205" t="s">
        <v>173</v>
      </c>
      <c r="F11" s="205"/>
      <c r="G11" s="205"/>
      <c r="H11" s="205"/>
      <c r="I11" s="20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7"/>
      <c r="Z11" s="195"/>
      <c r="AA11" s="198"/>
      <c r="AB11" s="195"/>
      <c r="AC11" s="195"/>
      <c r="AD11" s="195"/>
      <c r="AE11" s="195"/>
      <c r="AF11" s="195"/>
      <c r="AG11" s="195"/>
      <c r="AH11" s="195"/>
      <c r="AI11" s="195"/>
      <c r="AJ11" s="197"/>
      <c r="AK11" s="197"/>
      <c r="AL11" s="199"/>
      <c r="AM11" s="195"/>
      <c r="AN11" s="195"/>
      <c r="AO11" s="195"/>
      <c r="AP11" s="195"/>
      <c r="AQ11" s="195"/>
      <c r="AR11" s="198"/>
      <c r="AS11" s="198"/>
      <c r="AT11" s="198"/>
      <c r="AU11" s="198"/>
      <c r="AV11" s="195"/>
      <c r="AW11" s="195"/>
      <c r="AX11" s="195"/>
      <c r="AY11" s="195"/>
      <c r="AZ11" s="195"/>
      <c r="BA11" s="195"/>
      <c r="BB11" s="195"/>
      <c r="BC11" s="195"/>
      <c r="BD11" s="197"/>
      <c r="BE11" s="197"/>
      <c r="BF11" s="199"/>
      <c r="BG11" s="195"/>
      <c r="BH11" s="195"/>
      <c r="BI11" s="195"/>
      <c r="BJ11" s="195"/>
      <c r="BK11" s="200"/>
      <c r="BL11" s="200"/>
      <c r="BM11" s="200"/>
      <c r="BN11" s="195"/>
      <c r="BO11" s="195"/>
      <c r="BP11" s="195"/>
      <c r="BQ11" s="195"/>
      <c r="BR11" s="195"/>
      <c r="BS11" s="195"/>
      <c r="BT11" s="195"/>
      <c r="BU11" s="195"/>
      <c r="BV11" s="197"/>
      <c r="BW11" s="197"/>
      <c r="BX11" s="195"/>
      <c r="BY11" s="195"/>
      <c r="BZ11" s="195"/>
      <c r="CA11" s="195"/>
      <c r="CB11" s="195"/>
      <c r="CC11" s="195"/>
      <c r="CD11" s="195"/>
    </row>
    <row r="12" spans="1:82" s="127" customFormat="1" ht="15" x14ac:dyDescent="0.25">
      <c r="A12" s="127" t="s">
        <v>33</v>
      </c>
      <c r="B12" s="195"/>
      <c r="C12" s="195"/>
      <c r="D12" s="195"/>
      <c r="E12" s="206" t="s">
        <v>806</v>
      </c>
      <c r="F12" s="207"/>
      <c r="G12" s="128"/>
      <c r="H12" s="128"/>
      <c r="I12" s="128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7"/>
      <c r="Z12" s="195"/>
      <c r="AA12" s="198"/>
      <c r="AB12" s="195"/>
      <c r="AC12" s="195"/>
      <c r="AD12" s="195"/>
      <c r="AE12" s="195"/>
      <c r="AF12" s="195"/>
      <c r="AG12" s="195"/>
      <c r="AH12" s="195"/>
      <c r="AI12" s="195"/>
      <c r="AJ12" s="197"/>
      <c r="AK12" s="197"/>
      <c r="AL12" s="199"/>
      <c r="AM12" s="195"/>
      <c r="AN12" s="195"/>
      <c r="AO12" s="195"/>
      <c r="AP12" s="195"/>
      <c r="AQ12" s="195"/>
      <c r="AR12" s="198"/>
      <c r="AS12" s="198"/>
      <c r="AT12" s="198"/>
      <c r="AU12" s="198"/>
      <c r="AV12" s="195"/>
      <c r="AW12" s="195"/>
      <c r="AX12" s="195"/>
      <c r="AY12" s="195"/>
      <c r="AZ12" s="195"/>
      <c r="BA12" s="195"/>
      <c r="BB12" s="195"/>
      <c r="BC12" s="195"/>
      <c r="BD12" s="197"/>
      <c r="BE12" s="197"/>
      <c r="BF12" s="199"/>
      <c r="BG12" s="195"/>
      <c r="BH12" s="195"/>
      <c r="BI12" s="195"/>
      <c r="BJ12" s="195"/>
      <c r="BK12" s="200"/>
      <c r="BL12" s="200"/>
      <c r="BM12" s="200"/>
      <c r="BN12" s="195"/>
      <c r="BO12" s="195"/>
      <c r="BP12" s="195"/>
      <c r="BQ12" s="195"/>
      <c r="BR12" s="195"/>
      <c r="BS12" s="195"/>
      <c r="BT12" s="195"/>
      <c r="BU12" s="195"/>
      <c r="BV12" s="197"/>
      <c r="BW12" s="197"/>
      <c r="BX12" s="195"/>
      <c r="BY12" s="195"/>
      <c r="BZ12" s="195"/>
      <c r="CA12" s="195"/>
      <c r="CB12" s="195"/>
      <c r="CC12" s="195"/>
      <c r="CD12" s="195"/>
    </row>
    <row r="13" spans="1:82" s="127" customFormat="1" ht="15" x14ac:dyDescent="0.25">
      <c r="B13" s="195"/>
      <c r="C13" s="195"/>
      <c r="D13" s="195"/>
      <c r="E13" s="195"/>
      <c r="F13" s="196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7"/>
      <c r="Z13" s="195"/>
      <c r="AA13" s="198"/>
      <c r="AB13" s="195"/>
      <c r="AC13" s="195"/>
      <c r="AD13" s="195"/>
      <c r="AE13" s="195"/>
      <c r="AF13" s="195"/>
      <c r="AG13" s="195"/>
      <c r="AH13" s="195"/>
      <c r="AI13" s="195"/>
      <c r="AJ13" s="197"/>
      <c r="AK13" s="197"/>
      <c r="AL13" s="199"/>
      <c r="AM13" s="195"/>
      <c r="AN13" s="195"/>
      <c r="AO13" s="195"/>
      <c r="AP13" s="195"/>
      <c r="AQ13" s="195"/>
      <c r="AR13" s="198"/>
      <c r="AS13" s="198"/>
      <c r="AT13" s="198"/>
      <c r="AU13" s="198"/>
      <c r="AV13" s="195"/>
      <c r="AW13" s="195"/>
      <c r="AX13" s="195"/>
      <c r="AY13" s="195"/>
      <c r="AZ13" s="195"/>
      <c r="BA13" s="195"/>
      <c r="BB13" s="195"/>
      <c r="BC13" s="195"/>
      <c r="BD13" s="197"/>
      <c r="BE13" s="197"/>
      <c r="BF13" s="199"/>
      <c r="BG13" s="195"/>
      <c r="BH13" s="195"/>
      <c r="BI13" s="195"/>
      <c r="BJ13" s="195"/>
      <c r="BK13" s="200"/>
      <c r="BL13" s="200"/>
      <c r="BM13" s="200"/>
      <c r="BN13" s="195"/>
      <c r="BO13" s="195"/>
      <c r="BP13" s="195"/>
      <c r="BQ13" s="195"/>
      <c r="BR13" s="195"/>
      <c r="BS13" s="195"/>
      <c r="BT13" s="195"/>
      <c r="BU13" s="195"/>
      <c r="BV13" s="197"/>
      <c r="BW13" s="197"/>
      <c r="BX13" s="195"/>
      <c r="BY13" s="195"/>
      <c r="BZ13" s="195"/>
      <c r="CA13" s="195"/>
      <c r="CB13" s="195"/>
      <c r="CC13" s="195"/>
      <c r="CD13" s="195"/>
    </row>
    <row r="14" spans="1:82" s="127" customFormat="1" ht="15.75" thickBot="1" x14ac:dyDescent="0.3">
      <c r="A14" s="127" t="s">
        <v>81</v>
      </c>
      <c r="B14" s="201"/>
      <c r="C14" s="201"/>
      <c r="D14" s="201"/>
      <c r="E14" s="201"/>
      <c r="F14" s="196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2"/>
      <c r="Z14" s="201"/>
      <c r="AA14" s="203"/>
      <c r="AB14" s="195"/>
      <c r="AC14" s="195"/>
      <c r="AD14" s="195"/>
      <c r="AE14" s="195"/>
      <c r="AF14" s="195"/>
      <c r="AG14" s="195"/>
      <c r="AH14" s="195"/>
      <c r="AI14" s="195"/>
      <c r="AJ14" s="197"/>
      <c r="AK14" s="197"/>
      <c r="AL14" s="199"/>
      <c r="AM14" s="195"/>
      <c r="AN14" s="195"/>
      <c r="AO14" s="195"/>
      <c r="AP14" s="195"/>
      <c r="AQ14" s="201"/>
      <c r="AR14" s="203"/>
      <c r="AS14" s="203"/>
      <c r="AT14" s="203"/>
      <c r="AU14" s="203"/>
      <c r="AV14" s="201"/>
      <c r="AW14" s="201"/>
      <c r="AX14" s="201"/>
      <c r="AY14" s="201"/>
      <c r="AZ14" s="201"/>
      <c r="BA14" s="201"/>
      <c r="BB14" s="201"/>
      <c r="BC14" s="201"/>
      <c r="BD14" s="202"/>
      <c r="BE14" s="202"/>
      <c r="BF14" s="204"/>
      <c r="BG14" s="201"/>
      <c r="BH14" s="201"/>
      <c r="BI14" s="201"/>
      <c r="BJ14" s="201"/>
      <c r="BK14" s="202"/>
      <c r="BL14" s="202"/>
      <c r="BM14" s="202"/>
      <c r="BN14" s="201"/>
      <c r="BO14" s="201"/>
      <c r="BP14" s="201"/>
      <c r="BQ14" s="201"/>
      <c r="BR14" s="201"/>
      <c r="BS14" s="201"/>
      <c r="BT14" s="201"/>
      <c r="BU14" s="201"/>
      <c r="BV14" s="202"/>
      <c r="BW14" s="202"/>
      <c r="BX14" s="201"/>
      <c r="BY14" s="201"/>
      <c r="BZ14" s="201"/>
      <c r="CA14" s="195"/>
      <c r="CB14" s="195"/>
      <c r="CC14" s="195"/>
      <c r="CD14" s="195"/>
    </row>
    <row r="15" spans="1:82" ht="15" x14ac:dyDescent="0.25">
      <c r="A15" s="149" t="s">
        <v>16</v>
      </c>
      <c r="B15" s="150" t="s">
        <v>171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1" t="s">
        <v>82</v>
      </c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2" t="s">
        <v>83</v>
      </c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3" t="s">
        <v>88</v>
      </c>
      <c r="CB15" s="153"/>
      <c r="CC15" s="153"/>
      <c r="CD15" s="154"/>
    </row>
    <row r="16" spans="1:82" x14ac:dyDescent="0.25">
      <c r="A16" s="155"/>
      <c r="B16" s="51" t="s">
        <v>48</v>
      </c>
      <c r="C16" s="51"/>
      <c r="D16" s="51"/>
      <c r="E16" s="51"/>
      <c r="F16" s="51"/>
      <c r="G16" s="51"/>
      <c r="H16" s="51"/>
      <c r="I16" s="52" t="s">
        <v>38</v>
      </c>
      <c r="J16" s="52"/>
      <c r="K16" s="52"/>
      <c r="L16" s="52"/>
      <c r="M16" s="53" t="s">
        <v>45</v>
      </c>
      <c r="N16" s="53"/>
      <c r="O16" s="53"/>
      <c r="P16" s="53"/>
      <c r="Q16" s="53"/>
      <c r="R16" s="51" t="s">
        <v>28</v>
      </c>
      <c r="S16" s="51"/>
      <c r="T16" s="51"/>
      <c r="U16" s="51"/>
      <c r="V16" s="51"/>
      <c r="W16" s="51"/>
      <c r="X16" s="51"/>
      <c r="Y16" s="51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50"/>
      <c r="CB16" s="50"/>
      <c r="CC16" s="50"/>
      <c r="CD16" s="156"/>
    </row>
    <row r="17" spans="1:82" x14ac:dyDescent="0.25">
      <c r="A17" s="155"/>
      <c r="B17" s="51"/>
      <c r="C17" s="51"/>
      <c r="D17" s="51"/>
      <c r="E17" s="51"/>
      <c r="F17" s="51"/>
      <c r="G17" s="51"/>
      <c r="H17" s="51"/>
      <c r="I17" s="52"/>
      <c r="J17" s="52"/>
      <c r="K17" s="52"/>
      <c r="L17" s="52"/>
      <c r="M17" s="53"/>
      <c r="N17" s="53"/>
      <c r="O17" s="53"/>
      <c r="P17" s="53"/>
      <c r="Q17" s="53"/>
      <c r="R17" s="51"/>
      <c r="S17" s="51"/>
      <c r="T17" s="51"/>
      <c r="U17" s="51"/>
      <c r="V17" s="51"/>
      <c r="W17" s="51"/>
      <c r="X17" s="51"/>
      <c r="Y17" s="51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50"/>
      <c r="CB17" s="50"/>
      <c r="CC17" s="50"/>
      <c r="CD17" s="156"/>
    </row>
    <row r="18" spans="1:82" ht="15" x14ac:dyDescent="0.25">
      <c r="A18" s="155"/>
      <c r="B18" s="51"/>
      <c r="C18" s="51"/>
      <c r="D18" s="51"/>
      <c r="E18" s="51"/>
      <c r="F18" s="51"/>
      <c r="G18" s="51"/>
      <c r="H18" s="51"/>
      <c r="I18" s="52"/>
      <c r="J18" s="52"/>
      <c r="K18" s="52"/>
      <c r="L18" s="52"/>
      <c r="M18" s="53"/>
      <c r="N18" s="53"/>
      <c r="O18" s="53"/>
      <c r="P18" s="53"/>
      <c r="Q18" s="53"/>
      <c r="R18" s="51"/>
      <c r="S18" s="51"/>
      <c r="T18" s="51"/>
      <c r="U18" s="51"/>
      <c r="V18" s="51"/>
      <c r="W18" s="51"/>
      <c r="X18" s="51"/>
      <c r="Y18" s="51"/>
      <c r="Z18" s="54" t="s">
        <v>75</v>
      </c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5" t="s">
        <v>170</v>
      </c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 t="s">
        <v>76</v>
      </c>
      <c r="BE18" s="55"/>
      <c r="BF18" s="55"/>
      <c r="BG18" s="55"/>
      <c r="BH18" s="55"/>
      <c r="BI18" s="55"/>
      <c r="BJ18" s="56" t="s">
        <v>77</v>
      </c>
      <c r="BK18" s="57" t="s">
        <v>78</v>
      </c>
      <c r="BL18" s="57"/>
      <c r="BM18" s="57"/>
      <c r="BN18" s="58" t="s">
        <v>1</v>
      </c>
      <c r="BO18" s="58" t="s">
        <v>17</v>
      </c>
      <c r="BP18" s="59" t="s">
        <v>21</v>
      </c>
      <c r="BQ18" s="59"/>
      <c r="BR18" s="59"/>
      <c r="BS18" s="59" t="s">
        <v>24</v>
      </c>
      <c r="BT18" s="59"/>
      <c r="BU18" s="58" t="s">
        <v>42</v>
      </c>
      <c r="BV18" s="60" t="s">
        <v>40</v>
      </c>
      <c r="BW18" s="60" t="s">
        <v>41</v>
      </c>
      <c r="BX18" s="59" t="s">
        <v>27</v>
      </c>
      <c r="BY18" s="59"/>
      <c r="BZ18" s="59"/>
      <c r="CA18" s="50"/>
      <c r="CB18" s="50"/>
      <c r="CC18" s="50"/>
      <c r="CD18" s="156"/>
    </row>
    <row r="19" spans="1:82" x14ac:dyDescent="0.25">
      <c r="A19" s="155"/>
      <c r="B19" s="51"/>
      <c r="C19" s="51"/>
      <c r="D19" s="51"/>
      <c r="E19" s="51"/>
      <c r="F19" s="51"/>
      <c r="G19" s="51"/>
      <c r="H19" s="51"/>
      <c r="I19" s="61" t="s">
        <v>36</v>
      </c>
      <c r="J19" s="61" t="s">
        <v>37</v>
      </c>
      <c r="K19" s="61"/>
      <c r="L19" s="61" t="s">
        <v>43</v>
      </c>
      <c r="M19" s="62" t="s">
        <v>44</v>
      </c>
      <c r="N19" s="62" t="s">
        <v>30</v>
      </c>
      <c r="O19" s="62" t="s">
        <v>46</v>
      </c>
      <c r="P19" s="62" t="s">
        <v>47</v>
      </c>
      <c r="Q19" s="62" t="s">
        <v>470</v>
      </c>
      <c r="R19" s="63" t="s">
        <v>29</v>
      </c>
      <c r="S19" s="63" t="s">
        <v>37</v>
      </c>
      <c r="T19" s="63"/>
      <c r="U19" s="63" t="s">
        <v>52</v>
      </c>
      <c r="V19" s="63" t="s">
        <v>49</v>
      </c>
      <c r="W19" s="63" t="s">
        <v>51</v>
      </c>
      <c r="X19" s="63" t="s">
        <v>2</v>
      </c>
      <c r="Y19" s="64" t="s">
        <v>50</v>
      </c>
      <c r="Z19" s="65" t="s">
        <v>53</v>
      </c>
      <c r="AA19" s="65" t="s">
        <v>3</v>
      </c>
      <c r="AB19" s="65" t="s">
        <v>54</v>
      </c>
      <c r="AC19" s="65" t="s">
        <v>9</v>
      </c>
      <c r="AD19" s="65" t="s">
        <v>55</v>
      </c>
      <c r="AE19" s="65" t="s">
        <v>56</v>
      </c>
      <c r="AF19" s="65" t="s">
        <v>11</v>
      </c>
      <c r="AG19" s="65" t="s">
        <v>4</v>
      </c>
      <c r="AH19" s="65" t="s">
        <v>5</v>
      </c>
      <c r="AI19" s="65" t="s">
        <v>57</v>
      </c>
      <c r="AJ19" s="66" t="s">
        <v>58</v>
      </c>
      <c r="AK19" s="66" t="s">
        <v>59</v>
      </c>
      <c r="AL19" s="67" t="s">
        <v>60</v>
      </c>
      <c r="AM19" s="68" t="s">
        <v>61</v>
      </c>
      <c r="AN19" s="68" t="s">
        <v>62</v>
      </c>
      <c r="AO19" s="68" t="s">
        <v>63</v>
      </c>
      <c r="AP19" s="68" t="s">
        <v>55</v>
      </c>
      <c r="AQ19" s="68" t="s">
        <v>10</v>
      </c>
      <c r="AR19" s="68" t="s">
        <v>65</v>
      </c>
      <c r="AS19" s="68"/>
      <c r="AT19" s="68" t="s">
        <v>66</v>
      </c>
      <c r="AU19" s="68"/>
      <c r="AV19" s="68" t="s">
        <v>69</v>
      </c>
      <c r="AW19" s="68"/>
      <c r="AX19" s="68"/>
      <c r="AY19" s="68"/>
      <c r="AZ19" s="68" t="s">
        <v>70</v>
      </c>
      <c r="BA19" s="68"/>
      <c r="BB19" s="68"/>
      <c r="BC19" s="68"/>
      <c r="BD19" s="68" t="s">
        <v>73</v>
      </c>
      <c r="BE19" s="68"/>
      <c r="BF19" s="68"/>
      <c r="BG19" s="68" t="s">
        <v>74</v>
      </c>
      <c r="BH19" s="68"/>
      <c r="BI19" s="68"/>
      <c r="BJ19" s="56"/>
      <c r="BK19" s="69" t="s">
        <v>35</v>
      </c>
      <c r="BL19" s="69"/>
      <c r="BM19" s="69"/>
      <c r="BN19" s="58"/>
      <c r="BO19" s="58"/>
      <c r="BP19" s="59"/>
      <c r="BQ19" s="59"/>
      <c r="BR19" s="59"/>
      <c r="BS19" s="59"/>
      <c r="BT19" s="59"/>
      <c r="BU19" s="58"/>
      <c r="BV19" s="60"/>
      <c r="BW19" s="60"/>
      <c r="BX19" s="59"/>
      <c r="BY19" s="59"/>
      <c r="BZ19" s="59"/>
      <c r="CA19" s="50"/>
      <c r="CB19" s="50"/>
      <c r="CC19" s="50"/>
      <c r="CD19" s="156"/>
    </row>
    <row r="20" spans="1:82" ht="38.25" x14ac:dyDescent="0.25">
      <c r="A20" s="155"/>
      <c r="B20" s="70" t="s">
        <v>6</v>
      </c>
      <c r="C20" s="70" t="s">
        <v>7</v>
      </c>
      <c r="D20" s="70" t="s">
        <v>0</v>
      </c>
      <c r="E20" s="70" t="s">
        <v>1</v>
      </c>
      <c r="F20" s="70" t="s">
        <v>2</v>
      </c>
      <c r="G20" s="70" t="s">
        <v>8</v>
      </c>
      <c r="H20" s="70" t="s">
        <v>43</v>
      </c>
      <c r="I20" s="61"/>
      <c r="J20" s="71" t="s">
        <v>18</v>
      </c>
      <c r="K20" s="71" t="s">
        <v>19</v>
      </c>
      <c r="L20" s="61"/>
      <c r="M20" s="62"/>
      <c r="N20" s="62"/>
      <c r="O20" s="62"/>
      <c r="P20" s="62"/>
      <c r="Q20" s="62"/>
      <c r="R20" s="63"/>
      <c r="S20" s="70" t="s">
        <v>18</v>
      </c>
      <c r="T20" s="70" t="s">
        <v>19</v>
      </c>
      <c r="U20" s="63"/>
      <c r="V20" s="63"/>
      <c r="W20" s="63"/>
      <c r="X20" s="63"/>
      <c r="Y20" s="64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6"/>
      <c r="AK20" s="66"/>
      <c r="AL20" s="67"/>
      <c r="AM20" s="68"/>
      <c r="AN20" s="68"/>
      <c r="AO20" s="68"/>
      <c r="AP20" s="68"/>
      <c r="AQ20" s="68"/>
      <c r="AR20" s="72" t="s">
        <v>64</v>
      </c>
      <c r="AS20" s="72" t="s">
        <v>11</v>
      </c>
      <c r="AT20" s="72" t="s">
        <v>12</v>
      </c>
      <c r="AU20" s="72" t="s">
        <v>11</v>
      </c>
      <c r="AV20" s="72" t="s">
        <v>67</v>
      </c>
      <c r="AW20" s="72" t="s">
        <v>68</v>
      </c>
      <c r="AX20" s="73" t="s">
        <v>13</v>
      </c>
      <c r="AY20" s="73" t="s">
        <v>14</v>
      </c>
      <c r="AZ20" s="72" t="s">
        <v>67</v>
      </c>
      <c r="BA20" s="72" t="s">
        <v>68</v>
      </c>
      <c r="BB20" s="73" t="s">
        <v>13</v>
      </c>
      <c r="BC20" s="73" t="s">
        <v>14</v>
      </c>
      <c r="BD20" s="72" t="s">
        <v>71</v>
      </c>
      <c r="BE20" s="72" t="s">
        <v>72</v>
      </c>
      <c r="BF20" s="73" t="s">
        <v>34</v>
      </c>
      <c r="BG20" s="73" t="s">
        <v>71</v>
      </c>
      <c r="BH20" s="72" t="s">
        <v>72</v>
      </c>
      <c r="BI20" s="73" t="s">
        <v>34</v>
      </c>
      <c r="BJ20" s="56"/>
      <c r="BK20" s="73" t="s">
        <v>39</v>
      </c>
      <c r="BL20" s="73" t="s">
        <v>79</v>
      </c>
      <c r="BM20" s="73" t="s">
        <v>80</v>
      </c>
      <c r="BN20" s="58"/>
      <c r="BO20" s="58"/>
      <c r="BP20" s="74" t="s">
        <v>18</v>
      </c>
      <c r="BQ20" s="74" t="s">
        <v>19</v>
      </c>
      <c r="BR20" s="74" t="s">
        <v>20</v>
      </c>
      <c r="BS20" s="74" t="s">
        <v>22</v>
      </c>
      <c r="BT20" s="75" t="s">
        <v>23</v>
      </c>
      <c r="BU20" s="58"/>
      <c r="BV20" s="60"/>
      <c r="BW20" s="60"/>
      <c r="BX20" s="74" t="s">
        <v>18</v>
      </c>
      <c r="BY20" s="74" t="s">
        <v>26</v>
      </c>
      <c r="BZ20" s="74" t="s">
        <v>25</v>
      </c>
      <c r="CA20" s="76" t="s">
        <v>84</v>
      </c>
      <c r="CB20" s="76" t="s">
        <v>85</v>
      </c>
      <c r="CC20" s="77" t="s">
        <v>86</v>
      </c>
      <c r="CD20" s="157" t="s">
        <v>87</v>
      </c>
    </row>
    <row r="21" spans="1:82" s="25" customFormat="1" ht="39" thickBot="1" x14ac:dyDescent="0.3">
      <c r="A21" s="158" t="s">
        <v>89</v>
      </c>
      <c r="B21" s="159" t="s">
        <v>90</v>
      </c>
      <c r="C21" s="159" t="s">
        <v>91</v>
      </c>
      <c r="D21" s="160" t="s">
        <v>92</v>
      </c>
      <c r="E21" s="159" t="s">
        <v>93</v>
      </c>
      <c r="F21" s="159" t="s">
        <v>94</v>
      </c>
      <c r="G21" s="159" t="s">
        <v>95</v>
      </c>
      <c r="H21" s="159" t="s">
        <v>96</v>
      </c>
      <c r="I21" s="159" t="s">
        <v>97</v>
      </c>
      <c r="J21" s="159" t="s">
        <v>98</v>
      </c>
      <c r="K21" s="159" t="s">
        <v>99</v>
      </c>
      <c r="L21" s="159" t="s">
        <v>100</v>
      </c>
      <c r="M21" s="159" t="s">
        <v>101</v>
      </c>
      <c r="N21" s="159" t="s">
        <v>102</v>
      </c>
      <c r="O21" s="159" t="s">
        <v>103</v>
      </c>
      <c r="P21" s="159"/>
      <c r="Q21" s="159" t="s">
        <v>104</v>
      </c>
      <c r="R21" s="159" t="s">
        <v>105</v>
      </c>
      <c r="S21" s="159" t="s">
        <v>106</v>
      </c>
      <c r="T21" s="159" t="s">
        <v>107</v>
      </c>
      <c r="U21" s="159" t="s">
        <v>108</v>
      </c>
      <c r="V21" s="159" t="s">
        <v>109</v>
      </c>
      <c r="W21" s="159" t="s">
        <v>110</v>
      </c>
      <c r="X21" s="159" t="s">
        <v>111</v>
      </c>
      <c r="Y21" s="161" t="s">
        <v>114</v>
      </c>
      <c r="Z21" s="159" t="s">
        <v>112</v>
      </c>
      <c r="AA21" s="162" t="s">
        <v>113</v>
      </c>
      <c r="AB21" s="159" t="s">
        <v>115</v>
      </c>
      <c r="AC21" s="159" t="s">
        <v>116</v>
      </c>
      <c r="AD21" s="159" t="s">
        <v>117</v>
      </c>
      <c r="AE21" s="159" t="s">
        <v>118</v>
      </c>
      <c r="AF21" s="159" t="s">
        <v>119</v>
      </c>
      <c r="AG21" s="159" t="s">
        <v>120</v>
      </c>
      <c r="AH21" s="159" t="s">
        <v>121</v>
      </c>
      <c r="AI21" s="159" t="s">
        <v>122</v>
      </c>
      <c r="AJ21" s="161" t="s">
        <v>123</v>
      </c>
      <c r="AK21" s="161" t="s">
        <v>124</v>
      </c>
      <c r="AL21" s="163" t="s">
        <v>125</v>
      </c>
      <c r="AM21" s="159" t="s">
        <v>126</v>
      </c>
      <c r="AN21" s="159" t="s">
        <v>127</v>
      </c>
      <c r="AO21" s="159" t="s">
        <v>128</v>
      </c>
      <c r="AP21" s="159" t="s">
        <v>129</v>
      </c>
      <c r="AQ21" s="159" t="s">
        <v>130</v>
      </c>
      <c r="AR21" s="164" t="s">
        <v>169</v>
      </c>
      <c r="AS21" s="164" t="s">
        <v>131</v>
      </c>
      <c r="AT21" s="164" t="s">
        <v>132</v>
      </c>
      <c r="AU21" s="164" t="s">
        <v>133</v>
      </c>
      <c r="AV21" s="159" t="s">
        <v>134</v>
      </c>
      <c r="AW21" s="159" t="s">
        <v>135</v>
      </c>
      <c r="AX21" s="161" t="s">
        <v>136</v>
      </c>
      <c r="AY21" s="161" t="s">
        <v>137</v>
      </c>
      <c r="AZ21" s="159" t="s">
        <v>138</v>
      </c>
      <c r="BA21" s="159" t="s">
        <v>139</v>
      </c>
      <c r="BB21" s="161" t="s">
        <v>140</v>
      </c>
      <c r="BC21" s="161" t="s">
        <v>166</v>
      </c>
      <c r="BD21" s="159" t="s">
        <v>141</v>
      </c>
      <c r="BE21" s="159" t="s">
        <v>142</v>
      </c>
      <c r="BF21" s="161" t="s">
        <v>143</v>
      </c>
      <c r="BG21" s="161" t="s">
        <v>144</v>
      </c>
      <c r="BH21" s="159" t="s">
        <v>145</v>
      </c>
      <c r="BI21" s="161" t="s">
        <v>146</v>
      </c>
      <c r="BJ21" s="165" t="s">
        <v>167</v>
      </c>
      <c r="BK21" s="161" t="s">
        <v>147</v>
      </c>
      <c r="BL21" s="161" t="s">
        <v>148</v>
      </c>
      <c r="BM21" s="169" t="s">
        <v>168</v>
      </c>
      <c r="BN21" s="166" t="s">
        <v>149</v>
      </c>
      <c r="BO21" s="166" t="s">
        <v>150</v>
      </c>
      <c r="BP21" s="166" t="s">
        <v>151</v>
      </c>
      <c r="BQ21" s="166" t="s">
        <v>152</v>
      </c>
      <c r="BR21" s="166" t="s">
        <v>153</v>
      </c>
      <c r="BS21" s="166" t="s">
        <v>154</v>
      </c>
      <c r="BT21" s="166" t="s">
        <v>155</v>
      </c>
      <c r="BU21" s="166" t="s">
        <v>156</v>
      </c>
      <c r="BV21" s="167" t="s">
        <v>157</v>
      </c>
      <c r="BW21" s="167" t="s">
        <v>158</v>
      </c>
      <c r="BX21" s="166" t="s">
        <v>159</v>
      </c>
      <c r="BY21" s="166" t="s">
        <v>160</v>
      </c>
      <c r="BZ21" s="166" t="s">
        <v>161</v>
      </c>
      <c r="CA21" s="166" t="s">
        <v>162</v>
      </c>
      <c r="CB21" s="166" t="s">
        <v>163</v>
      </c>
      <c r="CC21" s="166" t="s">
        <v>164</v>
      </c>
      <c r="CD21" s="168" t="s">
        <v>165</v>
      </c>
    </row>
    <row r="22" spans="1:82" s="25" customFormat="1" x14ac:dyDescent="0.25">
      <c r="A22" s="137">
        <v>1</v>
      </c>
      <c r="B22" s="138" t="s">
        <v>174</v>
      </c>
      <c r="C22" s="138" t="s">
        <v>175</v>
      </c>
      <c r="D22" s="138" t="s">
        <v>176</v>
      </c>
      <c r="E22" s="138" t="s">
        <v>177</v>
      </c>
      <c r="F22" s="191" t="s">
        <v>556</v>
      </c>
      <c r="G22" s="138" t="s">
        <v>229</v>
      </c>
      <c r="H22" s="138" t="s">
        <v>184</v>
      </c>
      <c r="I22" s="138" t="s">
        <v>178</v>
      </c>
      <c r="J22" s="139">
        <v>43591</v>
      </c>
      <c r="K22" s="139">
        <v>43957</v>
      </c>
      <c r="L22" s="138" t="s">
        <v>184</v>
      </c>
      <c r="M22" s="138" t="s">
        <v>179</v>
      </c>
      <c r="N22" s="138" t="s">
        <v>179</v>
      </c>
      <c r="O22" s="138" t="s">
        <v>179</v>
      </c>
      <c r="P22" s="138" t="s">
        <v>179</v>
      </c>
      <c r="Q22" s="138" t="s">
        <v>179</v>
      </c>
      <c r="R22" s="138" t="s">
        <v>179</v>
      </c>
      <c r="S22" s="138" t="s">
        <v>179</v>
      </c>
      <c r="T22" s="138" t="s">
        <v>179</v>
      </c>
      <c r="U22" s="138" t="s">
        <v>179</v>
      </c>
      <c r="V22" s="138" t="s">
        <v>179</v>
      </c>
      <c r="W22" s="138" t="s">
        <v>179</v>
      </c>
      <c r="X22" s="138" t="s">
        <v>179</v>
      </c>
      <c r="Y22" s="138" t="s">
        <v>179</v>
      </c>
      <c r="Z22" s="140" t="s">
        <v>180</v>
      </c>
      <c r="AA22" s="141" t="s">
        <v>290</v>
      </c>
      <c r="AB22" s="138" t="s">
        <v>181</v>
      </c>
      <c r="AC22" s="139">
        <v>43591</v>
      </c>
      <c r="AD22" s="138" t="s">
        <v>184</v>
      </c>
      <c r="AE22" s="139">
        <v>43591</v>
      </c>
      <c r="AF22" s="139">
        <v>43957</v>
      </c>
      <c r="AG22" s="138" t="s">
        <v>183</v>
      </c>
      <c r="AH22" s="138" t="s">
        <v>189</v>
      </c>
      <c r="AI22" s="138" t="s">
        <v>179</v>
      </c>
      <c r="AJ22" s="142" t="s">
        <v>179</v>
      </c>
      <c r="AK22" s="142" t="s">
        <v>179</v>
      </c>
      <c r="AL22" s="143" t="s">
        <v>182</v>
      </c>
      <c r="AM22" s="144" t="s">
        <v>179</v>
      </c>
      <c r="AN22" s="144" t="s">
        <v>179</v>
      </c>
      <c r="AO22" s="144" t="s">
        <v>179</v>
      </c>
      <c r="AP22" s="144" t="s">
        <v>179</v>
      </c>
      <c r="AQ22" s="144" t="s">
        <v>179</v>
      </c>
      <c r="AR22" s="145" t="s">
        <v>179</v>
      </c>
      <c r="AS22" s="145" t="s">
        <v>179</v>
      </c>
      <c r="AT22" s="145" t="s">
        <v>179</v>
      </c>
      <c r="AU22" s="145" t="s">
        <v>179</v>
      </c>
      <c r="AV22" s="144" t="s">
        <v>179</v>
      </c>
      <c r="AW22" s="144" t="s">
        <v>179</v>
      </c>
      <c r="AX22" s="144" t="s">
        <v>179</v>
      </c>
      <c r="AY22" s="144" t="s">
        <v>179</v>
      </c>
      <c r="AZ22" s="144" t="s">
        <v>179</v>
      </c>
      <c r="BA22" s="144" t="s">
        <v>179</v>
      </c>
      <c r="BB22" s="144" t="s">
        <v>179</v>
      </c>
      <c r="BC22" s="144" t="s">
        <v>179</v>
      </c>
      <c r="BD22" s="144" t="s">
        <v>179</v>
      </c>
      <c r="BE22" s="144" t="s">
        <v>179</v>
      </c>
      <c r="BF22" s="144" t="s">
        <v>179</v>
      </c>
      <c r="BG22" s="144" t="s">
        <v>179</v>
      </c>
      <c r="BH22" s="144" t="s">
        <v>179</v>
      </c>
      <c r="BI22" s="144" t="s">
        <v>179</v>
      </c>
      <c r="BJ22" s="176"/>
      <c r="BK22" s="146">
        <v>1341743.69</v>
      </c>
      <c r="BL22" s="147"/>
      <c r="BM22" s="170">
        <f>BK22+BL22</f>
        <v>1341743.69</v>
      </c>
      <c r="BN22" s="144" t="s">
        <v>179</v>
      </c>
      <c r="BO22" s="144" t="s">
        <v>179</v>
      </c>
      <c r="BP22" s="144" t="s">
        <v>179</v>
      </c>
      <c r="BQ22" s="144" t="s">
        <v>179</v>
      </c>
      <c r="BR22" s="144" t="s">
        <v>179</v>
      </c>
      <c r="BS22" s="144" t="s">
        <v>179</v>
      </c>
      <c r="BT22" s="144" t="s">
        <v>179</v>
      </c>
      <c r="BU22" s="144" t="s">
        <v>179</v>
      </c>
      <c r="BV22" s="144" t="s">
        <v>179</v>
      </c>
      <c r="BW22" s="144" t="s">
        <v>179</v>
      </c>
      <c r="BX22" s="144" t="s">
        <v>179</v>
      </c>
      <c r="BY22" s="144" t="s">
        <v>179</v>
      </c>
      <c r="BZ22" s="144" t="s">
        <v>179</v>
      </c>
      <c r="CA22" s="137" t="s">
        <v>187</v>
      </c>
      <c r="CB22" s="148" t="s">
        <v>188</v>
      </c>
      <c r="CC22" s="138" t="s">
        <v>186</v>
      </c>
      <c r="CD22" s="138" t="s">
        <v>185</v>
      </c>
    </row>
    <row r="23" spans="1:82" ht="38.25" x14ac:dyDescent="0.25">
      <c r="A23" s="80"/>
      <c r="B23" s="17"/>
      <c r="C23" s="17"/>
      <c r="D23" s="17"/>
      <c r="E23" s="17"/>
      <c r="F23" s="192"/>
      <c r="G23" s="17"/>
      <c r="H23" s="17"/>
      <c r="I23" s="17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22"/>
      <c r="AA23" s="36"/>
      <c r="AB23" s="17"/>
      <c r="AC23" s="20"/>
      <c r="AD23" s="17"/>
      <c r="AE23" s="20"/>
      <c r="AF23" s="20"/>
      <c r="AG23" s="17"/>
      <c r="AH23" s="17"/>
      <c r="AI23" s="17"/>
      <c r="AJ23" s="81"/>
      <c r="AK23" s="81"/>
      <c r="AL23" s="18"/>
      <c r="AM23" s="12" t="s">
        <v>190</v>
      </c>
      <c r="AN23" s="12" t="s">
        <v>191</v>
      </c>
      <c r="AO23" s="13">
        <v>43661</v>
      </c>
      <c r="AP23" s="12" t="s">
        <v>195</v>
      </c>
      <c r="AQ23" s="12" t="s">
        <v>196</v>
      </c>
      <c r="AR23" s="31" t="s">
        <v>179</v>
      </c>
      <c r="AS23" s="31" t="s">
        <v>179</v>
      </c>
      <c r="AT23" s="31" t="s">
        <v>179</v>
      </c>
      <c r="AU23" s="31" t="s">
        <v>179</v>
      </c>
      <c r="AV23" s="12" t="s">
        <v>179</v>
      </c>
      <c r="AW23" s="12" t="s">
        <v>179</v>
      </c>
      <c r="AX23" s="12" t="s">
        <v>179</v>
      </c>
      <c r="AY23" s="12" t="s">
        <v>179</v>
      </c>
      <c r="AZ23" s="12" t="s">
        <v>179</v>
      </c>
      <c r="BA23" s="12" t="s">
        <v>179</v>
      </c>
      <c r="BB23" s="12" t="s">
        <v>179</v>
      </c>
      <c r="BC23" s="12" t="s">
        <v>179</v>
      </c>
      <c r="BD23" s="12" t="s">
        <v>179</v>
      </c>
      <c r="BE23" s="12" t="s">
        <v>179</v>
      </c>
      <c r="BF23" s="12" t="s">
        <v>179</v>
      </c>
      <c r="BG23" s="12" t="s">
        <v>179</v>
      </c>
      <c r="BH23" s="12" t="s">
        <v>179</v>
      </c>
      <c r="BI23" s="12" t="s">
        <v>179</v>
      </c>
      <c r="BJ23" s="79"/>
      <c r="BK23" s="82" t="s">
        <v>269</v>
      </c>
      <c r="BL23" s="82"/>
      <c r="BM23" s="73"/>
      <c r="BN23" s="2" t="s">
        <v>179</v>
      </c>
      <c r="BO23" s="2" t="s">
        <v>179</v>
      </c>
      <c r="BP23" s="2" t="s">
        <v>179</v>
      </c>
      <c r="BQ23" s="2" t="s">
        <v>179</v>
      </c>
      <c r="BR23" s="2" t="s">
        <v>179</v>
      </c>
      <c r="BS23" s="2" t="s">
        <v>179</v>
      </c>
      <c r="BT23" s="2" t="s">
        <v>179</v>
      </c>
      <c r="BU23" s="2" t="s">
        <v>179</v>
      </c>
      <c r="BV23" s="2" t="s">
        <v>179</v>
      </c>
      <c r="BW23" s="2" t="s">
        <v>179</v>
      </c>
      <c r="BX23" s="2" t="s">
        <v>179</v>
      </c>
      <c r="BY23" s="2" t="s">
        <v>179</v>
      </c>
      <c r="BZ23" s="2" t="s">
        <v>179</v>
      </c>
      <c r="CA23" s="80"/>
      <c r="CB23" s="83"/>
      <c r="CC23" s="17"/>
      <c r="CD23" s="17"/>
    </row>
    <row r="24" spans="1:82" ht="51" x14ac:dyDescent="0.25">
      <c r="A24" s="80"/>
      <c r="B24" s="17"/>
      <c r="C24" s="17"/>
      <c r="D24" s="17"/>
      <c r="E24" s="17"/>
      <c r="F24" s="192"/>
      <c r="G24" s="17"/>
      <c r="H24" s="17"/>
      <c r="I24" s="17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22"/>
      <c r="AA24" s="36"/>
      <c r="AB24" s="17"/>
      <c r="AC24" s="20"/>
      <c r="AD24" s="17"/>
      <c r="AE24" s="20"/>
      <c r="AF24" s="20"/>
      <c r="AG24" s="17" t="s">
        <v>292</v>
      </c>
      <c r="AH24" s="17" t="s">
        <v>291</v>
      </c>
      <c r="AI24" s="17"/>
      <c r="AJ24" s="81"/>
      <c r="AK24" s="81"/>
      <c r="AL24" s="18"/>
      <c r="AM24" s="12" t="s">
        <v>190</v>
      </c>
      <c r="AN24" s="12" t="s">
        <v>192</v>
      </c>
      <c r="AO24" s="12" t="s">
        <v>197</v>
      </c>
      <c r="AP24" s="12" t="s">
        <v>198</v>
      </c>
      <c r="AQ24" s="12" t="s">
        <v>199</v>
      </c>
      <c r="AR24" s="31" t="s">
        <v>179</v>
      </c>
      <c r="AS24" s="31" t="s">
        <v>179</v>
      </c>
      <c r="AT24" s="31" t="s">
        <v>179</v>
      </c>
      <c r="AU24" s="31" t="s">
        <v>179</v>
      </c>
      <c r="AV24" s="12" t="s">
        <v>179</v>
      </c>
      <c r="AW24" s="12" t="s">
        <v>179</v>
      </c>
      <c r="AX24" s="12" t="s">
        <v>179</v>
      </c>
      <c r="AY24" s="12" t="s">
        <v>179</v>
      </c>
      <c r="AZ24" s="12" t="s">
        <v>179</v>
      </c>
      <c r="BA24" s="12" t="s">
        <v>179</v>
      </c>
      <c r="BB24" s="12" t="s">
        <v>179</v>
      </c>
      <c r="BC24" s="12" t="s">
        <v>179</v>
      </c>
      <c r="BD24" s="12" t="s">
        <v>179</v>
      </c>
      <c r="BE24" s="12" t="s">
        <v>179</v>
      </c>
      <c r="BF24" s="12" t="s">
        <v>179</v>
      </c>
      <c r="BG24" s="12" t="s">
        <v>179</v>
      </c>
      <c r="BH24" s="12" t="s">
        <v>179</v>
      </c>
      <c r="BI24" s="12" t="s">
        <v>179</v>
      </c>
      <c r="BJ24" s="79"/>
      <c r="BK24" s="82"/>
      <c r="BL24" s="82"/>
      <c r="BM24" s="73"/>
      <c r="BN24" s="2" t="s">
        <v>179</v>
      </c>
      <c r="BO24" s="2" t="s">
        <v>179</v>
      </c>
      <c r="BP24" s="2" t="s">
        <v>179</v>
      </c>
      <c r="BQ24" s="2" t="s">
        <v>179</v>
      </c>
      <c r="BR24" s="2" t="s">
        <v>179</v>
      </c>
      <c r="BS24" s="2" t="s">
        <v>179</v>
      </c>
      <c r="BT24" s="2" t="s">
        <v>179</v>
      </c>
      <c r="BU24" s="2" t="s">
        <v>179</v>
      </c>
      <c r="BV24" s="2" t="s">
        <v>179</v>
      </c>
      <c r="BW24" s="2" t="s">
        <v>179</v>
      </c>
      <c r="BX24" s="2" t="s">
        <v>179</v>
      </c>
      <c r="BY24" s="2" t="s">
        <v>179</v>
      </c>
      <c r="BZ24" s="2" t="s">
        <v>179</v>
      </c>
      <c r="CA24" s="80"/>
      <c r="CB24" s="83"/>
      <c r="CC24" s="17"/>
      <c r="CD24" s="17"/>
    </row>
    <row r="25" spans="1:82" ht="25.5" x14ac:dyDescent="0.25">
      <c r="A25" s="80"/>
      <c r="B25" s="17"/>
      <c r="C25" s="17"/>
      <c r="D25" s="17"/>
      <c r="E25" s="17"/>
      <c r="F25" s="192"/>
      <c r="G25" s="17"/>
      <c r="H25" s="17"/>
      <c r="I25" s="17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22"/>
      <c r="AA25" s="36"/>
      <c r="AB25" s="17"/>
      <c r="AC25" s="20"/>
      <c r="AD25" s="17"/>
      <c r="AE25" s="20"/>
      <c r="AF25" s="20"/>
      <c r="AG25" s="17"/>
      <c r="AH25" s="17"/>
      <c r="AI25" s="17"/>
      <c r="AJ25" s="81"/>
      <c r="AK25" s="81"/>
      <c r="AL25" s="18"/>
      <c r="AM25" s="12" t="s">
        <v>200</v>
      </c>
      <c r="AN25" s="12" t="s">
        <v>191</v>
      </c>
      <c r="AO25" s="13">
        <v>43955</v>
      </c>
      <c r="AP25" s="12" t="s">
        <v>201</v>
      </c>
      <c r="AQ25" s="12" t="s">
        <v>202</v>
      </c>
      <c r="AR25" s="30">
        <v>43957</v>
      </c>
      <c r="AS25" s="30">
        <v>44321</v>
      </c>
      <c r="AT25" s="31" t="s">
        <v>179</v>
      </c>
      <c r="AU25" s="31" t="s">
        <v>179</v>
      </c>
      <c r="AV25" s="12"/>
      <c r="AW25" s="12" t="s">
        <v>179</v>
      </c>
      <c r="AX25" s="12" t="s">
        <v>179</v>
      </c>
      <c r="AY25" s="14">
        <v>283903.40000000002</v>
      </c>
      <c r="AZ25" s="12" t="s">
        <v>179</v>
      </c>
      <c r="BA25" s="12" t="s">
        <v>179</v>
      </c>
      <c r="BB25" s="12" t="s">
        <v>179</v>
      </c>
      <c r="BC25" s="12" t="s">
        <v>179</v>
      </c>
      <c r="BD25" s="12" t="s">
        <v>179</v>
      </c>
      <c r="BE25" s="12" t="s">
        <v>179</v>
      </c>
      <c r="BF25" s="12" t="s">
        <v>179</v>
      </c>
      <c r="BG25" s="12" t="s">
        <v>179</v>
      </c>
      <c r="BH25" s="12" t="s">
        <v>179</v>
      </c>
      <c r="BI25" s="12" t="s">
        <v>179</v>
      </c>
      <c r="BJ25" s="79">
        <v>411096.6</v>
      </c>
      <c r="BK25" s="82"/>
      <c r="BL25" s="82"/>
      <c r="BM25" s="73"/>
      <c r="BN25" s="2" t="s">
        <v>179</v>
      </c>
      <c r="BO25" s="2" t="s">
        <v>179</v>
      </c>
      <c r="BP25" s="2" t="s">
        <v>179</v>
      </c>
      <c r="BQ25" s="2" t="s">
        <v>179</v>
      </c>
      <c r="BR25" s="2" t="s">
        <v>179</v>
      </c>
      <c r="BS25" s="2" t="s">
        <v>179</v>
      </c>
      <c r="BT25" s="2" t="s">
        <v>179</v>
      </c>
      <c r="BU25" s="2" t="s">
        <v>179</v>
      </c>
      <c r="BV25" s="2" t="s">
        <v>179</v>
      </c>
      <c r="BW25" s="2" t="s">
        <v>179</v>
      </c>
      <c r="BX25" s="2" t="s">
        <v>179</v>
      </c>
      <c r="BY25" s="2" t="s">
        <v>179</v>
      </c>
      <c r="BZ25" s="2" t="s">
        <v>179</v>
      </c>
      <c r="CA25" s="80"/>
      <c r="CB25" s="83"/>
      <c r="CC25" s="17"/>
      <c r="CD25" s="17"/>
    </row>
    <row r="26" spans="1:82" x14ac:dyDescent="0.25">
      <c r="A26" s="80"/>
      <c r="B26" s="17"/>
      <c r="C26" s="17"/>
      <c r="D26" s="17"/>
      <c r="E26" s="17"/>
      <c r="F26" s="192"/>
      <c r="G26" s="17"/>
      <c r="H26" s="17"/>
      <c r="I26" s="17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22"/>
      <c r="AA26" s="36"/>
      <c r="AB26" s="17"/>
      <c r="AC26" s="20"/>
      <c r="AD26" s="17"/>
      <c r="AE26" s="20"/>
      <c r="AF26" s="20"/>
      <c r="AG26" s="17"/>
      <c r="AH26" s="17"/>
      <c r="AI26" s="17"/>
      <c r="AJ26" s="81"/>
      <c r="AK26" s="81"/>
      <c r="AL26" s="18"/>
      <c r="AM26" s="12" t="s">
        <v>200</v>
      </c>
      <c r="AN26" s="12" t="s">
        <v>192</v>
      </c>
      <c r="AO26" s="13">
        <v>44035</v>
      </c>
      <c r="AP26" s="12" t="s">
        <v>203</v>
      </c>
      <c r="AQ26" s="12" t="s">
        <v>204</v>
      </c>
      <c r="AR26" s="30">
        <v>43986</v>
      </c>
      <c r="AS26" s="30">
        <v>44351</v>
      </c>
      <c r="AT26" s="31" t="s">
        <v>179</v>
      </c>
      <c r="AU26" s="31" t="s">
        <v>179</v>
      </c>
      <c r="AV26" s="84">
        <v>0.25</v>
      </c>
      <c r="AW26" s="12" t="s">
        <v>179</v>
      </c>
      <c r="AX26" s="14">
        <v>173750</v>
      </c>
      <c r="AY26" s="12" t="s">
        <v>179</v>
      </c>
      <c r="AZ26" s="12" t="s">
        <v>179</v>
      </c>
      <c r="BA26" s="12" t="s">
        <v>179</v>
      </c>
      <c r="BB26" s="12" t="s">
        <v>179</v>
      </c>
      <c r="BC26" s="12" t="s">
        <v>179</v>
      </c>
      <c r="BD26" s="12" t="s">
        <v>179</v>
      </c>
      <c r="BE26" s="12" t="s">
        <v>179</v>
      </c>
      <c r="BF26" s="12" t="s">
        <v>179</v>
      </c>
      <c r="BG26" s="12" t="s">
        <v>179</v>
      </c>
      <c r="BH26" s="12" t="s">
        <v>179</v>
      </c>
      <c r="BI26" s="12" t="s">
        <v>179</v>
      </c>
      <c r="BJ26" s="79">
        <v>584846.6</v>
      </c>
      <c r="BK26" s="82"/>
      <c r="BL26" s="82"/>
      <c r="BM26" s="73"/>
      <c r="BN26" s="2" t="s">
        <v>179</v>
      </c>
      <c r="BO26" s="2" t="s">
        <v>179</v>
      </c>
      <c r="BP26" s="2" t="s">
        <v>179</v>
      </c>
      <c r="BQ26" s="2" t="s">
        <v>179</v>
      </c>
      <c r="BR26" s="2" t="s">
        <v>179</v>
      </c>
      <c r="BS26" s="2" t="s">
        <v>179</v>
      </c>
      <c r="BT26" s="2" t="s">
        <v>179</v>
      </c>
      <c r="BU26" s="2" t="s">
        <v>179</v>
      </c>
      <c r="BV26" s="2" t="s">
        <v>179</v>
      </c>
      <c r="BW26" s="2" t="s">
        <v>179</v>
      </c>
      <c r="BX26" s="2" t="s">
        <v>179</v>
      </c>
      <c r="BY26" s="2" t="s">
        <v>179</v>
      </c>
      <c r="BZ26" s="2" t="s">
        <v>179</v>
      </c>
      <c r="CA26" s="80"/>
      <c r="CB26" s="83"/>
      <c r="CC26" s="17"/>
      <c r="CD26" s="17"/>
    </row>
    <row r="27" spans="1:82" ht="38.25" x14ac:dyDescent="0.25">
      <c r="A27" s="80"/>
      <c r="B27" s="17"/>
      <c r="C27" s="17"/>
      <c r="D27" s="17"/>
      <c r="E27" s="17"/>
      <c r="F27" s="192"/>
      <c r="G27" s="17"/>
      <c r="H27" s="17"/>
      <c r="I27" s="17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22"/>
      <c r="AA27" s="36"/>
      <c r="AB27" s="17"/>
      <c r="AC27" s="20"/>
      <c r="AD27" s="17"/>
      <c r="AE27" s="20"/>
      <c r="AF27" s="20"/>
      <c r="AG27" s="17"/>
      <c r="AH27" s="17"/>
      <c r="AI27" s="17"/>
      <c r="AJ27" s="81"/>
      <c r="AK27" s="81"/>
      <c r="AL27" s="18"/>
      <c r="AM27" s="12" t="s">
        <v>190</v>
      </c>
      <c r="AN27" s="12" t="s">
        <v>205</v>
      </c>
      <c r="AO27" s="13">
        <v>44225</v>
      </c>
      <c r="AP27" s="12" t="s">
        <v>206</v>
      </c>
      <c r="AQ27" s="12" t="s">
        <v>196</v>
      </c>
      <c r="AR27" s="31" t="s">
        <v>179</v>
      </c>
      <c r="AS27" s="31" t="s">
        <v>179</v>
      </c>
      <c r="AT27" s="31" t="s">
        <v>179</v>
      </c>
      <c r="AU27" s="31" t="s">
        <v>179</v>
      </c>
      <c r="AV27" s="12" t="s">
        <v>179</v>
      </c>
      <c r="AW27" s="12" t="s">
        <v>179</v>
      </c>
      <c r="AX27" s="12" t="s">
        <v>179</v>
      </c>
      <c r="AY27" s="12" t="s">
        <v>179</v>
      </c>
      <c r="AZ27" s="12" t="s">
        <v>179</v>
      </c>
      <c r="BA27" s="12" t="s">
        <v>179</v>
      </c>
      <c r="BB27" s="12" t="s">
        <v>179</v>
      </c>
      <c r="BC27" s="12" t="s">
        <v>179</v>
      </c>
      <c r="BD27" s="12" t="s">
        <v>179</v>
      </c>
      <c r="BE27" s="12" t="s">
        <v>179</v>
      </c>
      <c r="BF27" s="12" t="s">
        <v>179</v>
      </c>
      <c r="BG27" s="12" t="s">
        <v>179</v>
      </c>
      <c r="BH27" s="12" t="s">
        <v>179</v>
      </c>
      <c r="BI27" s="12" t="s">
        <v>179</v>
      </c>
      <c r="BJ27" s="79"/>
      <c r="BK27" s="82"/>
      <c r="BL27" s="82"/>
      <c r="BM27" s="73"/>
      <c r="BN27" s="2" t="s">
        <v>179</v>
      </c>
      <c r="BO27" s="2" t="s">
        <v>179</v>
      </c>
      <c r="BP27" s="2" t="s">
        <v>179</v>
      </c>
      <c r="BQ27" s="2" t="s">
        <v>179</v>
      </c>
      <c r="BR27" s="2" t="s">
        <v>179</v>
      </c>
      <c r="BS27" s="2" t="s">
        <v>179</v>
      </c>
      <c r="BT27" s="2" t="s">
        <v>179</v>
      </c>
      <c r="BU27" s="2" t="s">
        <v>179</v>
      </c>
      <c r="BV27" s="2" t="s">
        <v>179</v>
      </c>
      <c r="BW27" s="2" t="s">
        <v>179</v>
      </c>
      <c r="BX27" s="2" t="s">
        <v>179</v>
      </c>
      <c r="BY27" s="2" t="s">
        <v>179</v>
      </c>
      <c r="BZ27" s="2" t="s">
        <v>179</v>
      </c>
      <c r="CA27" s="80"/>
      <c r="CB27" s="83"/>
      <c r="CC27" s="17"/>
      <c r="CD27" s="17"/>
    </row>
    <row r="28" spans="1:82" ht="38.25" x14ac:dyDescent="0.25">
      <c r="A28" s="80"/>
      <c r="B28" s="17"/>
      <c r="C28" s="17"/>
      <c r="D28" s="17"/>
      <c r="E28" s="17"/>
      <c r="F28" s="192"/>
      <c r="G28" s="17"/>
      <c r="H28" s="17"/>
      <c r="I28" s="17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2"/>
      <c r="AA28" s="36"/>
      <c r="AB28" s="17"/>
      <c r="AC28" s="20"/>
      <c r="AD28" s="17"/>
      <c r="AE28" s="20"/>
      <c r="AF28" s="20"/>
      <c r="AG28" s="17"/>
      <c r="AH28" s="17"/>
      <c r="AI28" s="17"/>
      <c r="AJ28" s="81"/>
      <c r="AK28" s="81"/>
      <c r="AL28" s="18"/>
      <c r="AM28" s="12" t="s">
        <v>200</v>
      </c>
      <c r="AN28" s="12" t="s">
        <v>205</v>
      </c>
      <c r="AO28" s="13">
        <v>44321</v>
      </c>
      <c r="AP28" s="12" t="s">
        <v>207</v>
      </c>
      <c r="AQ28" s="12" t="s">
        <v>208</v>
      </c>
      <c r="AR28" s="30">
        <v>44322</v>
      </c>
      <c r="AS28" s="30">
        <v>44686</v>
      </c>
      <c r="AT28" s="31" t="s">
        <v>179</v>
      </c>
      <c r="AU28" s="31" t="s">
        <v>179</v>
      </c>
      <c r="AV28" s="12" t="s">
        <v>179</v>
      </c>
      <c r="AW28" s="12" t="s">
        <v>179</v>
      </c>
      <c r="AX28" s="12" t="s">
        <v>179</v>
      </c>
      <c r="AY28" s="12" t="s">
        <v>179</v>
      </c>
      <c r="AZ28" s="12" t="s">
        <v>179</v>
      </c>
      <c r="BA28" s="12" t="s">
        <v>179</v>
      </c>
      <c r="BB28" s="12" t="s">
        <v>179</v>
      </c>
      <c r="BC28" s="12" t="s">
        <v>179</v>
      </c>
      <c r="BD28" s="12" t="s">
        <v>179</v>
      </c>
      <c r="BE28" s="12" t="s">
        <v>179</v>
      </c>
      <c r="BF28" s="12" t="s">
        <v>179</v>
      </c>
      <c r="BG28" s="12" t="s">
        <v>179</v>
      </c>
      <c r="BH28" s="12" t="s">
        <v>179</v>
      </c>
      <c r="BI28" s="12" t="s">
        <v>179</v>
      </c>
      <c r="BJ28" s="79"/>
      <c r="BK28" s="82"/>
      <c r="BL28" s="82"/>
      <c r="BM28" s="73"/>
      <c r="BN28" s="2" t="s">
        <v>179</v>
      </c>
      <c r="BO28" s="2" t="s">
        <v>179</v>
      </c>
      <c r="BP28" s="2" t="s">
        <v>179</v>
      </c>
      <c r="BQ28" s="2" t="s">
        <v>179</v>
      </c>
      <c r="BR28" s="2" t="s">
        <v>179</v>
      </c>
      <c r="BS28" s="2" t="s">
        <v>179</v>
      </c>
      <c r="BT28" s="2" t="s">
        <v>179</v>
      </c>
      <c r="BU28" s="2" t="s">
        <v>179</v>
      </c>
      <c r="BV28" s="2" t="s">
        <v>179</v>
      </c>
      <c r="BW28" s="2" t="s">
        <v>179</v>
      </c>
      <c r="BX28" s="2" t="s">
        <v>179</v>
      </c>
      <c r="BY28" s="2" t="s">
        <v>179</v>
      </c>
      <c r="BZ28" s="2" t="s">
        <v>179</v>
      </c>
      <c r="CA28" s="80"/>
      <c r="CB28" s="83"/>
      <c r="CC28" s="17"/>
      <c r="CD28" s="17"/>
    </row>
    <row r="29" spans="1:82" ht="25.5" x14ac:dyDescent="0.25">
      <c r="A29" s="80"/>
      <c r="B29" s="17"/>
      <c r="C29" s="17"/>
      <c r="D29" s="17"/>
      <c r="E29" s="17"/>
      <c r="F29" s="192"/>
      <c r="G29" s="17"/>
      <c r="H29" s="17"/>
      <c r="I29" s="17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22"/>
      <c r="AA29" s="36"/>
      <c r="AB29" s="17"/>
      <c r="AC29" s="20"/>
      <c r="AD29" s="17"/>
      <c r="AE29" s="20"/>
      <c r="AF29" s="20"/>
      <c r="AG29" s="17"/>
      <c r="AH29" s="17"/>
      <c r="AI29" s="17"/>
      <c r="AJ29" s="81"/>
      <c r="AK29" s="81"/>
      <c r="AL29" s="18"/>
      <c r="AM29" s="12" t="s">
        <v>200</v>
      </c>
      <c r="AN29" s="12" t="s">
        <v>193</v>
      </c>
      <c r="AO29" s="13">
        <v>44686</v>
      </c>
      <c r="AP29" s="12" t="s">
        <v>209</v>
      </c>
      <c r="AQ29" s="12" t="s">
        <v>202</v>
      </c>
      <c r="AR29" s="30">
        <v>44687</v>
      </c>
      <c r="AS29" s="30">
        <v>45051</v>
      </c>
      <c r="AT29" s="31" t="s">
        <v>179</v>
      </c>
      <c r="AU29" s="31" t="s">
        <v>179</v>
      </c>
      <c r="AV29" s="12" t="s">
        <v>179</v>
      </c>
      <c r="AW29" s="12" t="s">
        <v>179</v>
      </c>
      <c r="AX29" s="12" t="s">
        <v>179</v>
      </c>
      <c r="AY29" s="12" t="s">
        <v>179</v>
      </c>
      <c r="AZ29" s="12" t="s">
        <v>179</v>
      </c>
      <c r="BA29" s="12" t="s">
        <v>179</v>
      </c>
      <c r="BB29" s="12" t="s">
        <v>179</v>
      </c>
      <c r="BC29" s="12" t="s">
        <v>179</v>
      </c>
      <c r="BD29" s="2"/>
      <c r="BE29" s="2"/>
      <c r="BF29" s="85"/>
      <c r="BG29" s="12" t="s">
        <v>179</v>
      </c>
      <c r="BH29" s="12" t="s">
        <v>179</v>
      </c>
      <c r="BI29" s="12" t="s">
        <v>179</v>
      </c>
      <c r="BJ29" s="177"/>
      <c r="BK29" s="82"/>
      <c r="BL29" s="82"/>
      <c r="BM29" s="73"/>
      <c r="BN29" s="2" t="s">
        <v>179</v>
      </c>
      <c r="BO29" s="2" t="s">
        <v>179</v>
      </c>
      <c r="BP29" s="2" t="s">
        <v>179</v>
      </c>
      <c r="BQ29" s="2" t="s">
        <v>179</v>
      </c>
      <c r="BR29" s="2" t="s">
        <v>179</v>
      </c>
      <c r="BS29" s="2" t="s">
        <v>179</v>
      </c>
      <c r="BT29" s="2" t="s">
        <v>179</v>
      </c>
      <c r="BU29" s="2" t="s">
        <v>179</v>
      </c>
      <c r="BV29" s="2" t="s">
        <v>179</v>
      </c>
      <c r="BW29" s="2" t="s">
        <v>179</v>
      </c>
      <c r="BX29" s="2" t="s">
        <v>179</v>
      </c>
      <c r="BY29" s="2" t="s">
        <v>179</v>
      </c>
      <c r="BZ29" s="2" t="s">
        <v>179</v>
      </c>
      <c r="CA29" s="80"/>
      <c r="CB29" s="83"/>
      <c r="CC29" s="17"/>
      <c r="CD29" s="17"/>
    </row>
    <row r="30" spans="1:82" x14ac:dyDescent="0.25">
      <c r="A30" s="80"/>
      <c r="B30" s="17"/>
      <c r="C30" s="17"/>
      <c r="D30" s="17"/>
      <c r="E30" s="17"/>
      <c r="F30" s="192"/>
      <c r="G30" s="17"/>
      <c r="H30" s="17"/>
      <c r="I30" s="17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22"/>
      <c r="AA30" s="36"/>
      <c r="AB30" s="17"/>
      <c r="AC30" s="20"/>
      <c r="AD30" s="17"/>
      <c r="AE30" s="20"/>
      <c r="AF30" s="20"/>
      <c r="AG30" s="17"/>
      <c r="AH30" s="17"/>
      <c r="AI30" s="17"/>
      <c r="AJ30" s="81"/>
      <c r="AK30" s="81"/>
      <c r="AL30" s="18"/>
      <c r="AM30" s="12" t="s">
        <v>190</v>
      </c>
      <c r="AN30" s="12" t="s">
        <v>193</v>
      </c>
      <c r="AO30" s="13">
        <v>44763</v>
      </c>
      <c r="AP30" s="12" t="s">
        <v>210</v>
      </c>
      <c r="AQ30" s="12" t="s">
        <v>211</v>
      </c>
      <c r="AR30" s="30">
        <v>44687</v>
      </c>
      <c r="AS30" s="30">
        <v>45051</v>
      </c>
      <c r="AT30" s="31" t="s">
        <v>179</v>
      </c>
      <c r="AU30" s="31" t="s">
        <v>179</v>
      </c>
      <c r="AV30" s="12" t="s">
        <v>179</v>
      </c>
      <c r="AW30" s="12" t="s">
        <v>179</v>
      </c>
      <c r="AX30" s="12" t="s">
        <v>179</v>
      </c>
      <c r="AY30" s="12" t="s">
        <v>179</v>
      </c>
      <c r="AZ30" s="12" t="s">
        <v>179</v>
      </c>
      <c r="BA30" s="12" t="s">
        <v>179</v>
      </c>
      <c r="BB30" s="12" t="s">
        <v>179</v>
      </c>
      <c r="BC30" s="12" t="s">
        <v>179</v>
      </c>
      <c r="BD30" s="11">
        <v>44686</v>
      </c>
      <c r="BE30" s="84">
        <v>1048.4000000000001</v>
      </c>
      <c r="BF30" s="82">
        <v>41847.42</v>
      </c>
      <c r="BG30" s="12" t="s">
        <v>179</v>
      </c>
      <c r="BH30" s="12" t="s">
        <v>179</v>
      </c>
      <c r="BI30" s="12" t="s">
        <v>179</v>
      </c>
      <c r="BJ30" s="79">
        <v>441003.96</v>
      </c>
      <c r="BK30" s="82"/>
      <c r="BL30" s="82"/>
      <c r="BM30" s="73"/>
      <c r="BN30" s="2" t="s">
        <v>179</v>
      </c>
      <c r="BO30" s="2" t="s">
        <v>179</v>
      </c>
      <c r="BP30" s="2" t="s">
        <v>179</v>
      </c>
      <c r="BQ30" s="2" t="s">
        <v>179</v>
      </c>
      <c r="BR30" s="2" t="s">
        <v>179</v>
      </c>
      <c r="BS30" s="2" t="s">
        <v>179</v>
      </c>
      <c r="BT30" s="2" t="s">
        <v>179</v>
      </c>
      <c r="BU30" s="2" t="s">
        <v>179</v>
      </c>
      <c r="BV30" s="2" t="s">
        <v>179</v>
      </c>
      <c r="BW30" s="2" t="s">
        <v>179</v>
      </c>
      <c r="BX30" s="2" t="s">
        <v>179</v>
      </c>
      <c r="BY30" s="2" t="s">
        <v>179</v>
      </c>
      <c r="BZ30" s="2" t="s">
        <v>179</v>
      </c>
      <c r="CA30" s="80"/>
      <c r="CB30" s="83"/>
      <c r="CC30" s="17"/>
      <c r="CD30" s="17"/>
    </row>
    <row r="31" spans="1:82" ht="25.5" x14ac:dyDescent="0.25">
      <c r="A31" s="80"/>
      <c r="B31" s="17"/>
      <c r="C31" s="17"/>
      <c r="D31" s="17"/>
      <c r="E31" s="17"/>
      <c r="F31" s="192"/>
      <c r="G31" s="17"/>
      <c r="H31" s="17"/>
      <c r="I31" s="17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22"/>
      <c r="AA31" s="36"/>
      <c r="AB31" s="17"/>
      <c r="AC31" s="20"/>
      <c r="AD31" s="17"/>
      <c r="AE31" s="20"/>
      <c r="AF31" s="20"/>
      <c r="AG31" s="17"/>
      <c r="AH31" s="17"/>
      <c r="AI31" s="17"/>
      <c r="AJ31" s="81"/>
      <c r="AK31" s="81"/>
      <c r="AL31" s="18"/>
      <c r="AM31" s="12" t="s">
        <v>190</v>
      </c>
      <c r="AN31" s="12" t="s">
        <v>194</v>
      </c>
      <c r="AO31" s="13">
        <v>44834</v>
      </c>
      <c r="AP31" s="12" t="s">
        <v>213</v>
      </c>
      <c r="AQ31" s="12" t="s">
        <v>212</v>
      </c>
      <c r="AR31" s="30">
        <v>44835</v>
      </c>
      <c r="AS31" s="31" t="s">
        <v>179</v>
      </c>
      <c r="AT31" s="31" t="s">
        <v>179</v>
      </c>
      <c r="AU31" s="31" t="s">
        <v>179</v>
      </c>
      <c r="AV31" s="12" t="s">
        <v>179</v>
      </c>
      <c r="AW31" s="12" t="s">
        <v>179</v>
      </c>
      <c r="AX31" s="12" t="s">
        <v>179</v>
      </c>
      <c r="AY31" s="12" t="s">
        <v>179</v>
      </c>
      <c r="AZ31" s="12" t="s">
        <v>179</v>
      </c>
      <c r="BA31" s="12" t="s">
        <v>179</v>
      </c>
      <c r="BB31" s="12" t="s">
        <v>179</v>
      </c>
      <c r="BC31" s="12" t="s">
        <v>179</v>
      </c>
      <c r="BD31" s="12" t="s">
        <v>179</v>
      </c>
      <c r="BE31" s="12" t="s">
        <v>179</v>
      </c>
      <c r="BF31" s="12" t="s">
        <v>179</v>
      </c>
      <c r="BG31" s="12" t="s">
        <v>179</v>
      </c>
      <c r="BH31" s="12" t="s">
        <v>179</v>
      </c>
      <c r="BI31" s="12" t="s">
        <v>179</v>
      </c>
      <c r="BJ31" s="79"/>
      <c r="BK31" s="82"/>
      <c r="BL31" s="82"/>
      <c r="BM31" s="73"/>
      <c r="BN31" s="2" t="s">
        <v>179</v>
      </c>
      <c r="BO31" s="2" t="s">
        <v>179</v>
      </c>
      <c r="BP31" s="2" t="s">
        <v>179</v>
      </c>
      <c r="BQ31" s="2" t="s">
        <v>179</v>
      </c>
      <c r="BR31" s="2" t="s">
        <v>179</v>
      </c>
      <c r="BS31" s="2" t="s">
        <v>179</v>
      </c>
      <c r="BT31" s="2" t="s">
        <v>179</v>
      </c>
      <c r="BU31" s="2" t="s">
        <v>179</v>
      </c>
      <c r="BV31" s="2" t="s">
        <v>179</v>
      </c>
      <c r="BW31" s="2" t="s">
        <v>179</v>
      </c>
      <c r="BX31" s="2" t="s">
        <v>179</v>
      </c>
      <c r="BY31" s="2" t="s">
        <v>179</v>
      </c>
      <c r="BZ31" s="2" t="s">
        <v>179</v>
      </c>
      <c r="CA31" s="80"/>
      <c r="CB31" s="83"/>
      <c r="CC31" s="17"/>
      <c r="CD31" s="17"/>
    </row>
    <row r="32" spans="1:82" ht="25.5" x14ac:dyDescent="0.25">
      <c r="A32" s="80"/>
      <c r="B32" s="17"/>
      <c r="C32" s="17"/>
      <c r="D32" s="17"/>
      <c r="E32" s="17"/>
      <c r="F32" s="192"/>
      <c r="G32" s="17"/>
      <c r="H32" s="17"/>
      <c r="I32" s="17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22"/>
      <c r="AA32" s="36"/>
      <c r="AB32" s="17"/>
      <c r="AC32" s="20"/>
      <c r="AD32" s="17"/>
      <c r="AE32" s="20"/>
      <c r="AF32" s="20"/>
      <c r="AG32" s="17" t="s">
        <v>183</v>
      </c>
      <c r="AH32" s="17" t="s">
        <v>270</v>
      </c>
      <c r="AI32" s="17"/>
      <c r="AJ32" s="81"/>
      <c r="AK32" s="81"/>
      <c r="AL32" s="18"/>
      <c r="AM32" s="12" t="s">
        <v>200</v>
      </c>
      <c r="AN32" s="12" t="s">
        <v>194</v>
      </c>
      <c r="AO32" s="13">
        <v>45051</v>
      </c>
      <c r="AP32" s="12" t="s">
        <v>214</v>
      </c>
      <c r="AQ32" s="12" t="s">
        <v>215</v>
      </c>
      <c r="AR32" s="30">
        <v>45052</v>
      </c>
      <c r="AS32" s="30">
        <v>45417</v>
      </c>
      <c r="AT32" s="31" t="s">
        <v>179</v>
      </c>
      <c r="AU32" s="31" t="s">
        <v>179</v>
      </c>
      <c r="AV32" s="84">
        <v>0.25</v>
      </c>
      <c r="AW32" s="12" t="s">
        <v>179</v>
      </c>
      <c r="AX32" s="82">
        <v>7520.75</v>
      </c>
      <c r="AY32" s="12" t="s">
        <v>179</v>
      </c>
      <c r="AZ32" s="12" t="s">
        <v>179</v>
      </c>
      <c r="BA32" s="12" t="s">
        <v>179</v>
      </c>
      <c r="BB32" s="12" t="s">
        <v>179</v>
      </c>
      <c r="BC32" s="12" t="s">
        <v>179</v>
      </c>
      <c r="BD32" s="11">
        <v>45051</v>
      </c>
      <c r="BE32" s="84">
        <v>408.24</v>
      </c>
      <c r="BF32" s="82">
        <v>38250.61</v>
      </c>
      <c r="BG32" s="12" t="s">
        <v>179</v>
      </c>
      <c r="BH32" s="12" t="s">
        <v>179</v>
      </c>
      <c r="BI32" s="12" t="s">
        <v>179</v>
      </c>
      <c r="BJ32" s="79">
        <v>549256.31999999995</v>
      </c>
      <c r="BK32" s="82"/>
      <c r="BL32" s="82"/>
      <c r="BM32" s="73"/>
      <c r="BN32" s="2" t="s">
        <v>179</v>
      </c>
      <c r="BO32" s="2" t="s">
        <v>179</v>
      </c>
      <c r="BP32" s="2" t="s">
        <v>179</v>
      </c>
      <c r="BQ32" s="2" t="s">
        <v>179</v>
      </c>
      <c r="BR32" s="2" t="s">
        <v>179</v>
      </c>
      <c r="BS32" s="2" t="s">
        <v>179</v>
      </c>
      <c r="BT32" s="2" t="s">
        <v>179</v>
      </c>
      <c r="BU32" s="2" t="s">
        <v>179</v>
      </c>
      <c r="BV32" s="2" t="s">
        <v>179</v>
      </c>
      <c r="BW32" s="2" t="s">
        <v>179</v>
      </c>
      <c r="BX32" s="2" t="s">
        <v>179</v>
      </c>
      <c r="BY32" s="2" t="s">
        <v>179</v>
      </c>
      <c r="BZ32" s="2" t="s">
        <v>179</v>
      </c>
      <c r="CA32" s="80"/>
      <c r="CB32" s="83"/>
      <c r="CC32" s="17"/>
      <c r="CD32" s="17"/>
    </row>
    <row r="33" spans="1:83" ht="25.5" x14ac:dyDescent="0.25">
      <c r="A33" s="80"/>
      <c r="B33" s="17"/>
      <c r="C33" s="17"/>
      <c r="D33" s="17"/>
      <c r="E33" s="17"/>
      <c r="F33" s="192"/>
      <c r="G33" s="17"/>
      <c r="H33" s="17"/>
      <c r="I33" s="17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22"/>
      <c r="AA33" s="36"/>
      <c r="AB33" s="17"/>
      <c r="AC33" s="20"/>
      <c r="AD33" s="17"/>
      <c r="AE33" s="20"/>
      <c r="AF33" s="20"/>
      <c r="AG33" s="17"/>
      <c r="AH33" s="17"/>
      <c r="AI33" s="17"/>
      <c r="AJ33" s="81"/>
      <c r="AK33" s="81"/>
      <c r="AL33" s="18"/>
      <c r="AM33" s="12" t="s">
        <v>190</v>
      </c>
      <c r="AN33" s="12" t="s">
        <v>216</v>
      </c>
      <c r="AO33" s="13">
        <v>45230</v>
      </c>
      <c r="AP33" s="12" t="s">
        <v>217</v>
      </c>
      <c r="AQ33" s="12" t="s">
        <v>218</v>
      </c>
      <c r="AR33" s="30">
        <v>45230</v>
      </c>
      <c r="AS33" s="31" t="s">
        <v>179</v>
      </c>
      <c r="AT33" s="31" t="s">
        <v>179</v>
      </c>
      <c r="AU33" s="31" t="s">
        <v>179</v>
      </c>
      <c r="AV33" s="12" t="s">
        <v>179</v>
      </c>
      <c r="AW33" s="12" t="s">
        <v>179</v>
      </c>
      <c r="AX33" s="12" t="s">
        <v>179</v>
      </c>
      <c r="AY33" s="12" t="s">
        <v>179</v>
      </c>
      <c r="AZ33" s="12" t="s">
        <v>179</v>
      </c>
      <c r="BA33" s="12" t="s">
        <v>179</v>
      </c>
      <c r="BB33" s="12" t="s">
        <v>179</v>
      </c>
      <c r="BC33" s="12" t="s">
        <v>179</v>
      </c>
      <c r="BD33" s="11">
        <v>45230</v>
      </c>
      <c r="BE33" s="84">
        <v>452.99</v>
      </c>
      <c r="BF33" s="82">
        <v>24880.76</v>
      </c>
      <c r="BG33" s="12" t="s">
        <v>179</v>
      </c>
      <c r="BH33" s="12" t="s">
        <v>179</v>
      </c>
      <c r="BI33" s="12" t="s">
        <v>179</v>
      </c>
      <c r="BJ33" s="79">
        <v>574365</v>
      </c>
      <c r="BK33" s="82"/>
      <c r="BL33" s="82"/>
      <c r="BM33" s="73"/>
      <c r="BN33" s="2" t="s">
        <v>179</v>
      </c>
      <c r="BO33" s="2" t="s">
        <v>179</v>
      </c>
      <c r="BP33" s="2" t="s">
        <v>179</v>
      </c>
      <c r="BQ33" s="2" t="s">
        <v>179</v>
      </c>
      <c r="BR33" s="2" t="s">
        <v>179</v>
      </c>
      <c r="BS33" s="2" t="s">
        <v>179</v>
      </c>
      <c r="BT33" s="2" t="s">
        <v>179</v>
      </c>
      <c r="BU33" s="2" t="s">
        <v>179</v>
      </c>
      <c r="BV33" s="2" t="s">
        <v>179</v>
      </c>
      <c r="BW33" s="2" t="s">
        <v>179</v>
      </c>
      <c r="BX33" s="2" t="s">
        <v>179</v>
      </c>
      <c r="BY33" s="2" t="s">
        <v>179</v>
      </c>
      <c r="BZ33" s="2" t="s">
        <v>179</v>
      </c>
      <c r="CA33" s="80"/>
      <c r="CB33" s="83"/>
      <c r="CC33" s="17"/>
      <c r="CD33" s="17"/>
    </row>
    <row r="34" spans="1:83" x14ac:dyDescent="0.25">
      <c r="A34" s="80"/>
      <c r="B34" s="17"/>
      <c r="C34" s="17"/>
      <c r="D34" s="17"/>
      <c r="E34" s="17"/>
      <c r="F34" s="192"/>
      <c r="G34" s="17"/>
      <c r="H34" s="17"/>
      <c r="I34" s="17"/>
      <c r="J34" s="20"/>
      <c r="K34" s="20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22"/>
      <c r="AA34" s="36"/>
      <c r="AB34" s="17"/>
      <c r="AC34" s="20"/>
      <c r="AD34" s="17"/>
      <c r="AE34" s="20"/>
      <c r="AF34" s="20"/>
      <c r="AG34" s="17"/>
      <c r="AH34" s="17"/>
      <c r="AI34" s="17"/>
      <c r="AJ34" s="81"/>
      <c r="AK34" s="81"/>
      <c r="AL34" s="18"/>
      <c r="AM34" s="12" t="s">
        <v>190</v>
      </c>
      <c r="AN34" s="12" t="s">
        <v>219</v>
      </c>
      <c r="AO34" s="13">
        <v>45352</v>
      </c>
      <c r="AP34" s="12" t="s">
        <v>220</v>
      </c>
      <c r="AQ34" s="12" t="s">
        <v>221</v>
      </c>
      <c r="AR34" s="30">
        <v>45352</v>
      </c>
      <c r="AS34" s="31" t="s">
        <v>179</v>
      </c>
      <c r="AT34" s="31" t="s">
        <v>179</v>
      </c>
      <c r="AU34" s="31" t="s">
        <v>179</v>
      </c>
      <c r="AV34" s="12" t="s">
        <v>179</v>
      </c>
      <c r="AW34" s="12" t="s">
        <v>179</v>
      </c>
      <c r="AX34" s="12" t="s">
        <v>179</v>
      </c>
      <c r="AY34" s="12" t="s">
        <v>179</v>
      </c>
      <c r="AZ34" s="12" t="s">
        <v>179</v>
      </c>
      <c r="BA34" s="12" t="s">
        <v>179</v>
      </c>
      <c r="BB34" s="12" t="s">
        <v>179</v>
      </c>
      <c r="BC34" s="12" t="s">
        <v>179</v>
      </c>
      <c r="BD34" s="12" t="s">
        <v>179</v>
      </c>
      <c r="BE34" s="12" t="s">
        <v>179</v>
      </c>
      <c r="BF34" s="12" t="s">
        <v>179</v>
      </c>
      <c r="BG34" s="12" t="s">
        <v>179</v>
      </c>
      <c r="BH34" s="12" t="s">
        <v>179</v>
      </c>
      <c r="BI34" s="12" t="s">
        <v>179</v>
      </c>
      <c r="BJ34" s="79"/>
      <c r="BK34" s="82"/>
      <c r="BL34" s="82"/>
      <c r="BM34" s="73"/>
      <c r="BN34" s="2" t="s">
        <v>179</v>
      </c>
      <c r="BO34" s="2" t="s">
        <v>179</v>
      </c>
      <c r="BP34" s="2" t="s">
        <v>179</v>
      </c>
      <c r="BQ34" s="2" t="s">
        <v>179</v>
      </c>
      <c r="BR34" s="2" t="s">
        <v>179</v>
      </c>
      <c r="BS34" s="2" t="s">
        <v>179</v>
      </c>
      <c r="BT34" s="2" t="s">
        <v>179</v>
      </c>
      <c r="BU34" s="2" t="s">
        <v>179</v>
      </c>
      <c r="BV34" s="2" t="s">
        <v>179</v>
      </c>
      <c r="BW34" s="2" t="s">
        <v>179</v>
      </c>
      <c r="BX34" s="2" t="s">
        <v>179</v>
      </c>
      <c r="BY34" s="2" t="s">
        <v>179</v>
      </c>
      <c r="BZ34" s="2" t="s">
        <v>179</v>
      </c>
      <c r="CA34" s="80"/>
      <c r="CB34" s="83"/>
      <c r="CC34" s="17"/>
      <c r="CD34" s="17"/>
    </row>
    <row r="35" spans="1:83" ht="25.5" x14ac:dyDescent="0.25">
      <c r="A35" s="80"/>
      <c r="B35" s="17"/>
      <c r="C35" s="17"/>
      <c r="D35" s="17"/>
      <c r="E35" s="17"/>
      <c r="F35" s="192"/>
      <c r="G35" s="17"/>
      <c r="H35" s="17"/>
      <c r="I35" s="17"/>
      <c r="J35" s="20"/>
      <c r="K35" s="20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22"/>
      <c r="AA35" s="36"/>
      <c r="AB35" s="17"/>
      <c r="AC35" s="20"/>
      <c r="AD35" s="17"/>
      <c r="AE35" s="20"/>
      <c r="AF35" s="20"/>
      <c r="AG35" s="17"/>
      <c r="AH35" s="17"/>
      <c r="AI35" s="17"/>
      <c r="AJ35" s="81"/>
      <c r="AK35" s="81"/>
      <c r="AL35" s="18"/>
      <c r="AM35" s="12" t="s">
        <v>200</v>
      </c>
      <c r="AN35" s="12" t="s">
        <v>219</v>
      </c>
      <c r="AO35" s="13">
        <v>45415</v>
      </c>
      <c r="AP35" s="12" t="s">
        <v>232</v>
      </c>
      <c r="AQ35" s="12" t="s">
        <v>222</v>
      </c>
      <c r="AR35" s="30">
        <v>45415</v>
      </c>
      <c r="AS35" s="30">
        <v>45782</v>
      </c>
      <c r="AT35" s="31" t="s">
        <v>179</v>
      </c>
      <c r="AU35" s="31" t="s">
        <v>179</v>
      </c>
      <c r="AV35" s="12" t="s">
        <v>179</v>
      </c>
      <c r="AW35" s="12" t="s">
        <v>179</v>
      </c>
      <c r="AX35" s="12" t="s">
        <v>179</v>
      </c>
      <c r="AY35" s="12" t="s">
        <v>179</v>
      </c>
      <c r="AZ35" s="12" t="s">
        <v>179</v>
      </c>
      <c r="BA35" s="12" t="s">
        <v>179</v>
      </c>
      <c r="BB35" s="12" t="s">
        <v>179</v>
      </c>
      <c r="BC35" s="12" t="s">
        <v>179</v>
      </c>
      <c r="BD35" s="12" t="s">
        <v>179</v>
      </c>
      <c r="BE35" s="12" t="s">
        <v>179</v>
      </c>
      <c r="BF35" s="12" t="s">
        <v>179</v>
      </c>
      <c r="BG35" s="12" t="s">
        <v>179</v>
      </c>
      <c r="BH35" s="12" t="s">
        <v>179</v>
      </c>
      <c r="BI35" s="12" t="s">
        <v>179</v>
      </c>
      <c r="BJ35" s="79"/>
      <c r="BK35" s="82"/>
      <c r="BL35" s="82"/>
      <c r="BM35" s="73"/>
      <c r="BN35" s="2" t="s">
        <v>179</v>
      </c>
      <c r="BO35" s="2" t="s">
        <v>179</v>
      </c>
      <c r="BP35" s="2" t="s">
        <v>179</v>
      </c>
      <c r="BQ35" s="2" t="s">
        <v>179</v>
      </c>
      <c r="BR35" s="2" t="s">
        <v>179</v>
      </c>
      <c r="BS35" s="2" t="s">
        <v>179</v>
      </c>
      <c r="BT35" s="2" t="s">
        <v>179</v>
      </c>
      <c r="BU35" s="2" t="s">
        <v>179</v>
      </c>
      <c r="BV35" s="2" t="s">
        <v>179</v>
      </c>
      <c r="BW35" s="2" t="s">
        <v>179</v>
      </c>
      <c r="BX35" s="2" t="s">
        <v>179</v>
      </c>
      <c r="BY35" s="2" t="s">
        <v>179</v>
      </c>
      <c r="BZ35" s="2" t="s">
        <v>179</v>
      </c>
      <c r="CA35" s="80"/>
      <c r="CB35" s="83"/>
      <c r="CC35" s="17"/>
      <c r="CD35" s="17"/>
    </row>
    <row r="36" spans="1:83" x14ac:dyDescent="0.25">
      <c r="A36" s="80"/>
      <c r="B36" s="17"/>
      <c r="C36" s="17"/>
      <c r="D36" s="17"/>
      <c r="E36" s="17"/>
      <c r="F36" s="192"/>
      <c r="G36" s="17"/>
      <c r="H36" s="17"/>
      <c r="I36" s="17"/>
      <c r="J36" s="20"/>
      <c r="K36" s="20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22"/>
      <c r="AA36" s="36"/>
      <c r="AB36" s="17"/>
      <c r="AC36" s="20"/>
      <c r="AD36" s="17"/>
      <c r="AE36" s="20"/>
      <c r="AF36" s="20"/>
      <c r="AG36" s="17"/>
      <c r="AH36" s="17"/>
      <c r="AI36" s="17"/>
      <c r="AJ36" s="81"/>
      <c r="AK36" s="81"/>
      <c r="AL36" s="18"/>
      <c r="AM36" s="12" t="s">
        <v>190</v>
      </c>
      <c r="AN36" s="12" t="s">
        <v>568</v>
      </c>
      <c r="AO36" s="13">
        <v>45433</v>
      </c>
      <c r="AP36" s="12" t="s">
        <v>569</v>
      </c>
      <c r="AQ36" s="12" t="s">
        <v>570</v>
      </c>
      <c r="AR36" s="30">
        <v>45433</v>
      </c>
      <c r="AS36" s="30">
        <v>45782</v>
      </c>
      <c r="AT36" s="31" t="s">
        <v>754</v>
      </c>
      <c r="AU36" s="31" t="s">
        <v>179</v>
      </c>
      <c r="AV36" s="12" t="s">
        <v>179</v>
      </c>
      <c r="AW36" s="12" t="s">
        <v>179</v>
      </c>
      <c r="AX36" s="12" t="s">
        <v>179</v>
      </c>
      <c r="AY36" s="12" t="s">
        <v>179</v>
      </c>
      <c r="AZ36" s="12" t="s">
        <v>179</v>
      </c>
      <c r="BA36" s="12" t="s">
        <v>179</v>
      </c>
      <c r="BB36" s="12" t="s">
        <v>179</v>
      </c>
      <c r="BC36" s="12" t="s">
        <v>179</v>
      </c>
      <c r="BD36" s="13">
        <v>45433</v>
      </c>
      <c r="BE36" s="4">
        <v>3.4500000000000003E-2</v>
      </c>
      <c r="BF36" s="12">
        <v>1651.52</v>
      </c>
      <c r="BG36" s="12" t="s">
        <v>179</v>
      </c>
      <c r="BH36" s="12" t="s">
        <v>179</v>
      </c>
      <c r="BI36" s="12" t="s">
        <v>179</v>
      </c>
      <c r="BJ36" s="79">
        <v>594183.24</v>
      </c>
      <c r="BK36" s="82"/>
      <c r="BL36" s="82"/>
      <c r="BM36" s="73"/>
      <c r="BN36" s="2" t="s">
        <v>179</v>
      </c>
      <c r="BO36" s="2" t="s">
        <v>179</v>
      </c>
      <c r="BP36" s="2" t="s">
        <v>179</v>
      </c>
      <c r="BQ36" s="2" t="s">
        <v>179</v>
      </c>
      <c r="BR36" s="2" t="s">
        <v>179</v>
      </c>
      <c r="BS36" s="2" t="s">
        <v>179</v>
      </c>
      <c r="BT36" s="2" t="s">
        <v>179</v>
      </c>
      <c r="BU36" s="2" t="s">
        <v>179</v>
      </c>
      <c r="BV36" s="2" t="s">
        <v>179</v>
      </c>
      <c r="BW36" s="2" t="s">
        <v>179</v>
      </c>
      <c r="BX36" s="2" t="s">
        <v>179</v>
      </c>
      <c r="BY36" s="2" t="s">
        <v>179</v>
      </c>
      <c r="BZ36" s="2" t="s">
        <v>179</v>
      </c>
      <c r="CA36" s="80"/>
      <c r="CB36" s="83"/>
      <c r="CC36" s="17"/>
      <c r="CD36" s="17"/>
    </row>
    <row r="37" spans="1:83" x14ac:dyDescent="0.25">
      <c r="A37" s="17">
        <v>2</v>
      </c>
      <c r="B37" s="17" t="s">
        <v>223</v>
      </c>
      <c r="C37" s="17" t="s">
        <v>178</v>
      </c>
      <c r="D37" s="17" t="s">
        <v>224</v>
      </c>
      <c r="E37" s="17" t="s">
        <v>225</v>
      </c>
      <c r="F37" s="192" t="s">
        <v>248</v>
      </c>
      <c r="G37" s="17" t="s">
        <v>226</v>
      </c>
      <c r="H37" s="17" t="s">
        <v>228</v>
      </c>
      <c r="I37" s="17" t="s">
        <v>227</v>
      </c>
      <c r="J37" s="20">
        <v>43631</v>
      </c>
      <c r="K37" s="20">
        <v>43997</v>
      </c>
      <c r="L37" s="17" t="s">
        <v>228</v>
      </c>
      <c r="M37" s="17" t="s">
        <v>179</v>
      </c>
      <c r="N37" s="17" t="s">
        <v>179</v>
      </c>
      <c r="O37" s="17" t="s">
        <v>179</v>
      </c>
      <c r="P37" s="17" t="s">
        <v>179</v>
      </c>
      <c r="Q37" s="17" t="s">
        <v>179</v>
      </c>
      <c r="R37" s="17" t="s">
        <v>179</v>
      </c>
      <c r="S37" s="17" t="s">
        <v>179</v>
      </c>
      <c r="T37" s="17" t="s">
        <v>179</v>
      </c>
      <c r="U37" s="17" t="s">
        <v>179</v>
      </c>
      <c r="V37" s="17" t="s">
        <v>179</v>
      </c>
      <c r="W37" s="17" t="s">
        <v>179</v>
      </c>
      <c r="X37" s="17" t="s">
        <v>179</v>
      </c>
      <c r="Y37" s="17" t="s">
        <v>179</v>
      </c>
      <c r="Z37" s="17" t="s">
        <v>230</v>
      </c>
      <c r="AA37" s="36" t="s">
        <v>290</v>
      </c>
      <c r="AB37" s="17" t="s">
        <v>181</v>
      </c>
      <c r="AC37" s="20">
        <v>43620</v>
      </c>
      <c r="AD37" s="17" t="s">
        <v>228</v>
      </c>
      <c r="AE37" s="20">
        <v>43620</v>
      </c>
      <c r="AF37" s="20">
        <v>43986</v>
      </c>
      <c r="AG37" s="17" t="s">
        <v>183</v>
      </c>
      <c r="AH37" s="17" t="s">
        <v>189</v>
      </c>
      <c r="AI37" s="17" t="s">
        <v>179</v>
      </c>
      <c r="AJ37" s="17" t="s">
        <v>179</v>
      </c>
      <c r="AK37" s="17" t="s">
        <v>179</v>
      </c>
      <c r="AL37" s="18">
        <v>1914000</v>
      </c>
      <c r="AM37" s="12" t="s">
        <v>179</v>
      </c>
      <c r="AN37" s="12" t="s">
        <v>179</v>
      </c>
      <c r="AO37" s="12" t="s">
        <v>179</v>
      </c>
      <c r="AP37" s="12" t="s">
        <v>179</v>
      </c>
      <c r="AQ37" s="12" t="s">
        <v>179</v>
      </c>
      <c r="AR37" s="31" t="s">
        <v>179</v>
      </c>
      <c r="AS37" s="31" t="s">
        <v>179</v>
      </c>
      <c r="AT37" s="31" t="s">
        <v>179</v>
      </c>
      <c r="AU37" s="31" t="s">
        <v>179</v>
      </c>
      <c r="AV37" s="12" t="s">
        <v>179</v>
      </c>
      <c r="AW37" s="12" t="s">
        <v>179</v>
      </c>
      <c r="AX37" s="12" t="s">
        <v>179</v>
      </c>
      <c r="AY37" s="12" t="s">
        <v>179</v>
      </c>
      <c r="AZ37" s="12" t="s">
        <v>179</v>
      </c>
      <c r="BA37" s="12" t="s">
        <v>179</v>
      </c>
      <c r="BB37" s="12" t="s">
        <v>179</v>
      </c>
      <c r="BC37" s="12" t="s">
        <v>179</v>
      </c>
      <c r="BD37" s="12" t="s">
        <v>179</v>
      </c>
      <c r="BE37" s="12" t="s">
        <v>179</v>
      </c>
      <c r="BF37" s="12" t="s">
        <v>179</v>
      </c>
      <c r="BG37" s="12" t="s">
        <v>179</v>
      </c>
      <c r="BH37" s="12" t="s">
        <v>179</v>
      </c>
      <c r="BI37" s="12" t="s">
        <v>179</v>
      </c>
      <c r="BJ37" s="79"/>
      <c r="BK37" s="131">
        <v>5592994.7199999997</v>
      </c>
      <c r="BL37" s="131"/>
      <c r="BM37" s="171">
        <f>BK37+BL37</f>
        <v>5592994.7199999997</v>
      </c>
      <c r="BN37" s="12" t="s">
        <v>179</v>
      </c>
      <c r="BO37" s="12" t="s">
        <v>179</v>
      </c>
      <c r="BP37" s="12" t="s">
        <v>179</v>
      </c>
      <c r="BQ37" s="12" t="s">
        <v>179</v>
      </c>
      <c r="BR37" s="12" t="s">
        <v>179</v>
      </c>
      <c r="BS37" s="12" t="s">
        <v>179</v>
      </c>
      <c r="BT37" s="12" t="s">
        <v>179</v>
      </c>
      <c r="BU37" s="12" t="s">
        <v>179</v>
      </c>
      <c r="BV37" s="12" t="s">
        <v>179</v>
      </c>
      <c r="BW37" s="12" t="s">
        <v>179</v>
      </c>
      <c r="BX37" s="12" t="s">
        <v>179</v>
      </c>
      <c r="BY37" s="12" t="s">
        <v>179</v>
      </c>
      <c r="BZ37" s="12" t="s">
        <v>179</v>
      </c>
      <c r="CA37" s="80" t="s">
        <v>241</v>
      </c>
      <c r="CB37" s="83" t="s">
        <v>188</v>
      </c>
      <c r="CC37" s="17" t="s">
        <v>186</v>
      </c>
      <c r="CD37" s="17" t="s">
        <v>185</v>
      </c>
    </row>
    <row r="38" spans="1:83" ht="25.5" x14ac:dyDescent="0.25">
      <c r="A38" s="17"/>
      <c r="B38" s="17"/>
      <c r="C38" s="17"/>
      <c r="D38" s="17"/>
      <c r="E38" s="17"/>
      <c r="F38" s="192"/>
      <c r="G38" s="17"/>
      <c r="H38" s="17"/>
      <c r="I38" s="17"/>
      <c r="J38" s="20"/>
      <c r="K38" s="20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36"/>
      <c r="AB38" s="17"/>
      <c r="AC38" s="20"/>
      <c r="AD38" s="17"/>
      <c r="AE38" s="20"/>
      <c r="AF38" s="20"/>
      <c r="AG38" s="17"/>
      <c r="AH38" s="17"/>
      <c r="AI38" s="17"/>
      <c r="AJ38" s="17"/>
      <c r="AK38" s="17"/>
      <c r="AL38" s="18"/>
      <c r="AM38" s="12" t="s">
        <v>200</v>
      </c>
      <c r="AN38" s="12" t="s">
        <v>191</v>
      </c>
      <c r="AO38" s="13">
        <v>43696</v>
      </c>
      <c r="AP38" s="12" t="s">
        <v>233</v>
      </c>
      <c r="AQ38" s="12" t="s">
        <v>231</v>
      </c>
      <c r="AR38" s="30">
        <v>43647</v>
      </c>
      <c r="AS38" s="30">
        <v>44013</v>
      </c>
      <c r="AT38" s="31" t="s">
        <v>179</v>
      </c>
      <c r="AU38" s="31" t="s">
        <v>179</v>
      </c>
      <c r="AV38" s="12" t="s">
        <v>179</v>
      </c>
      <c r="AW38" s="12" t="s">
        <v>179</v>
      </c>
      <c r="AX38" s="12" t="s">
        <v>179</v>
      </c>
      <c r="AY38" s="12" t="s">
        <v>179</v>
      </c>
      <c r="AZ38" s="12" t="s">
        <v>179</v>
      </c>
      <c r="BA38" s="12" t="s">
        <v>179</v>
      </c>
      <c r="BB38" s="12" t="s">
        <v>179</v>
      </c>
      <c r="BC38" s="12" t="s">
        <v>179</v>
      </c>
      <c r="BD38" s="12" t="s">
        <v>179</v>
      </c>
      <c r="BE38" s="12" t="s">
        <v>179</v>
      </c>
      <c r="BF38" s="12" t="s">
        <v>179</v>
      </c>
      <c r="BG38" s="12" t="s">
        <v>179</v>
      </c>
      <c r="BH38" s="12" t="s">
        <v>179</v>
      </c>
      <c r="BI38" s="12" t="s">
        <v>179</v>
      </c>
      <c r="BJ38" s="79"/>
      <c r="BK38" s="82"/>
      <c r="BL38" s="82"/>
      <c r="BM38" s="73"/>
      <c r="BN38" s="2" t="s">
        <v>179</v>
      </c>
      <c r="BO38" s="2" t="s">
        <v>179</v>
      </c>
      <c r="BP38" s="2" t="s">
        <v>179</v>
      </c>
      <c r="BQ38" s="2" t="s">
        <v>179</v>
      </c>
      <c r="BR38" s="2" t="s">
        <v>179</v>
      </c>
      <c r="BS38" s="2" t="s">
        <v>179</v>
      </c>
      <c r="BT38" s="2" t="s">
        <v>179</v>
      </c>
      <c r="BU38" s="2" t="s">
        <v>179</v>
      </c>
      <c r="BV38" s="2" t="s">
        <v>179</v>
      </c>
      <c r="BW38" s="2" t="s">
        <v>179</v>
      </c>
      <c r="BX38" s="2" t="s">
        <v>179</v>
      </c>
      <c r="BY38" s="2" t="s">
        <v>179</v>
      </c>
      <c r="BZ38" s="2" t="s">
        <v>179</v>
      </c>
      <c r="CA38" s="80"/>
      <c r="CB38" s="83"/>
      <c r="CC38" s="17"/>
      <c r="CD38" s="17"/>
    </row>
    <row r="39" spans="1:83" ht="25.5" x14ac:dyDescent="0.25">
      <c r="A39" s="17"/>
      <c r="B39" s="17"/>
      <c r="C39" s="17"/>
      <c r="D39" s="17"/>
      <c r="E39" s="17"/>
      <c r="F39" s="192"/>
      <c r="G39" s="17"/>
      <c r="H39" s="17"/>
      <c r="I39" s="17"/>
      <c r="J39" s="20"/>
      <c r="K39" s="20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36"/>
      <c r="AB39" s="17"/>
      <c r="AC39" s="20"/>
      <c r="AD39" s="17"/>
      <c r="AE39" s="20"/>
      <c r="AF39" s="20"/>
      <c r="AG39" s="17"/>
      <c r="AH39" s="17"/>
      <c r="AI39" s="17"/>
      <c r="AJ39" s="17"/>
      <c r="AK39" s="17"/>
      <c r="AL39" s="18"/>
      <c r="AM39" s="12" t="s">
        <v>200</v>
      </c>
      <c r="AN39" s="12" t="s">
        <v>192</v>
      </c>
      <c r="AO39" s="13">
        <v>43985</v>
      </c>
      <c r="AP39" s="12" t="s">
        <v>236</v>
      </c>
      <c r="AQ39" s="12" t="s">
        <v>202</v>
      </c>
      <c r="AR39" s="30">
        <v>43986</v>
      </c>
      <c r="AS39" s="30">
        <v>44351</v>
      </c>
      <c r="AT39" s="31" t="s">
        <v>179</v>
      </c>
      <c r="AU39" s="31" t="s">
        <v>179</v>
      </c>
      <c r="AV39" s="12" t="s">
        <v>179</v>
      </c>
      <c r="AW39" s="12" t="s">
        <v>179</v>
      </c>
      <c r="AX39" s="12" t="s">
        <v>179</v>
      </c>
      <c r="AY39" s="12" t="s">
        <v>179</v>
      </c>
      <c r="AZ39" s="12" t="s">
        <v>179</v>
      </c>
      <c r="BA39" s="12" t="s">
        <v>179</v>
      </c>
      <c r="BB39" s="12" t="s">
        <v>179</v>
      </c>
      <c r="BC39" s="12" t="s">
        <v>179</v>
      </c>
      <c r="BD39" s="12" t="s">
        <v>179</v>
      </c>
      <c r="BE39" s="12" t="s">
        <v>179</v>
      </c>
      <c r="BF39" s="12" t="s">
        <v>179</v>
      </c>
      <c r="BG39" s="12" t="s">
        <v>179</v>
      </c>
      <c r="BH39" s="12" t="s">
        <v>179</v>
      </c>
      <c r="BI39" s="12" t="s">
        <v>179</v>
      </c>
      <c r="BJ39" s="79"/>
      <c r="BK39" s="82"/>
      <c r="BL39" s="82"/>
      <c r="BM39" s="73"/>
      <c r="BN39" s="2" t="s">
        <v>179</v>
      </c>
      <c r="BO39" s="2" t="s">
        <v>179</v>
      </c>
      <c r="BP39" s="2" t="s">
        <v>179</v>
      </c>
      <c r="BQ39" s="2" t="s">
        <v>179</v>
      </c>
      <c r="BR39" s="2" t="s">
        <v>179</v>
      </c>
      <c r="BS39" s="2" t="s">
        <v>179</v>
      </c>
      <c r="BT39" s="2" t="s">
        <v>179</v>
      </c>
      <c r="BU39" s="2" t="s">
        <v>179</v>
      </c>
      <c r="BV39" s="2" t="s">
        <v>179</v>
      </c>
      <c r="BW39" s="2" t="s">
        <v>179</v>
      </c>
      <c r="BX39" s="2" t="s">
        <v>179</v>
      </c>
      <c r="BY39" s="2" t="s">
        <v>179</v>
      </c>
      <c r="BZ39" s="2" t="s">
        <v>179</v>
      </c>
      <c r="CA39" s="80"/>
      <c r="CB39" s="83"/>
      <c r="CC39" s="17"/>
      <c r="CD39" s="17"/>
    </row>
    <row r="40" spans="1:83" ht="38.25" x14ac:dyDescent="0.25">
      <c r="A40" s="17"/>
      <c r="B40" s="17"/>
      <c r="C40" s="17"/>
      <c r="D40" s="17"/>
      <c r="E40" s="17"/>
      <c r="F40" s="192"/>
      <c r="G40" s="17"/>
      <c r="H40" s="17"/>
      <c r="I40" s="17"/>
      <c r="J40" s="20"/>
      <c r="K40" s="20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36"/>
      <c r="AB40" s="17"/>
      <c r="AC40" s="20"/>
      <c r="AD40" s="17"/>
      <c r="AE40" s="20"/>
      <c r="AF40" s="20"/>
      <c r="AG40" s="17"/>
      <c r="AH40" s="17"/>
      <c r="AI40" s="17"/>
      <c r="AJ40" s="17"/>
      <c r="AK40" s="17"/>
      <c r="AL40" s="18"/>
      <c r="AM40" s="12" t="s">
        <v>200</v>
      </c>
      <c r="AN40" s="12" t="s">
        <v>205</v>
      </c>
      <c r="AO40" s="13">
        <v>44349</v>
      </c>
      <c r="AP40" s="12" t="s">
        <v>234</v>
      </c>
      <c r="AQ40" s="12" t="s">
        <v>235</v>
      </c>
      <c r="AR40" s="30">
        <v>44351</v>
      </c>
      <c r="AS40" s="30">
        <v>44533</v>
      </c>
      <c r="AT40" s="31" t="s">
        <v>179</v>
      </c>
      <c r="AU40" s="31" t="s">
        <v>179</v>
      </c>
      <c r="AV40" s="12" t="s">
        <v>179</v>
      </c>
      <c r="AW40" s="12" t="s">
        <v>179</v>
      </c>
      <c r="AX40" s="12" t="s">
        <v>179</v>
      </c>
      <c r="AY40" s="12" t="s">
        <v>179</v>
      </c>
      <c r="AZ40" s="12" t="s">
        <v>179</v>
      </c>
      <c r="BA40" s="12" t="s">
        <v>179</v>
      </c>
      <c r="BB40" s="12" t="s">
        <v>179</v>
      </c>
      <c r="BC40" s="12" t="s">
        <v>179</v>
      </c>
      <c r="BD40" s="13">
        <v>44349</v>
      </c>
      <c r="BE40" s="84">
        <v>1057.08</v>
      </c>
      <c r="BF40" s="82">
        <v>16860.43</v>
      </c>
      <c r="BG40" s="12" t="s">
        <v>179</v>
      </c>
      <c r="BH40" s="12" t="s">
        <v>179</v>
      </c>
      <c r="BI40" s="12" t="s">
        <v>179</v>
      </c>
      <c r="BJ40" s="79">
        <v>2116325.11</v>
      </c>
      <c r="BK40" s="82"/>
      <c r="BL40" s="82"/>
      <c r="BM40" s="73"/>
      <c r="BN40" s="2" t="s">
        <v>179</v>
      </c>
      <c r="BO40" s="2" t="s">
        <v>179</v>
      </c>
      <c r="BP40" s="2" t="s">
        <v>179</v>
      </c>
      <c r="BQ40" s="2" t="s">
        <v>179</v>
      </c>
      <c r="BR40" s="2" t="s">
        <v>179</v>
      </c>
      <c r="BS40" s="2" t="s">
        <v>179</v>
      </c>
      <c r="BT40" s="2" t="s">
        <v>179</v>
      </c>
      <c r="BU40" s="2" t="s">
        <v>179</v>
      </c>
      <c r="BV40" s="2" t="s">
        <v>179</v>
      </c>
      <c r="BW40" s="2" t="s">
        <v>179</v>
      </c>
      <c r="BX40" s="2" t="s">
        <v>179</v>
      </c>
      <c r="BY40" s="2" t="s">
        <v>179</v>
      </c>
      <c r="BZ40" s="2" t="s">
        <v>179</v>
      </c>
      <c r="CA40" s="80"/>
      <c r="CB40" s="83"/>
      <c r="CC40" s="17"/>
      <c r="CD40" s="17"/>
    </row>
    <row r="41" spans="1:83" ht="25.5" x14ac:dyDescent="0.25">
      <c r="A41" s="17"/>
      <c r="B41" s="17"/>
      <c r="C41" s="17"/>
      <c r="D41" s="17"/>
      <c r="E41" s="17"/>
      <c r="F41" s="192"/>
      <c r="G41" s="17"/>
      <c r="H41" s="17"/>
      <c r="I41" s="17"/>
      <c r="J41" s="20"/>
      <c r="K41" s="20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36"/>
      <c r="AB41" s="17"/>
      <c r="AC41" s="20"/>
      <c r="AD41" s="17"/>
      <c r="AE41" s="20"/>
      <c r="AF41" s="20"/>
      <c r="AG41" s="17"/>
      <c r="AH41" s="17"/>
      <c r="AI41" s="17"/>
      <c r="AJ41" s="17"/>
      <c r="AK41" s="17"/>
      <c r="AL41" s="18"/>
      <c r="AM41" s="12" t="s">
        <v>200</v>
      </c>
      <c r="AN41" s="12" t="s">
        <v>193</v>
      </c>
      <c r="AO41" s="13">
        <v>44530</v>
      </c>
      <c r="AP41" s="12" t="s">
        <v>237</v>
      </c>
      <c r="AQ41" s="12" t="s">
        <v>202</v>
      </c>
      <c r="AR41" s="30">
        <v>44533</v>
      </c>
      <c r="AS41" s="30">
        <v>44898</v>
      </c>
      <c r="AT41" s="31" t="s">
        <v>179</v>
      </c>
      <c r="AU41" s="31" t="s">
        <v>179</v>
      </c>
      <c r="AV41" s="12" t="s">
        <v>179</v>
      </c>
      <c r="AW41" s="12" t="s">
        <v>179</v>
      </c>
      <c r="AX41" s="12" t="s">
        <v>179</v>
      </c>
      <c r="AY41" s="12" t="s">
        <v>179</v>
      </c>
      <c r="AZ41" s="12" t="s">
        <v>179</v>
      </c>
      <c r="BA41" s="12" t="s">
        <v>179</v>
      </c>
      <c r="BB41" s="12" t="s">
        <v>179</v>
      </c>
      <c r="BC41" s="12" t="s">
        <v>179</v>
      </c>
      <c r="BD41" s="12" t="s">
        <v>179</v>
      </c>
      <c r="BE41" s="12" t="s">
        <v>179</v>
      </c>
      <c r="BF41" s="12" t="s">
        <v>179</v>
      </c>
      <c r="BG41" s="12" t="s">
        <v>179</v>
      </c>
      <c r="BH41" s="12" t="s">
        <v>179</v>
      </c>
      <c r="BI41" s="12" t="s">
        <v>179</v>
      </c>
      <c r="BJ41" s="79"/>
      <c r="BK41" s="82"/>
      <c r="BL41" s="82"/>
      <c r="BM41" s="73"/>
      <c r="BN41" s="2" t="s">
        <v>179</v>
      </c>
      <c r="BO41" s="2" t="s">
        <v>179</v>
      </c>
      <c r="BP41" s="2" t="s">
        <v>179</v>
      </c>
      <c r="BQ41" s="2" t="s">
        <v>179</v>
      </c>
      <c r="BR41" s="2" t="s">
        <v>179</v>
      </c>
      <c r="BS41" s="2" t="s">
        <v>179</v>
      </c>
      <c r="BT41" s="2" t="s">
        <v>179</v>
      </c>
      <c r="BU41" s="2" t="s">
        <v>179</v>
      </c>
      <c r="BV41" s="2" t="s">
        <v>179</v>
      </c>
      <c r="BW41" s="2" t="s">
        <v>179</v>
      </c>
      <c r="BX41" s="2" t="s">
        <v>179</v>
      </c>
      <c r="BY41" s="2" t="s">
        <v>179</v>
      </c>
      <c r="BZ41" s="2" t="s">
        <v>179</v>
      </c>
      <c r="CA41" s="80"/>
      <c r="CB41" s="83"/>
      <c r="CC41" s="17"/>
      <c r="CD41" s="17"/>
    </row>
    <row r="42" spans="1:83" ht="25.5" x14ac:dyDescent="0.25">
      <c r="A42" s="17"/>
      <c r="B42" s="17"/>
      <c r="C42" s="17"/>
      <c r="D42" s="17"/>
      <c r="E42" s="17"/>
      <c r="F42" s="192"/>
      <c r="G42" s="17"/>
      <c r="H42" s="17"/>
      <c r="I42" s="17"/>
      <c r="J42" s="20"/>
      <c r="K42" s="20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36"/>
      <c r="AB42" s="17"/>
      <c r="AC42" s="20"/>
      <c r="AD42" s="17"/>
      <c r="AE42" s="20"/>
      <c r="AF42" s="20"/>
      <c r="AG42" s="17"/>
      <c r="AH42" s="17"/>
      <c r="AI42" s="17"/>
      <c r="AJ42" s="17"/>
      <c r="AK42" s="17"/>
      <c r="AL42" s="18"/>
      <c r="AM42" s="12" t="s">
        <v>190</v>
      </c>
      <c r="AN42" s="12" t="s">
        <v>191</v>
      </c>
      <c r="AO42" s="13">
        <v>44834</v>
      </c>
      <c r="AP42" s="12" t="s">
        <v>213</v>
      </c>
      <c r="AQ42" s="12" t="s">
        <v>212</v>
      </c>
      <c r="AR42" s="30">
        <v>44835</v>
      </c>
      <c r="AS42" s="31" t="s">
        <v>179</v>
      </c>
      <c r="AT42" s="31" t="s">
        <v>179</v>
      </c>
      <c r="AU42" s="31" t="s">
        <v>179</v>
      </c>
      <c r="AV42" s="12" t="s">
        <v>179</v>
      </c>
      <c r="AW42" s="12" t="s">
        <v>179</v>
      </c>
      <c r="AX42" s="12" t="s">
        <v>179</v>
      </c>
      <c r="AY42" s="12" t="s">
        <v>179</v>
      </c>
      <c r="AZ42" s="12" t="s">
        <v>179</v>
      </c>
      <c r="BA42" s="12" t="s">
        <v>179</v>
      </c>
      <c r="BB42" s="12" t="s">
        <v>179</v>
      </c>
      <c r="BC42" s="12" t="s">
        <v>179</v>
      </c>
      <c r="BD42" s="12" t="s">
        <v>179</v>
      </c>
      <c r="BE42" s="12" t="s">
        <v>179</v>
      </c>
      <c r="BF42" s="12" t="s">
        <v>179</v>
      </c>
      <c r="BG42" s="12" t="s">
        <v>179</v>
      </c>
      <c r="BH42" s="12" t="s">
        <v>179</v>
      </c>
      <c r="BI42" s="12" t="s">
        <v>179</v>
      </c>
      <c r="BJ42" s="79"/>
      <c r="BK42" s="82"/>
      <c r="BL42" s="82"/>
      <c r="BM42" s="73"/>
      <c r="BN42" s="2" t="s">
        <v>179</v>
      </c>
      <c r="BO42" s="2" t="s">
        <v>179</v>
      </c>
      <c r="BP42" s="2" t="s">
        <v>179</v>
      </c>
      <c r="BQ42" s="2" t="s">
        <v>179</v>
      </c>
      <c r="BR42" s="2" t="s">
        <v>179</v>
      </c>
      <c r="BS42" s="2" t="s">
        <v>179</v>
      </c>
      <c r="BT42" s="2" t="s">
        <v>179</v>
      </c>
      <c r="BU42" s="2" t="s">
        <v>179</v>
      </c>
      <c r="BV42" s="2" t="s">
        <v>179</v>
      </c>
      <c r="BW42" s="2" t="s">
        <v>179</v>
      </c>
      <c r="BX42" s="2" t="s">
        <v>179</v>
      </c>
      <c r="BY42" s="2" t="s">
        <v>179</v>
      </c>
      <c r="BZ42" s="2" t="s">
        <v>179</v>
      </c>
      <c r="CA42" s="80"/>
      <c r="CB42" s="83"/>
      <c r="CC42" s="17"/>
      <c r="CD42" s="17"/>
    </row>
    <row r="43" spans="1:83" ht="38.25" x14ac:dyDescent="0.25">
      <c r="A43" s="17"/>
      <c r="B43" s="17"/>
      <c r="C43" s="17"/>
      <c r="D43" s="17"/>
      <c r="E43" s="17"/>
      <c r="F43" s="192"/>
      <c r="G43" s="17"/>
      <c r="H43" s="17"/>
      <c r="I43" s="17"/>
      <c r="J43" s="20"/>
      <c r="K43" s="20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36"/>
      <c r="AB43" s="17"/>
      <c r="AC43" s="20"/>
      <c r="AD43" s="17"/>
      <c r="AE43" s="20"/>
      <c r="AF43" s="20"/>
      <c r="AG43" s="17"/>
      <c r="AH43" s="17"/>
      <c r="AI43" s="17"/>
      <c r="AJ43" s="17"/>
      <c r="AK43" s="17"/>
      <c r="AL43" s="18"/>
      <c r="AM43" s="12" t="s">
        <v>200</v>
      </c>
      <c r="AN43" s="12" t="s">
        <v>194</v>
      </c>
      <c r="AO43" s="13">
        <v>44897</v>
      </c>
      <c r="AP43" s="12" t="s">
        <v>238</v>
      </c>
      <c r="AQ43" s="12" t="s">
        <v>235</v>
      </c>
      <c r="AR43" s="30">
        <v>44898</v>
      </c>
      <c r="AS43" s="30">
        <v>45263</v>
      </c>
      <c r="AT43" s="31" t="s">
        <v>179</v>
      </c>
      <c r="AU43" s="31" t="s">
        <v>179</v>
      </c>
      <c r="AV43" s="12" t="s">
        <v>179</v>
      </c>
      <c r="AW43" s="12" t="s">
        <v>179</v>
      </c>
      <c r="AX43" s="12" t="s">
        <v>179</v>
      </c>
      <c r="AY43" s="12" t="s">
        <v>179</v>
      </c>
      <c r="AZ43" s="12" t="s">
        <v>179</v>
      </c>
      <c r="BA43" s="12" t="s">
        <v>179</v>
      </c>
      <c r="BB43" s="12" t="s">
        <v>179</v>
      </c>
      <c r="BC43" s="12" t="s">
        <v>179</v>
      </c>
      <c r="BD43" s="13">
        <v>44897</v>
      </c>
      <c r="BE43" s="84">
        <v>1259.94</v>
      </c>
      <c r="BF43" s="82">
        <v>22220.46</v>
      </c>
      <c r="BG43" s="12" t="s">
        <v>179</v>
      </c>
      <c r="BH43" s="12" t="s">
        <v>179</v>
      </c>
      <c r="BI43" s="12" t="s">
        <v>179</v>
      </c>
      <c r="BJ43" s="79">
        <v>2382970.6800000002</v>
      </c>
      <c r="BK43" s="82"/>
      <c r="BL43" s="82"/>
      <c r="BM43" s="73"/>
      <c r="BN43" s="2" t="s">
        <v>179</v>
      </c>
      <c r="BO43" s="2" t="s">
        <v>179</v>
      </c>
      <c r="BP43" s="2" t="s">
        <v>179</v>
      </c>
      <c r="BQ43" s="2" t="s">
        <v>179</v>
      </c>
      <c r="BR43" s="2" t="s">
        <v>179</v>
      </c>
      <c r="BS43" s="2" t="s">
        <v>179</v>
      </c>
      <c r="BT43" s="2" t="s">
        <v>179</v>
      </c>
      <c r="BU43" s="2" t="s">
        <v>179</v>
      </c>
      <c r="BV43" s="2" t="s">
        <v>179</v>
      </c>
      <c r="BW43" s="2" t="s">
        <v>179</v>
      </c>
      <c r="BX43" s="2" t="s">
        <v>179</v>
      </c>
      <c r="BY43" s="2" t="s">
        <v>179</v>
      </c>
      <c r="BZ43" s="2" t="s">
        <v>179</v>
      </c>
      <c r="CA43" s="80"/>
      <c r="CB43" s="83"/>
      <c r="CC43" s="17"/>
      <c r="CD43" s="17"/>
    </row>
    <row r="44" spans="1:83" ht="38.25" x14ac:dyDescent="0.25">
      <c r="A44" s="17"/>
      <c r="B44" s="17"/>
      <c r="C44" s="17"/>
      <c r="D44" s="17"/>
      <c r="E44" s="17"/>
      <c r="F44" s="192"/>
      <c r="G44" s="17"/>
      <c r="H44" s="17"/>
      <c r="I44" s="17"/>
      <c r="J44" s="20"/>
      <c r="K44" s="20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36"/>
      <c r="AB44" s="17"/>
      <c r="AC44" s="20"/>
      <c r="AD44" s="17"/>
      <c r="AE44" s="20"/>
      <c r="AF44" s="20"/>
      <c r="AG44" s="2" t="s">
        <v>183</v>
      </c>
      <c r="AH44" s="12" t="s">
        <v>247</v>
      </c>
      <c r="AI44" s="17"/>
      <c r="AJ44" s="17"/>
      <c r="AK44" s="17"/>
      <c r="AL44" s="18"/>
      <c r="AM44" s="12" t="s">
        <v>190</v>
      </c>
      <c r="AN44" s="12" t="s">
        <v>192</v>
      </c>
      <c r="AO44" s="13">
        <v>45114</v>
      </c>
      <c r="AP44" s="12" t="s">
        <v>239</v>
      </c>
      <c r="AQ44" s="12" t="s">
        <v>240</v>
      </c>
      <c r="AR44" s="30">
        <v>45114</v>
      </c>
      <c r="AS44" s="31" t="s">
        <v>179</v>
      </c>
      <c r="AT44" s="31" t="s">
        <v>179</v>
      </c>
      <c r="AU44" s="31" t="s">
        <v>179</v>
      </c>
      <c r="AV44" s="12" t="s">
        <v>179</v>
      </c>
      <c r="AW44" s="12" t="s">
        <v>179</v>
      </c>
      <c r="AX44" s="12" t="s">
        <v>179</v>
      </c>
      <c r="AY44" s="12" t="s">
        <v>179</v>
      </c>
      <c r="AZ44" s="12" t="s">
        <v>179</v>
      </c>
      <c r="BA44" s="12" t="s">
        <v>179</v>
      </c>
      <c r="BB44" s="12" t="s">
        <v>179</v>
      </c>
      <c r="BC44" s="12" t="s">
        <v>179</v>
      </c>
      <c r="BD44" s="12" t="s">
        <v>179</v>
      </c>
      <c r="BE44" s="12" t="s">
        <v>179</v>
      </c>
      <c r="BF44" s="12" t="s">
        <v>179</v>
      </c>
      <c r="BG44" s="12" t="s">
        <v>179</v>
      </c>
      <c r="BH44" s="12" t="s">
        <v>179</v>
      </c>
      <c r="BI44" s="12" t="s">
        <v>179</v>
      </c>
      <c r="BJ44" s="79"/>
      <c r="BK44" s="82"/>
      <c r="BL44" s="82"/>
      <c r="BM44" s="73"/>
      <c r="BN44" s="2" t="s">
        <v>179</v>
      </c>
      <c r="BO44" s="2" t="s">
        <v>179</v>
      </c>
      <c r="BP44" s="2" t="s">
        <v>179</v>
      </c>
      <c r="BQ44" s="2" t="s">
        <v>179</v>
      </c>
      <c r="BR44" s="2" t="s">
        <v>179</v>
      </c>
      <c r="BS44" s="2" t="s">
        <v>179</v>
      </c>
      <c r="BT44" s="2" t="s">
        <v>179</v>
      </c>
      <c r="BU44" s="2" t="s">
        <v>179</v>
      </c>
      <c r="BV44" s="2" t="s">
        <v>179</v>
      </c>
      <c r="BW44" s="2" t="s">
        <v>179</v>
      </c>
      <c r="BX44" s="2" t="s">
        <v>179</v>
      </c>
      <c r="BY44" s="2" t="s">
        <v>179</v>
      </c>
      <c r="BZ44" s="2" t="s">
        <v>179</v>
      </c>
      <c r="CA44" s="80"/>
      <c r="CB44" s="83"/>
      <c r="CC44" s="17"/>
      <c r="CD44" s="17"/>
    </row>
    <row r="45" spans="1:83" ht="51" x14ac:dyDescent="0.25">
      <c r="A45" s="17"/>
      <c r="B45" s="17"/>
      <c r="C45" s="17"/>
      <c r="D45" s="17"/>
      <c r="E45" s="17"/>
      <c r="F45" s="192"/>
      <c r="G45" s="17"/>
      <c r="H45" s="17"/>
      <c r="I45" s="17"/>
      <c r="J45" s="20"/>
      <c r="K45" s="20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36"/>
      <c r="AB45" s="17"/>
      <c r="AC45" s="20"/>
      <c r="AD45" s="17"/>
      <c r="AE45" s="20"/>
      <c r="AF45" s="20"/>
      <c r="AG45" s="17" t="s">
        <v>271</v>
      </c>
      <c r="AH45" s="12" t="s">
        <v>246</v>
      </c>
      <c r="AI45" s="17"/>
      <c r="AJ45" s="17"/>
      <c r="AK45" s="17"/>
      <c r="AL45" s="18"/>
      <c r="AM45" s="12" t="s">
        <v>200</v>
      </c>
      <c r="AN45" s="12" t="s">
        <v>216</v>
      </c>
      <c r="AO45" s="13">
        <v>45263</v>
      </c>
      <c r="AP45" s="12" t="s">
        <v>244</v>
      </c>
      <c r="AQ45" s="12" t="s">
        <v>242</v>
      </c>
      <c r="AR45" s="30">
        <v>45264</v>
      </c>
      <c r="AS45" s="30">
        <v>45446</v>
      </c>
      <c r="AT45" s="31" t="s">
        <v>179</v>
      </c>
      <c r="AU45" s="31" t="s">
        <v>179</v>
      </c>
      <c r="AV45" s="12" t="s">
        <v>179</v>
      </c>
      <c r="AW45" s="12" t="s">
        <v>179</v>
      </c>
      <c r="AX45" s="12" t="s">
        <v>179</v>
      </c>
      <c r="AY45" s="12" t="s">
        <v>179</v>
      </c>
      <c r="AZ45" s="12" t="s">
        <v>179</v>
      </c>
      <c r="BA45" s="12" t="s">
        <v>179</v>
      </c>
      <c r="BB45" s="12" t="s">
        <v>179</v>
      </c>
      <c r="BC45" s="12" t="s">
        <v>179</v>
      </c>
      <c r="BD45" s="13">
        <v>45264</v>
      </c>
      <c r="BE45" s="4">
        <v>4.3008999999999999E-2</v>
      </c>
      <c r="BF45" s="82">
        <v>8540.32</v>
      </c>
      <c r="BG45" s="12" t="s">
        <v>179</v>
      </c>
      <c r="BH45" s="12" t="s">
        <v>179</v>
      </c>
      <c r="BI45" s="12" t="s">
        <v>179</v>
      </c>
      <c r="BJ45" s="79">
        <v>2485460.2799999998</v>
      </c>
      <c r="BK45" s="82"/>
      <c r="BL45" s="82"/>
      <c r="BM45" s="73"/>
      <c r="BN45" s="2" t="s">
        <v>179</v>
      </c>
      <c r="BO45" s="2" t="s">
        <v>179</v>
      </c>
      <c r="BP45" s="2" t="s">
        <v>179</v>
      </c>
      <c r="BQ45" s="2" t="s">
        <v>179</v>
      </c>
      <c r="BR45" s="2" t="s">
        <v>179</v>
      </c>
      <c r="BS45" s="2" t="s">
        <v>179</v>
      </c>
      <c r="BT45" s="2" t="s">
        <v>179</v>
      </c>
      <c r="BU45" s="2" t="s">
        <v>179</v>
      </c>
      <c r="BV45" s="2" t="s">
        <v>179</v>
      </c>
      <c r="BW45" s="2" t="s">
        <v>179</v>
      </c>
      <c r="BX45" s="2" t="s">
        <v>179</v>
      </c>
      <c r="BY45" s="2" t="s">
        <v>179</v>
      </c>
      <c r="BZ45" s="2" t="s">
        <v>179</v>
      </c>
      <c r="CA45" s="80"/>
      <c r="CB45" s="83"/>
      <c r="CC45" s="17"/>
      <c r="CD45" s="17"/>
    </row>
    <row r="46" spans="1:83" ht="25.5" x14ac:dyDescent="0.25">
      <c r="A46" s="17"/>
      <c r="B46" s="17"/>
      <c r="C46" s="17"/>
      <c r="D46" s="17"/>
      <c r="E46" s="17"/>
      <c r="F46" s="192"/>
      <c r="G46" s="17"/>
      <c r="H46" s="17"/>
      <c r="I46" s="17"/>
      <c r="J46" s="20"/>
      <c r="K46" s="20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36"/>
      <c r="AB46" s="17"/>
      <c r="AC46" s="20"/>
      <c r="AD46" s="17"/>
      <c r="AE46" s="20"/>
      <c r="AF46" s="20"/>
      <c r="AG46" s="17"/>
      <c r="AH46" s="12" t="s">
        <v>247</v>
      </c>
      <c r="AI46" s="17"/>
      <c r="AJ46" s="17"/>
      <c r="AK46" s="17"/>
      <c r="AL46" s="18"/>
      <c r="AM46" s="12" t="s">
        <v>200</v>
      </c>
      <c r="AN46" s="12" t="s">
        <v>219</v>
      </c>
      <c r="AO46" s="13">
        <v>45446</v>
      </c>
      <c r="AP46" s="12" t="s">
        <v>243</v>
      </c>
      <c r="AQ46" s="12" t="s">
        <v>245</v>
      </c>
      <c r="AR46" s="30">
        <v>45447</v>
      </c>
      <c r="AS46" s="30">
        <v>45811</v>
      </c>
      <c r="AT46" s="31" t="s">
        <v>754</v>
      </c>
      <c r="AU46" s="31" t="s">
        <v>179</v>
      </c>
      <c r="AV46" s="12" t="s">
        <v>179</v>
      </c>
      <c r="AW46" s="12" t="s">
        <v>179</v>
      </c>
      <c r="AX46" s="12" t="s">
        <v>179</v>
      </c>
      <c r="AY46" s="12" t="s">
        <v>179</v>
      </c>
      <c r="AZ46" s="12" t="s">
        <v>179</v>
      </c>
      <c r="BA46" s="12" t="s">
        <v>179</v>
      </c>
      <c r="BB46" s="12" t="s">
        <v>179</v>
      </c>
      <c r="BC46" s="12" t="s">
        <v>179</v>
      </c>
      <c r="BD46" s="13">
        <v>45447</v>
      </c>
      <c r="BE46" s="84">
        <v>34504.699999999997</v>
      </c>
      <c r="BF46" s="82">
        <v>7146.67</v>
      </c>
      <c r="BG46" s="12" t="s">
        <v>179</v>
      </c>
      <c r="BH46" s="12" t="s">
        <v>179</v>
      </c>
      <c r="BI46" s="12" t="s">
        <v>179</v>
      </c>
      <c r="BJ46" s="79">
        <v>2571220.3199999998</v>
      </c>
      <c r="BK46" s="82"/>
      <c r="BL46" s="82"/>
      <c r="BM46" s="73"/>
      <c r="BN46" s="2" t="s">
        <v>179</v>
      </c>
      <c r="BO46" s="2" t="s">
        <v>179</v>
      </c>
      <c r="BP46" s="2" t="s">
        <v>179</v>
      </c>
      <c r="BQ46" s="2" t="s">
        <v>179</v>
      </c>
      <c r="BR46" s="2" t="s">
        <v>179</v>
      </c>
      <c r="BS46" s="2" t="s">
        <v>179</v>
      </c>
      <c r="BT46" s="2" t="s">
        <v>179</v>
      </c>
      <c r="BU46" s="2" t="s">
        <v>179</v>
      </c>
      <c r="BV46" s="2" t="s">
        <v>179</v>
      </c>
      <c r="BW46" s="2" t="s">
        <v>179</v>
      </c>
      <c r="BX46" s="2" t="s">
        <v>179</v>
      </c>
      <c r="BY46" s="2" t="s">
        <v>179</v>
      </c>
      <c r="BZ46" s="2" t="s">
        <v>179</v>
      </c>
      <c r="CA46" s="80"/>
      <c r="CB46" s="83"/>
      <c r="CC46" s="17"/>
      <c r="CD46" s="17"/>
    </row>
    <row r="47" spans="1:83" x14ac:dyDescent="0.2">
      <c r="A47" s="80">
        <v>3</v>
      </c>
      <c r="B47" s="17" t="s">
        <v>249</v>
      </c>
      <c r="C47" s="17" t="s">
        <v>250</v>
      </c>
      <c r="D47" s="17" t="s">
        <v>224</v>
      </c>
      <c r="E47" s="17" t="s">
        <v>251</v>
      </c>
      <c r="F47" s="192" t="s">
        <v>252</v>
      </c>
      <c r="G47" s="17" t="s">
        <v>255</v>
      </c>
      <c r="H47" s="17" t="s">
        <v>254</v>
      </c>
      <c r="I47" s="17" t="s">
        <v>253</v>
      </c>
      <c r="J47" s="20">
        <v>43867</v>
      </c>
      <c r="K47" s="20">
        <v>44233</v>
      </c>
      <c r="L47" s="17" t="s">
        <v>256</v>
      </c>
      <c r="M47" s="17" t="s">
        <v>179</v>
      </c>
      <c r="N47" s="17" t="s">
        <v>179</v>
      </c>
      <c r="O47" s="17" t="s">
        <v>179</v>
      </c>
      <c r="P47" s="17" t="s">
        <v>179</v>
      </c>
      <c r="Q47" s="17" t="s">
        <v>179</v>
      </c>
      <c r="R47" s="17" t="s">
        <v>179</v>
      </c>
      <c r="S47" s="17" t="s">
        <v>179</v>
      </c>
      <c r="T47" s="17" t="s">
        <v>179</v>
      </c>
      <c r="U47" s="17" t="s">
        <v>179</v>
      </c>
      <c r="V47" s="17" t="s">
        <v>179</v>
      </c>
      <c r="W47" s="17" t="s">
        <v>179</v>
      </c>
      <c r="X47" s="17" t="s">
        <v>179</v>
      </c>
      <c r="Y47" s="17"/>
      <c r="Z47" s="17" t="s">
        <v>253</v>
      </c>
      <c r="AA47" s="36" t="s">
        <v>257</v>
      </c>
      <c r="AB47" s="17" t="s">
        <v>258</v>
      </c>
      <c r="AC47" s="20">
        <v>43867</v>
      </c>
      <c r="AD47" s="17" t="s">
        <v>256</v>
      </c>
      <c r="AE47" s="20">
        <v>43867</v>
      </c>
      <c r="AF47" s="20">
        <v>44233</v>
      </c>
      <c r="AG47" s="17" t="s">
        <v>183</v>
      </c>
      <c r="AH47" s="17" t="s">
        <v>189</v>
      </c>
      <c r="AI47" s="17" t="s">
        <v>179</v>
      </c>
      <c r="AJ47" s="17" t="s">
        <v>179</v>
      </c>
      <c r="AK47" s="17" t="s">
        <v>179</v>
      </c>
      <c r="AL47" s="18">
        <v>183999.96</v>
      </c>
      <c r="AM47" s="86" t="s">
        <v>179</v>
      </c>
      <c r="AN47" s="86" t="s">
        <v>179</v>
      </c>
      <c r="AO47" s="86" t="s">
        <v>179</v>
      </c>
      <c r="AP47" s="86" t="s">
        <v>179</v>
      </c>
      <c r="AQ47" s="86" t="s">
        <v>179</v>
      </c>
      <c r="AR47" s="87" t="s">
        <v>179</v>
      </c>
      <c r="AS47" s="87" t="s">
        <v>179</v>
      </c>
      <c r="AT47" s="87" t="s">
        <v>179</v>
      </c>
      <c r="AU47" s="87" t="s">
        <v>179</v>
      </c>
      <c r="AV47" s="86" t="s">
        <v>179</v>
      </c>
      <c r="AW47" s="86" t="s">
        <v>179</v>
      </c>
      <c r="AX47" s="86" t="s">
        <v>179</v>
      </c>
      <c r="AY47" s="86" t="s">
        <v>179</v>
      </c>
      <c r="AZ47" s="86" t="s">
        <v>179</v>
      </c>
      <c r="BA47" s="86" t="s">
        <v>179</v>
      </c>
      <c r="BB47" s="86" t="s">
        <v>179</v>
      </c>
      <c r="BC47" s="86" t="s">
        <v>179</v>
      </c>
      <c r="BD47" s="86" t="s">
        <v>179</v>
      </c>
      <c r="BE47" s="86" t="s">
        <v>179</v>
      </c>
      <c r="BF47" s="86" t="s">
        <v>179</v>
      </c>
      <c r="BG47" s="86" t="s">
        <v>179</v>
      </c>
      <c r="BH47" s="86" t="s">
        <v>179</v>
      </c>
      <c r="BI47" s="86" t="s">
        <v>179</v>
      </c>
      <c r="BJ47" s="79"/>
      <c r="BK47" s="129">
        <v>576631.30000000005</v>
      </c>
      <c r="BL47" s="82"/>
      <c r="BM47" s="73">
        <f>BK47+BL47</f>
        <v>576631.30000000005</v>
      </c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88"/>
      <c r="CC47" s="12"/>
      <c r="CD47" s="12"/>
    </row>
    <row r="48" spans="1:83" ht="38.25" x14ac:dyDescent="0.25">
      <c r="A48" s="80"/>
      <c r="B48" s="17"/>
      <c r="C48" s="17"/>
      <c r="D48" s="17"/>
      <c r="E48" s="17"/>
      <c r="F48" s="192"/>
      <c r="G48" s="17"/>
      <c r="H48" s="17"/>
      <c r="I48" s="17"/>
      <c r="J48" s="20"/>
      <c r="K48" s="20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36"/>
      <c r="AB48" s="17"/>
      <c r="AC48" s="20"/>
      <c r="AD48" s="17"/>
      <c r="AE48" s="20"/>
      <c r="AF48" s="20"/>
      <c r="AG48" s="17"/>
      <c r="AH48" s="17"/>
      <c r="AI48" s="17"/>
      <c r="AJ48" s="17"/>
      <c r="AK48" s="17"/>
      <c r="AL48" s="18"/>
      <c r="AM48" s="12" t="s">
        <v>200</v>
      </c>
      <c r="AN48" s="12" t="s">
        <v>191</v>
      </c>
      <c r="AO48" s="13">
        <v>44229</v>
      </c>
      <c r="AP48" s="12" t="s">
        <v>259</v>
      </c>
      <c r="AQ48" s="12" t="s">
        <v>208</v>
      </c>
      <c r="AR48" s="30">
        <v>44233</v>
      </c>
      <c r="AS48" s="30">
        <v>44598</v>
      </c>
      <c r="AT48" s="31" t="s">
        <v>179</v>
      </c>
      <c r="AU48" s="31" t="s">
        <v>179</v>
      </c>
      <c r="AV48" s="12" t="s">
        <v>179</v>
      </c>
      <c r="AW48" s="12" t="s">
        <v>179</v>
      </c>
      <c r="AX48" s="12" t="s">
        <v>179</v>
      </c>
      <c r="AY48" s="12" t="s">
        <v>179</v>
      </c>
      <c r="AZ48" s="12" t="s">
        <v>179</v>
      </c>
      <c r="BA48" s="12" t="s">
        <v>179</v>
      </c>
      <c r="BB48" s="12" t="s">
        <v>179</v>
      </c>
      <c r="BC48" s="12" t="s">
        <v>179</v>
      </c>
      <c r="BD48" s="12" t="s">
        <v>179</v>
      </c>
      <c r="BE48" s="12" t="s">
        <v>179</v>
      </c>
      <c r="BF48" s="12" t="s">
        <v>179</v>
      </c>
      <c r="BG48" s="12" t="s">
        <v>179</v>
      </c>
      <c r="BH48" s="12" t="s">
        <v>179</v>
      </c>
      <c r="BI48" s="12" t="s">
        <v>179</v>
      </c>
      <c r="BJ48" s="79"/>
      <c r="BK48" s="82"/>
      <c r="BL48" s="82"/>
      <c r="BM48" s="73"/>
      <c r="BN48" s="2" t="s">
        <v>179</v>
      </c>
      <c r="BO48" s="2" t="s">
        <v>179</v>
      </c>
      <c r="BP48" s="2" t="s">
        <v>179</v>
      </c>
      <c r="BQ48" s="2" t="s">
        <v>179</v>
      </c>
      <c r="BR48" s="2" t="s">
        <v>179</v>
      </c>
      <c r="BS48" s="2" t="s">
        <v>179</v>
      </c>
      <c r="BT48" s="2" t="s">
        <v>179</v>
      </c>
      <c r="BU48" s="2" t="s">
        <v>179</v>
      </c>
      <c r="BV48" s="2" t="s">
        <v>179</v>
      </c>
      <c r="BW48" s="2" t="s">
        <v>179</v>
      </c>
      <c r="BX48" s="2" t="s">
        <v>179</v>
      </c>
      <c r="BY48" s="2" t="s">
        <v>179</v>
      </c>
      <c r="BZ48" s="2" t="s">
        <v>179</v>
      </c>
      <c r="CA48" s="80" t="s">
        <v>581</v>
      </c>
      <c r="CB48" s="83" t="s">
        <v>580</v>
      </c>
      <c r="CC48" s="17" t="s">
        <v>186</v>
      </c>
      <c r="CD48" s="22" t="s">
        <v>579</v>
      </c>
      <c r="CE48" s="23" t="s">
        <v>269</v>
      </c>
    </row>
    <row r="49" spans="1:82" ht="25.5" x14ac:dyDescent="0.25">
      <c r="A49" s="80"/>
      <c r="B49" s="17"/>
      <c r="C49" s="17"/>
      <c r="D49" s="17"/>
      <c r="E49" s="17"/>
      <c r="F49" s="192"/>
      <c r="G49" s="17"/>
      <c r="H49" s="17"/>
      <c r="I49" s="17"/>
      <c r="J49" s="20"/>
      <c r="K49" s="20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36"/>
      <c r="AB49" s="17"/>
      <c r="AC49" s="20"/>
      <c r="AD49" s="17"/>
      <c r="AE49" s="20"/>
      <c r="AF49" s="20"/>
      <c r="AG49" s="17"/>
      <c r="AH49" s="17"/>
      <c r="AI49" s="17"/>
      <c r="AJ49" s="17"/>
      <c r="AK49" s="17"/>
      <c r="AL49" s="18"/>
      <c r="AM49" s="12" t="s">
        <v>200</v>
      </c>
      <c r="AN49" s="12" t="s">
        <v>260</v>
      </c>
      <c r="AO49" s="13">
        <v>44596</v>
      </c>
      <c r="AP49" s="12" t="s">
        <v>261</v>
      </c>
      <c r="AQ49" s="12" t="s">
        <v>202</v>
      </c>
      <c r="AR49" s="30">
        <v>44598</v>
      </c>
      <c r="AS49" s="30">
        <v>44962</v>
      </c>
      <c r="AT49" s="31" t="s">
        <v>179</v>
      </c>
      <c r="AU49" s="31" t="s">
        <v>179</v>
      </c>
      <c r="AV49" s="12" t="s">
        <v>179</v>
      </c>
      <c r="AW49" s="12" t="s">
        <v>179</v>
      </c>
      <c r="AX49" s="12" t="s">
        <v>179</v>
      </c>
      <c r="AY49" s="12" t="s">
        <v>179</v>
      </c>
      <c r="AZ49" s="12" t="s">
        <v>179</v>
      </c>
      <c r="BA49" s="12" t="s">
        <v>179</v>
      </c>
      <c r="BB49" s="12" t="s">
        <v>179</v>
      </c>
      <c r="BC49" s="12" t="s">
        <v>179</v>
      </c>
      <c r="BD49" s="12" t="s">
        <v>179</v>
      </c>
      <c r="BE49" s="12" t="s">
        <v>179</v>
      </c>
      <c r="BF49" s="12" t="s">
        <v>179</v>
      </c>
      <c r="BG49" s="12" t="s">
        <v>179</v>
      </c>
      <c r="BH49" s="12" t="s">
        <v>179</v>
      </c>
      <c r="BI49" s="12" t="s">
        <v>179</v>
      </c>
      <c r="BJ49" s="79"/>
      <c r="BK49" s="82"/>
      <c r="BL49" s="82"/>
      <c r="BM49" s="73"/>
      <c r="BN49" s="2" t="s">
        <v>179</v>
      </c>
      <c r="BO49" s="2" t="s">
        <v>179</v>
      </c>
      <c r="BP49" s="2" t="s">
        <v>179</v>
      </c>
      <c r="BQ49" s="2" t="s">
        <v>179</v>
      </c>
      <c r="BR49" s="2" t="s">
        <v>179</v>
      </c>
      <c r="BS49" s="2" t="s">
        <v>179</v>
      </c>
      <c r="BT49" s="2" t="s">
        <v>179</v>
      </c>
      <c r="BU49" s="2" t="s">
        <v>179</v>
      </c>
      <c r="BV49" s="2" t="s">
        <v>179</v>
      </c>
      <c r="BW49" s="2" t="s">
        <v>179</v>
      </c>
      <c r="BX49" s="2" t="s">
        <v>179</v>
      </c>
      <c r="BY49" s="2" t="s">
        <v>179</v>
      </c>
      <c r="BZ49" s="2" t="s">
        <v>179</v>
      </c>
      <c r="CA49" s="80"/>
      <c r="CB49" s="83"/>
      <c r="CC49" s="17"/>
      <c r="CD49" s="22"/>
    </row>
    <row r="50" spans="1:82" x14ac:dyDescent="0.25">
      <c r="A50" s="80"/>
      <c r="B50" s="17"/>
      <c r="C50" s="17"/>
      <c r="D50" s="17"/>
      <c r="E50" s="17"/>
      <c r="F50" s="192"/>
      <c r="G50" s="17"/>
      <c r="H50" s="17"/>
      <c r="I50" s="17"/>
      <c r="J50" s="20"/>
      <c r="K50" s="20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36"/>
      <c r="AB50" s="17"/>
      <c r="AC50" s="20"/>
      <c r="AD50" s="17"/>
      <c r="AE50" s="20"/>
      <c r="AF50" s="20"/>
      <c r="AG50" s="17"/>
      <c r="AH50" s="17"/>
      <c r="AI50" s="17"/>
      <c r="AJ50" s="17"/>
      <c r="AK50" s="17"/>
      <c r="AL50" s="18"/>
      <c r="AM50" s="12" t="s">
        <v>190</v>
      </c>
      <c r="AN50" s="12" t="s">
        <v>191</v>
      </c>
      <c r="AO50" s="13">
        <v>44659</v>
      </c>
      <c r="AP50" s="12" t="s">
        <v>262</v>
      </c>
      <c r="AQ50" s="12" t="s">
        <v>211</v>
      </c>
      <c r="AR50" s="30">
        <v>44659</v>
      </c>
      <c r="AS50" s="31" t="s">
        <v>179</v>
      </c>
      <c r="AT50" s="31" t="s">
        <v>179</v>
      </c>
      <c r="AU50" s="31" t="s">
        <v>179</v>
      </c>
      <c r="AV50" s="12" t="s">
        <v>179</v>
      </c>
      <c r="AW50" s="12" t="s">
        <v>179</v>
      </c>
      <c r="AX50" s="12" t="s">
        <v>179</v>
      </c>
      <c r="AY50" s="12" t="s">
        <v>179</v>
      </c>
      <c r="AZ50" s="12" t="s">
        <v>179</v>
      </c>
      <c r="BA50" s="12" t="s">
        <v>179</v>
      </c>
      <c r="BB50" s="12" t="s">
        <v>179</v>
      </c>
      <c r="BC50" s="12" t="s">
        <v>179</v>
      </c>
      <c r="BD50" s="13">
        <v>44659</v>
      </c>
      <c r="BE50" s="4">
        <v>9.6100000000000005E-2</v>
      </c>
      <c r="BF50" s="82">
        <v>16807.310000000001</v>
      </c>
      <c r="BG50" s="82"/>
      <c r="BH50" s="12"/>
      <c r="BI50" s="82"/>
      <c r="BJ50" s="79">
        <v>201687.72</v>
      </c>
      <c r="BK50" s="82"/>
      <c r="BL50" s="82"/>
      <c r="BM50" s="73"/>
      <c r="BN50" s="2" t="s">
        <v>179</v>
      </c>
      <c r="BO50" s="2" t="s">
        <v>179</v>
      </c>
      <c r="BP50" s="2" t="s">
        <v>179</v>
      </c>
      <c r="BQ50" s="2" t="s">
        <v>179</v>
      </c>
      <c r="BR50" s="2" t="s">
        <v>179</v>
      </c>
      <c r="BS50" s="2" t="s">
        <v>179</v>
      </c>
      <c r="BT50" s="2" t="s">
        <v>179</v>
      </c>
      <c r="BU50" s="2" t="s">
        <v>179</v>
      </c>
      <c r="BV50" s="2" t="s">
        <v>179</v>
      </c>
      <c r="BW50" s="2" t="s">
        <v>179</v>
      </c>
      <c r="BX50" s="2" t="s">
        <v>179</v>
      </c>
      <c r="BY50" s="2" t="s">
        <v>179</v>
      </c>
      <c r="BZ50" s="2" t="s">
        <v>179</v>
      </c>
      <c r="CA50" s="80"/>
      <c r="CB50" s="83"/>
      <c r="CC50" s="17"/>
      <c r="CD50" s="22"/>
    </row>
    <row r="51" spans="1:82" ht="25.5" x14ac:dyDescent="0.25">
      <c r="A51" s="80"/>
      <c r="B51" s="17"/>
      <c r="C51" s="17"/>
      <c r="D51" s="17"/>
      <c r="E51" s="17"/>
      <c r="F51" s="192"/>
      <c r="G51" s="17"/>
      <c r="H51" s="17"/>
      <c r="I51" s="17"/>
      <c r="J51" s="20"/>
      <c r="K51" s="20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36"/>
      <c r="AB51" s="17"/>
      <c r="AC51" s="20"/>
      <c r="AD51" s="17"/>
      <c r="AE51" s="20"/>
      <c r="AF51" s="20"/>
      <c r="AG51" s="17"/>
      <c r="AH51" s="17"/>
      <c r="AI51" s="17"/>
      <c r="AJ51" s="17"/>
      <c r="AK51" s="17"/>
      <c r="AL51" s="18"/>
      <c r="AM51" s="12" t="s">
        <v>190</v>
      </c>
      <c r="AN51" s="12" t="s">
        <v>192</v>
      </c>
      <c r="AO51" s="13">
        <v>44834</v>
      </c>
      <c r="AP51" s="12" t="s">
        <v>213</v>
      </c>
      <c r="AQ51" s="12" t="s">
        <v>212</v>
      </c>
      <c r="AR51" s="30">
        <v>44835</v>
      </c>
      <c r="AS51" s="31" t="s">
        <v>179</v>
      </c>
      <c r="AT51" s="31" t="s">
        <v>179</v>
      </c>
      <c r="AU51" s="31" t="s">
        <v>179</v>
      </c>
      <c r="AV51" s="12" t="s">
        <v>179</v>
      </c>
      <c r="AW51" s="12" t="s">
        <v>179</v>
      </c>
      <c r="AX51" s="12" t="s">
        <v>179</v>
      </c>
      <c r="AY51" s="12" t="s">
        <v>179</v>
      </c>
      <c r="AZ51" s="12" t="s">
        <v>179</v>
      </c>
      <c r="BA51" s="12" t="s">
        <v>179</v>
      </c>
      <c r="BB51" s="12" t="s">
        <v>179</v>
      </c>
      <c r="BC51" s="12" t="s">
        <v>179</v>
      </c>
      <c r="BD51" s="12" t="s">
        <v>179</v>
      </c>
      <c r="BE51" s="12" t="s">
        <v>179</v>
      </c>
      <c r="BF51" s="12" t="s">
        <v>179</v>
      </c>
      <c r="BG51" s="12" t="s">
        <v>179</v>
      </c>
      <c r="BH51" s="12" t="s">
        <v>179</v>
      </c>
      <c r="BI51" s="12" t="s">
        <v>179</v>
      </c>
      <c r="BJ51" s="79"/>
      <c r="BK51" s="82"/>
      <c r="BL51" s="82"/>
      <c r="BM51" s="73"/>
      <c r="BN51" s="2" t="s">
        <v>179</v>
      </c>
      <c r="BO51" s="2" t="s">
        <v>179</v>
      </c>
      <c r="BP51" s="2" t="s">
        <v>179</v>
      </c>
      <c r="BQ51" s="2" t="s">
        <v>179</v>
      </c>
      <c r="BR51" s="2" t="s">
        <v>179</v>
      </c>
      <c r="BS51" s="2" t="s">
        <v>179</v>
      </c>
      <c r="BT51" s="2" t="s">
        <v>179</v>
      </c>
      <c r="BU51" s="2" t="s">
        <v>179</v>
      </c>
      <c r="BV51" s="2" t="s">
        <v>179</v>
      </c>
      <c r="BW51" s="2" t="s">
        <v>179</v>
      </c>
      <c r="BX51" s="2" t="s">
        <v>179</v>
      </c>
      <c r="BY51" s="2" t="s">
        <v>179</v>
      </c>
      <c r="BZ51" s="2" t="s">
        <v>179</v>
      </c>
      <c r="CA51" s="80"/>
      <c r="CB51" s="83"/>
      <c r="CC51" s="17"/>
      <c r="CD51" s="22"/>
    </row>
    <row r="52" spans="1:82" ht="25.5" x14ac:dyDescent="0.25">
      <c r="A52" s="80"/>
      <c r="B52" s="17"/>
      <c r="C52" s="17"/>
      <c r="D52" s="17"/>
      <c r="E52" s="17"/>
      <c r="F52" s="192"/>
      <c r="G52" s="17"/>
      <c r="H52" s="17"/>
      <c r="I52" s="17"/>
      <c r="J52" s="20"/>
      <c r="K52" s="20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36"/>
      <c r="AB52" s="17"/>
      <c r="AC52" s="20"/>
      <c r="AD52" s="17"/>
      <c r="AE52" s="20"/>
      <c r="AF52" s="20"/>
      <c r="AG52" s="17"/>
      <c r="AH52" s="17"/>
      <c r="AI52" s="17"/>
      <c r="AJ52" s="17"/>
      <c r="AK52" s="17"/>
      <c r="AL52" s="18"/>
      <c r="AM52" s="12" t="s">
        <v>200</v>
      </c>
      <c r="AN52" s="12" t="s">
        <v>205</v>
      </c>
      <c r="AO52" s="13">
        <v>44960</v>
      </c>
      <c r="AP52" s="12" t="s">
        <v>263</v>
      </c>
      <c r="AQ52" s="12" t="s">
        <v>245</v>
      </c>
      <c r="AR52" s="30">
        <v>44963</v>
      </c>
      <c r="AS52" s="30">
        <v>45327</v>
      </c>
      <c r="AT52" s="31" t="s">
        <v>179</v>
      </c>
      <c r="AU52" s="31" t="s">
        <v>179</v>
      </c>
      <c r="AV52" s="12" t="s">
        <v>179</v>
      </c>
      <c r="AW52" s="12" t="s">
        <v>179</v>
      </c>
      <c r="AX52" s="12" t="s">
        <v>179</v>
      </c>
      <c r="AY52" s="12" t="s">
        <v>179</v>
      </c>
      <c r="AZ52" s="12" t="s">
        <v>179</v>
      </c>
      <c r="BA52" s="12" t="s">
        <v>179</v>
      </c>
      <c r="BB52" s="12" t="s">
        <v>179</v>
      </c>
      <c r="BC52" s="12" t="s">
        <v>179</v>
      </c>
      <c r="BD52" s="13">
        <v>44960</v>
      </c>
      <c r="BE52" s="4">
        <v>7.3200000000000001E-2</v>
      </c>
      <c r="BF52" s="82">
        <v>18038.07</v>
      </c>
      <c r="BG52" s="12" t="s">
        <v>179</v>
      </c>
      <c r="BH52" s="12" t="s">
        <v>179</v>
      </c>
      <c r="BI52" s="12" t="s">
        <v>179</v>
      </c>
      <c r="BJ52" s="79">
        <v>216456.84</v>
      </c>
      <c r="BK52" s="82"/>
      <c r="BL52" s="82"/>
      <c r="BM52" s="73"/>
      <c r="BN52" s="2" t="s">
        <v>179</v>
      </c>
      <c r="BO52" s="2" t="s">
        <v>179</v>
      </c>
      <c r="BP52" s="2" t="s">
        <v>179</v>
      </c>
      <c r="BQ52" s="2" t="s">
        <v>179</v>
      </c>
      <c r="BR52" s="2" t="s">
        <v>179</v>
      </c>
      <c r="BS52" s="2" t="s">
        <v>179</v>
      </c>
      <c r="BT52" s="2" t="s">
        <v>179</v>
      </c>
      <c r="BU52" s="2" t="s">
        <v>179</v>
      </c>
      <c r="BV52" s="2" t="s">
        <v>179</v>
      </c>
      <c r="BW52" s="2" t="s">
        <v>179</v>
      </c>
      <c r="BX52" s="2" t="s">
        <v>179</v>
      </c>
      <c r="BY52" s="2" t="s">
        <v>179</v>
      </c>
      <c r="BZ52" s="2" t="s">
        <v>179</v>
      </c>
      <c r="CA52" s="80"/>
      <c r="CB52" s="83"/>
      <c r="CC52" s="17"/>
      <c r="CD52" s="22"/>
    </row>
    <row r="53" spans="1:82" ht="38.25" x14ac:dyDescent="0.25">
      <c r="A53" s="80"/>
      <c r="B53" s="17"/>
      <c r="C53" s="17"/>
      <c r="D53" s="17"/>
      <c r="E53" s="17"/>
      <c r="F53" s="192"/>
      <c r="G53" s="17"/>
      <c r="H53" s="17"/>
      <c r="I53" s="17"/>
      <c r="J53" s="20"/>
      <c r="K53" s="20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36"/>
      <c r="AB53" s="17"/>
      <c r="AC53" s="20"/>
      <c r="AD53" s="17"/>
      <c r="AE53" s="20"/>
      <c r="AF53" s="20"/>
      <c r="AG53" s="12" t="s">
        <v>183</v>
      </c>
      <c r="AH53" s="12" t="s">
        <v>247</v>
      </c>
      <c r="AI53" s="17"/>
      <c r="AJ53" s="17"/>
      <c r="AK53" s="17"/>
      <c r="AL53" s="18"/>
      <c r="AM53" s="12" t="s">
        <v>190</v>
      </c>
      <c r="AN53" s="12" t="s">
        <v>205</v>
      </c>
      <c r="AO53" s="13">
        <v>45114</v>
      </c>
      <c r="AP53" s="12" t="s">
        <v>264</v>
      </c>
      <c r="AQ53" s="12" t="s">
        <v>240</v>
      </c>
      <c r="AR53" s="30">
        <v>45114</v>
      </c>
      <c r="AS53" s="31" t="s">
        <v>179</v>
      </c>
      <c r="AT53" s="31" t="s">
        <v>179</v>
      </c>
      <c r="AU53" s="31" t="s">
        <v>179</v>
      </c>
      <c r="AV53" s="12" t="s">
        <v>179</v>
      </c>
      <c r="AW53" s="12" t="s">
        <v>179</v>
      </c>
      <c r="AX53" s="12" t="s">
        <v>179</v>
      </c>
      <c r="AY53" s="12" t="s">
        <v>179</v>
      </c>
      <c r="AZ53" s="12" t="s">
        <v>179</v>
      </c>
      <c r="BA53" s="12" t="s">
        <v>179</v>
      </c>
      <c r="BB53" s="12" t="s">
        <v>179</v>
      </c>
      <c r="BC53" s="12" t="s">
        <v>179</v>
      </c>
      <c r="BD53" s="12" t="s">
        <v>179</v>
      </c>
      <c r="BE53" s="12" t="s">
        <v>179</v>
      </c>
      <c r="BF53" s="12" t="s">
        <v>179</v>
      </c>
      <c r="BG53" s="12" t="s">
        <v>179</v>
      </c>
      <c r="BH53" s="12" t="s">
        <v>179</v>
      </c>
      <c r="BI53" s="12" t="s">
        <v>179</v>
      </c>
      <c r="BJ53" s="79"/>
      <c r="BK53" s="82"/>
      <c r="BL53" s="82"/>
      <c r="BM53" s="73"/>
      <c r="BN53" s="2" t="s">
        <v>179</v>
      </c>
      <c r="BO53" s="2" t="s">
        <v>179</v>
      </c>
      <c r="BP53" s="2" t="s">
        <v>179</v>
      </c>
      <c r="BQ53" s="2" t="s">
        <v>179</v>
      </c>
      <c r="BR53" s="2" t="s">
        <v>179</v>
      </c>
      <c r="BS53" s="2" t="s">
        <v>179</v>
      </c>
      <c r="BT53" s="2" t="s">
        <v>179</v>
      </c>
      <c r="BU53" s="2" t="s">
        <v>179</v>
      </c>
      <c r="BV53" s="2" t="s">
        <v>179</v>
      </c>
      <c r="BW53" s="2" t="s">
        <v>179</v>
      </c>
      <c r="BX53" s="2" t="s">
        <v>179</v>
      </c>
      <c r="BY53" s="2" t="s">
        <v>179</v>
      </c>
      <c r="BZ53" s="2" t="s">
        <v>179</v>
      </c>
      <c r="CA53" s="80"/>
      <c r="CB53" s="83"/>
      <c r="CC53" s="17"/>
      <c r="CD53" s="22"/>
    </row>
    <row r="54" spans="1:82" ht="25.5" x14ac:dyDescent="0.25">
      <c r="A54" s="80"/>
      <c r="B54" s="17"/>
      <c r="C54" s="17"/>
      <c r="D54" s="17"/>
      <c r="E54" s="17"/>
      <c r="F54" s="192"/>
      <c r="G54" s="17"/>
      <c r="H54" s="17"/>
      <c r="I54" s="17"/>
      <c r="J54" s="20"/>
      <c r="K54" s="20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36"/>
      <c r="AB54" s="17"/>
      <c r="AC54" s="20"/>
      <c r="AD54" s="17"/>
      <c r="AE54" s="20"/>
      <c r="AF54" s="20"/>
      <c r="AG54" s="17" t="s">
        <v>271</v>
      </c>
      <c r="AH54" s="17" t="s">
        <v>270</v>
      </c>
      <c r="AI54" s="17"/>
      <c r="AJ54" s="17"/>
      <c r="AK54" s="17"/>
      <c r="AL54" s="18"/>
      <c r="AM54" s="12" t="s">
        <v>200</v>
      </c>
      <c r="AN54" s="12" t="s">
        <v>193</v>
      </c>
      <c r="AO54" s="13">
        <v>45328</v>
      </c>
      <c r="AP54" s="12" t="s">
        <v>265</v>
      </c>
      <c r="AQ54" s="12" t="s">
        <v>245</v>
      </c>
      <c r="AR54" s="30">
        <v>45328</v>
      </c>
      <c r="AS54" s="30">
        <v>45693</v>
      </c>
      <c r="AT54" s="31" t="s">
        <v>179</v>
      </c>
      <c r="AU54" s="31" t="s">
        <v>179</v>
      </c>
      <c r="AV54" s="12" t="s">
        <v>179</v>
      </c>
      <c r="AW54" s="12" t="s">
        <v>179</v>
      </c>
      <c r="AX54" s="12" t="s">
        <v>179</v>
      </c>
      <c r="AY54" s="12" t="s">
        <v>179</v>
      </c>
      <c r="AZ54" s="12" t="s">
        <v>179</v>
      </c>
      <c r="BA54" s="12" t="s">
        <v>179</v>
      </c>
      <c r="BB54" s="12" t="s">
        <v>179</v>
      </c>
      <c r="BC54" s="12" t="s">
        <v>179</v>
      </c>
      <c r="BD54" s="13">
        <v>45328</v>
      </c>
      <c r="BE54" s="4">
        <v>3.15E-2</v>
      </c>
      <c r="BF54" s="82">
        <v>18606.45</v>
      </c>
      <c r="BG54" s="82"/>
      <c r="BH54" s="12"/>
      <c r="BI54" s="82"/>
      <c r="BJ54" s="79">
        <v>223277.4</v>
      </c>
      <c r="BK54" s="82"/>
      <c r="BL54" s="82"/>
      <c r="BM54" s="73"/>
      <c r="BN54" s="2" t="s">
        <v>179</v>
      </c>
      <c r="BO54" s="2" t="s">
        <v>179</v>
      </c>
      <c r="BP54" s="2" t="s">
        <v>179</v>
      </c>
      <c r="BQ54" s="2" t="s">
        <v>179</v>
      </c>
      <c r="BR54" s="2" t="s">
        <v>179</v>
      </c>
      <c r="BS54" s="2" t="s">
        <v>179</v>
      </c>
      <c r="BT54" s="2" t="s">
        <v>179</v>
      </c>
      <c r="BU54" s="2" t="s">
        <v>179</v>
      </c>
      <c r="BV54" s="2" t="s">
        <v>179</v>
      </c>
      <c r="BW54" s="2" t="s">
        <v>179</v>
      </c>
      <c r="BX54" s="2" t="s">
        <v>179</v>
      </c>
      <c r="BY54" s="2" t="s">
        <v>179</v>
      </c>
      <c r="BZ54" s="2" t="s">
        <v>179</v>
      </c>
      <c r="CA54" s="80"/>
      <c r="CB54" s="83"/>
      <c r="CC54" s="17"/>
      <c r="CD54" s="22"/>
    </row>
    <row r="55" spans="1:82" ht="25.5" x14ac:dyDescent="0.25">
      <c r="A55" s="80"/>
      <c r="B55" s="17"/>
      <c r="C55" s="17"/>
      <c r="D55" s="17"/>
      <c r="E55" s="17"/>
      <c r="F55" s="192"/>
      <c r="G55" s="17"/>
      <c r="H55" s="17"/>
      <c r="I55" s="17"/>
      <c r="J55" s="20"/>
      <c r="K55" s="20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36"/>
      <c r="AB55" s="17"/>
      <c r="AC55" s="20"/>
      <c r="AD55" s="17"/>
      <c r="AE55" s="20"/>
      <c r="AF55" s="20"/>
      <c r="AG55" s="17"/>
      <c r="AH55" s="17"/>
      <c r="AI55" s="17"/>
      <c r="AJ55" s="17"/>
      <c r="AK55" s="17"/>
      <c r="AL55" s="18"/>
      <c r="AM55" s="12" t="s">
        <v>200</v>
      </c>
      <c r="AN55" s="12" t="s">
        <v>194</v>
      </c>
      <c r="AO55" s="13">
        <v>45502</v>
      </c>
      <c r="AP55" s="12" t="s">
        <v>267</v>
      </c>
      <c r="AQ55" s="12" t="s">
        <v>266</v>
      </c>
      <c r="AR55" s="30">
        <v>45502</v>
      </c>
      <c r="AS55" s="31" t="s">
        <v>179</v>
      </c>
      <c r="AT55" s="31" t="s">
        <v>179</v>
      </c>
      <c r="AU55" s="31" t="s">
        <v>179</v>
      </c>
      <c r="AV55" s="84">
        <v>0.25</v>
      </c>
      <c r="AW55" s="12" t="s">
        <v>179</v>
      </c>
      <c r="AX55" s="82">
        <v>55819.35</v>
      </c>
      <c r="AY55" s="12" t="s">
        <v>179</v>
      </c>
      <c r="AZ55" s="12" t="s">
        <v>179</v>
      </c>
      <c r="BA55" s="12" t="s">
        <v>179</v>
      </c>
      <c r="BB55" s="12" t="s">
        <v>179</v>
      </c>
      <c r="BC55" s="12" t="s">
        <v>179</v>
      </c>
      <c r="BD55" s="12" t="s">
        <v>179</v>
      </c>
      <c r="BE55" s="12" t="s">
        <v>179</v>
      </c>
      <c r="BF55" s="12" t="s">
        <v>179</v>
      </c>
      <c r="BG55" s="12" t="s">
        <v>179</v>
      </c>
      <c r="BH55" s="12" t="s">
        <v>179</v>
      </c>
      <c r="BI55" s="12" t="s">
        <v>179</v>
      </c>
      <c r="BJ55" s="79">
        <v>279096.71999999997</v>
      </c>
      <c r="BK55" s="82"/>
      <c r="BL55" s="82"/>
      <c r="BM55" s="73"/>
      <c r="BN55" s="2" t="s">
        <v>179</v>
      </c>
      <c r="BO55" s="2" t="s">
        <v>179</v>
      </c>
      <c r="BP55" s="2" t="s">
        <v>179</v>
      </c>
      <c r="BQ55" s="2" t="s">
        <v>179</v>
      </c>
      <c r="BR55" s="2" t="s">
        <v>179</v>
      </c>
      <c r="BS55" s="2" t="s">
        <v>179</v>
      </c>
      <c r="BT55" s="2" t="s">
        <v>179</v>
      </c>
      <c r="BU55" s="2" t="s">
        <v>179</v>
      </c>
      <c r="BV55" s="2" t="s">
        <v>179</v>
      </c>
      <c r="BW55" s="2" t="s">
        <v>179</v>
      </c>
      <c r="BX55" s="2" t="s">
        <v>179</v>
      </c>
      <c r="BY55" s="2" t="s">
        <v>179</v>
      </c>
      <c r="BZ55" s="2" t="s">
        <v>179</v>
      </c>
      <c r="CA55" s="80"/>
      <c r="CB55" s="83"/>
      <c r="CC55" s="17"/>
      <c r="CD55" s="22"/>
    </row>
    <row r="56" spans="1:82" ht="25.5" x14ac:dyDescent="0.25">
      <c r="A56" s="80"/>
      <c r="B56" s="17"/>
      <c r="C56" s="17"/>
      <c r="D56" s="17"/>
      <c r="E56" s="17"/>
      <c r="F56" s="192"/>
      <c r="G56" s="17"/>
      <c r="H56" s="17"/>
      <c r="I56" s="17"/>
      <c r="J56" s="20"/>
      <c r="K56" s="20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36"/>
      <c r="AB56" s="17"/>
      <c r="AC56" s="20"/>
      <c r="AD56" s="17"/>
      <c r="AE56" s="20"/>
      <c r="AF56" s="20"/>
      <c r="AG56" s="17"/>
      <c r="AH56" s="17"/>
      <c r="AI56" s="17"/>
      <c r="AJ56" s="17"/>
      <c r="AK56" s="17"/>
      <c r="AL56" s="18"/>
      <c r="AM56" s="12" t="s">
        <v>200</v>
      </c>
      <c r="AN56" s="12" t="s">
        <v>216</v>
      </c>
      <c r="AO56" s="13">
        <v>45502</v>
      </c>
      <c r="AP56" s="12" t="s">
        <v>267</v>
      </c>
      <c r="AQ56" s="12" t="s">
        <v>266</v>
      </c>
      <c r="AR56" s="30">
        <v>45693</v>
      </c>
      <c r="AS56" s="30">
        <v>46058</v>
      </c>
      <c r="AT56" s="31" t="s">
        <v>179</v>
      </c>
      <c r="AU56" s="31" t="s">
        <v>179</v>
      </c>
      <c r="AV56" s="84">
        <v>0.25</v>
      </c>
      <c r="AW56" s="12" t="s">
        <v>179</v>
      </c>
      <c r="AX56" s="82">
        <v>55819.35</v>
      </c>
      <c r="AY56" s="12" t="s">
        <v>179</v>
      </c>
      <c r="AZ56" s="12" t="s">
        <v>179</v>
      </c>
      <c r="BA56" s="12" t="s">
        <v>179</v>
      </c>
      <c r="BB56" s="12" t="s">
        <v>179</v>
      </c>
      <c r="BC56" s="12" t="s">
        <v>179</v>
      </c>
      <c r="BD56" s="12" t="s">
        <v>179</v>
      </c>
      <c r="BE56" s="12" t="s">
        <v>179</v>
      </c>
      <c r="BF56" s="12" t="s">
        <v>179</v>
      </c>
      <c r="BG56" s="12" t="s">
        <v>179</v>
      </c>
      <c r="BH56" s="12" t="s">
        <v>179</v>
      </c>
      <c r="BI56" s="12" t="s">
        <v>179</v>
      </c>
      <c r="BJ56" s="79">
        <v>279096.71999999997</v>
      </c>
      <c r="BK56" s="82"/>
      <c r="BL56" s="82"/>
      <c r="BM56" s="73"/>
      <c r="BN56" s="2" t="s">
        <v>179</v>
      </c>
      <c r="BO56" s="2" t="s">
        <v>179</v>
      </c>
      <c r="BP56" s="2" t="s">
        <v>179</v>
      </c>
      <c r="BQ56" s="2" t="s">
        <v>179</v>
      </c>
      <c r="BR56" s="2" t="s">
        <v>179</v>
      </c>
      <c r="BS56" s="2" t="s">
        <v>179</v>
      </c>
      <c r="BT56" s="2" t="s">
        <v>179</v>
      </c>
      <c r="BU56" s="2" t="s">
        <v>179</v>
      </c>
      <c r="BV56" s="2" t="s">
        <v>179</v>
      </c>
      <c r="BW56" s="2" t="s">
        <v>179</v>
      </c>
      <c r="BX56" s="2" t="s">
        <v>179</v>
      </c>
      <c r="BY56" s="2" t="s">
        <v>179</v>
      </c>
      <c r="BZ56" s="2" t="s">
        <v>179</v>
      </c>
      <c r="CA56" s="80"/>
      <c r="CB56" s="83"/>
      <c r="CC56" s="17"/>
      <c r="CD56" s="22"/>
    </row>
    <row r="57" spans="1:82" x14ac:dyDescent="0.25">
      <c r="A57" s="17">
        <v>4</v>
      </c>
      <c r="B57" s="17" t="s">
        <v>278</v>
      </c>
      <c r="C57" s="17" t="s">
        <v>272</v>
      </c>
      <c r="D57" s="17" t="s">
        <v>224</v>
      </c>
      <c r="E57" s="17" t="s">
        <v>251</v>
      </c>
      <c r="F57" s="192" t="s">
        <v>273</v>
      </c>
      <c r="G57" s="17" t="s">
        <v>255</v>
      </c>
      <c r="H57" s="17" t="s">
        <v>277</v>
      </c>
      <c r="I57" s="17" t="s">
        <v>283</v>
      </c>
      <c r="J57" s="20">
        <v>44383</v>
      </c>
      <c r="K57" s="20">
        <v>44748</v>
      </c>
      <c r="L57" s="17" t="s">
        <v>282</v>
      </c>
      <c r="M57" s="17" t="s">
        <v>179</v>
      </c>
      <c r="N57" s="17" t="s">
        <v>179</v>
      </c>
      <c r="O57" s="17" t="s">
        <v>179</v>
      </c>
      <c r="P57" s="17" t="s">
        <v>179</v>
      </c>
      <c r="Q57" s="17" t="s">
        <v>179</v>
      </c>
      <c r="R57" s="17" t="s">
        <v>179</v>
      </c>
      <c r="S57" s="17" t="s">
        <v>179</v>
      </c>
      <c r="T57" s="17" t="s">
        <v>179</v>
      </c>
      <c r="U57" s="17" t="s">
        <v>179</v>
      </c>
      <c r="V57" s="17" t="s">
        <v>179</v>
      </c>
      <c r="W57" s="17" t="s">
        <v>179</v>
      </c>
      <c r="X57" s="17" t="s">
        <v>179</v>
      </c>
      <c r="Y57" s="17" t="s">
        <v>179</v>
      </c>
      <c r="Z57" s="17" t="s">
        <v>281</v>
      </c>
      <c r="AA57" s="36" t="s">
        <v>279</v>
      </c>
      <c r="AB57" s="17" t="s">
        <v>280</v>
      </c>
      <c r="AC57" s="20">
        <v>44419</v>
      </c>
      <c r="AD57" s="17" t="s">
        <v>282</v>
      </c>
      <c r="AE57" s="20">
        <v>44419</v>
      </c>
      <c r="AF57" s="20">
        <v>44783</v>
      </c>
      <c r="AG57" s="17" t="s">
        <v>183</v>
      </c>
      <c r="AH57" s="17" t="s">
        <v>189</v>
      </c>
      <c r="AI57" s="17" t="s">
        <v>179</v>
      </c>
      <c r="AJ57" s="81" t="s">
        <v>179</v>
      </c>
      <c r="AK57" s="81" t="s">
        <v>179</v>
      </c>
      <c r="AL57" s="18">
        <v>527000</v>
      </c>
      <c r="AM57" s="2" t="s">
        <v>179</v>
      </c>
      <c r="AN57" s="2" t="s">
        <v>179</v>
      </c>
      <c r="AO57" s="2" t="s">
        <v>179</v>
      </c>
      <c r="AP57" s="2" t="s">
        <v>179</v>
      </c>
      <c r="AQ57" s="2" t="s">
        <v>179</v>
      </c>
      <c r="AR57" s="89" t="s">
        <v>179</v>
      </c>
      <c r="AS57" s="89" t="s">
        <v>179</v>
      </c>
      <c r="AT57" s="89" t="s">
        <v>179</v>
      </c>
      <c r="AU57" s="89" t="s">
        <v>179</v>
      </c>
      <c r="AV57" s="2" t="s">
        <v>179</v>
      </c>
      <c r="AW57" s="2" t="s">
        <v>179</v>
      </c>
      <c r="AX57" s="2" t="s">
        <v>179</v>
      </c>
      <c r="AY57" s="2" t="s">
        <v>179</v>
      </c>
      <c r="AZ57" s="2" t="s">
        <v>179</v>
      </c>
      <c r="BA57" s="2" t="s">
        <v>179</v>
      </c>
      <c r="BB57" s="2" t="s">
        <v>179</v>
      </c>
      <c r="BC57" s="2" t="s">
        <v>179</v>
      </c>
      <c r="BD57" s="2" t="s">
        <v>179</v>
      </c>
      <c r="BE57" s="2" t="s">
        <v>179</v>
      </c>
      <c r="BF57" s="2" t="s">
        <v>179</v>
      </c>
      <c r="BG57" s="2" t="s">
        <v>179</v>
      </c>
      <c r="BH57" s="2" t="s">
        <v>179</v>
      </c>
      <c r="BI57" s="2" t="s">
        <v>179</v>
      </c>
      <c r="BJ57" s="178"/>
      <c r="BK57" s="129">
        <v>1479420.8</v>
      </c>
      <c r="BL57" s="82">
        <v>16438</v>
      </c>
      <c r="BM57" s="73">
        <f>BK57+BL57</f>
        <v>1495858.8</v>
      </c>
      <c r="BN57" s="2" t="s">
        <v>179</v>
      </c>
      <c r="BO57" s="2" t="s">
        <v>179</v>
      </c>
      <c r="BP57" s="2" t="s">
        <v>179</v>
      </c>
      <c r="BQ57" s="2" t="s">
        <v>179</v>
      </c>
      <c r="BR57" s="2" t="s">
        <v>179</v>
      </c>
      <c r="BS57" s="2" t="s">
        <v>179</v>
      </c>
      <c r="BT57" s="2" t="s">
        <v>179</v>
      </c>
      <c r="BU57" s="2" t="s">
        <v>179</v>
      </c>
      <c r="BV57" s="2" t="s">
        <v>179</v>
      </c>
      <c r="BW57" s="2" t="s">
        <v>179</v>
      </c>
      <c r="BX57" s="2" t="s">
        <v>179</v>
      </c>
      <c r="BY57" s="2" t="s">
        <v>179</v>
      </c>
      <c r="BZ57" s="2" t="s">
        <v>179</v>
      </c>
      <c r="CA57" s="80" t="s">
        <v>718</v>
      </c>
      <c r="CB57" s="83" t="s">
        <v>729</v>
      </c>
      <c r="CC57" s="17" t="s">
        <v>186</v>
      </c>
      <c r="CD57" s="22"/>
    </row>
    <row r="58" spans="1:82" ht="25.5" x14ac:dyDescent="0.25">
      <c r="A58" s="17"/>
      <c r="B58" s="17"/>
      <c r="C58" s="17"/>
      <c r="D58" s="17"/>
      <c r="E58" s="17"/>
      <c r="F58" s="192"/>
      <c r="G58" s="17"/>
      <c r="H58" s="17"/>
      <c r="I58" s="17"/>
      <c r="J58" s="20"/>
      <c r="K58" s="20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36"/>
      <c r="AB58" s="17"/>
      <c r="AC58" s="20"/>
      <c r="AD58" s="17"/>
      <c r="AE58" s="20"/>
      <c r="AF58" s="20"/>
      <c r="AG58" s="17"/>
      <c r="AH58" s="17"/>
      <c r="AI58" s="17"/>
      <c r="AJ58" s="81"/>
      <c r="AK58" s="81"/>
      <c r="AL58" s="18"/>
      <c r="AM58" s="12" t="s">
        <v>200</v>
      </c>
      <c r="AN58" s="12" t="s">
        <v>191</v>
      </c>
      <c r="AO58" s="13">
        <v>44778</v>
      </c>
      <c r="AP58" s="12" t="s">
        <v>284</v>
      </c>
      <c r="AQ58" s="12" t="s">
        <v>285</v>
      </c>
      <c r="AR58" s="30">
        <v>44784</v>
      </c>
      <c r="AS58" s="30">
        <v>45148</v>
      </c>
      <c r="AT58" s="31"/>
      <c r="AU58" s="31"/>
      <c r="AV58" s="12"/>
      <c r="AW58" s="12"/>
      <c r="AX58" s="82"/>
      <c r="AY58" s="82"/>
      <c r="AZ58" s="12"/>
      <c r="BA58" s="12"/>
      <c r="BB58" s="82"/>
      <c r="BC58" s="82"/>
      <c r="BD58" s="13">
        <v>44778</v>
      </c>
      <c r="BE58" s="12" t="s">
        <v>286</v>
      </c>
      <c r="BF58" s="82">
        <v>5397.35</v>
      </c>
      <c r="BG58" s="82"/>
      <c r="BH58" s="12"/>
      <c r="BI58" s="82"/>
      <c r="BJ58" s="79">
        <v>591768.24</v>
      </c>
      <c r="BK58" s="82"/>
      <c r="BL58" s="82"/>
      <c r="BM58" s="73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80"/>
      <c r="CB58" s="83"/>
      <c r="CC58" s="17"/>
      <c r="CD58" s="22"/>
    </row>
    <row r="59" spans="1:82" ht="25.5" x14ac:dyDescent="0.25">
      <c r="A59" s="17"/>
      <c r="B59" s="17"/>
      <c r="C59" s="17"/>
      <c r="D59" s="17"/>
      <c r="E59" s="17"/>
      <c r="F59" s="192"/>
      <c r="G59" s="17"/>
      <c r="H59" s="17"/>
      <c r="I59" s="17"/>
      <c r="J59" s="20"/>
      <c r="K59" s="20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36"/>
      <c r="AB59" s="17"/>
      <c r="AC59" s="20"/>
      <c r="AD59" s="17"/>
      <c r="AE59" s="20"/>
      <c r="AF59" s="20"/>
      <c r="AG59" s="17"/>
      <c r="AH59" s="17"/>
      <c r="AI59" s="17"/>
      <c r="AJ59" s="81"/>
      <c r="AK59" s="81"/>
      <c r="AL59" s="18"/>
      <c r="AM59" s="12" t="s">
        <v>190</v>
      </c>
      <c r="AN59" s="12" t="s">
        <v>191</v>
      </c>
      <c r="AO59" s="13">
        <v>44834</v>
      </c>
      <c r="AP59" s="12" t="s">
        <v>213</v>
      </c>
      <c r="AQ59" s="12" t="s">
        <v>212</v>
      </c>
      <c r="AR59" s="30">
        <v>44835</v>
      </c>
      <c r="AS59" s="30" t="s">
        <v>179</v>
      </c>
      <c r="AT59" s="31"/>
      <c r="AU59" s="31"/>
      <c r="AV59" s="12"/>
      <c r="AW59" s="12"/>
      <c r="AX59" s="82"/>
      <c r="AY59" s="82"/>
      <c r="AZ59" s="12"/>
      <c r="BA59" s="12"/>
      <c r="BB59" s="82"/>
      <c r="BC59" s="82"/>
      <c r="BD59" s="13"/>
      <c r="BE59" s="12"/>
      <c r="BF59" s="82"/>
      <c r="BG59" s="82"/>
      <c r="BH59" s="12"/>
      <c r="BI59" s="82"/>
      <c r="BJ59" s="79"/>
      <c r="BK59" s="82"/>
      <c r="BL59" s="82"/>
      <c r="BM59" s="73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80"/>
      <c r="CB59" s="83"/>
      <c r="CC59" s="17"/>
      <c r="CD59" s="22"/>
    </row>
    <row r="60" spans="1:82" ht="25.5" x14ac:dyDescent="0.25">
      <c r="A60" s="17"/>
      <c r="B60" s="17"/>
      <c r="C60" s="17"/>
      <c r="D60" s="17"/>
      <c r="E60" s="17"/>
      <c r="F60" s="192"/>
      <c r="G60" s="17"/>
      <c r="H60" s="17"/>
      <c r="I60" s="17"/>
      <c r="J60" s="20"/>
      <c r="K60" s="20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36"/>
      <c r="AB60" s="17"/>
      <c r="AC60" s="20"/>
      <c r="AD60" s="17"/>
      <c r="AE60" s="20"/>
      <c r="AF60" s="20"/>
      <c r="AG60" s="17"/>
      <c r="AH60" s="17" t="s">
        <v>270</v>
      </c>
      <c r="AI60" s="17"/>
      <c r="AJ60" s="81"/>
      <c r="AK60" s="81"/>
      <c r="AL60" s="18"/>
      <c r="AM60" s="12" t="s">
        <v>200</v>
      </c>
      <c r="AN60" s="12" t="s">
        <v>192</v>
      </c>
      <c r="AO60" s="13">
        <v>45147</v>
      </c>
      <c r="AP60" s="12" t="s">
        <v>287</v>
      </c>
      <c r="AQ60" s="12" t="s">
        <v>288</v>
      </c>
      <c r="AR60" s="30">
        <v>45149</v>
      </c>
      <c r="AS60" s="30">
        <v>45514</v>
      </c>
      <c r="AT60" s="31"/>
      <c r="AU60" s="31"/>
      <c r="AV60" s="12"/>
      <c r="AW60" s="12"/>
      <c r="AX60" s="82"/>
      <c r="AY60" s="82"/>
      <c r="AZ60" s="12"/>
      <c r="BA60" s="12"/>
      <c r="BB60" s="82"/>
      <c r="BC60" s="82"/>
      <c r="BD60" s="13"/>
      <c r="BE60" s="12"/>
      <c r="BF60" s="82"/>
      <c r="BG60" s="82"/>
      <c r="BH60" s="12"/>
      <c r="BI60" s="82"/>
      <c r="BJ60" s="79"/>
      <c r="BK60" s="82"/>
      <c r="BL60" s="82"/>
      <c r="BM60" s="73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80"/>
      <c r="CB60" s="83"/>
      <c r="CC60" s="17"/>
      <c r="CD60" s="22"/>
    </row>
    <row r="61" spans="1:82" ht="25.5" x14ac:dyDescent="0.25">
      <c r="A61" s="17"/>
      <c r="B61" s="17"/>
      <c r="C61" s="17"/>
      <c r="D61" s="17"/>
      <c r="E61" s="17"/>
      <c r="F61" s="192"/>
      <c r="G61" s="17"/>
      <c r="H61" s="17"/>
      <c r="I61" s="17"/>
      <c r="J61" s="20"/>
      <c r="K61" s="20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36"/>
      <c r="AB61" s="17"/>
      <c r="AC61" s="20"/>
      <c r="AD61" s="17"/>
      <c r="AE61" s="20"/>
      <c r="AF61" s="20"/>
      <c r="AG61" s="12" t="s">
        <v>271</v>
      </c>
      <c r="AH61" s="17"/>
      <c r="AI61" s="17"/>
      <c r="AJ61" s="81"/>
      <c r="AK61" s="81"/>
      <c r="AL61" s="18"/>
      <c r="AM61" s="12" t="s">
        <v>200</v>
      </c>
      <c r="AN61" s="12" t="s">
        <v>205</v>
      </c>
      <c r="AO61" s="13">
        <v>45509</v>
      </c>
      <c r="AP61" s="12" t="s">
        <v>289</v>
      </c>
      <c r="AQ61" s="12" t="s">
        <v>202</v>
      </c>
      <c r="AR61" s="30">
        <v>45515</v>
      </c>
      <c r="AS61" s="30">
        <v>45879</v>
      </c>
      <c r="AT61" s="31"/>
      <c r="AU61" s="31"/>
      <c r="AV61" s="12"/>
      <c r="AW61" s="12"/>
      <c r="AX61" s="82"/>
      <c r="AY61" s="82"/>
      <c r="AZ61" s="12"/>
      <c r="BA61" s="12"/>
      <c r="BB61" s="82"/>
      <c r="BC61" s="82"/>
      <c r="BD61" s="13"/>
      <c r="BE61" s="12"/>
      <c r="BF61" s="82"/>
      <c r="BG61" s="82"/>
      <c r="BH61" s="12"/>
      <c r="BI61" s="82"/>
      <c r="BJ61" s="79"/>
      <c r="BK61" s="82"/>
      <c r="BL61" s="82"/>
      <c r="BM61" s="73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80"/>
      <c r="CB61" s="83"/>
      <c r="CC61" s="17"/>
      <c r="CD61" s="22"/>
    </row>
    <row r="62" spans="1:82" x14ac:dyDescent="0.25">
      <c r="A62" s="17">
        <v>5</v>
      </c>
      <c r="B62" s="17" t="s">
        <v>293</v>
      </c>
      <c r="C62" s="17" t="s">
        <v>294</v>
      </c>
      <c r="D62" s="17" t="s">
        <v>224</v>
      </c>
      <c r="E62" s="17" t="s">
        <v>295</v>
      </c>
      <c r="F62" s="192" t="s">
        <v>296</v>
      </c>
      <c r="G62" s="17" t="s">
        <v>297</v>
      </c>
      <c r="H62" s="17" t="s">
        <v>298</v>
      </c>
      <c r="I62" s="17" t="s">
        <v>276</v>
      </c>
      <c r="J62" s="20">
        <v>44607</v>
      </c>
      <c r="K62" s="20">
        <v>44972</v>
      </c>
      <c r="L62" s="17" t="s">
        <v>298</v>
      </c>
      <c r="M62" s="17" t="s">
        <v>179</v>
      </c>
      <c r="N62" s="17" t="s">
        <v>179</v>
      </c>
      <c r="O62" s="17" t="s">
        <v>179</v>
      </c>
      <c r="P62" s="17" t="s">
        <v>179</v>
      </c>
      <c r="Q62" s="17" t="s">
        <v>179</v>
      </c>
      <c r="R62" s="17" t="s">
        <v>179</v>
      </c>
      <c r="S62" s="17" t="s">
        <v>179</v>
      </c>
      <c r="T62" s="17" t="s">
        <v>179</v>
      </c>
      <c r="U62" s="17" t="s">
        <v>179</v>
      </c>
      <c r="V62" s="17" t="s">
        <v>179</v>
      </c>
      <c r="W62" s="17" t="s">
        <v>179</v>
      </c>
      <c r="X62" s="17" t="s">
        <v>179</v>
      </c>
      <c r="Y62" s="17" t="s">
        <v>179</v>
      </c>
      <c r="Z62" s="17" t="s">
        <v>299</v>
      </c>
      <c r="AA62" s="36" t="s">
        <v>301</v>
      </c>
      <c r="AB62" s="17" t="s">
        <v>302</v>
      </c>
      <c r="AC62" s="20">
        <v>44607</v>
      </c>
      <c r="AD62" s="17" t="s">
        <v>298</v>
      </c>
      <c r="AE62" s="20">
        <v>44607</v>
      </c>
      <c r="AF62" s="20">
        <v>44972</v>
      </c>
      <c r="AG62" s="17" t="s">
        <v>183</v>
      </c>
      <c r="AH62" s="17" t="s">
        <v>189</v>
      </c>
      <c r="AI62" s="17" t="s">
        <v>179</v>
      </c>
      <c r="AJ62" s="17" t="s">
        <v>179</v>
      </c>
      <c r="AK62" s="17" t="s">
        <v>179</v>
      </c>
      <c r="AL62" s="18">
        <v>112088.16</v>
      </c>
      <c r="AM62" s="12" t="s">
        <v>179</v>
      </c>
      <c r="AN62" s="12" t="s">
        <v>179</v>
      </c>
      <c r="AO62" s="12" t="s">
        <v>179</v>
      </c>
      <c r="AP62" s="12" t="s">
        <v>179</v>
      </c>
      <c r="AQ62" s="12" t="s">
        <v>179</v>
      </c>
      <c r="AR62" s="31" t="s">
        <v>179</v>
      </c>
      <c r="AS62" s="31" t="s">
        <v>179</v>
      </c>
      <c r="AT62" s="31" t="s">
        <v>179</v>
      </c>
      <c r="AU62" s="31" t="s">
        <v>179</v>
      </c>
      <c r="AV62" s="12" t="s">
        <v>179</v>
      </c>
      <c r="AW62" s="12" t="s">
        <v>179</v>
      </c>
      <c r="AX62" s="12" t="s">
        <v>179</v>
      </c>
      <c r="AY62" s="12" t="s">
        <v>179</v>
      </c>
      <c r="AZ62" s="12" t="s">
        <v>179</v>
      </c>
      <c r="BA62" s="12" t="s">
        <v>179</v>
      </c>
      <c r="BB62" s="12" t="s">
        <v>179</v>
      </c>
      <c r="BC62" s="12" t="s">
        <v>179</v>
      </c>
      <c r="BD62" s="12" t="s">
        <v>179</v>
      </c>
      <c r="BE62" s="12" t="s">
        <v>179</v>
      </c>
      <c r="BF62" s="12" t="s">
        <v>179</v>
      </c>
      <c r="BG62" s="12" t="s">
        <v>179</v>
      </c>
      <c r="BH62" s="12" t="s">
        <v>179</v>
      </c>
      <c r="BI62" s="12" t="s">
        <v>179</v>
      </c>
      <c r="BJ62" s="179"/>
      <c r="BK62" s="131">
        <v>270509.52</v>
      </c>
      <c r="BL62" s="131">
        <v>9778.3700000000008</v>
      </c>
      <c r="BM62" s="171">
        <f>BK62+BL62</f>
        <v>280287.89</v>
      </c>
      <c r="BN62" s="2" t="s">
        <v>179</v>
      </c>
      <c r="BO62" s="2" t="s">
        <v>179</v>
      </c>
      <c r="BP62" s="2" t="s">
        <v>179</v>
      </c>
      <c r="BQ62" s="2" t="s">
        <v>179</v>
      </c>
      <c r="BR62" s="2" t="s">
        <v>179</v>
      </c>
      <c r="BS62" s="2" t="s">
        <v>179</v>
      </c>
      <c r="BT62" s="2" t="s">
        <v>179</v>
      </c>
      <c r="BU62" s="2" t="s">
        <v>179</v>
      </c>
      <c r="BV62" s="2" t="s">
        <v>179</v>
      </c>
      <c r="BW62" s="2" t="s">
        <v>179</v>
      </c>
      <c r="BX62" s="2" t="s">
        <v>179</v>
      </c>
      <c r="BY62" s="2" t="s">
        <v>179</v>
      </c>
      <c r="BZ62" s="2" t="s">
        <v>179</v>
      </c>
      <c r="CA62" s="80" t="s">
        <v>757</v>
      </c>
      <c r="CB62" s="80" t="s">
        <v>756</v>
      </c>
      <c r="CC62" s="17" t="s">
        <v>186</v>
      </c>
      <c r="CD62" s="17" t="s">
        <v>582</v>
      </c>
    </row>
    <row r="63" spans="1:82" ht="25.5" x14ac:dyDescent="0.25">
      <c r="A63" s="17"/>
      <c r="B63" s="17"/>
      <c r="C63" s="17"/>
      <c r="D63" s="17"/>
      <c r="E63" s="17"/>
      <c r="F63" s="192"/>
      <c r="G63" s="17"/>
      <c r="H63" s="17"/>
      <c r="I63" s="17"/>
      <c r="J63" s="20"/>
      <c r="K63" s="20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36"/>
      <c r="AB63" s="17"/>
      <c r="AC63" s="20"/>
      <c r="AD63" s="17"/>
      <c r="AE63" s="20"/>
      <c r="AF63" s="20"/>
      <c r="AG63" s="17"/>
      <c r="AH63" s="17"/>
      <c r="AI63" s="17"/>
      <c r="AJ63" s="17"/>
      <c r="AK63" s="17"/>
      <c r="AL63" s="18"/>
      <c r="AM63" s="12" t="s">
        <v>190</v>
      </c>
      <c r="AN63" s="12" t="s">
        <v>191</v>
      </c>
      <c r="AO63" s="13">
        <v>44834</v>
      </c>
      <c r="AP63" s="12" t="s">
        <v>213</v>
      </c>
      <c r="AQ63" s="12" t="s">
        <v>212</v>
      </c>
      <c r="AR63" s="30">
        <v>44835</v>
      </c>
      <c r="AS63" s="31" t="s">
        <v>179</v>
      </c>
      <c r="AT63" s="31"/>
      <c r="AU63" s="31"/>
      <c r="AV63" s="12"/>
      <c r="AW63" s="12"/>
      <c r="AX63" s="82"/>
      <c r="AY63" s="82"/>
      <c r="AZ63" s="12"/>
      <c r="BA63" s="12"/>
      <c r="BB63" s="82"/>
      <c r="BC63" s="82"/>
      <c r="BD63" s="12"/>
      <c r="BE63" s="12"/>
      <c r="BF63" s="82"/>
      <c r="BG63" s="82"/>
      <c r="BH63" s="12"/>
      <c r="BI63" s="82"/>
      <c r="BJ63" s="79"/>
      <c r="BK63" s="82"/>
      <c r="BL63" s="82"/>
      <c r="BM63" s="73"/>
      <c r="BN63" s="2" t="s">
        <v>179</v>
      </c>
      <c r="BO63" s="2" t="s">
        <v>179</v>
      </c>
      <c r="BP63" s="2" t="s">
        <v>179</v>
      </c>
      <c r="BQ63" s="2" t="s">
        <v>179</v>
      </c>
      <c r="BR63" s="2" t="s">
        <v>179</v>
      </c>
      <c r="BS63" s="2" t="s">
        <v>179</v>
      </c>
      <c r="BT63" s="2" t="s">
        <v>179</v>
      </c>
      <c r="BU63" s="2" t="s">
        <v>179</v>
      </c>
      <c r="BV63" s="2" t="s">
        <v>179</v>
      </c>
      <c r="BW63" s="2" t="s">
        <v>179</v>
      </c>
      <c r="BX63" s="2" t="s">
        <v>179</v>
      </c>
      <c r="BY63" s="2" t="s">
        <v>179</v>
      </c>
      <c r="BZ63" s="2" t="s">
        <v>179</v>
      </c>
      <c r="CA63" s="80"/>
      <c r="CB63" s="80"/>
      <c r="CC63" s="17"/>
      <c r="CD63" s="17"/>
    </row>
    <row r="64" spans="1:82" ht="25.5" x14ac:dyDescent="0.25">
      <c r="A64" s="17"/>
      <c r="B64" s="17"/>
      <c r="C64" s="17"/>
      <c r="D64" s="17"/>
      <c r="E64" s="17"/>
      <c r="F64" s="192"/>
      <c r="G64" s="17"/>
      <c r="H64" s="17"/>
      <c r="I64" s="17"/>
      <c r="J64" s="20"/>
      <c r="K64" s="20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36"/>
      <c r="AB64" s="17"/>
      <c r="AC64" s="20"/>
      <c r="AD64" s="17"/>
      <c r="AE64" s="20"/>
      <c r="AF64" s="20"/>
      <c r="AG64" s="17"/>
      <c r="AH64" s="17"/>
      <c r="AI64" s="17"/>
      <c r="AJ64" s="17"/>
      <c r="AK64" s="17"/>
      <c r="AL64" s="18"/>
      <c r="AM64" s="12" t="s">
        <v>200</v>
      </c>
      <c r="AN64" s="12" t="s">
        <v>191</v>
      </c>
      <c r="AO64" s="13">
        <v>44970</v>
      </c>
      <c r="AP64" s="12" t="s">
        <v>305</v>
      </c>
      <c r="AQ64" s="12" t="s">
        <v>202</v>
      </c>
      <c r="AR64" s="30">
        <v>44972</v>
      </c>
      <c r="AS64" s="30">
        <v>45337</v>
      </c>
      <c r="AT64" s="31"/>
      <c r="AU64" s="31"/>
      <c r="AV64" s="12"/>
      <c r="AW64" s="12"/>
      <c r="AX64" s="82"/>
      <c r="AY64" s="82"/>
      <c r="AZ64" s="12"/>
      <c r="BA64" s="12"/>
      <c r="BB64" s="82"/>
      <c r="BC64" s="82"/>
      <c r="BD64" s="12"/>
      <c r="BE64" s="12"/>
      <c r="BF64" s="82"/>
      <c r="BG64" s="82"/>
      <c r="BH64" s="12"/>
      <c r="BI64" s="82"/>
      <c r="BJ64" s="79"/>
      <c r="BK64" s="82"/>
      <c r="BL64" s="82"/>
      <c r="BM64" s="73"/>
      <c r="BN64" s="2" t="s">
        <v>179</v>
      </c>
      <c r="BO64" s="2" t="s">
        <v>179</v>
      </c>
      <c r="BP64" s="2" t="s">
        <v>179</v>
      </c>
      <c r="BQ64" s="2" t="s">
        <v>179</v>
      </c>
      <c r="BR64" s="2" t="s">
        <v>179</v>
      </c>
      <c r="BS64" s="2" t="s">
        <v>179</v>
      </c>
      <c r="BT64" s="2" t="s">
        <v>179</v>
      </c>
      <c r="BU64" s="2" t="s">
        <v>179</v>
      </c>
      <c r="BV64" s="2" t="s">
        <v>179</v>
      </c>
      <c r="BW64" s="2" t="s">
        <v>179</v>
      </c>
      <c r="BX64" s="2" t="s">
        <v>179</v>
      </c>
      <c r="BY64" s="2" t="s">
        <v>179</v>
      </c>
      <c r="BZ64" s="2" t="s">
        <v>179</v>
      </c>
      <c r="CA64" s="80"/>
      <c r="CB64" s="80"/>
      <c r="CC64" s="17"/>
      <c r="CD64" s="17"/>
    </row>
    <row r="65" spans="1:82" ht="25.5" x14ac:dyDescent="0.25">
      <c r="A65" s="17"/>
      <c r="B65" s="17"/>
      <c r="C65" s="17"/>
      <c r="D65" s="17"/>
      <c r="E65" s="17"/>
      <c r="F65" s="192"/>
      <c r="G65" s="17"/>
      <c r="H65" s="17"/>
      <c r="I65" s="17"/>
      <c r="J65" s="20"/>
      <c r="K65" s="20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36"/>
      <c r="AB65" s="17"/>
      <c r="AC65" s="20"/>
      <c r="AD65" s="17"/>
      <c r="AE65" s="20"/>
      <c r="AF65" s="20"/>
      <c r="AG65" s="17" t="s">
        <v>271</v>
      </c>
      <c r="AH65" s="17" t="s">
        <v>247</v>
      </c>
      <c r="AI65" s="17"/>
      <c r="AJ65" s="17"/>
      <c r="AK65" s="17"/>
      <c r="AL65" s="18"/>
      <c r="AM65" s="12" t="s">
        <v>190</v>
      </c>
      <c r="AN65" s="12" t="s">
        <v>192</v>
      </c>
      <c r="AO65" s="12" t="s">
        <v>306</v>
      </c>
      <c r="AP65" s="3" t="s">
        <v>264</v>
      </c>
      <c r="AQ65" s="12" t="s">
        <v>307</v>
      </c>
      <c r="AR65" s="30">
        <v>45114</v>
      </c>
      <c r="AS65" s="31" t="s">
        <v>179</v>
      </c>
      <c r="AT65" s="31"/>
      <c r="AU65" s="31"/>
      <c r="AV65" s="12"/>
      <c r="AW65" s="12"/>
      <c r="AX65" s="82"/>
      <c r="AY65" s="82"/>
      <c r="AZ65" s="12"/>
      <c r="BA65" s="12"/>
      <c r="BB65" s="82"/>
      <c r="BC65" s="82"/>
      <c r="BD65" s="12"/>
      <c r="BE65" s="12"/>
      <c r="BF65" s="82"/>
      <c r="BG65" s="82"/>
      <c r="BH65" s="12"/>
      <c r="BI65" s="82"/>
      <c r="BJ65" s="79"/>
      <c r="BK65" s="82"/>
      <c r="BL65" s="82"/>
      <c r="BM65" s="73"/>
      <c r="BN65" s="2" t="s">
        <v>179</v>
      </c>
      <c r="BO65" s="2" t="s">
        <v>179</v>
      </c>
      <c r="BP65" s="2" t="s">
        <v>179</v>
      </c>
      <c r="BQ65" s="2" t="s">
        <v>179</v>
      </c>
      <c r="BR65" s="2" t="s">
        <v>179</v>
      </c>
      <c r="BS65" s="2" t="s">
        <v>179</v>
      </c>
      <c r="BT65" s="2" t="s">
        <v>179</v>
      </c>
      <c r="BU65" s="2" t="s">
        <v>179</v>
      </c>
      <c r="BV65" s="2" t="s">
        <v>179</v>
      </c>
      <c r="BW65" s="2" t="s">
        <v>179</v>
      </c>
      <c r="BX65" s="2" t="s">
        <v>179</v>
      </c>
      <c r="BY65" s="2" t="s">
        <v>179</v>
      </c>
      <c r="BZ65" s="2" t="s">
        <v>179</v>
      </c>
      <c r="CA65" s="80"/>
      <c r="CB65" s="80"/>
      <c r="CC65" s="17"/>
      <c r="CD65" s="17"/>
    </row>
    <row r="66" spans="1:82" ht="25.5" x14ac:dyDescent="0.25">
      <c r="A66" s="17"/>
      <c r="B66" s="17"/>
      <c r="C66" s="17"/>
      <c r="D66" s="17"/>
      <c r="E66" s="17"/>
      <c r="F66" s="192"/>
      <c r="G66" s="17"/>
      <c r="H66" s="17"/>
      <c r="I66" s="17"/>
      <c r="J66" s="20"/>
      <c r="K66" s="20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36"/>
      <c r="AB66" s="17"/>
      <c r="AC66" s="20"/>
      <c r="AD66" s="17"/>
      <c r="AE66" s="20"/>
      <c r="AF66" s="20"/>
      <c r="AG66" s="17"/>
      <c r="AH66" s="17"/>
      <c r="AI66" s="17"/>
      <c r="AJ66" s="17"/>
      <c r="AK66" s="17"/>
      <c r="AL66" s="18"/>
      <c r="AM66" s="12" t="s">
        <v>200</v>
      </c>
      <c r="AN66" s="12" t="s">
        <v>192</v>
      </c>
      <c r="AO66" s="13">
        <v>45337</v>
      </c>
      <c r="AP66" s="12" t="s">
        <v>308</v>
      </c>
      <c r="AQ66" s="12" t="s">
        <v>202</v>
      </c>
      <c r="AR66" s="30">
        <v>45338</v>
      </c>
      <c r="AS66" s="30">
        <v>45703</v>
      </c>
      <c r="AT66" s="31"/>
      <c r="AU66" s="31"/>
      <c r="AV66" s="12"/>
      <c r="AW66" s="12"/>
      <c r="AX66" s="82"/>
      <c r="AY66" s="82"/>
      <c r="AZ66" s="12"/>
      <c r="BA66" s="12"/>
      <c r="BB66" s="82"/>
      <c r="BC66" s="82"/>
      <c r="BD66" s="12"/>
      <c r="BE66" s="12"/>
      <c r="BF66" s="82"/>
      <c r="BG66" s="82"/>
      <c r="BH66" s="12"/>
      <c r="BI66" s="82"/>
      <c r="BJ66" s="79"/>
      <c r="BK66" s="82"/>
      <c r="BL66" s="82"/>
      <c r="BM66" s="73"/>
      <c r="BN66" s="2" t="s">
        <v>179</v>
      </c>
      <c r="BO66" s="2" t="s">
        <v>179</v>
      </c>
      <c r="BP66" s="2" t="s">
        <v>179</v>
      </c>
      <c r="BQ66" s="2" t="s">
        <v>179</v>
      </c>
      <c r="BR66" s="2" t="s">
        <v>179</v>
      </c>
      <c r="BS66" s="2" t="s">
        <v>179</v>
      </c>
      <c r="BT66" s="2" t="s">
        <v>179</v>
      </c>
      <c r="BU66" s="2" t="s">
        <v>179</v>
      </c>
      <c r="BV66" s="2" t="s">
        <v>179</v>
      </c>
      <c r="BW66" s="2" t="s">
        <v>179</v>
      </c>
      <c r="BX66" s="2" t="s">
        <v>179</v>
      </c>
      <c r="BY66" s="2" t="s">
        <v>179</v>
      </c>
      <c r="BZ66" s="2" t="s">
        <v>179</v>
      </c>
      <c r="CA66" s="80"/>
      <c r="CB66" s="80"/>
      <c r="CC66" s="17"/>
      <c r="CD66" s="17"/>
    </row>
    <row r="67" spans="1:82" ht="25.5" x14ac:dyDescent="0.25">
      <c r="A67" s="17"/>
      <c r="B67" s="17"/>
      <c r="C67" s="17"/>
      <c r="D67" s="17"/>
      <c r="E67" s="17"/>
      <c r="F67" s="192"/>
      <c r="G67" s="17"/>
      <c r="H67" s="17"/>
      <c r="I67" s="17"/>
      <c r="J67" s="20"/>
      <c r="K67" s="20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36"/>
      <c r="AB67" s="17"/>
      <c r="AC67" s="20"/>
      <c r="AD67" s="17"/>
      <c r="AE67" s="20"/>
      <c r="AF67" s="20"/>
      <c r="AG67" s="17"/>
      <c r="AH67" s="17"/>
      <c r="AI67" s="17"/>
      <c r="AJ67" s="17"/>
      <c r="AK67" s="17"/>
      <c r="AL67" s="18"/>
      <c r="AM67" s="12" t="s">
        <v>200</v>
      </c>
      <c r="AN67" s="12" t="s">
        <v>205</v>
      </c>
      <c r="AO67" s="13">
        <v>45505</v>
      </c>
      <c r="AP67" s="12" t="s">
        <v>309</v>
      </c>
      <c r="AQ67" s="12" t="s">
        <v>266</v>
      </c>
      <c r="AR67" s="30">
        <v>45505</v>
      </c>
      <c r="AS67" s="31" t="s">
        <v>179</v>
      </c>
      <c r="AT67" s="31"/>
      <c r="AU67" s="31"/>
      <c r="AV67" s="84">
        <v>0.25</v>
      </c>
      <c r="AW67" s="12"/>
      <c r="AX67" s="82">
        <v>28022.04</v>
      </c>
      <c r="AY67" s="82"/>
      <c r="AZ67" s="12"/>
      <c r="BA67" s="12"/>
      <c r="BB67" s="82"/>
      <c r="BC67" s="82"/>
      <c r="BD67" s="12"/>
      <c r="BE67" s="12"/>
      <c r="BF67" s="82"/>
      <c r="BG67" s="82"/>
      <c r="BH67" s="12"/>
      <c r="BI67" s="82"/>
      <c r="BJ67" s="79">
        <v>140110.20000000001</v>
      </c>
      <c r="BK67" s="82"/>
      <c r="BL67" s="82"/>
      <c r="BM67" s="73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80"/>
      <c r="CB67" s="80"/>
      <c r="CC67" s="17"/>
      <c r="CD67" s="17"/>
    </row>
    <row r="68" spans="1:82" ht="25.5" x14ac:dyDescent="0.25">
      <c r="A68" s="17"/>
      <c r="B68" s="17"/>
      <c r="C68" s="17"/>
      <c r="D68" s="17"/>
      <c r="E68" s="17"/>
      <c r="F68" s="192"/>
      <c r="G68" s="17"/>
      <c r="H68" s="17"/>
      <c r="I68" s="17"/>
      <c r="J68" s="20"/>
      <c r="K68" s="20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36"/>
      <c r="AB68" s="17"/>
      <c r="AC68" s="20"/>
      <c r="AD68" s="17"/>
      <c r="AE68" s="20"/>
      <c r="AF68" s="20"/>
      <c r="AG68" s="17"/>
      <c r="AH68" s="17"/>
      <c r="AI68" s="17"/>
      <c r="AJ68" s="17"/>
      <c r="AK68" s="17"/>
      <c r="AL68" s="18"/>
      <c r="AM68" s="12" t="s">
        <v>200</v>
      </c>
      <c r="AN68" s="12" t="s">
        <v>193</v>
      </c>
      <c r="AO68" s="13">
        <v>45703</v>
      </c>
      <c r="AP68" s="12" t="s">
        <v>781</v>
      </c>
      <c r="AQ68" s="12" t="s">
        <v>285</v>
      </c>
      <c r="AR68" s="30">
        <v>45704</v>
      </c>
      <c r="AS68" s="30">
        <v>46068</v>
      </c>
      <c r="AT68" s="31"/>
      <c r="AU68" s="31"/>
      <c r="AV68" s="84"/>
      <c r="AW68" s="12"/>
      <c r="AX68" s="82"/>
      <c r="AY68" s="82"/>
      <c r="AZ68" s="12"/>
      <c r="BA68" s="12"/>
      <c r="BB68" s="82"/>
      <c r="BC68" s="82"/>
      <c r="BD68" s="13">
        <v>45703</v>
      </c>
      <c r="BE68" s="4">
        <v>5.0798299999999998E-2</v>
      </c>
      <c r="BF68" s="82">
        <v>7117.32</v>
      </c>
      <c r="BG68" s="82"/>
      <c r="BH68" s="12"/>
      <c r="BI68" s="82"/>
      <c r="BJ68" s="180">
        <v>147227.51999999999</v>
      </c>
      <c r="BK68" s="82"/>
      <c r="BL68" s="82"/>
      <c r="BM68" s="73"/>
      <c r="BN68" s="2" t="s">
        <v>179</v>
      </c>
      <c r="BO68" s="2" t="s">
        <v>179</v>
      </c>
      <c r="BP68" s="2" t="s">
        <v>179</v>
      </c>
      <c r="BQ68" s="2" t="s">
        <v>179</v>
      </c>
      <c r="BR68" s="2" t="s">
        <v>179</v>
      </c>
      <c r="BS68" s="2" t="s">
        <v>179</v>
      </c>
      <c r="BT68" s="2" t="s">
        <v>179</v>
      </c>
      <c r="BU68" s="2" t="s">
        <v>179</v>
      </c>
      <c r="BV68" s="2" t="s">
        <v>179</v>
      </c>
      <c r="BW68" s="2" t="s">
        <v>179</v>
      </c>
      <c r="BX68" s="2" t="s">
        <v>179</v>
      </c>
      <c r="BY68" s="2" t="s">
        <v>179</v>
      </c>
      <c r="BZ68" s="2" t="s">
        <v>179</v>
      </c>
      <c r="CA68" s="80"/>
      <c r="CB68" s="80"/>
      <c r="CC68" s="17"/>
      <c r="CD68" s="17"/>
    </row>
    <row r="69" spans="1:82" x14ac:dyDescent="0.25">
      <c r="A69" s="80">
        <v>6</v>
      </c>
      <c r="B69" s="17" t="s">
        <v>293</v>
      </c>
      <c r="C69" s="17" t="s">
        <v>294</v>
      </c>
      <c r="D69" s="17" t="s">
        <v>224</v>
      </c>
      <c r="E69" s="17" t="s">
        <v>295</v>
      </c>
      <c r="F69" s="192" t="s">
        <v>296</v>
      </c>
      <c r="G69" s="17" t="s">
        <v>297</v>
      </c>
      <c r="H69" s="17" t="s">
        <v>298</v>
      </c>
      <c r="I69" s="17" t="s">
        <v>276</v>
      </c>
      <c r="J69" s="20">
        <v>44607</v>
      </c>
      <c r="K69" s="20">
        <v>44972</v>
      </c>
      <c r="L69" s="17" t="s">
        <v>298</v>
      </c>
      <c r="M69" s="17" t="s">
        <v>179</v>
      </c>
      <c r="N69" s="17" t="s">
        <v>179</v>
      </c>
      <c r="O69" s="17" t="s">
        <v>179</v>
      </c>
      <c r="P69" s="17" t="s">
        <v>179</v>
      </c>
      <c r="Q69" s="17" t="s">
        <v>179</v>
      </c>
      <c r="R69" s="17" t="s">
        <v>179</v>
      </c>
      <c r="S69" s="17" t="s">
        <v>179</v>
      </c>
      <c r="T69" s="17" t="s">
        <v>179</v>
      </c>
      <c r="U69" s="17" t="s">
        <v>179</v>
      </c>
      <c r="V69" s="17" t="s">
        <v>179</v>
      </c>
      <c r="W69" s="17" t="s">
        <v>179</v>
      </c>
      <c r="X69" s="17" t="s">
        <v>179</v>
      </c>
      <c r="Y69" s="17" t="s">
        <v>179</v>
      </c>
      <c r="Z69" s="17" t="s">
        <v>300</v>
      </c>
      <c r="AA69" s="36" t="s">
        <v>303</v>
      </c>
      <c r="AB69" s="17" t="s">
        <v>304</v>
      </c>
      <c r="AC69" s="20">
        <v>44607</v>
      </c>
      <c r="AD69" s="17" t="s">
        <v>298</v>
      </c>
      <c r="AE69" s="20">
        <v>44607</v>
      </c>
      <c r="AF69" s="20">
        <v>44972</v>
      </c>
      <c r="AG69" s="17" t="s">
        <v>183</v>
      </c>
      <c r="AH69" s="17" t="s">
        <v>189</v>
      </c>
      <c r="AI69" s="17" t="s">
        <v>179</v>
      </c>
      <c r="AJ69" s="17" t="s">
        <v>179</v>
      </c>
      <c r="AK69" s="17" t="s">
        <v>179</v>
      </c>
      <c r="AL69" s="18">
        <v>119999.88</v>
      </c>
      <c r="AM69" s="12" t="s">
        <v>179</v>
      </c>
      <c r="AN69" s="12" t="s">
        <v>179</v>
      </c>
      <c r="AO69" s="12" t="s">
        <v>179</v>
      </c>
      <c r="AP69" s="12" t="s">
        <v>179</v>
      </c>
      <c r="AQ69" s="12" t="s">
        <v>179</v>
      </c>
      <c r="AR69" s="31" t="s">
        <v>179</v>
      </c>
      <c r="AS69" s="31" t="s">
        <v>179</v>
      </c>
      <c r="AT69" s="31" t="s">
        <v>179</v>
      </c>
      <c r="AU69" s="31" t="s">
        <v>179</v>
      </c>
      <c r="AV69" s="12" t="s">
        <v>179</v>
      </c>
      <c r="AW69" s="12" t="s">
        <v>179</v>
      </c>
      <c r="AX69" s="12" t="s">
        <v>179</v>
      </c>
      <c r="AY69" s="12" t="s">
        <v>179</v>
      </c>
      <c r="AZ69" s="12" t="s">
        <v>179</v>
      </c>
      <c r="BA69" s="12" t="s">
        <v>179</v>
      </c>
      <c r="BB69" s="12" t="s">
        <v>179</v>
      </c>
      <c r="BC69" s="12" t="s">
        <v>179</v>
      </c>
      <c r="BD69" s="12" t="s">
        <v>179</v>
      </c>
      <c r="BE69" s="12" t="s">
        <v>179</v>
      </c>
      <c r="BF69" s="12" t="s">
        <v>179</v>
      </c>
      <c r="BG69" s="12" t="s">
        <v>179</v>
      </c>
      <c r="BH69" s="12" t="s">
        <v>179</v>
      </c>
      <c r="BI69" s="12" t="s">
        <v>179</v>
      </c>
      <c r="BJ69" s="79"/>
      <c r="BK69" s="129">
        <v>346926.47</v>
      </c>
      <c r="BL69" s="130"/>
      <c r="BM69" s="73">
        <f>BK69+BL69</f>
        <v>346926.47</v>
      </c>
      <c r="BN69" s="2" t="s">
        <v>179</v>
      </c>
      <c r="BO69" s="2" t="s">
        <v>179</v>
      </c>
      <c r="BP69" s="2" t="s">
        <v>179</v>
      </c>
      <c r="BQ69" s="2" t="s">
        <v>179</v>
      </c>
      <c r="BR69" s="2" t="s">
        <v>179</v>
      </c>
      <c r="BS69" s="2" t="s">
        <v>179</v>
      </c>
      <c r="BT69" s="2" t="s">
        <v>179</v>
      </c>
      <c r="BU69" s="2" t="s">
        <v>179</v>
      </c>
      <c r="BV69" s="2" t="s">
        <v>179</v>
      </c>
      <c r="BW69" s="2" t="s">
        <v>179</v>
      </c>
      <c r="BX69" s="2" t="s">
        <v>179</v>
      </c>
      <c r="BY69" s="2" t="s">
        <v>179</v>
      </c>
      <c r="BZ69" s="2" t="s">
        <v>179</v>
      </c>
      <c r="CA69" s="80" t="s">
        <v>763</v>
      </c>
      <c r="CB69" s="80" t="s">
        <v>764</v>
      </c>
      <c r="CC69" s="17" t="s">
        <v>186</v>
      </c>
      <c r="CD69" s="17" t="s">
        <v>582</v>
      </c>
    </row>
    <row r="70" spans="1:82" ht="25.5" x14ac:dyDescent="0.25">
      <c r="A70" s="80"/>
      <c r="B70" s="17"/>
      <c r="C70" s="17"/>
      <c r="D70" s="17"/>
      <c r="E70" s="17"/>
      <c r="F70" s="192"/>
      <c r="G70" s="17"/>
      <c r="H70" s="17"/>
      <c r="I70" s="17"/>
      <c r="J70" s="20"/>
      <c r="K70" s="20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36"/>
      <c r="AB70" s="17"/>
      <c r="AC70" s="20"/>
      <c r="AD70" s="17"/>
      <c r="AE70" s="20"/>
      <c r="AF70" s="20"/>
      <c r="AG70" s="17"/>
      <c r="AH70" s="17"/>
      <c r="AI70" s="17"/>
      <c r="AJ70" s="17"/>
      <c r="AK70" s="17"/>
      <c r="AL70" s="18"/>
      <c r="AM70" s="12" t="s">
        <v>190</v>
      </c>
      <c r="AN70" s="12" t="s">
        <v>191</v>
      </c>
      <c r="AO70" s="13">
        <v>44834</v>
      </c>
      <c r="AP70" s="12" t="s">
        <v>213</v>
      </c>
      <c r="AQ70" s="12" t="s">
        <v>212</v>
      </c>
      <c r="AR70" s="30">
        <v>44835</v>
      </c>
      <c r="AS70" s="31" t="s">
        <v>179</v>
      </c>
      <c r="AT70" s="31" t="s">
        <v>179</v>
      </c>
      <c r="AU70" s="31" t="s">
        <v>179</v>
      </c>
      <c r="AV70" s="12" t="s">
        <v>179</v>
      </c>
      <c r="AW70" s="12" t="s">
        <v>179</v>
      </c>
      <c r="AX70" s="12" t="s">
        <v>179</v>
      </c>
      <c r="AY70" s="12" t="s">
        <v>179</v>
      </c>
      <c r="AZ70" s="12" t="s">
        <v>179</v>
      </c>
      <c r="BA70" s="12" t="s">
        <v>179</v>
      </c>
      <c r="BB70" s="12" t="s">
        <v>179</v>
      </c>
      <c r="BC70" s="12" t="s">
        <v>179</v>
      </c>
      <c r="BD70" s="12" t="s">
        <v>179</v>
      </c>
      <c r="BE70" s="12" t="s">
        <v>179</v>
      </c>
      <c r="BF70" s="12" t="s">
        <v>179</v>
      </c>
      <c r="BG70" s="12" t="s">
        <v>179</v>
      </c>
      <c r="BH70" s="12" t="s">
        <v>179</v>
      </c>
      <c r="BI70" s="12" t="s">
        <v>179</v>
      </c>
      <c r="BJ70" s="79"/>
      <c r="BK70" s="82"/>
      <c r="BL70" s="82"/>
      <c r="BM70" s="73"/>
      <c r="BN70" s="2" t="s">
        <v>179</v>
      </c>
      <c r="BO70" s="2" t="s">
        <v>179</v>
      </c>
      <c r="BP70" s="2" t="s">
        <v>179</v>
      </c>
      <c r="BQ70" s="2" t="s">
        <v>179</v>
      </c>
      <c r="BR70" s="2" t="s">
        <v>179</v>
      </c>
      <c r="BS70" s="2" t="s">
        <v>179</v>
      </c>
      <c r="BT70" s="2" t="s">
        <v>179</v>
      </c>
      <c r="BU70" s="2" t="s">
        <v>179</v>
      </c>
      <c r="BV70" s="2" t="s">
        <v>179</v>
      </c>
      <c r="BW70" s="2" t="s">
        <v>179</v>
      </c>
      <c r="BX70" s="2" t="s">
        <v>179</v>
      </c>
      <c r="BY70" s="2" t="s">
        <v>179</v>
      </c>
      <c r="BZ70" s="2" t="s">
        <v>179</v>
      </c>
      <c r="CA70" s="80"/>
      <c r="CB70" s="80"/>
      <c r="CC70" s="17"/>
      <c r="CD70" s="17"/>
    </row>
    <row r="71" spans="1:82" ht="25.5" x14ac:dyDescent="0.25">
      <c r="A71" s="80"/>
      <c r="B71" s="17"/>
      <c r="C71" s="17"/>
      <c r="D71" s="17"/>
      <c r="E71" s="17"/>
      <c r="F71" s="192"/>
      <c r="G71" s="17"/>
      <c r="H71" s="17"/>
      <c r="I71" s="17"/>
      <c r="J71" s="20"/>
      <c r="K71" s="20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36"/>
      <c r="AB71" s="17"/>
      <c r="AC71" s="20"/>
      <c r="AD71" s="17"/>
      <c r="AE71" s="20"/>
      <c r="AF71" s="20"/>
      <c r="AG71" s="17"/>
      <c r="AH71" s="17"/>
      <c r="AI71" s="17"/>
      <c r="AJ71" s="17"/>
      <c r="AK71" s="17"/>
      <c r="AL71" s="18"/>
      <c r="AM71" s="12" t="s">
        <v>200</v>
      </c>
      <c r="AN71" s="12" t="s">
        <v>191</v>
      </c>
      <c r="AO71" s="13">
        <v>44970</v>
      </c>
      <c r="AP71" s="12" t="s">
        <v>305</v>
      </c>
      <c r="AQ71" s="12" t="s">
        <v>285</v>
      </c>
      <c r="AR71" s="30">
        <v>44972</v>
      </c>
      <c r="AS71" s="30">
        <v>45337</v>
      </c>
      <c r="AT71" s="31"/>
      <c r="AU71" s="31"/>
      <c r="AV71" s="12"/>
      <c r="AW71" s="12"/>
      <c r="AX71" s="82"/>
      <c r="AY71" s="82"/>
      <c r="AZ71" s="12"/>
      <c r="BA71" s="12"/>
      <c r="BB71" s="82"/>
      <c r="BC71" s="82"/>
      <c r="BD71" s="13">
        <v>44970</v>
      </c>
      <c r="BE71" s="4">
        <v>7.3200000000000001E-2</v>
      </c>
      <c r="BF71" s="82">
        <v>8788.24</v>
      </c>
      <c r="BG71" s="82"/>
      <c r="BH71" s="12"/>
      <c r="BI71" s="82"/>
      <c r="BJ71" s="79">
        <v>128787.12</v>
      </c>
      <c r="BK71" s="82"/>
      <c r="BL71" s="82"/>
      <c r="BM71" s="73"/>
      <c r="BN71" s="2" t="s">
        <v>179</v>
      </c>
      <c r="BO71" s="2" t="s">
        <v>179</v>
      </c>
      <c r="BP71" s="2" t="s">
        <v>179</v>
      </c>
      <c r="BQ71" s="2" t="s">
        <v>179</v>
      </c>
      <c r="BR71" s="2" t="s">
        <v>179</v>
      </c>
      <c r="BS71" s="2" t="s">
        <v>179</v>
      </c>
      <c r="BT71" s="2" t="s">
        <v>179</v>
      </c>
      <c r="BU71" s="2" t="s">
        <v>179</v>
      </c>
      <c r="BV71" s="2" t="s">
        <v>179</v>
      </c>
      <c r="BW71" s="2" t="s">
        <v>179</v>
      </c>
      <c r="BX71" s="2" t="s">
        <v>179</v>
      </c>
      <c r="BY71" s="2" t="s">
        <v>179</v>
      </c>
      <c r="BZ71" s="2" t="s">
        <v>179</v>
      </c>
      <c r="CA71" s="80"/>
      <c r="CB71" s="80"/>
      <c r="CC71" s="17"/>
      <c r="CD71" s="17"/>
    </row>
    <row r="72" spans="1:82" ht="25.5" x14ac:dyDescent="0.25">
      <c r="A72" s="80"/>
      <c r="B72" s="17"/>
      <c r="C72" s="17"/>
      <c r="D72" s="17"/>
      <c r="E72" s="17"/>
      <c r="F72" s="192"/>
      <c r="G72" s="17"/>
      <c r="H72" s="17"/>
      <c r="I72" s="17"/>
      <c r="J72" s="20"/>
      <c r="K72" s="20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36"/>
      <c r="AB72" s="17"/>
      <c r="AC72" s="20"/>
      <c r="AD72" s="17"/>
      <c r="AE72" s="20"/>
      <c r="AF72" s="20"/>
      <c r="AG72" s="17" t="s">
        <v>271</v>
      </c>
      <c r="AH72" s="17" t="s">
        <v>247</v>
      </c>
      <c r="AI72" s="17"/>
      <c r="AJ72" s="17"/>
      <c r="AK72" s="17"/>
      <c r="AL72" s="18"/>
      <c r="AM72" s="12" t="s">
        <v>190</v>
      </c>
      <c r="AN72" s="12" t="s">
        <v>192</v>
      </c>
      <c r="AO72" s="12" t="s">
        <v>306</v>
      </c>
      <c r="AP72" s="3" t="s">
        <v>264</v>
      </c>
      <c r="AQ72" s="12" t="s">
        <v>307</v>
      </c>
      <c r="AR72" s="30">
        <v>45114</v>
      </c>
      <c r="AS72" s="31" t="s">
        <v>179</v>
      </c>
      <c r="AT72" s="31" t="s">
        <v>179</v>
      </c>
      <c r="AU72" s="31" t="s">
        <v>179</v>
      </c>
      <c r="AV72" s="12" t="s">
        <v>179</v>
      </c>
      <c r="AW72" s="12" t="s">
        <v>179</v>
      </c>
      <c r="AX72" s="12" t="s">
        <v>179</v>
      </c>
      <c r="AY72" s="12" t="s">
        <v>179</v>
      </c>
      <c r="AZ72" s="12" t="s">
        <v>179</v>
      </c>
      <c r="BA72" s="12" t="s">
        <v>179</v>
      </c>
      <c r="BB72" s="12" t="s">
        <v>179</v>
      </c>
      <c r="BC72" s="12" t="s">
        <v>179</v>
      </c>
      <c r="BD72" s="12" t="s">
        <v>179</v>
      </c>
      <c r="BE72" s="12" t="s">
        <v>179</v>
      </c>
      <c r="BF72" s="12" t="s">
        <v>179</v>
      </c>
      <c r="BG72" s="12" t="s">
        <v>179</v>
      </c>
      <c r="BH72" s="12" t="s">
        <v>179</v>
      </c>
      <c r="BI72" s="12" t="s">
        <v>179</v>
      </c>
      <c r="BJ72" s="79"/>
      <c r="BK72" s="82"/>
      <c r="BL72" s="82"/>
      <c r="BM72" s="73"/>
      <c r="BN72" s="2" t="s">
        <v>179</v>
      </c>
      <c r="BO72" s="2" t="s">
        <v>179</v>
      </c>
      <c r="BP72" s="2" t="s">
        <v>179</v>
      </c>
      <c r="BQ72" s="2" t="s">
        <v>179</v>
      </c>
      <c r="BR72" s="2" t="s">
        <v>179</v>
      </c>
      <c r="BS72" s="2" t="s">
        <v>179</v>
      </c>
      <c r="BT72" s="2" t="s">
        <v>179</v>
      </c>
      <c r="BU72" s="2" t="s">
        <v>179</v>
      </c>
      <c r="BV72" s="2" t="s">
        <v>179</v>
      </c>
      <c r="BW72" s="2" t="s">
        <v>179</v>
      </c>
      <c r="BX72" s="2" t="s">
        <v>179</v>
      </c>
      <c r="BY72" s="2" t="s">
        <v>179</v>
      </c>
      <c r="BZ72" s="2" t="s">
        <v>179</v>
      </c>
      <c r="CA72" s="80"/>
      <c r="CB72" s="80"/>
      <c r="CC72" s="17"/>
      <c r="CD72" s="17"/>
    </row>
    <row r="73" spans="1:82" ht="25.5" x14ac:dyDescent="0.25">
      <c r="A73" s="80"/>
      <c r="B73" s="17"/>
      <c r="C73" s="17"/>
      <c r="D73" s="17"/>
      <c r="E73" s="17"/>
      <c r="F73" s="192"/>
      <c r="G73" s="17"/>
      <c r="H73" s="17"/>
      <c r="I73" s="17"/>
      <c r="J73" s="20"/>
      <c r="K73" s="20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36"/>
      <c r="AB73" s="17"/>
      <c r="AC73" s="20"/>
      <c r="AD73" s="17"/>
      <c r="AE73" s="20"/>
      <c r="AF73" s="20"/>
      <c r="AG73" s="17"/>
      <c r="AH73" s="17"/>
      <c r="AI73" s="17"/>
      <c r="AJ73" s="17"/>
      <c r="AK73" s="17"/>
      <c r="AL73" s="18"/>
      <c r="AM73" s="12" t="s">
        <v>200</v>
      </c>
      <c r="AN73" s="12" t="s">
        <v>192</v>
      </c>
      <c r="AO73" s="13">
        <v>45337</v>
      </c>
      <c r="AP73" s="12" t="s">
        <v>308</v>
      </c>
      <c r="AQ73" s="12" t="s">
        <v>285</v>
      </c>
      <c r="AR73" s="30">
        <v>45338</v>
      </c>
      <c r="AS73" s="30">
        <v>45703</v>
      </c>
      <c r="AT73" s="31"/>
      <c r="AU73" s="31"/>
      <c r="AV73" s="12"/>
      <c r="AW73" s="12"/>
      <c r="AX73" s="82"/>
      <c r="AY73" s="82"/>
      <c r="AZ73" s="12"/>
      <c r="BA73" s="12"/>
      <c r="BB73" s="82"/>
      <c r="BC73" s="82"/>
      <c r="BD73" s="13">
        <v>44970</v>
      </c>
      <c r="BE73" s="4">
        <v>3.15E-2</v>
      </c>
      <c r="BF73" s="82">
        <v>4056.72</v>
      </c>
      <c r="BG73" s="82"/>
      <c r="BH73" s="12"/>
      <c r="BI73" s="82"/>
      <c r="BJ73" s="79">
        <v>132843.84</v>
      </c>
      <c r="BK73" s="82"/>
      <c r="BL73" s="82"/>
      <c r="BM73" s="73"/>
      <c r="BN73" s="2" t="s">
        <v>179</v>
      </c>
      <c r="BO73" s="2" t="s">
        <v>179</v>
      </c>
      <c r="BP73" s="2" t="s">
        <v>179</v>
      </c>
      <c r="BQ73" s="2" t="s">
        <v>179</v>
      </c>
      <c r="BR73" s="2" t="s">
        <v>179</v>
      </c>
      <c r="BS73" s="2" t="s">
        <v>179</v>
      </c>
      <c r="BT73" s="2" t="s">
        <v>179</v>
      </c>
      <c r="BU73" s="2" t="s">
        <v>179</v>
      </c>
      <c r="BV73" s="2" t="s">
        <v>179</v>
      </c>
      <c r="BW73" s="2" t="s">
        <v>179</v>
      </c>
      <c r="BX73" s="2" t="s">
        <v>179</v>
      </c>
      <c r="BY73" s="2" t="s">
        <v>179</v>
      </c>
      <c r="BZ73" s="2" t="s">
        <v>179</v>
      </c>
      <c r="CA73" s="80"/>
      <c r="CB73" s="80"/>
      <c r="CC73" s="17"/>
      <c r="CD73" s="17"/>
    </row>
    <row r="74" spans="1:82" ht="25.5" x14ac:dyDescent="0.25">
      <c r="A74" s="80"/>
      <c r="B74" s="17"/>
      <c r="C74" s="17"/>
      <c r="D74" s="17"/>
      <c r="E74" s="17"/>
      <c r="F74" s="192"/>
      <c r="G74" s="17"/>
      <c r="H74" s="17"/>
      <c r="I74" s="17"/>
      <c r="J74" s="20"/>
      <c r="K74" s="20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36"/>
      <c r="AB74" s="17"/>
      <c r="AC74" s="20"/>
      <c r="AD74" s="17"/>
      <c r="AE74" s="20"/>
      <c r="AF74" s="20"/>
      <c r="AG74" s="17"/>
      <c r="AH74" s="17"/>
      <c r="AI74" s="17"/>
      <c r="AJ74" s="17"/>
      <c r="AK74" s="17"/>
      <c r="AL74" s="18"/>
      <c r="AM74" s="12" t="s">
        <v>200</v>
      </c>
      <c r="AN74" s="12" t="s">
        <v>205</v>
      </c>
      <c r="AO74" s="13">
        <v>45505</v>
      </c>
      <c r="AP74" s="12" t="s">
        <v>309</v>
      </c>
      <c r="AQ74" s="12" t="s">
        <v>266</v>
      </c>
      <c r="AR74" s="30">
        <v>45505</v>
      </c>
      <c r="AS74" s="31" t="s">
        <v>179</v>
      </c>
      <c r="AT74" s="31"/>
      <c r="AU74" s="31"/>
      <c r="AV74" s="84">
        <v>0.25</v>
      </c>
      <c r="AW74" s="12"/>
      <c r="AX74" s="82">
        <v>33210.959999999999</v>
      </c>
      <c r="AY74" s="82"/>
      <c r="AZ74" s="12"/>
      <c r="BA74" s="12"/>
      <c r="BB74" s="82"/>
      <c r="BC74" s="82"/>
      <c r="BD74" s="12"/>
      <c r="BE74" s="12"/>
      <c r="BF74" s="82"/>
      <c r="BG74" s="82"/>
      <c r="BH74" s="12"/>
      <c r="BI74" s="82"/>
      <c r="BJ74" s="79">
        <v>166054.79999999999</v>
      </c>
      <c r="BK74" s="82"/>
      <c r="BL74" s="82"/>
      <c r="BM74" s="73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80"/>
      <c r="CB74" s="80"/>
      <c r="CC74" s="17"/>
      <c r="CD74" s="17"/>
    </row>
    <row r="75" spans="1:82" ht="25.5" x14ac:dyDescent="0.25">
      <c r="A75" s="80"/>
      <c r="B75" s="17"/>
      <c r="C75" s="17"/>
      <c r="D75" s="17"/>
      <c r="E75" s="17"/>
      <c r="F75" s="192"/>
      <c r="G75" s="17"/>
      <c r="H75" s="17"/>
      <c r="I75" s="17"/>
      <c r="J75" s="20"/>
      <c r="K75" s="20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36"/>
      <c r="AB75" s="17"/>
      <c r="AC75" s="20"/>
      <c r="AD75" s="17"/>
      <c r="AE75" s="20"/>
      <c r="AF75" s="20"/>
      <c r="AG75" s="17"/>
      <c r="AH75" s="17"/>
      <c r="AI75" s="17"/>
      <c r="AJ75" s="17"/>
      <c r="AK75" s="17"/>
      <c r="AL75" s="18"/>
      <c r="AM75" s="7" t="s">
        <v>200</v>
      </c>
      <c r="AN75" s="2" t="s">
        <v>193</v>
      </c>
      <c r="AO75" s="13">
        <v>45703</v>
      </c>
      <c r="AP75" s="12" t="s">
        <v>781</v>
      </c>
      <c r="AQ75" s="12" t="s">
        <v>285</v>
      </c>
      <c r="AR75" s="30">
        <v>45704</v>
      </c>
      <c r="AS75" s="30">
        <v>46068</v>
      </c>
      <c r="AT75" s="90"/>
      <c r="AU75" s="90"/>
      <c r="AV75" s="7"/>
      <c r="AW75" s="7"/>
      <c r="AX75" s="7"/>
      <c r="AY75" s="7"/>
      <c r="AZ75" s="7"/>
      <c r="BA75" s="7"/>
      <c r="BB75" s="7"/>
      <c r="BC75" s="7"/>
      <c r="BD75" s="9">
        <v>45703</v>
      </c>
      <c r="BE75" s="91">
        <v>5.0798299999999998E-2</v>
      </c>
      <c r="BF75" s="92">
        <v>8435.16</v>
      </c>
      <c r="BG75" s="7"/>
      <c r="BH75" s="7"/>
      <c r="BI75" s="7"/>
      <c r="BJ75" s="181">
        <v>174490.08</v>
      </c>
      <c r="BK75" s="82"/>
      <c r="BL75" s="82"/>
      <c r="BM75" s="73"/>
      <c r="BN75" s="2" t="s">
        <v>179</v>
      </c>
      <c r="BO75" s="2" t="s">
        <v>179</v>
      </c>
      <c r="BP75" s="2" t="s">
        <v>179</v>
      </c>
      <c r="BQ75" s="2" t="s">
        <v>179</v>
      </c>
      <c r="BR75" s="2" t="s">
        <v>179</v>
      </c>
      <c r="BS75" s="2" t="s">
        <v>179</v>
      </c>
      <c r="BT75" s="2" t="s">
        <v>179</v>
      </c>
      <c r="BU75" s="2" t="s">
        <v>179</v>
      </c>
      <c r="BV75" s="2" t="s">
        <v>179</v>
      </c>
      <c r="BW75" s="2" t="s">
        <v>179</v>
      </c>
      <c r="BX75" s="2" t="s">
        <v>179</v>
      </c>
      <c r="BY75" s="2" t="s">
        <v>179</v>
      </c>
      <c r="BZ75" s="2" t="s">
        <v>179</v>
      </c>
      <c r="CA75" s="80"/>
      <c r="CB75" s="80"/>
      <c r="CC75" s="17"/>
      <c r="CD75" s="17"/>
    </row>
    <row r="76" spans="1:82" ht="25.5" x14ac:dyDescent="0.25">
      <c r="A76" s="80">
        <v>7</v>
      </c>
      <c r="B76" s="17" t="s">
        <v>346</v>
      </c>
      <c r="C76" s="17" t="s">
        <v>347</v>
      </c>
      <c r="D76" s="17" t="s">
        <v>224</v>
      </c>
      <c r="E76" s="17" t="s">
        <v>295</v>
      </c>
      <c r="F76" s="192" t="s">
        <v>348</v>
      </c>
      <c r="G76" s="17" t="s">
        <v>349</v>
      </c>
      <c r="H76" s="17" t="s">
        <v>350</v>
      </c>
      <c r="I76" s="17" t="s">
        <v>351</v>
      </c>
      <c r="J76" s="20">
        <v>44663</v>
      </c>
      <c r="K76" s="20">
        <v>45028</v>
      </c>
      <c r="L76" s="17" t="s">
        <v>350</v>
      </c>
      <c r="M76" s="17" t="s">
        <v>179</v>
      </c>
      <c r="N76" s="17" t="s">
        <v>179</v>
      </c>
      <c r="O76" s="17" t="s">
        <v>179</v>
      </c>
      <c r="P76" s="17" t="s">
        <v>179</v>
      </c>
      <c r="Q76" s="17" t="s">
        <v>179</v>
      </c>
      <c r="R76" s="17" t="s">
        <v>179</v>
      </c>
      <c r="S76" s="20" t="s">
        <v>179</v>
      </c>
      <c r="T76" s="20" t="s">
        <v>179</v>
      </c>
      <c r="U76" s="20" t="s">
        <v>179</v>
      </c>
      <c r="V76" s="20" t="s">
        <v>179</v>
      </c>
      <c r="W76" s="20" t="s">
        <v>179</v>
      </c>
      <c r="X76" s="17" t="s">
        <v>179</v>
      </c>
      <c r="Y76" s="81"/>
      <c r="Z76" s="17" t="s">
        <v>352</v>
      </c>
      <c r="AA76" s="36" t="s">
        <v>303</v>
      </c>
      <c r="AB76" s="17" t="s">
        <v>304</v>
      </c>
      <c r="AC76" s="20">
        <v>44652</v>
      </c>
      <c r="AD76" s="17" t="s">
        <v>350</v>
      </c>
      <c r="AE76" s="20">
        <v>44652</v>
      </c>
      <c r="AF76" s="20">
        <v>45017</v>
      </c>
      <c r="AG76" s="12" t="s">
        <v>183</v>
      </c>
      <c r="AH76" s="12" t="s">
        <v>353</v>
      </c>
      <c r="AI76" s="17" t="s">
        <v>179</v>
      </c>
      <c r="AJ76" s="17" t="s">
        <v>179</v>
      </c>
      <c r="AK76" s="17" t="s">
        <v>179</v>
      </c>
      <c r="AL76" s="18">
        <v>3692007.76</v>
      </c>
      <c r="AM76" s="12" t="s">
        <v>190</v>
      </c>
      <c r="AN76" s="12" t="s">
        <v>275</v>
      </c>
      <c r="AO76" s="13">
        <v>44834</v>
      </c>
      <c r="AP76" s="12" t="s">
        <v>345</v>
      </c>
      <c r="AQ76" s="12" t="s">
        <v>212</v>
      </c>
      <c r="AR76" s="30">
        <v>44835</v>
      </c>
      <c r="AS76" s="30" t="s">
        <v>179</v>
      </c>
      <c r="AT76" s="31" t="s">
        <v>179</v>
      </c>
      <c r="AU76" s="31" t="s">
        <v>179</v>
      </c>
      <c r="AV76" s="12" t="s">
        <v>179</v>
      </c>
      <c r="AW76" s="12" t="s">
        <v>179</v>
      </c>
      <c r="AX76" s="12" t="s">
        <v>179</v>
      </c>
      <c r="AY76" s="12" t="s">
        <v>179</v>
      </c>
      <c r="AZ76" s="12" t="s">
        <v>179</v>
      </c>
      <c r="BA76" s="12" t="s">
        <v>179</v>
      </c>
      <c r="BB76" s="12" t="s">
        <v>179</v>
      </c>
      <c r="BC76" s="12" t="s">
        <v>179</v>
      </c>
      <c r="BD76" s="12" t="s">
        <v>179</v>
      </c>
      <c r="BE76" s="12" t="s">
        <v>179</v>
      </c>
      <c r="BF76" s="12" t="s">
        <v>179</v>
      </c>
      <c r="BG76" s="12" t="s">
        <v>179</v>
      </c>
      <c r="BH76" s="12" t="s">
        <v>179</v>
      </c>
      <c r="BI76" s="12" t="s">
        <v>179</v>
      </c>
      <c r="BJ76" s="182"/>
      <c r="BK76" s="129">
        <v>953820.1</v>
      </c>
      <c r="BL76" s="129"/>
      <c r="BM76" s="73">
        <f>BK76+BL76</f>
        <v>953820.1</v>
      </c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80" t="s">
        <v>765</v>
      </c>
      <c r="CB76" s="80" t="s">
        <v>764</v>
      </c>
      <c r="CC76" s="17" t="s">
        <v>186</v>
      </c>
      <c r="CD76" s="17" t="s">
        <v>679</v>
      </c>
    </row>
    <row r="77" spans="1:82" ht="25.5" x14ac:dyDescent="0.25">
      <c r="A77" s="80"/>
      <c r="B77" s="17"/>
      <c r="C77" s="17"/>
      <c r="D77" s="17"/>
      <c r="E77" s="17"/>
      <c r="F77" s="192"/>
      <c r="G77" s="17"/>
      <c r="H77" s="17"/>
      <c r="I77" s="17"/>
      <c r="J77" s="20"/>
      <c r="K77" s="20"/>
      <c r="L77" s="17"/>
      <c r="M77" s="17"/>
      <c r="N77" s="17"/>
      <c r="O77" s="17"/>
      <c r="P77" s="17"/>
      <c r="Q77" s="17"/>
      <c r="R77" s="17"/>
      <c r="S77" s="20"/>
      <c r="T77" s="20"/>
      <c r="U77" s="20"/>
      <c r="V77" s="20"/>
      <c r="W77" s="20"/>
      <c r="X77" s="17"/>
      <c r="Y77" s="81"/>
      <c r="Z77" s="17"/>
      <c r="AA77" s="36"/>
      <c r="AB77" s="17"/>
      <c r="AC77" s="20"/>
      <c r="AD77" s="17"/>
      <c r="AE77" s="20"/>
      <c r="AF77" s="20"/>
      <c r="AG77" s="12" t="s">
        <v>183</v>
      </c>
      <c r="AH77" s="12" t="s">
        <v>353</v>
      </c>
      <c r="AI77" s="17"/>
      <c r="AJ77" s="17"/>
      <c r="AK77" s="17"/>
      <c r="AL77" s="18"/>
      <c r="AM77" s="12" t="s">
        <v>200</v>
      </c>
      <c r="AN77" s="12" t="s">
        <v>191</v>
      </c>
      <c r="AO77" s="13">
        <v>45016</v>
      </c>
      <c r="AP77" s="12" t="s">
        <v>354</v>
      </c>
      <c r="AQ77" s="12" t="s">
        <v>202</v>
      </c>
      <c r="AR77" s="30">
        <v>45016</v>
      </c>
      <c r="AS77" s="30">
        <v>45382</v>
      </c>
      <c r="AT77" s="31" t="s">
        <v>179</v>
      </c>
      <c r="AU77" s="31" t="s">
        <v>179</v>
      </c>
      <c r="AV77" s="12" t="s">
        <v>179</v>
      </c>
      <c r="AW77" s="12" t="s">
        <v>179</v>
      </c>
      <c r="AX77" s="12" t="s">
        <v>179</v>
      </c>
      <c r="AY77" s="12" t="s">
        <v>179</v>
      </c>
      <c r="AZ77" s="12" t="s">
        <v>179</v>
      </c>
      <c r="BA77" s="12" t="s">
        <v>179</v>
      </c>
      <c r="BB77" s="12" t="s">
        <v>179</v>
      </c>
      <c r="BC77" s="12" t="s">
        <v>179</v>
      </c>
      <c r="BD77" s="12" t="s">
        <v>179</v>
      </c>
      <c r="BE77" s="12" t="s">
        <v>179</v>
      </c>
      <c r="BF77" s="12" t="s">
        <v>179</v>
      </c>
      <c r="BG77" s="12" t="s">
        <v>179</v>
      </c>
      <c r="BH77" s="12" t="s">
        <v>179</v>
      </c>
      <c r="BI77" s="12" t="s">
        <v>179</v>
      </c>
      <c r="BJ77" s="79"/>
      <c r="BK77" s="82"/>
      <c r="BL77" s="82"/>
      <c r="BM77" s="73"/>
      <c r="BN77" s="2" t="s">
        <v>179</v>
      </c>
      <c r="BO77" s="2" t="s">
        <v>179</v>
      </c>
      <c r="BP77" s="2" t="s">
        <v>179</v>
      </c>
      <c r="BQ77" s="2" t="s">
        <v>179</v>
      </c>
      <c r="BR77" s="2" t="s">
        <v>179</v>
      </c>
      <c r="BS77" s="2" t="s">
        <v>179</v>
      </c>
      <c r="BT77" s="2" t="s">
        <v>179</v>
      </c>
      <c r="BU77" s="2" t="s">
        <v>179</v>
      </c>
      <c r="BV77" s="2" t="s">
        <v>179</v>
      </c>
      <c r="BW77" s="2" t="s">
        <v>179</v>
      </c>
      <c r="BX77" s="2" t="s">
        <v>179</v>
      </c>
      <c r="BY77" s="2" t="s">
        <v>179</v>
      </c>
      <c r="BZ77" s="2" t="s">
        <v>179</v>
      </c>
      <c r="CA77" s="80"/>
      <c r="CB77" s="80"/>
      <c r="CC77" s="17"/>
      <c r="CD77" s="17"/>
    </row>
    <row r="78" spans="1:82" ht="25.5" x14ac:dyDescent="0.25">
      <c r="A78" s="80"/>
      <c r="B78" s="17"/>
      <c r="C78" s="17"/>
      <c r="D78" s="17"/>
      <c r="E78" s="17"/>
      <c r="F78" s="192"/>
      <c r="G78" s="17"/>
      <c r="H78" s="17"/>
      <c r="I78" s="17"/>
      <c r="J78" s="20"/>
      <c r="K78" s="20"/>
      <c r="L78" s="17"/>
      <c r="M78" s="17"/>
      <c r="N78" s="17"/>
      <c r="O78" s="17"/>
      <c r="P78" s="17"/>
      <c r="Q78" s="17"/>
      <c r="R78" s="17"/>
      <c r="S78" s="20"/>
      <c r="T78" s="20"/>
      <c r="U78" s="20"/>
      <c r="V78" s="20"/>
      <c r="W78" s="20"/>
      <c r="X78" s="17"/>
      <c r="Y78" s="81"/>
      <c r="Z78" s="17"/>
      <c r="AA78" s="36"/>
      <c r="AB78" s="17"/>
      <c r="AC78" s="20"/>
      <c r="AD78" s="17"/>
      <c r="AE78" s="20"/>
      <c r="AF78" s="20"/>
      <c r="AG78" s="12"/>
      <c r="AH78" s="12"/>
      <c r="AI78" s="17"/>
      <c r="AJ78" s="17"/>
      <c r="AK78" s="17"/>
      <c r="AL78" s="18"/>
      <c r="AM78" s="12" t="s">
        <v>200</v>
      </c>
      <c r="AN78" s="12" t="s">
        <v>192</v>
      </c>
      <c r="AO78" s="13">
        <v>45383</v>
      </c>
      <c r="AP78" s="13" t="s">
        <v>356</v>
      </c>
      <c r="AQ78" s="12" t="s">
        <v>202</v>
      </c>
      <c r="AR78" s="30">
        <v>45383</v>
      </c>
      <c r="AS78" s="30">
        <v>45748</v>
      </c>
      <c r="AT78" s="31" t="s">
        <v>179</v>
      </c>
      <c r="AU78" s="31" t="s">
        <v>179</v>
      </c>
      <c r="AV78" s="12" t="s">
        <v>179</v>
      </c>
      <c r="AW78" s="12" t="s">
        <v>179</v>
      </c>
      <c r="AX78" s="12" t="s">
        <v>179</v>
      </c>
      <c r="AY78" s="12" t="s">
        <v>179</v>
      </c>
      <c r="AZ78" s="12" t="s">
        <v>179</v>
      </c>
      <c r="BA78" s="12" t="s">
        <v>179</v>
      </c>
      <c r="BB78" s="12" t="s">
        <v>179</v>
      </c>
      <c r="BC78" s="12" t="s">
        <v>179</v>
      </c>
      <c r="BD78" s="12" t="s">
        <v>179</v>
      </c>
      <c r="BE78" s="12" t="s">
        <v>179</v>
      </c>
      <c r="BF78" s="12" t="s">
        <v>179</v>
      </c>
      <c r="BG78" s="12" t="s">
        <v>179</v>
      </c>
      <c r="BH78" s="12" t="s">
        <v>179</v>
      </c>
      <c r="BI78" s="12" t="s">
        <v>179</v>
      </c>
      <c r="BJ78" s="182"/>
      <c r="BK78" s="82"/>
      <c r="BL78" s="82"/>
      <c r="BM78" s="73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80"/>
      <c r="CB78" s="80"/>
      <c r="CC78" s="17"/>
      <c r="CD78" s="17"/>
    </row>
    <row r="79" spans="1:82" ht="25.5" x14ac:dyDescent="0.25">
      <c r="A79" s="80"/>
      <c r="B79" s="17"/>
      <c r="C79" s="17"/>
      <c r="D79" s="17"/>
      <c r="E79" s="17"/>
      <c r="F79" s="192"/>
      <c r="G79" s="17"/>
      <c r="H79" s="17"/>
      <c r="I79" s="17"/>
      <c r="J79" s="20"/>
      <c r="K79" s="20"/>
      <c r="L79" s="17"/>
      <c r="M79" s="17"/>
      <c r="N79" s="17"/>
      <c r="O79" s="17"/>
      <c r="P79" s="17"/>
      <c r="Q79" s="17"/>
      <c r="R79" s="17"/>
      <c r="S79" s="20"/>
      <c r="T79" s="20"/>
      <c r="U79" s="20"/>
      <c r="V79" s="20"/>
      <c r="W79" s="20"/>
      <c r="X79" s="17"/>
      <c r="Y79" s="81"/>
      <c r="Z79" s="17"/>
      <c r="AA79" s="36"/>
      <c r="AB79" s="17"/>
      <c r="AC79" s="20"/>
      <c r="AD79" s="17"/>
      <c r="AE79" s="20"/>
      <c r="AF79" s="20"/>
      <c r="AG79" s="12" t="s">
        <v>355</v>
      </c>
      <c r="AH79" s="12" t="s">
        <v>270</v>
      </c>
      <c r="AI79" s="17"/>
      <c r="AJ79" s="17"/>
      <c r="AK79" s="17"/>
      <c r="AL79" s="18"/>
      <c r="AM79" s="7" t="s">
        <v>200</v>
      </c>
      <c r="AN79" s="7" t="s">
        <v>205</v>
      </c>
      <c r="AO79" s="9">
        <v>45748</v>
      </c>
      <c r="AP79" s="7" t="s">
        <v>663</v>
      </c>
      <c r="AQ79" s="12" t="s">
        <v>202</v>
      </c>
      <c r="AR79" s="32">
        <v>45749</v>
      </c>
      <c r="AS79" s="32">
        <v>46113</v>
      </c>
      <c r="AT79" s="90"/>
      <c r="AU79" s="90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183">
        <v>3692007.76</v>
      </c>
      <c r="BK79" s="82"/>
      <c r="BL79" s="82"/>
      <c r="BM79" s="73"/>
      <c r="BN79" s="2" t="s">
        <v>179</v>
      </c>
      <c r="BO79" s="2" t="s">
        <v>179</v>
      </c>
      <c r="BP79" s="2" t="s">
        <v>179</v>
      </c>
      <c r="BQ79" s="2" t="s">
        <v>179</v>
      </c>
      <c r="BR79" s="2" t="s">
        <v>179</v>
      </c>
      <c r="BS79" s="2" t="s">
        <v>179</v>
      </c>
      <c r="BT79" s="2" t="s">
        <v>179</v>
      </c>
      <c r="BU79" s="2" t="s">
        <v>179</v>
      </c>
      <c r="BV79" s="2" t="s">
        <v>179</v>
      </c>
      <c r="BW79" s="2" t="s">
        <v>179</v>
      </c>
      <c r="BX79" s="2" t="s">
        <v>179</v>
      </c>
      <c r="BY79" s="2" t="s">
        <v>179</v>
      </c>
      <c r="BZ79" s="2" t="s">
        <v>179</v>
      </c>
      <c r="CA79" s="80"/>
      <c r="CB79" s="80"/>
      <c r="CC79" s="17"/>
      <c r="CD79" s="17"/>
    </row>
    <row r="80" spans="1:82" ht="51" x14ac:dyDescent="0.25">
      <c r="A80" s="80">
        <v>8</v>
      </c>
      <c r="B80" s="17" t="s">
        <v>358</v>
      </c>
      <c r="C80" s="17" t="s">
        <v>359</v>
      </c>
      <c r="D80" s="17" t="s">
        <v>274</v>
      </c>
      <c r="E80" s="17" t="s">
        <v>360</v>
      </c>
      <c r="F80" s="192" t="s">
        <v>361</v>
      </c>
      <c r="G80" s="17" t="s">
        <v>362</v>
      </c>
      <c r="H80" s="17" t="s">
        <v>363</v>
      </c>
      <c r="I80" s="17" t="s">
        <v>364</v>
      </c>
      <c r="J80" s="20">
        <v>44802</v>
      </c>
      <c r="K80" s="20">
        <v>45167</v>
      </c>
      <c r="L80" s="17" t="s">
        <v>365</v>
      </c>
      <c r="M80" s="17" t="s">
        <v>179</v>
      </c>
      <c r="N80" s="17" t="s">
        <v>179</v>
      </c>
      <c r="O80" s="17" t="s">
        <v>179</v>
      </c>
      <c r="P80" s="17" t="s">
        <v>179</v>
      </c>
      <c r="Q80" s="17" t="s">
        <v>179</v>
      </c>
      <c r="R80" s="17" t="s">
        <v>366</v>
      </c>
      <c r="S80" s="20">
        <v>44802</v>
      </c>
      <c r="T80" s="20">
        <v>45167</v>
      </c>
      <c r="U80" s="17" t="s">
        <v>365</v>
      </c>
      <c r="V80" s="17" t="s">
        <v>367</v>
      </c>
      <c r="W80" s="17" t="s">
        <v>368</v>
      </c>
      <c r="X80" s="17" t="s">
        <v>369</v>
      </c>
      <c r="Y80" s="81">
        <v>700000</v>
      </c>
      <c r="Z80" s="17" t="s">
        <v>370</v>
      </c>
      <c r="AA80" s="36" t="s">
        <v>371</v>
      </c>
      <c r="AB80" s="17" t="s">
        <v>372</v>
      </c>
      <c r="AC80" s="20">
        <v>45041</v>
      </c>
      <c r="AD80" s="17" t="s">
        <v>373</v>
      </c>
      <c r="AE80" s="20">
        <v>45041</v>
      </c>
      <c r="AF80" s="20">
        <v>45407</v>
      </c>
      <c r="AG80" s="12" t="s">
        <v>357</v>
      </c>
      <c r="AH80" s="17" t="s">
        <v>189</v>
      </c>
      <c r="AI80" s="12" t="s">
        <v>179</v>
      </c>
      <c r="AJ80" s="12" t="s">
        <v>179</v>
      </c>
      <c r="AK80" s="12" t="s">
        <v>179</v>
      </c>
      <c r="AL80" s="1">
        <v>700000</v>
      </c>
      <c r="AM80" s="12" t="s">
        <v>200</v>
      </c>
      <c r="AN80" s="12" t="s">
        <v>191</v>
      </c>
      <c r="AO80" s="13">
        <v>45399</v>
      </c>
      <c r="AP80" s="12" t="s">
        <v>374</v>
      </c>
      <c r="AQ80" s="12" t="s">
        <v>202</v>
      </c>
      <c r="AR80" s="30">
        <v>45408</v>
      </c>
      <c r="AS80" s="30">
        <v>45772</v>
      </c>
      <c r="AT80" s="31" t="s">
        <v>179</v>
      </c>
      <c r="AU80" s="31" t="s">
        <v>179</v>
      </c>
      <c r="AV80" s="12" t="s">
        <v>179</v>
      </c>
      <c r="AW80" s="12" t="s">
        <v>179</v>
      </c>
      <c r="AX80" s="12" t="s">
        <v>179</v>
      </c>
      <c r="AY80" s="12" t="s">
        <v>179</v>
      </c>
      <c r="AZ80" s="12" t="s">
        <v>179</v>
      </c>
      <c r="BA80" s="12" t="s">
        <v>179</v>
      </c>
      <c r="BB80" s="12" t="s">
        <v>179</v>
      </c>
      <c r="BC80" s="12" t="s">
        <v>179</v>
      </c>
      <c r="BD80" s="12" t="s">
        <v>179</v>
      </c>
      <c r="BE80" s="12" t="s">
        <v>179</v>
      </c>
      <c r="BF80" s="12" t="s">
        <v>179</v>
      </c>
      <c r="BG80" s="12" t="s">
        <v>179</v>
      </c>
      <c r="BH80" s="12" t="s">
        <v>179</v>
      </c>
      <c r="BI80" s="12" t="s">
        <v>179</v>
      </c>
      <c r="BJ80" s="79"/>
      <c r="BK80" s="129">
        <v>1706549.75</v>
      </c>
      <c r="BL80" s="129"/>
      <c r="BM80" s="73">
        <f>BK80+BL80</f>
        <v>1706549.75</v>
      </c>
      <c r="BN80" s="2" t="s">
        <v>179</v>
      </c>
      <c r="BO80" s="2" t="s">
        <v>179</v>
      </c>
      <c r="BP80" s="2" t="s">
        <v>179</v>
      </c>
      <c r="BQ80" s="2" t="s">
        <v>179</v>
      </c>
      <c r="BR80" s="2" t="s">
        <v>179</v>
      </c>
      <c r="BS80" s="2" t="s">
        <v>179</v>
      </c>
      <c r="BT80" s="2" t="s">
        <v>179</v>
      </c>
      <c r="BU80" s="2" t="s">
        <v>179</v>
      </c>
      <c r="BV80" s="2" t="s">
        <v>179</v>
      </c>
      <c r="BW80" s="2" t="s">
        <v>179</v>
      </c>
      <c r="BX80" s="2" t="s">
        <v>179</v>
      </c>
      <c r="BY80" s="2" t="s">
        <v>179</v>
      </c>
      <c r="BZ80" s="2" t="s">
        <v>179</v>
      </c>
      <c r="CA80" s="2" t="s">
        <v>375</v>
      </c>
      <c r="CB80" s="2" t="s">
        <v>376</v>
      </c>
      <c r="CC80" s="12" t="s">
        <v>377</v>
      </c>
      <c r="CD80" s="12" t="s">
        <v>378</v>
      </c>
    </row>
    <row r="81" spans="1:82" ht="25.5" x14ac:dyDescent="0.25">
      <c r="A81" s="80"/>
      <c r="B81" s="17"/>
      <c r="C81" s="17"/>
      <c r="D81" s="17"/>
      <c r="E81" s="17"/>
      <c r="F81" s="192"/>
      <c r="G81" s="17"/>
      <c r="H81" s="17"/>
      <c r="I81" s="17"/>
      <c r="J81" s="20"/>
      <c r="K81" s="20"/>
      <c r="L81" s="17"/>
      <c r="M81" s="17"/>
      <c r="N81" s="17"/>
      <c r="O81" s="17"/>
      <c r="P81" s="17"/>
      <c r="Q81" s="17"/>
      <c r="R81" s="17"/>
      <c r="S81" s="20"/>
      <c r="T81" s="20"/>
      <c r="U81" s="17"/>
      <c r="V81" s="17"/>
      <c r="W81" s="17"/>
      <c r="X81" s="17"/>
      <c r="Y81" s="81"/>
      <c r="Z81" s="17"/>
      <c r="AA81" s="36"/>
      <c r="AB81" s="17"/>
      <c r="AC81" s="20"/>
      <c r="AD81" s="17"/>
      <c r="AE81" s="20"/>
      <c r="AF81" s="20"/>
      <c r="AG81" s="12"/>
      <c r="AH81" s="17"/>
      <c r="AI81" s="12"/>
      <c r="AJ81" s="12"/>
      <c r="AK81" s="12"/>
      <c r="AL81" s="1"/>
      <c r="AM81" s="12" t="s">
        <v>190</v>
      </c>
      <c r="AN81" s="12" t="s">
        <v>191</v>
      </c>
      <c r="AO81" s="13">
        <v>45834</v>
      </c>
      <c r="AP81" s="12" t="s">
        <v>730</v>
      </c>
      <c r="AQ81" s="12" t="s">
        <v>383</v>
      </c>
      <c r="AR81" s="30">
        <v>45834</v>
      </c>
      <c r="AS81" s="30" t="s">
        <v>179</v>
      </c>
      <c r="AT81" s="31"/>
      <c r="AU81" s="31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79"/>
      <c r="BK81" s="82"/>
      <c r="BL81" s="82"/>
      <c r="BM81" s="73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12"/>
      <c r="CD81" s="12"/>
    </row>
    <row r="82" spans="1:82" ht="25.5" x14ac:dyDescent="0.25">
      <c r="A82" s="80"/>
      <c r="B82" s="17"/>
      <c r="C82" s="17"/>
      <c r="D82" s="17"/>
      <c r="E82" s="17"/>
      <c r="F82" s="192"/>
      <c r="G82" s="17"/>
      <c r="H82" s="17"/>
      <c r="I82" s="17"/>
      <c r="J82" s="20"/>
      <c r="K82" s="20"/>
      <c r="L82" s="17"/>
      <c r="M82" s="17"/>
      <c r="N82" s="17"/>
      <c r="O82" s="17"/>
      <c r="P82" s="17"/>
      <c r="Q82" s="17"/>
      <c r="R82" s="17"/>
      <c r="S82" s="20"/>
      <c r="T82" s="20"/>
      <c r="U82" s="17"/>
      <c r="V82" s="17"/>
      <c r="W82" s="17"/>
      <c r="X82" s="17"/>
      <c r="Y82" s="81"/>
      <c r="Z82" s="17"/>
      <c r="AA82" s="36"/>
      <c r="AB82" s="17"/>
      <c r="AC82" s="20"/>
      <c r="AD82" s="17"/>
      <c r="AE82" s="20"/>
      <c r="AF82" s="20"/>
      <c r="AG82" s="12" t="s">
        <v>731</v>
      </c>
      <c r="AH82" s="17"/>
      <c r="AI82" s="12"/>
      <c r="AJ82" s="12"/>
      <c r="AK82" s="12"/>
      <c r="AL82" s="1"/>
      <c r="AM82" s="2" t="s">
        <v>200</v>
      </c>
      <c r="AN82" s="2" t="s">
        <v>192</v>
      </c>
      <c r="AO82" s="9">
        <v>45772</v>
      </c>
      <c r="AP82" s="7" t="s">
        <v>753</v>
      </c>
      <c r="AQ82" s="12" t="s">
        <v>202</v>
      </c>
      <c r="AR82" s="32">
        <v>45773</v>
      </c>
      <c r="AS82" s="32">
        <v>46137</v>
      </c>
      <c r="AT82" s="31"/>
      <c r="AU82" s="31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79"/>
      <c r="BK82" s="82"/>
      <c r="BL82" s="82"/>
      <c r="BM82" s="73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12"/>
      <c r="CD82" s="12"/>
    </row>
    <row r="83" spans="1:82" ht="25.5" x14ac:dyDescent="0.25">
      <c r="A83" s="80">
        <v>9</v>
      </c>
      <c r="B83" s="17" t="s">
        <v>386</v>
      </c>
      <c r="C83" s="17" t="s">
        <v>387</v>
      </c>
      <c r="D83" s="17" t="s">
        <v>388</v>
      </c>
      <c r="E83" s="17" t="s">
        <v>295</v>
      </c>
      <c r="F83" s="192" t="s">
        <v>389</v>
      </c>
      <c r="G83" s="17" t="s">
        <v>390</v>
      </c>
      <c r="H83" s="17" t="s">
        <v>391</v>
      </c>
      <c r="I83" s="17" t="s">
        <v>392</v>
      </c>
      <c r="J83" s="20">
        <v>44706</v>
      </c>
      <c r="K83" s="20">
        <v>45071</v>
      </c>
      <c r="L83" s="17" t="s">
        <v>391</v>
      </c>
      <c r="M83" s="17" t="s">
        <v>179</v>
      </c>
      <c r="N83" s="17" t="s">
        <v>179</v>
      </c>
      <c r="O83" s="17" t="s">
        <v>179</v>
      </c>
      <c r="P83" s="17" t="s">
        <v>179</v>
      </c>
      <c r="Q83" s="17" t="s">
        <v>179</v>
      </c>
      <c r="R83" s="93" t="s">
        <v>393</v>
      </c>
      <c r="S83" s="20">
        <v>44706</v>
      </c>
      <c r="T83" s="20">
        <v>45071</v>
      </c>
      <c r="U83" s="17" t="s">
        <v>394</v>
      </c>
      <c r="V83" s="17" t="s">
        <v>395</v>
      </c>
      <c r="W83" s="17" t="s">
        <v>396</v>
      </c>
      <c r="X83" s="17" t="s">
        <v>397</v>
      </c>
      <c r="Y83" s="81">
        <v>1478677.68</v>
      </c>
      <c r="Z83" s="17" t="s">
        <v>379</v>
      </c>
      <c r="AA83" s="36" t="s">
        <v>398</v>
      </c>
      <c r="AB83" s="17" t="s">
        <v>399</v>
      </c>
      <c r="AC83" s="20">
        <v>45082</v>
      </c>
      <c r="AD83" s="20" t="s">
        <v>214</v>
      </c>
      <c r="AE83" s="20">
        <v>45082</v>
      </c>
      <c r="AF83" s="20">
        <v>45448</v>
      </c>
      <c r="AG83" s="12" t="s">
        <v>183</v>
      </c>
      <c r="AH83" s="12" t="s">
        <v>381</v>
      </c>
      <c r="AI83" s="17"/>
      <c r="AJ83" s="81"/>
      <c r="AK83" s="81"/>
      <c r="AL83" s="94">
        <v>1478677.68</v>
      </c>
      <c r="AM83" s="12" t="s">
        <v>200</v>
      </c>
      <c r="AN83" s="12" t="s">
        <v>191</v>
      </c>
      <c r="AO83" s="13">
        <v>45240</v>
      </c>
      <c r="AP83" s="12" t="s">
        <v>380</v>
      </c>
      <c r="AQ83" s="12" t="s">
        <v>402</v>
      </c>
      <c r="AR83" s="30">
        <v>45240</v>
      </c>
      <c r="AS83" s="31" t="s">
        <v>179</v>
      </c>
      <c r="AT83" s="31" t="s">
        <v>179</v>
      </c>
      <c r="AU83" s="31" t="s">
        <v>179</v>
      </c>
      <c r="AV83" s="84">
        <v>196.06</v>
      </c>
      <c r="AW83" s="12"/>
      <c r="AX83" s="82">
        <v>289909.55</v>
      </c>
      <c r="AY83" s="82"/>
      <c r="AZ83" s="12"/>
      <c r="BA83" s="12"/>
      <c r="BB83" s="82"/>
      <c r="BC83" s="82"/>
      <c r="BD83" s="12"/>
      <c r="BE83" s="12"/>
      <c r="BF83" s="82"/>
      <c r="BG83" s="82"/>
      <c r="BH83" s="12"/>
      <c r="BI83" s="82"/>
      <c r="BJ83" s="79">
        <v>1768587.23</v>
      </c>
      <c r="BK83" s="129">
        <v>3714763.87</v>
      </c>
      <c r="BL83" s="132">
        <v>147556.35999999999</v>
      </c>
      <c r="BM83" s="73">
        <f>BK83+BL83</f>
        <v>3862320.23</v>
      </c>
      <c r="BN83" s="2" t="s">
        <v>179</v>
      </c>
      <c r="BO83" s="2" t="s">
        <v>179</v>
      </c>
      <c r="BP83" s="2" t="s">
        <v>179</v>
      </c>
      <c r="BQ83" s="2" t="s">
        <v>179</v>
      </c>
      <c r="BR83" s="2" t="s">
        <v>179</v>
      </c>
      <c r="BS83" s="2" t="s">
        <v>179</v>
      </c>
      <c r="BT83" s="2" t="s">
        <v>179</v>
      </c>
      <c r="BU83" s="2" t="s">
        <v>179</v>
      </c>
      <c r="BV83" s="2" t="s">
        <v>179</v>
      </c>
      <c r="BW83" s="2" t="s">
        <v>179</v>
      </c>
      <c r="BX83" s="2" t="s">
        <v>179</v>
      </c>
      <c r="BY83" s="2" t="s">
        <v>179</v>
      </c>
      <c r="BZ83" s="2" t="s">
        <v>179</v>
      </c>
      <c r="CA83" s="80" t="s">
        <v>725</v>
      </c>
      <c r="CB83" s="80" t="s">
        <v>726</v>
      </c>
      <c r="CC83" s="17" t="s">
        <v>186</v>
      </c>
      <c r="CD83" s="17" t="s">
        <v>727</v>
      </c>
    </row>
    <row r="84" spans="1:82" ht="25.5" x14ac:dyDescent="0.25">
      <c r="A84" s="80"/>
      <c r="B84" s="17"/>
      <c r="C84" s="17"/>
      <c r="D84" s="17"/>
      <c r="E84" s="17"/>
      <c r="F84" s="192"/>
      <c r="G84" s="17"/>
      <c r="H84" s="17"/>
      <c r="I84" s="17"/>
      <c r="J84" s="20"/>
      <c r="K84" s="20"/>
      <c r="L84" s="17"/>
      <c r="M84" s="17"/>
      <c r="N84" s="17"/>
      <c r="O84" s="17"/>
      <c r="P84" s="17"/>
      <c r="Q84" s="17"/>
      <c r="R84" s="93"/>
      <c r="S84" s="20"/>
      <c r="T84" s="20"/>
      <c r="U84" s="17"/>
      <c r="V84" s="17"/>
      <c r="W84" s="17"/>
      <c r="X84" s="17"/>
      <c r="Y84" s="81"/>
      <c r="Z84" s="17"/>
      <c r="AA84" s="36"/>
      <c r="AB84" s="17"/>
      <c r="AC84" s="20"/>
      <c r="AD84" s="20"/>
      <c r="AE84" s="20"/>
      <c r="AF84" s="20"/>
      <c r="AG84" s="12"/>
      <c r="AH84" s="12"/>
      <c r="AI84" s="17"/>
      <c r="AJ84" s="81"/>
      <c r="AK84" s="81"/>
      <c r="AL84" s="94"/>
      <c r="AM84" s="12" t="s">
        <v>190</v>
      </c>
      <c r="AN84" s="12" t="s">
        <v>191</v>
      </c>
      <c r="AO84" s="13">
        <v>45425</v>
      </c>
      <c r="AP84" s="12" t="s">
        <v>382</v>
      </c>
      <c r="AQ84" s="12" t="s">
        <v>383</v>
      </c>
      <c r="AR84" s="30">
        <v>45425</v>
      </c>
      <c r="AS84" s="31" t="s">
        <v>179</v>
      </c>
      <c r="AT84" s="31"/>
      <c r="AU84" s="31"/>
      <c r="AV84" s="84"/>
      <c r="AW84" s="12"/>
      <c r="AX84" s="82"/>
      <c r="AY84" s="82"/>
      <c r="AZ84" s="12"/>
      <c r="BA84" s="12"/>
      <c r="BB84" s="82"/>
      <c r="BC84" s="82"/>
      <c r="BD84" s="12"/>
      <c r="BE84" s="12"/>
      <c r="BF84" s="82"/>
      <c r="BG84" s="82"/>
      <c r="BH84" s="12"/>
      <c r="BI84" s="82"/>
      <c r="BJ84" s="79"/>
      <c r="BK84" s="82"/>
      <c r="BL84" s="133"/>
      <c r="BM84" s="73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80"/>
      <c r="CB84" s="80"/>
      <c r="CC84" s="17"/>
      <c r="CD84" s="17"/>
    </row>
    <row r="85" spans="1:82" ht="38.25" x14ac:dyDescent="0.25">
      <c r="A85" s="80"/>
      <c r="B85" s="17"/>
      <c r="C85" s="17"/>
      <c r="D85" s="17"/>
      <c r="E85" s="17"/>
      <c r="F85" s="192"/>
      <c r="G85" s="17"/>
      <c r="H85" s="17"/>
      <c r="I85" s="17"/>
      <c r="J85" s="20"/>
      <c r="K85" s="20"/>
      <c r="L85" s="17"/>
      <c r="M85" s="17"/>
      <c r="N85" s="17"/>
      <c r="O85" s="17"/>
      <c r="P85" s="17"/>
      <c r="Q85" s="17"/>
      <c r="R85" s="93"/>
      <c r="S85" s="20"/>
      <c r="T85" s="20"/>
      <c r="U85" s="17"/>
      <c r="V85" s="17"/>
      <c r="W85" s="17"/>
      <c r="X85" s="17"/>
      <c r="Y85" s="81"/>
      <c r="Z85" s="17"/>
      <c r="AA85" s="36"/>
      <c r="AB85" s="17"/>
      <c r="AC85" s="20"/>
      <c r="AD85" s="20"/>
      <c r="AE85" s="20"/>
      <c r="AF85" s="20"/>
      <c r="AG85" s="17" t="s">
        <v>400</v>
      </c>
      <c r="AH85" s="17" t="s">
        <v>401</v>
      </c>
      <c r="AI85" s="17"/>
      <c r="AJ85" s="81"/>
      <c r="AK85" s="81"/>
      <c r="AL85" s="94"/>
      <c r="AM85" s="12" t="s">
        <v>200</v>
      </c>
      <c r="AN85" s="12" t="s">
        <v>192</v>
      </c>
      <c r="AO85" s="13">
        <v>45448</v>
      </c>
      <c r="AP85" s="12" t="s">
        <v>384</v>
      </c>
      <c r="AQ85" s="12" t="s">
        <v>385</v>
      </c>
      <c r="AR85" s="30">
        <v>45449</v>
      </c>
      <c r="AS85" s="30">
        <v>45813</v>
      </c>
      <c r="AT85" s="31" t="s">
        <v>179</v>
      </c>
      <c r="AU85" s="31" t="s">
        <v>179</v>
      </c>
      <c r="AV85" s="12" t="s">
        <v>179</v>
      </c>
      <c r="AW85" s="12" t="s">
        <v>179</v>
      </c>
      <c r="AX85" s="12" t="s">
        <v>179</v>
      </c>
      <c r="AY85" s="12" t="s">
        <v>179</v>
      </c>
      <c r="AZ85" s="12" t="s">
        <v>179</v>
      </c>
      <c r="BA85" s="12" t="s">
        <v>179</v>
      </c>
      <c r="BB85" s="12" t="s">
        <v>179</v>
      </c>
      <c r="BC85" s="12" t="s">
        <v>179</v>
      </c>
      <c r="BD85" s="13">
        <v>45448</v>
      </c>
      <c r="BE85" s="4">
        <v>0.1115</v>
      </c>
      <c r="BF85" s="14">
        <v>197129.64</v>
      </c>
      <c r="BG85" s="12" t="s">
        <v>179</v>
      </c>
      <c r="BH85" s="12" t="s">
        <v>179</v>
      </c>
      <c r="BI85" s="12" t="s">
        <v>179</v>
      </c>
      <c r="BJ85" s="182">
        <v>1965716.87</v>
      </c>
      <c r="BK85" s="82"/>
      <c r="BL85" s="133"/>
      <c r="BM85" s="73"/>
      <c r="BN85" s="2" t="s">
        <v>179</v>
      </c>
      <c r="BO85" s="2" t="s">
        <v>179</v>
      </c>
      <c r="BP85" s="2" t="s">
        <v>179</v>
      </c>
      <c r="BQ85" s="2" t="s">
        <v>179</v>
      </c>
      <c r="BR85" s="2" t="s">
        <v>179</v>
      </c>
      <c r="BS85" s="2" t="s">
        <v>179</v>
      </c>
      <c r="BT85" s="2" t="s">
        <v>179</v>
      </c>
      <c r="BU85" s="2" t="s">
        <v>179</v>
      </c>
      <c r="BV85" s="2" t="s">
        <v>179</v>
      </c>
      <c r="BW85" s="2" t="s">
        <v>179</v>
      </c>
      <c r="BX85" s="2" t="s">
        <v>179</v>
      </c>
      <c r="BY85" s="2" t="s">
        <v>179</v>
      </c>
      <c r="BZ85" s="2" t="s">
        <v>179</v>
      </c>
      <c r="CA85" s="80"/>
      <c r="CB85" s="80"/>
      <c r="CC85" s="17"/>
      <c r="CD85" s="17"/>
    </row>
    <row r="86" spans="1:82" ht="25.5" x14ac:dyDescent="0.25">
      <c r="A86" s="80"/>
      <c r="B86" s="17"/>
      <c r="C86" s="17"/>
      <c r="D86" s="17"/>
      <c r="E86" s="17"/>
      <c r="F86" s="192"/>
      <c r="G86" s="17"/>
      <c r="H86" s="17"/>
      <c r="I86" s="17"/>
      <c r="J86" s="20"/>
      <c r="K86" s="20"/>
      <c r="L86" s="17"/>
      <c r="M86" s="17"/>
      <c r="N86" s="17"/>
      <c r="O86" s="17"/>
      <c r="P86" s="17"/>
      <c r="Q86" s="17"/>
      <c r="R86" s="93"/>
      <c r="S86" s="20"/>
      <c r="T86" s="20"/>
      <c r="U86" s="17"/>
      <c r="V86" s="17"/>
      <c r="W86" s="17"/>
      <c r="X86" s="17"/>
      <c r="Y86" s="81"/>
      <c r="Z86" s="17"/>
      <c r="AA86" s="36"/>
      <c r="AB86" s="17"/>
      <c r="AC86" s="20"/>
      <c r="AD86" s="20"/>
      <c r="AE86" s="20"/>
      <c r="AF86" s="20"/>
      <c r="AG86" s="17"/>
      <c r="AH86" s="17"/>
      <c r="AI86" s="17"/>
      <c r="AJ86" s="81"/>
      <c r="AK86" s="81"/>
      <c r="AL86" s="94"/>
      <c r="AM86" s="2" t="s">
        <v>200</v>
      </c>
      <c r="AN86" s="2" t="s">
        <v>205</v>
      </c>
      <c r="AO86" s="9">
        <v>45813</v>
      </c>
      <c r="AP86" s="7" t="s">
        <v>752</v>
      </c>
      <c r="AQ86" s="12" t="s">
        <v>202</v>
      </c>
      <c r="AR86" s="32">
        <v>45814</v>
      </c>
      <c r="AS86" s="32">
        <v>46178</v>
      </c>
      <c r="AT86" s="31" t="s">
        <v>179</v>
      </c>
      <c r="AU86" s="31" t="s">
        <v>179</v>
      </c>
      <c r="AV86" s="12" t="s">
        <v>179</v>
      </c>
      <c r="AW86" s="12" t="s">
        <v>179</v>
      </c>
      <c r="AX86" s="12" t="s">
        <v>179</v>
      </c>
      <c r="AY86" s="12" t="s">
        <v>179</v>
      </c>
      <c r="AZ86" s="12" t="s">
        <v>179</v>
      </c>
      <c r="BA86" s="12" t="s">
        <v>179</v>
      </c>
      <c r="BB86" s="12" t="s">
        <v>179</v>
      </c>
      <c r="BC86" s="12" t="s">
        <v>179</v>
      </c>
      <c r="BD86" s="12" t="s">
        <v>179</v>
      </c>
      <c r="BE86" s="12" t="s">
        <v>179</v>
      </c>
      <c r="BF86" s="12" t="s">
        <v>179</v>
      </c>
      <c r="BG86" s="12" t="s">
        <v>179</v>
      </c>
      <c r="BH86" s="12" t="s">
        <v>179</v>
      </c>
      <c r="BI86" s="12" t="s">
        <v>179</v>
      </c>
      <c r="BJ86" s="79"/>
      <c r="BK86" s="82"/>
      <c r="BL86" s="82"/>
      <c r="BM86" s="73"/>
      <c r="BN86" s="2" t="s">
        <v>179</v>
      </c>
      <c r="BO86" s="2" t="s">
        <v>179</v>
      </c>
      <c r="BP86" s="2" t="s">
        <v>179</v>
      </c>
      <c r="BQ86" s="2" t="s">
        <v>179</v>
      </c>
      <c r="BR86" s="2" t="s">
        <v>179</v>
      </c>
      <c r="BS86" s="2" t="s">
        <v>179</v>
      </c>
      <c r="BT86" s="2" t="s">
        <v>179</v>
      </c>
      <c r="BU86" s="2" t="s">
        <v>179</v>
      </c>
      <c r="BV86" s="2" t="s">
        <v>179</v>
      </c>
      <c r="BW86" s="2" t="s">
        <v>179</v>
      </c>
      <c r="BX86" s="2" t="s">
        <v>179</v>
      </c>
      <c r="BY86" s="2" t="s">
        <v>179</v>
      </c>
      <c r="BZ86" s="2" t="s">
        <v>179</v>
      </c>
      <c r="CA86" s="80"/>
      <c r="CB86" s="80"/>
      <c r="CC86" s="17"/>
      <c r="CD86" s="17"/>
    </row>
    <row r="87" spans="1:82" x14ac:dyDescent="0.25">
      <c r="A87" s="17">
        <v>10</v>
      </c>
      <c r="B87" s="17" t="s">
        <v>310</v>
      </c>
      <c r="C87" s="17" t="s">
        <v>311</v>
      </c>
      <c r="D87" s="17" t="s">
        <v>312</v>
      </c>
      <c r="E87" s="17" t="s">
        <v>313</v>
      </c>
      <c r="F87" s="192" t="s">
        <v>314</v>
      </c>
      <c r="G87" s="17" t="s">
        <v>321</v>
      </c>
      <c r="H87" s="17" t="s">
        <v>322</v>
      </c>
      <c r="I87" s="17" t="s">
        <v>323</v>
      </c>
      <c r="J87" s="20">
        <v>44802</v>
      </c>
      <c r="K87" s="20">
        <v>45167</v>
      </c>
      <c r="L87" s="17" t="s">
        <v>324</v>
      </c>
      <c r="M87" s="17" t="s">
        <v>179</v>
      </c>
      <c r="N87" s="17" t="s">
        <v>179</v>
      </c>
      <c r="O87" s="17" t="s">
        <v>179</v>
      </c>
      <c r="P87" s="17" t="s">
        <v>179</v>
      </c>
      <c r="Q87" s="17" t="s">
        <v>179</v>
      </c>
      <c r="R87" s="17" t="s">
        <v>323</v>
      </c>
      <c r="S87" s="20">
        <v>44802</v>
      </c>
      <c r="T87" s="20">
        <v>45167</v>
      </c>
      <c r="U87" s="17" t="s">
        <v>324</v>
      </c>
      <c r="V87" s="17" t="s">
        <v>325</v>
      </c>
      <c r="W87" s="17" t="s">
        <v>326</v>
      </c>
      <c r="X87" s="17" t="s">
        <v>314</v>
      </c>
      <c r="Y87" s="81">
        <v>75375.240000000005</v>
      </c>
      <c r="Z87" s="17" t="s">
        <v>319</v>
      </c>
      <c r="AA87" s="36" t="s">
        <v>315</v>
      </c>
      <c r="AB87" s="17" t="s">
        <v>316</v>
      </c>
      <c r="AC87" s="20">
        <v>45113</v>
      </c>
      <c r="AD87" s="20" t="s">
        <v>327</v>
      </c>
      <c r="AE87" s="20">
        <v>45113</v>
      </c>
      <c r="AF87" s="20">
        <v>45479</v>
      </c>
      <c r="AG87" s="12" t="s">
        <v>183</v>
      </c>
      <c r="AH87" s="17" t="s">
        <v>189</v>
      </c>
      <c r="AI87" s="17" t="s">
        <v>179</v>
      </c>
      <c r="AJ87" s="17" t="s">
        <v>179</v>
      </c>
      <c r="AK87" s="17" t="s">
        <v>179</v>
      </c>
      <c r="AL87" s="18">
        <v>75375.240000000005</v>
      </c>
      <c r="AM87" s="12" t="s">
        <v>179</v>
      </c>
      <c r="AN87" s="12" t="s">
        <v>179</v>
      </c>
      <c r="AO87" s="12" t="s">
        <v>179</v>
      </c>
      <c r="AP87" s="12" t="s">
        <v>179</v>
      </c>
      <c r="AQ87" s="12" t="s">
        <v>179</v>
      </c>
      <c r="AR87" s="31" t="s">
        <v>179</v>
      </c>
      <c r="AS87" s="31" t="s">
        <v>179</v>
      </c>
      <c r="AT87" s="95" t="s">
        <v>179</v>
      </c>
      <c r="AU87" s="95" t="s">
        <v>179</v>
      </c>
      <c r="AV87" s="10" t="s">
        <v>179</v>
      </c>
      <c r="AW87" s="10" t="s">
        <v>179</v>
      </c>
      <c r="AX87" s="10" t="s">
        <v>179</v>
      </c>
      <c r="AY87" s="17" t="s">
        <v>179</v>
      </c>
      <c r="AZ87" s="17" t="s">
        <v>179</v>
      </c>
      <c r="BA87" s="17" t="s">
        <v>179</v>
      </c>
      <c r="BB87" s="17" t="s">
        <v>179</v>
      </c>
      <c r="BC87" s="17" t="s">
        <v>179</v>
      </c>
      <c r="BD87" s="17" t="s">
        <v>179</v>
      </c>
      <c r="BE87" s="17" t="s">
        <v>179</v>
      </c>
      <c r="BF87" s="17" t="s">
        <v>179</v>
      </c>
      <c r="BG87" s="17" t="s">
        <v>179</v>
      </c>
      <c r="BH87" s="17" t="s">
        <v>179</v>
      </c>
      <c r="BI87" s="17" t="s">
        <v>179</v>
      </c>
      <c r="BJ87" s="184"/>
      <c r="BK87" s="129">
        <v>159712.29999999999</v>
      </c>
      <c r="BL87" s="129">
        <v>6802.91</v>
      </c>
      <c r="BM87" s="73">
        <f>BK87+BL87</f>
        <v>166515.21</v>
      </c>
      <c r="BN87" s="2" t="s">
        <v>179</v>
      </c>
      <c r="BO87" s="2" t="s">
        <v>179</v>
      </c>
      <c r="BP87" s="2" t="s">
        <v>179</v>
      </c>
      <c r="BQ87" s="2" t="s">
        <v>179</v>
      </c>
      <c r="BR87" s="2" t="s">
        <v>179</v>
      </c>
      <c r="BS87" s="2" t="s">
        <v>179</v>
      </c>
      <c r="BT87" s="2" t="s">
        <v>179</v>
      </c>
      <c r="BU87" s="2" t="s">
        <v>179</v>
      </c>
      <c r="BV87" s="2" t="s">
        <v>179</v>
      </c>
      <c r="BW87" s="2" t="s">
        <v>179</v>
      </c>
      <c r="BX87" s="2" t="s">
        <v>179</v>
      </c>
      <c r="BY87" s="2" t="s">
        <v>179</v>
      </c>
      <c r="BZ87" s="2" t="s">
        <v>179</v>
      </c>
      <c r="CA87" s="80" t="s">
        <v>684</v>
      </c>
      <c r="CB87" s="80" t="s">
        <v>598</v>
      </c>
      <c r="CC87" s="17" t="s">
        <v>683</v>
      </c>
      <c r="CD87" s="17" t="s">
        <v>604</v>
      </c>
    </row>
    <row r="88" spans="1:82" ht="25.5" x14ac:dyDescent="0.25">
      <c r="A88" s="17"/>
      <c r="B88" s="17"/>
      <c r="C88" s="17"/>
      <c r="D88" s="17"/>
      <c r="E88" s="17"/>
      <c r="F88" s="192"/>
      <c r="G88" s="17"/>
      <c r="H88" s="17"/>
      <c r="I88" s="17"/>
      <c r="J88" s="20"/>
      <c r="K88" s="20"/>
      <c r="L88" s="17"/>
      <c r="M88" s="17"/>
      <c r="N88" s="17"/>
      <c r="O88" s="17"/>
      <c r="P88" s="17"/>
      <c r="Q88" s="17"/>
      <c r="R88" s="17"/>
      <c r="S88" s="20"/>
      <c r="T88" s="20"/>
      <c r="U88" s="17"/>
      <c r="V88" s="17"/>
      <c r="W88" s="17"/>
      <c r="X88" s="17"/>
      <c r="Y88" s="81"/>
      <c r="Z88" s="17"/>
      <c r="AA88" s="36"/>
      <c r="AB88" s="17"/>
      <c r="AC88" s="20"/>
      <c r="AD88" s="20"/>
      <c r="AE88" s="20"/>
      <c r="AF88" s="20"/>
      <c r="AG88" s="12"/>
      <c r="AH88" s="17"/>
      <c r="AI88" s="17"/>
      <c r="AJ88" s="17"/>
      <c r="AK88" s="17"/>
      <c r="AL88" s="18"/>
      <c r="AM88" s="12" t="s">
        <v>200</v>
      </c>
      <c r="AN88" s="12" t="s">
        <v>191</v>
      </c>
      <c r="AO88" s="13">
        <v>45478</v>
      </c>
      <c r="AP88" s="12" t="s">
        <v>328</v>
      </c>
      <c r="AQ88" s="12" t="s">
        <v>202</v>
      </c>
      <c r="AR88" s="30">
        <v>45480</v>
      </c>
      <c r="AS88" s="30">
        <v>45844</v>
      </c>
      <c r="AT88" s="95"/>
      <c r="AU88" s="95"/>
      <c r="AV88" s="10"/>
      <c r="AW88" s="10"/>
      <c r="AX88" s="10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84"/>
      <c r="BK88" s="82"/>
      <c r="BL88" s="82"/>
      <c r="BM88" s="73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80"/>
      <c r="CB88" s="80"/>
      <c r="CC88" s="17"/>
      <c r="CD88" s="17"/>
    </row>
    <row r="89" spans="1:82" ht="25.5" x14ac:dyDescent="0.25">
      <c r="A89" s="17"/>
      <c r="B89" s="17"/>
      <c r="C89" s="17"/>
      <c r="D89" s="17"/>
      <c r="E89" s="17"/>
      <c r="F89" s="192"/>
      <c r="G89" s="17"/>
      <c r="H89" s="17"/>
      <c r="I89" s="17"/>
      <c r="J89" s="20"/>
      <c r="K89" s="20"/>
      <c r="L89" s="17"/>
      <c r="M89" s="17"/>
      <c r="N89" s="17"/>
      <c r="O89" s="17"/>
      <c r="P89" s="17"/>
      <c r="Q89" s="17"/>
      <c r="R89" s="17"/>
      <c r="S89" s="20"/>
      <c r="T89" s="20"/>
      <c r="U89" s="17"/>
      <c r="V89" s="17"/>
      <c r="W89" s="17"/>
      <c r="X89" s="17"/>
      <c r="Y89" s="81"/>
      <c r="Z89" s="17"/>
      <c r="AA89" s="36"/>
      <c r="AB89" s="17"/>
      <c r="AC89" s="20"/>
      <c r="AD89" s="20"/>
      <c r="AE89" s="20"/>
      <c r="AF89" s="20"/>
      <c r="AG89" s="12" t="s">
        <v>357</v>
      </c>
      <c r="AH89" s="17"/>
      <c r="AI89" s="17"/>
      <c r="AJ89" s="17"/>
      <c r="AK89" s="17"/>
      <c r="AL89" s="18"/>
      <c r="AM89" s="2" t="s">
        <v>200</v>
      </c>
      <c r="AN89" s="2" t="s">
        <v>192</v>
      </c>
      <c r="AO89" s="9">
        <v>45844</v>
      </c>
      <c r="AP89" s="7" t="s">
        <v>748</v>
      </c>
      <c r="AQ89" s="12" t="s">
        <v>749</v>
      </c>
      <c r="AR89" s="32">
        <v>45845</v>
      </c>
      <c r="AS89" s="32">
        <v>46209</v>
      </c>
      <c r="AT89" s="95"/>
      <c r="AU89" s="95"/>
      <c r="AV89" s="96">
        <v>5.2889800000000001E-2</v>
      </c>
      <c r="AW89" s="10"/>
      <c r="AX89" s="10">
        <v>81634.92</v>
      </c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84"/>
      <c r="BK89" s="82"/>
      <c r="BL89" s="82"/>
      <c r="BM89" s="73"/>
      <c r="BN89" s="2" t="s">
        <v>179</v>
      </c>
      <c r="BO89" s="2" t="s">
        <v>179</v>
      </c>
      <c r="BP89" s="2" t="s">
        <v>179</v>
      </c>
      <c r="BQ89" s="2" t="s">
        <v>179</v>
      </c>
      <c r="BR89" s="2" t="s">
        <v>179</v>
      </c>
      <c r="BS89" s="2" t="s">
        <v>179</v>
      </c>
      <c r="BT89" s="2" t="s">
        <v>179</v>
      </c>
      <c r="BU89" s="2" t="s">
        <v>179</v>
      </c>
      <c r="BV89" s="2" t="s">
        <v>179</v>
      </c>
      <c r="BW89" s="2" t="s">
        <v>179</v>
      </c>
      <c r="BX89" s="2" t="s">
        <v>179</v>
      </c>
      <c r="BY89" s="2" t="s">
        <v>179</v>
      </c>
      <c r="BZ89" s="2" t="s">
        <v>179</v>
      </c>
      <c r="CA89" s="80"/>
      <c r="CB89" s="80"/>
      <c r="CC89" s="17"/>
      <c r="CD89" s="17"/>
    </row>
    <row r="90" spans="1:82" x14ac:dyDescent="0.25">
      <c r="A90" s="17">
        <v>11</v>
      </c>
      <c r="B90" s="17" t="s">
        <v>310</v>
      </c>
      <c r="C90" s="17" t="s">
        <v>311</v>
      </c>
      <c r="D90" s="17" t="s">
        <v>312</v>
      </c>
      <c r="E90" s="17" t="s">
        <v>313</v>
      </c>
      <c r="F90" s="192" t="s">
        <v>314</v>
      </c>
      <c r="G90" s="17" t="s">
        <v>321</v>
      </c>
      <c r="H90" s="17" t="s">
        <v>322</v>
      </c>
      <c r="I90" s="17" t="s">
        <v>323</v>
      </c>
      <c r="J90" s="20">
        <v>44802</v>
      </c>
      <c r="K90" s="20">
        <v>45167</v>
      </c>
      <c r="L90" s="17" t="s">
        <v>324</v>
      </c>
      <c r="M90" s="17" t="s">
        <v>179</v>
      </c>
      <c r="N90" s="17" t="s">
        <v>179</v>
      </c>
      <c r="O90" s="17" t="s">
        <v>179</v>
      </c>
      <c r="P90" s="17" t="s">
        <v>179</v>
      </c>
      <c r="Q90" s="17" t="s">
        <v>179</v>
      </c>
      <c r="R90" s="17" t="s">
        <v>323</v>
      </c>
      <c r="S90" s="20">
        <v>44802</v>
      </c>
      <c r="T90" s="20">
        <v>45167</v>
      </c>
      <c r="U90" s="17" t="s">
        <v>324</v>
      </c>
      <c r="V90" s="17" t="s">
        <v>325</v>
      </c>
      <c r="W90" s="17" t="s">
        <v>326</v>
      </c>
      <c r="X90" s="17" t="s">
        <v>314</v>
      </c>
      <c r="Y90" s="81">
        <v>52599.839999999997</v>
      </c>
      <c r="Z90" s="17" t="s">
        <v>320</v>
      </c>
      <c r="AA90" s="36" t="s">
        <v>317</v>
      </c>
      <c r="AB90" s="17" t="s">
        <v>318</v>
      </c>
      <c r="AC90" s="20">
        <v>45113</v>
      </c>
      <c r="AD90" s="20" t="s">
        <v>327</v>
      </c>
      <c r="AE90" s="20">
        <v>45113</v>
      </c>
      <c r="AF90" s="20">
        <v>45479</v>
      </c>
      <c r="AG90" s="17" t="s">
        <v>183</v>
      </c>
      <c r="AH90" s="17" t="s">
        <v>189</v>
      </c>
      <c r="AI90" s="17" t="s">
        <v>179</v>
      </c>
      <c r="AJ90" s="17" t="s">
        <v>179</v>
      </c>
      <c r="AK90" s="17" t="s">
        <v>179</v>
      </c>
      <c r="AL90" s="18">
        <v>52599.839999999997</v>
      </c>
      <c r="AM90" s="12" t="s">
        <v>179</v>
      </c>
      <c r="AN90" s="12" t="s">
        <v>179</v>
      </c>
      <c r="AO90" s="12" t="s">
        <v>179</v>
      </c>
      <c r="AP90" s="12" t="s">
        <v>179</v>
      </c>
      <c r="AQ90" s="12" t="s">
        <v>179</v>
      </c>
      <c r="AR90" s="31" t="s">
        <v>179</v>
      </c>
      <c r="AS90" s="31" t="s">
        <v>179</v>
      </c>
      <c r="AT90" s="97" t="s">
        <v>179</v>
      </c>
      <c r="AU90" s="97"/>
      <c r="AV90" s="10" t="s">
        <v>179</v>
      </c>
      <c r="AW90" s="10" t="s">
        <v>179</v>
      </c>
      <c r="AX90" s="10" t="s">
        <v>179</v>
      </c>
      <c r="AY90" s="17" t="s">
        <v>179</v>
      </c>
      <c r="AZ90" s="17" t="s">
        <v>179</v>
      </c>
      <c r="BA90" s="17" t="s">
        <v>179</v>
      </c>
      <c r="BB90" s="17" t="s">
        <v>179</v>
      </c>
      <c r="BC90" s="17" t="s">
        <v>179</v>
      </c>
      <c r="BD90" s="17" t="s">
        <v>179</v>
      </c>
      <c r="BE90" s="17" t="s">
        <v>179</v>
      </c>
      <c r="BF90" s="17" t="s">
        <v>179</v>
      </c>
      <c r="BG90" s="17" t="s">
        <v>179</v>
      </c>
      <c r="BH90" s="17" t="s">
        <v>179</v>
      </c>
      <c r="BI90" s="17" t="s">
        <v>179</v>
      </c>
      <c r="BJ90" s="185"/>
      <c r="BK90" s="129">
        <v>111758.28</v>
      </c>
      <c r="BL90" s="129">
        <v>4747.34</v>
      </c>
      <c r="BM90" s="73">
        <f>BK90+BL90</f>
        <v>116505.62</v>
      </c>
      <c r="BN90" s="2" t="s">
        <v>179</v>
      </c>
      <c r="BO90" s="2" t="s">
        <v>179</v>
      </c>
      <c r="BP90" s="2" t="s">
        <v>179</v>
      </c>
      <c r="BQ90" s="2" t="s">
        <v>179</v>
      </c>
      <c r="BR90" s="2" t="s">
        <v>179</v>
      </c>
      <c r="BS90" s="2" t="s">
        <v>179</v>
      </c>
      <c r="BT90" s="2" t="s">
        <v>179</v>
      </c>
      <c r="BU90" s="2" t="s">
        <v>179</v>
      </c>
      <c r="BV90" s="2" t="s">
        <v>179</v>
      </c>
      <c r="BW90" s="2" t="s">
        <v>179</v>
      </c>
      <c r="BX90" s="2" t="s">
        <v>179</v>
      </c>
      <c r="BY90" s="2" t="s">
        <v>179</v>
      </c>
      <c r="BZ90" s="2" t="s">
        <v>179</v>
      </c>
      <c r="CA90" s="80" t="s">
        <v>685</v>
      </c>
      <c r="CB90" s="80" t="s">
        <v>598</v>
      </c>
      <c r="CC90" s="17" t="s">
        <v>683</v>
      </c>
      <c r="CD90" s="17" t="s">
        <v>604</v>
      </c>
    </row>
    <row r="91" spans="1:82" ht="25.5" x14ac:dyDescent="0.25">
      <c r="A91" s="17"/>
      <c r="B91" s="17"/>
      <c r="C91" s="17"/>
      <c r="D91" s="17"/>
      <c r="E91" s="17"/>
      <c r="F91" s="192"/>
      <c r="G91" s="17"/>
      <c r="H91" s="17"/>
      <c r="I91" s="17"/>
      <c r="J91" s="20"/>
      <c r="K91" s="20"/>
      <c r="L91" s="17"/>
      <c r="M91" s="17"/>
      <c r="N91" s="17"/>
      <c r="O91" s="17"/>
      <c r="P91" s="17"/>
      <c r="Q91" s="17"/>
      <c r="R91" s="17"/>
      <c r="S91" s="20"/>
      <c r="T91" s="20"/>
      <c r="U91" s="17"/>
      <c r="V91" s="17"/>
      <c r="W91" s="17"/>
      <c r="X91" s="17"/>
      <c r="Y91" s="81"/>
      <c r="Z91" s="17"/>
      <c r="AA91" s="36"/>
      <c r="AB91" s="17"/>
      <c r="AC91" s="20"/>
      <c r="AD91" s="20"/>
      <c r="AE91" s="20"/>
      <c r="AF91" s="20"/>
      <c r="AG91" s="17"/>
      <c r="AH91" s="17"/>
      <c r="AI91" s="17"/>
      <c r="AJ91" s="17"/>
      <c r="AK91" s="17"/>
      <c r="AL91" s="18"/>
      <c r="AM91" s="12" t="s">
        <v>200</v>
      </c>
      <c r="AN91" s="12" t="s">
        <v>191</v>
      </c>
      <c r="AO91" s="13">
        <v>45478</v>
      </c>
      <c r="AP91" s="12" t="s">
        <v>328</v>
      </c>
      <c r="AQ91" s="12" t="s">
        <v>202</v>
      </c>
      <c r="AR91" s="30">
        <v>45480</v>
      </c>
      <c r="AS91" s="30">
        <v>45844</v>
      </c>
      <c r="AT91" s="97"/>
      <c r="AU91" s="97"/>
      <c r="AV91" s="10"/>
      <c r="AW91" s="10"/>
      <c r="AX91" s="10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85"/>
      <c r="BK91" s="82"/>
      <c r="BL91" s="82"/>
      <c r="BM91" s="73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80"/>
      <c r="CB91" s="80"/>
      <c r="CC91" s="17"/>
      <c r="CD91" s="17"/>
    </row>
    <row r="92" spans="1:82" ht="25.5" x14ac:dyDescent="0.25">
      <c r="A92" s="17"/>
      <c r="B92" s="17"/>
      <c r="C92" s="17"/>
      <c r="D92" s="17"/>
      <c r="E92" s="17"/>
      <c r="F92" s="192"/>
      <c r="G92" s="17"/>
      <c r="H92" s="17"/>
      <c r="I92" s="17"/>
      <c r="J92" s="20"/>
      <c r="K92" s="20"/>
      <c r="L92" s="17"/>
      <c r="M92" s="17"/>
      <c r="N92" s="17"/>
      <c r="O92" s="17"/>
      <c r="P92" s="17"/>
      <c r="Q92" s="17"/>
      <c r="R92" s="17"/>
      <c r="S92" s="20"/>
      <c r="T92" s="20"/>
      <c r="U92" s="17"/>
      <c r="V92" s="17"/>
      <c r="W92" s="17"/>
      <c r="X92" s="17"/>
      <c r="Y92" s="81"/>
      <c r="Z92" s="17"/>
      <c r="AA92" s="36"/>
      <c r="AB92" s="17"/>
      <c r="AC92" s="20"/>
      <c r="AD92" s="20"/>
      <c r="AE92" s="20"/>
      <c r="AF92" s="20"/>
      <c r="AG92" s="17"/>
      <c r="AH92" s="17"/>
      <c r="AI92" s="17"/>
      <c r="AJ92" s="17"/>
      <c r="AK92" s="17"/>
      <c r="AL92" s="18"/>
      <c r="AM92" s="7" t="s">
        <v>200</v>
      </c>
      <c r="AN92" s="2" t="s">
        <v>192</v>
      </c>
      <c r="AO92" s="9">
        <v>45844</v>
      </c>
      <c r="AP92" s="7" t="s">
        <v>748</v>
      </c>
      <c r="AQ92" s="12" t="s">
        <v>749</v>
      </c>
      <c r="AR92" s="32">
        <v>45845</v>
      </c>
      <c r="AS92" s="32">
        <v>46209</v>
      </c>
      <c r="AT92" s="97"/>
      <c r="AU92" s="97"/>
      <c r="AV92" s="96">
        <v>5.2889800000000001E-2</v>
      </c>
      <c r="AW92" s="10"/>
      <c r="AX92" s="98">
        <v>56968.09</v>
      </c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85"/>
      <c r="BK92" s="82"/>
      <c r="BL92" s="82"/>
      <c r="BM92" s="73"/>
      <c r="BN92" s="2" t="s">
        <v>179</v>
      </c>
      <c r="BO92" s="2" t="s">
        <v>179</v>
      </c>
      <c r="BP92" s="2" t="s">
        <v>179</v>
      </c>
      <c r="BQ92" s="2" t="s">
        <v>179</v>
      </c>
      <c r="BR92" s="2" t="s">
        <v>179</v>
      </c>
      <c r="BS92" s="2" t="s">
        <v>179</v>
      </c>
      <c r="BT92" s="2" t="s">
        <v>179</v>
      </c>
      <c r="BU92" s="2" t="s">
        <v>179</v>
      </c>
      <c r="BV92" s="2" t="s">
        <v>179</v>
      </c>
      <c r="BW92" s="2" t="s">
        <v>179</v>
      </c>
      <c r="BX92" s="2" t="s">
        <v>179</v>
      </c>
      <c r="BY92" s="2" t="s">
        <v>179</v>
      </c>
      <c r="BZ92" s="2" t="s">
        <v>179</v>
      </c>
      <c r="CA92" s="80"/>
      <c r="CB92" s="80"/>
      <c r="CC92" s="17"/>
      <c r="CD92" s="17"/>
    </row>
    <row r="93" spans="1:82" ht="25.5" x14ac:dyDescent="0.25">
      <c r="A93" s="17">
        <v>12</v>
      </c>
      <c r="B93" s="17" t="s">
        <v>329</v>
      </c>
      <c r="C93" s="17" t="s">
        <v>330</v>
      </c>
      <c r="D93" s="17" t="s">
        <v>331</v>
      </c>
      <c r="E93" s="17" t="s">
        <v>332</v>
      </c>
      <c r="F93" s="192" t="s">
        <v>333</v>
      </c>
      <c r="G93" s="17" t="s">
        <v>334</v>
      </c>
      <c r="H93" s="17" t="s">
        <v>335</v>
      </c>
      <c r="I93" s="17" t="s">
        <v>336</v>
      </c>
      <c r="J93" s="20">
        <v>44783</v>
      </c>
      <c r="K93" s="20">
        <v>45148</v>
      </c>
      <c r="L93" s="17" t="s">
        <v>337</v>
      </c>
      <c r="M93" s="17" t="s">
        <v>179</v>
      </c>
      <c r="N93" s="17" t="s">
        <v>179</v>
      </c>
      <c r="O93" s="17" t="s">
        <v>179</v>
      </c>
      <c r="P93" s="17" t="s">
        <v>179</v>
      </c>
      <c r="Q93" s="17" t="s">
        <v>179</v>
      </c>
      <c r="R93" s="17" t="s">
        <v>336</v>
      </c>
      <c r="S93" s="20">
        <v>44783</v>
      </c>
      <c r="T93" s="20">
        <v>45148</v>
      </c>
      <c r="U93" s="17" t="s">
        <v>337</v>
      </c>
      <c r="V93" s="17" t="s">
        <v>325</v>
      </c>
      <c r="W93" s="17" t="s">
        <v>327</v>
      </c>
      <c r="X93" s="17" t="s">
        <v>333</v>
      </c>
      <c r="Y93" s="18">
        <v>158604</v>
      </c>
      <c r="Z93" s="17" t="s">
        <v>340</v>
      </c>
      <c r="AA93" s="36" t="s">
        <v>338</v>
      </c>
      <c r="AB93" s="17" t="s">
        <v>339</v>
      </c>
      <c r="AC93" s="20">
        <v>45121</v>
      </c>
      <c r="AD93" s="17" t="s">
        <v>341</v>
      </c>
      <c r="AE93" s="20">
        <v>45121</v>
      </c>
      <c r="AF93" s="20">
        <v>45487</v>
      </c>
      <c r="AG93" s="12" t="s">
        <v>183</v>
      </c>
      <c r="AH93" s="12" t="s">
        <v>342</v>
      </c>
      <c r="AI93" s="17" t="s">
        <v>179</v>
      </c>
      <c r="AJ93" s="17" t="s">
        <v>179</v>
      </c>
      <c r="AK93" s="17" t="s">
        <v>179</v>
      </c>
      <c r="AL93" s="18">
        <v>158604</v>
      </c>
      <c r="AM93" s="2" t="s">
        <v>179</v>
      </c>
      <c r="AN93" s="2" t="s">
        <v>179</v>
      </c>
      <c r="AO93" s="2" t="s">
        <v>179</v>
      </c>
      <c r="AP93" s="2" t="s">
        <v>179</v>
      </c>
      <c r="AQ93" s="2" t="s">
        <v>179</v>
      </c>
      <c r="AR93" s="89" t="s">
        <v>179</v>
      </c>
      <c r="AS93" s="89" t="s">
        <v>179</v>
      </c>
      <c r="AT93" s="89" t="s">
        <v>179</v>
      </c>
      <c r="AU93" s="89" t="s">
        <v>179</v>
      </c>
      <c r="AV93" s="2" t="s">
        <v>179</v>
      </c>
      <c r="AW93" s="2" t="s">
        <v>179</v>
      </c>
      <c r="AX93" s="2" t="s">
        <v>179</v>
      </c>
      <c r="AY93" s="12" t="s">
        <v>179</v>
      </c>
      <c r="AZ93" s="12" t="s">
        <v>179</v>
      </c>
      <c r="BA93" s="12" t="s">
        <v>179</v>
      </c>
      <c r="BB93" s="12" t="s">
        <v>179</v>
      </c>
      <c r="BC93" s="12" t="s">
        <v>179</v>
      </c>
      <c r="BD93" s="12" t="s">
        <v>179</v>
      </c>
      <c r="BE93" s="12" t="s">
        <v>179</v>
      </c>
      <c r="BF93" s="12" t="s">
        <v>179</v>
      </c>
      <c r="BG93" s="12" t="s">
        <v>179</v>
      </c>
      <c r="BH93" s="12" t="s">
        <v>179</v>
      </c>
      <c r="BI93" s="12" t="s">
        <v>179</v>
      </c>
      <c r="BJ93" s="182"/>
      <c r="BK93" s="129">
        <v>377012.92</v>
      </c>
      <c r="BL93" s="129">
        <v>17617.919999999998</v>
      </c>
      <c r="BM93" s="73">
        <f>BK93+BL93</f>
        <v>394630.83999999997</v>
      </c>
      <c r="BN93" s="2" t="s">
        <v>179</v>
      </c>
      <c r="BO93" s="2" t="s">
        <v>179</v>
      </c>
      <c r="BP93" s="2" t="s">
        <v>179</v>
      </c>
      <c r="BQ93" s="2" t="s">
        <v>179</v>
      </c>
      <c r="BR93" s="2" t="s">
        <v>179</v>
      </c>
      <c r="BS93" s="2" t="s">
        <v>179</v>
      </c>
      <c r="BT93" s="2" t="s">
        <v>179</v>
      </c>
      <c r="BU93" s="2" t="s">
        <v>179</v>
      </c>
      <c r="BV93" s="2" t="s">
        <v>179</v>
      </c>
      <c r="BW93" s="2" t="s">
        <v>179</v>
      </c>
      <c r="BX93" s="2" t="s">
        <v>179</v>
      </c>
      <c r="BY93" s="2" t="s">
        <v>179</v>
      </c>
      <c r="BZ93" s="2" t="s">
        <v>179</v>
      </c>
      <c r="CA93" s="80" t="s">
        <v>755</v>
      </c>
      <c r="CB93" s="80" t="s">
        <v>756</v>
      </c>
      <c r="CC93" s="17" t="s">
        <v>186</v>
      </c>
      <c r="CD93" s="17" t="s">
        <v>679</v>
      </c>
    </row>
    <row r="94" spans="1:82" ht="38.25" x14ac:dyDescent="0.25">
      <c r="A94" s="17"/>
      <c r="B94" s="17"/>
      <c r="C94" s="17"/>
      <c r="D94" s="17"/>
      <c r="E94" s="17"/>
      <c r="F94" s="192"/>
      <c r="G94" s="17"/>
      <c r="H94" s="17"/>
      <c r="I94" s="17"/>
      <c r="J94" s="20"/>
      <c r="K94" s="20"/>
      <c r="L94" s="17"/>
      <c r="M94" s="17"/>
      <c r="N94" s="17"/>
      <c r="O94" s="17"/>
      <c r="P94" s="17"/>
      <c r="Q94" s="17"/>
      <c r="R94" s="17"/>
      <c r="S94" s="20"/>
      <c r="T94" s="20"/>
      <c r="U94" s="17"/>
      <c r="V94" s="17"/>
      <c r="W94" s="17"/>
      <c r="X94" s="17"/>
      <c r="Y94" s="18"/>
      <c r="Z94" s="17"/>
      <c r="AA94" s="36"/>
      <c r="AB94" s="17"/>
      <c r="AC94" s="20"/>
      <c r="AD94" s="17"/>
      <c r="AE94" s="20"/>
      <c r="AF94" s="20"/>
      <c r="AG94" s="12"/>
      <c r="AH94" s="12"/>
      <c r="AI94" s="17"/>
      <c r="AJ94" s="17"/>
      <c r="AK94" s="17"/>
      <c r="AL94" s="18"/>
      <c r="AM94" s="12" t="s">
        <v>200</v>
      </c>
      <c r="AN94" s="12" t="s">
        <v>191</v>
      </c>
      <c r="AO94" s="13">
        <v>45485</v>
      </c>
      <c r="AP94" s="12" t="s">
        <v>344</v>
      </c>
      <c r="AQ94" s="12" t="s">
        <v>343</v>
      </c>
      <c r="AR94" s="30">
        <v>45488</v>
      </c>
      <c r="AS94" s="30">
        <v>45852</v>
      </c>
      <c r="AT94" s="31" t="s">
        <v>179</v>
      </c>
      <c r="AU94" s="31" t="s">
        <v>179</v>
      </c>
      <c r="AV94" s="84">
        <v>0.25</v>
      </c>
      <c r="AW94" s="12" t="s">
        <v>179</v>
      </c>
      <c r="AX94" s="99">
        <v>37648.300000000003</v>
      </c>
      <c r="AY94" s="12" t="s">
        <v>179</v>
      </c>
      <c r="AZ94" s="12" t="s">
        <v>179</v>
      </c>
      <c r="BA94" s="12" t="s">
        <v>179</v>
      </c>
      <c r="BB94" s="12" t="s">
        <v>179</v>
      </c>
      <c r="BC94" s="12" t="s">
        <v>179</v>
      </c>
      <c r="BD94" s="13">
        <v>45485</v>
      </c>
      <c r="BE94" s="84">
        <v>28642.1</v>
      </c>
      <c r="BF94" s="14">
        <v>4542.75</v>
      </c>
      <c r="BG94" s="12" t="s">
        <v>179</v>
      </c>
      <c r="BH94" s="12" t="s">
        <v>179</v>
      </c>
      <c r="BI94" s="12" t="s">
        <v>179</v>
      </c>
      <c r="BJ94" s="182">
        <v>200795.05</v>
      </c>
      <c r="BK94" s="82"/>
      <c r="BL94" s="82"/>
      <c r="BM94" s="73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80"/>
      <c r="CB94" s="80"/>
      <c r="CC94" s="17"/>
      <c r="CD94" s="17"/>
    </row>
    <row r="95" spans="1:82" ht="25.5" x14ac:dyDescent="0.25">
      <c r="A95" s="17"/>
      <c r="B95" s="17"/>
      <c r="C95" s="17"/>
      <c r="D95" s="17"/>
      <c r="E95" s="17"/>
      <c r="F95" s="192"/>
      <c r="G95" s="17"/>
      <c r="H95" s="17"/>
      <c r="I95" s="17"/>
      <c r="J95" s="20"/>
      <c r="K95" s="20"/>
      <c r="L95" s="17"/>
      <c r="M95" s="17"/>
      <c r="N95" s="17"/>
      <c r="O95" s="17"/>
      <c r="P95" s="17"/>
      <c r="Q95" s="17"/>
      <c r="R95" s="17"/>
      <c r="S95" s="20"/>
      <c r="T95" s="20"/>
      <c r="U95" s="17"/>
      <c r="V95" s="17"/>
      <c r="W95" s="17"/>
      <c r="X95" s="17"/>
      <c r="Y95" s="18"/>
      <c r="Z95" s="17"/>
      <c r="AA95" s="36"/>
      <c r="AB95" s="17"/>
      <c r="AC95" s="20"/>
      <c r="AD95" s="17"/>
      <c r="AE95" s="20"/>
      <c r="AF95" s="20"/>
      <c r="AG95" s="12" t="s">
        <v>271</v>
      </c>
      <c r="AH95" s="12" t="s">
        <v>270</v>
      </c>
      <c r="AI95" s="17"/>
      <c r="AJ95" s="17"/>
      <c r="AK95" s="17"/>
      <c r="AL95" s="18"/>
      <c r="AM95" s="2" t="s">
        <v>200</v>
      </c>
      <c r="AN95" s="2" t="s">
        <v>192</v>
      </c>
      <c r="AO95" s="9">
        <v>45852</v>
      </c>
      <c r="AP95" s="7" t="s">
        <v>780</v>
      </c>
      <c r="AQ95" s="10" t="s">
        <v>749</v>
      </c>
      <c r="AR95" s="32">
        <v>45852</v>
      </c>
      <c r="AS95" s="32">
        <v>46217</v>
      </c>
      <c r="AT95" s="90"/>
      <c r="AU95" s="90"/>
      <c r="AV95" s="7"/>
      <c r="AW95" s="7"/>
      <c r="AX95" s="7"/>
      <c r="AY95" s="7"/>
      <c r="AZ95" s="7"/>
      <c r="BA95" s="7"/>
      <c r="BB95" s="7"/>
      <c r="BC95" s="7"/>
      <c r="BD95" s="9">
        <v>45852</v>
      </c>
      <c r="BE95" s="91">
        <v>5.2889800000000001E-2</v>
      </c>
      <c r="BF95" s="92">
        <v>10620.01</v>
      </c>
      <c r="BG95" s="7"/>
      <c r="BH95" s="7"/>
      <c r="BI95" s="7"/>
      <c r="BJ95" s="181">
        <v>211415.06</v>
      </c>
      <c r="BK95" s="82"/>
      <c r="BL95" s="82"/>
      <c r="BM95" s="73"/>
      <c r="BN95" s="2" t="s">
        <v>179</v>
      </c>
      <c r="BO95" s="2" t="s">
        <v>179</v>
      </c>
      <c r="BP95" s="2" t="s">
        <v>179</v>
      </c>
      <c r="BQ95" s="2" t="s">
        <v>179</v>
      </c>
      <c r="BR95" s="2" t="s">
        <v>179</v>
      </c>
      <c r="BS95" s="2" t="s">
        <v>179</v>
      </c>
      <c r="BT95" s="2" t="s">
        <v>179</v>
      </c>
      <c r="BU95" s="2" t="s">
        <v>179</v>
      </c>
      <c r="BV95" s="2" t="s">
        <v>179</v>
      </c>
      <c r="BW95" s="2" t="s">
        <v>179</v>
      </c>
      <c r="BX95" s="2" t="s">
        <v>179</v>
      </c>
      <c r="BY95" s="2" t="s">
        <v>179</v>
      </c>
      <c r="BZ95" s="2" t="s">
        <v>179</v>
      </c>
      <c r="CA95" s="80"/>
      <c r="CB95" s="80"/>
      <c r="CC95" s="17"/>
      <c r="CD95" s="17"/>
    </row>
    <row r="96" spans="1:82" ht="25.5" x14ac:dyDescent="0.25">
      <c r="A96" s="17">
        <v>13</v>
      </c>
      <c r="B96" s="17" t="s">
        <v>406</v>
      </c>
      <c r="C96" s="17" t="s">
        <v>407</v>
      </c>
      <c r="D96" s="17" t="s">
        <v>331</v>
      </c>
      <c r="E96" s="17" t="s">
        <v>408</v>
      </c>
      <c r="F96" s="192" t="s">
        <v>409</v>
      </c>
      <c r="G96" s="17" t="s">
        <v>410</v>
      </c>
      <c r="H96" s="17" t="s">
        <v>411</v>
      </c>
      <c r="I96" s="17" t="s">
        <v>412</v>
      </c>
      <c r="J96" s="20">
        <v>44970</v>
      </c>
      <c r="K96" s="20">
        <v>45335</v>
      </c>
      <c r="L96" s="17" t="s">
        <v>411</v>
      </c>
      <c r="M96" s="17" t="s">
        <v>179</v>
      </c>
      <c r="N96" s="17" t="s">
        <v>179</v>
      </c>
      <c r="O96" s="17" t="s">
        <v>179</v>
      </c>
      <c r="P96" s="17" t="s">
        <v>179</v>
      </c>
      <c r="Q96" s="17" t="s">
        <v>179</v>
      </c>
      <c r="R96" s="17" t="s">
        <v>412</v>
      </c>
      <c r="S96" s="20">
        <v>44970</v>
      </c>
      <c r="T96" s="20">
        <v>45335</v>
      </c>
      <c r="U96" s="17" t="s">
        <v>413</v>
      </c>
      <c r="V96" s="17" t="s">
        <v>325</v>
      </c>
      <c r="W96" s="17" t="s">
        <v>414</v>
      </c>
      <c r="X96" s="17" t="s">
        <v>409</v>
      </c>
      <c r="Y96" s="94">
        <v>44878</v>
      </c>
      <c r="Z96" s="17" t="s">
        <v>415</v>
      </c>
      <c r="AA96" s="36" t="s">
        <v>416</v>
      </c>
      <c r="AB96" s="17" t="s">
        <v>417</v>
      </c>
      <c r="AC96" s="20">
        <v>45128</v>
      </c>
      <c r="AD96" s="17" t="s">
        <v>414</v>
      </c>
      <c r="AE96" s="20">
        <v>45128</v>
      </c>
      <c r="AF96" s="17" t="s">
        <v>418</v>
      </c>
      <c r="AG96" s="12" t="s">
        <v>183</v>
      </c>
      <c r="AH96" s="12" t="s">
        <v>419</v>
      </c>
      <c r="AI96" s="12" t="s">
        <v>179</v>
      </c>
      <c r="AJ96" s="12" t="s">
        <v>179</v>
      </c>
      <c r="AK96" s="12" t="s">
        <v>179</v>
      </c>
      <c r="AL96" s="14">
        <v>44878</v>
      </c>
      <c r="AM96" s="12"/>
      <c r="AN96" s="12"/>
      <c r="AO96" s="12"/>
      <c r="AP96" s="12"/>
      <c r="AQ96" s="12"/>
      <c r="AR96" s="31"/>
      <c r="AS96" s="31"/>
      <c r="AT96" s="31"/>
      <c r="AU96" s="31"/>
      <c r="AV96" s="12"/>
      <c r="AW96" s="12"/>
      <c r="AX96" s="82"/>
      <c r="AY96" s="82"/>
      <c r="AZ96" s="12"/>
      <c r="BA96" s="12"/>
      <c r="BB96" s="82"/>
      <c r="BC96" s="82"/>
      <c r="BD96" s="12"/>
      <c r="BE96" s="12"/>
      <c r="BF96" s="82"/>
      <c r="BG96" s="82"/>
      <c r="BH96" s="12"/>
      <c r="BI96" s="82"/>
      <c r="BJ96" s="79"/>
      <c r="BK96" s="82">
        <v>111862.8</v>
      </c>
      <c r="BL96" s="82"/>
      <c r="BM96" s="73">
        <f>BK96+BL96</f>
        <v>111862.8</v>
      </c>
      <c r="BN96" s="2" t="s">
        <v>179</v>
      </c>
      <c r="BO96" s="2" t="s">
        <v>179</v>
      </c>
      <c r="BP96" s="2" t="s">
        <v>179</v>
      </c>
      <c r="BQ96" s="2" t="s">
        <v>179</v>
      </c>
      <c r="BR96" s="2" t="s">
        <v>179</v>
      </c>
      <c r="BS96" s="2" t="s">
        <v>179</v>
      </c>
      <c r="BT96" s="2" t="s">
        <v>179</v>
      </c>
      <c r="BU96" s="2" t="s">
        <v>179</v>
      </c>
      <c r="BV96" s="2" t="s">
        <v>179</v>
      </c>
      <c r="BW96" s="2" t="s">
        <v>179</v>
      </c>
      <c r="BX96" s="2" t="s">
        <v>179</v>
      </c>
      <c r="BY96" s="2" t="s">
        <v>179</v>
      </c>
      <c r="BZ96" s="2" t="s">
        <v>179</v>
      </c>
      <c r="CA96" s="80" t="s">
        <v>686</v>
      </c>
      <c r="CB96" s="80" t="s">
        <v>598</v>
      </c>
      <c r="CC96" s="17" t="s">
        <v>683</v>
      </c>
      <c r="CD96" s="17" t="s">
        <v>604</v>
      </c>
    </row>
    <row r="97" spans="1:82" ht="25.5" x14ac:dyDescent="0.25">
      <c r="A97" s="17"/>
      <c r="B97" s="17"/>
      <c r="C97" s="17"/>
      <c r="D97" s="17"/>
      <c r="E97" s="17"/>
      <c r="F97" s="192"/>
      <c r="G97" s="17"/>
      <c r="H97" s="17"/>
      <c r="I97" s="17"/>
      <c r="J97" s="20"/>
      <c r="K97" s="20"/>
      <c r="L97" s="17"/>
      <c r="M97" s="17"/>
      <c r="N97" s="17"/>
      <c r="O97" s="17"/>
      <c r="P97" s="17"/>
      <c r="Q97" s="17"/>
      <c r="R97" s="17"/>
      <c r="S97" s="20"/>
      <c r="T97" s="20"/>
      <c r="U97" s="17"/>
      <c r="V97" s="17"/>
      <c r="W97" s="17"/>
      <c r="X97" s="17"/>
      <c r="Y97" s="94"/>
      <c r="Z97" s="17"/>
      <c r="AA97" s="36"/>
      <c r="AB97" s="17"/>
      <c r="AC97" s="20"/>
      <c r="AD97" s="17"/>
      <c r="AE97" s="20"/>
      <c r="AF97" s="17"/>
      <c r="AG97" s="12"/>
      <c r="AH97" s="12"/>
      <c r="AI97" s="12"/>
      <c r="AJ97" s="12"/>
      <c r="AK97" s="12"/>
      <c r="AL97" s="14"/>
      <c r="AM97" s="12" t="s">
        <v>200</v>
      </c>
      <c r="AN97" s="12" t="s">
        <v>191</v>
      </c>
      <c r="AO97" s="13">
        <v>45291</v>
      </c>
      <c r="AP97" s="12" t="s">
        <v>420</v>
      </c>
      <c r="AQ97" s="12" t="s">
        <v>202</v>
      </c>
      <c r="AR97" s="30">
        <v>45291</v>
      </c>
      <c r="AS97" s="30">
        <v>45656</v>
      </c>
      <c r="AT97" s="31"/>
      <c r="AU97" s="31"/>
      <c r="AV97" s="12"/>
      <c r="AW97" s="12"/>
      <c r="AX97" s="82"/>
      <c r="AY97" s="82"/>
      <c r="AZ97" s="12"/>
      <c r="BA97" s="12"/>
      <c r="BB97" s="82"/>
      <c r="BC97" s="82"/>
      <c r="BD97" s="12"/>
      <c r="BE97" s="12"/>
      <c r="BF97" s="82"/>
      <c r="BG97" s="82"/>
      <c r="BH97" s="12"/>
      <c r="BI97" s="82"/>
      <c r="BJ97" s="79"/>
      <c r="BK97" s="82"/>
      <c r="BL97" s="82"/>
      <c r="BM97" s="73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80"/>
      <c r="CB97" s="80"/>
      <c r="CC97" s="17"/>
      <c r="CD97" s="17"/>
    </row>
    <row r="98" spans="1:82" x14ac:dyDescent="0.25">
      <c r="A98" s="17"/>
      <c r="B98" s="17"/>
      <c r="C98" s="17"/>
      <c r="D98" s="17"/>
      <c r="E98" s="17"/>
      <c r="F98" s="192"/>
      <c r="G98" s="17"/>
      <c r="H98" s="17"/>
      <c r="I98" s="17"/>
      <c r="J98" s="20"/>
      <c r="K98" s="20"/>
      <c r="L98" s="17"/>
      <c r="M98" s="17"/>
      <c r="N98" s="17"/>
      <c r="O98" s="17"/>
      <c r="P98" s="17"/>
      <c r="Q98" s="17"/>
      <c r="R98" s="17"/>
      <c r="S98" s="20"/>
      <c r="T98" s="20"/>
      <c r="U98" s="17"/>
      <c r="V98" s="17"/>
      <c r="W98" s="17"/>
      <c r="X98" s="17"/>
      <c r="Y98" s="94"/>
      <c r="Z98" s="17"/>
      <c r="AA98" s="36"/>
      <c r="AB98" s="17"/>
      <c r="AC98" s="20"/>
      <c r="AD98" s="17"/>
      <c r="AE98" s="20"/>
      <c r="AF98" s="17"/>
      <c r="AG98" s="12"/>
      <c r="AH98" s="12"/>
      <c r="AI98" s="12"/>
      <c r="AJ98" s="12"/>
      <c r="AK98" s="12"/>
      <c r="AL98" s="14"/>
      <c r="AM98" s="2" t="s">
        <v>200</v>
      </c>
      <c r="AN98" s="2" t="s">
        <v>192</v>
      </c>
      <c r="AO98" s="9">
        <v>45604</v>
      </c>
      <c r="AP98" s="7" t="s">
        <v>750</v>
      </c>
      <c r="AQ98" s="12" t="s">
        <v>204</v>
      </c>
      <c r="AR98" s="32">
        <v>45604</v>
      </c>
      <c r="AS98" s="32">
        <v>46021</v>
      </c>
      <c r="AT98" s="31"/>
      <c r="AU98" s="31"/>
      <c r="AV98" s="84">
        <v>0.25</v>
      </c>
      <c r="AW98" s="12"/>
      <c r="AX98" s="82">
        <v>11219.5</v>
      </c>
      <c r="AY98" s="82"/>
      <c r="AZ98" s="12"/>
      <c r="BA98" s="12"/>
      <c r="BB98" s="82"/>
      <c r="BC98" s="82"/>
      <c r="BD98" s="12"/>
      <c r="BE98" s="12"/>
      <c r="BF98" s="82"/>
      <c r="BG98" s="82"/>
      <c r="BH98" s="12"/>
      <c r="BI98" s="82"/>
      <c r="BJ98" s="79">
        <v>56097.5</v>
      </c>
      <c r="BK98" s="82"/>
      <c r="BL98" s="82"/>
      <c r="BM98" s="73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80"/>
      <c r="CB98" s="80"/>
      <c r="CC98" s="17"/>
      <c r="CD98" s="17"/>
    </row>
    <row r="99" spans="1:82" ht="25.5" x14ac:dyDescent="0.25">
      <c r="A99" s="17"/>
      <c r="B99" s="17"/>
      <c r="C99" s="17"/>
      <c r="D99" s="17"/>
      <c r="E99" s="17"/>
      <c r="F99" s="192"/>
      <c r="G99" s="17"/>
      <c r="H99" s="17"/>
      <c r="I99" s="17"/>
      <c r="J99" s="20"/>
      <c r="K99" s="20"/>
      <c r="L99" s="17"/>
      <c r="M99" s="17"/>
      <c r="N99" s="17"/>
      <c r="O99" s="17"/>
      <c r="P99" s="17"/>
      <c r="Q99" s="17"/>
      <c r="R99" s="17"/>
      <c r="S99" s="20"/>
      <c r="T99" s="20"/>
      <c r="U99" s="17"/>
      <c r="V99" s="17"/>
      <c r="W99" s="17"/>
      <c r="X99" s="17"/>
      <c r="Y99" s="94"/>
      <c r="Z99" s="17"/>
      <c r="AA99" s="36"/>
      <c r="AB99" s="17"/>
      <c r="AC99" s="17"/>
      <c r="AD99" s="17"/>
      <c r="AE99" s="20"/>
      <c r="AF99" s="17"/>
      <c r="AG99" s="12" t="s">
        <v>183</v>
      </c>
      <c r="AH99" s="12" t="s">
        <v>419</v>
      </c>
      <c r="AI99" s="12" t="s">
        <v>179</v>
      </c>
      <c r="AJ99" s="12" t="s">
        <v>179</v>
      </c>
      <c r="AK99" s="12" t="s">
        <v>179</v>
      </c>
      <c r="AL99" s="14">
        <v>44878</v>
      </c>
      <c r="AM99" s="2" t="s">
        <v>200</v>
      </c>
      <c r="AN99" s="2" t="s">
        <v>205</v>
      </c>
      <c r="AO99" s="9">
        <v>45644</v>
      </c>
      <c r="AP99" s="7" t="s">
        <v>751</v>
      </c>
      <c r="AQ99" s="12" t="s">
        <v>202</v>
      </c>
      <c r="AR99" s="32">
        <v>45657</v>
      </c>
      <c r="AS99" s="32">
        <v>46021</v>
      </c>
      <c r="AT99" s="90"/>
      <c r="AU99" s="90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186"/>
      <c r="BK99" s="82"/>
      <c r="BL99" s="82"/>
      <c r="BM99" s="73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80"/>
      <c r="CB99" s="80"/>
      <c r="CC99" s="17"/>
      <c r="CD99" s="17"/>
    </row>
    <row r="100" spans="1:82" ht="51" x14ac:dyDescent="0.25">
      <c r="A100" s="17">
        <v>14</v>
      </c>
      <c r="B100" s="17" t="s">
        <v>428</v>
      </c>
      <c r="C100" s="17" t="s">
        <v>429</v>
      </c>
      <c r="D100" s="17" t="s">
        <v>331</v>
      </c>
      <c r="E100" s="17" t="s">
        <v>332</v>
      </c>
      <c r="F100" s="192" t="s">
        <v>430</v>
      </c>
      <c r="G100" s="17" t="s">
        <v>411</v>
      </c>
      <c r="H100" s="17" t="s">
        <v>433</v>
      </c>
      <c r="I100" s="17" t="s">
        <v>435</v>
      </c>
      <c r="J100" s="20">
        <v>45055</v>
      </c>
      <c r="K100" s="20">
        <v>45421</v>
      </c>
      <c r="L100" s="17" t="s">
        <v>434</v>
      </c>
      <c r="M100" s="17" t="s">
        <v>179</v>
      </c>
      <c r="N100" s="17" t="s">
        <v>179</v>
      </c>
      <c r="O100" s="17" t="s">
        <v>179</v>
      </c>
      <c r="P100" s="17" t="s">
        <v>179</v>
      </c>
      <c r="Q100" s="17" t="s">
        <v>179</v>
      </c>
      <c r="R100" s="17" t="s">
        <v>435</v>
      </c>
      <c r="S100" s="20">
        <v>45055</v>
      </c>
      <c r="T100" s="20">
        <v>45421</v>
      </c>
      <c r="U100" s="17" t="s">
        <v>434</v>
      </c>
      <c r="V100" s="17" t="s">
        <v>427</v>
      </c>
      <c r="W100" s="17" t="s">
        <v>436</v>
      </c>
      <c r="X100" s="17" t="s">
        <v>430</v>
      </c>
      <c r="Y100" s="18">
        <v>56323</v>
      </c>
      <c r="Z100" s="17" t="s">
        <v>443</v>
      </c>
      <c r="AA100" s="37" t="s">
        <v>404</v>
      </c>
      <c r="AB100" s="80" t="s">
        <v>405</v>
      </c>
      <c r="AC100" s="20">
        <v>45168</v>
      </c>
      <c r="AD100" s="17" t="s">
        <v>437</v>
      </c>
      <c r="AE100" s="20">
        <v>45168</v>
      </c>
      <c r="AF100" s="20">
        <v>45291</v>
      </c>
      <c r="AG100" s="12" t="s">
        <v>183</v>
      </c>
      <c r="AH100" s="12" t="s">
        <v>189</v>
      </c>
      <c r="AI100" s="17" t="s">
        <v>179</v>
      </c>
      <c r="AJ100" s="17" t="s">
        <v>179</v>
      </c>
      <c r="AK100" s="17" t="s">
        <v>179</v>
      </c>
      <c r="AL100" s="18">
        <v>56323</v>
      </c>
      <c r="AM100" s="12" t="s">
        <v>200</v>
      </c>
      <c r="AN100" s="12" t="s">
        <v>191</v>
      </c>
      <c r="AO100" s="13">
        <v>45292</v>
      </c>
      <c r="AP100" s="2" t="s">
        <v>440</v>
      </c>
      <c r="AQ100" s="12" t="s">
        <v>202</v>
      </c>
      <c r="AR100" s="30">
        <v>45292</v>
      </c>
      <c r="AS100" s="30">
        <v>45657</v>
      </c>
      <c r="AT100" s="97" t="s">
        <v>179</v>
      </c>
      <c r="AU100" s="97" t="s">
        <v>179</v>
      </c>
      <c r="AV100" s="17" t="s">
        <v>179</v>
      </c>
      <c r="AW100" s="17" t="s">
        <v>179</v>
      </c>
      <c r="AX100" s="17" t="s">
        <v>179</v>
      </c>
      <c r="AY100" s="17" t="s">
        <v>179</v>
      </c>
      <c r="AZ100" s="17" t="s">
        <v>179</v>
      </c>
      <c r="BA100" s="17" t="s">
        <v>179</v>
      </c>
      <c r="BB100" s="17" t="s">
        <v>179</v>
      </c>
      <c r="BC100" s="17" t="s">
        <v>179</v>
      </c>
      <c r="BD100" s="17" t="s">
        <v>179</v>
      </c>
      <c r="BE100" s="17" t="s">
        <v>179</v>
      </c>
      <c r="BF100" s="17" t="s">
        <v>179</v>
      </c>
      <c r="BG100" s="17" t="s">
        <v>179</v>
      </c>
      <c r="BH100" s="17" t="s">
        <v>179</v>
      </c>
      <c r="BI100" s="17" t="s">
        <v>179</v>
      </c>
      <c r="BJ100" s="185"/>
      <c r="BK100" s="134">
        <v>51275</v>
      </c>
      <c r="BL100" s="134">
        <v>10266</v>
      </c>
      <c r="BM100" s="172">
        <f>BK100+BL100</f>
        <v>61541</v>
      </c>
      <c r="BN100" s="2" t="s">
        <v>179</v>
      </c>
      <c r="BO100" s="2" t="s">
        <v>179</v>
      </c>
      <c r="BP100" s="2" t="s">
        <v>179</v>
      </c>
      <c r="BQ100" s="2" t="s">
        <v>179</v>
      </c>
      <c r="BR100" s="2" t="s">
        <v>179</v>
      </c>
      <c r="BS100" s="2" t="s">
        <v>179</v>
      </c>
      <c r="BT100" s="2" t="s">
        <v>179</v>
      </c>
      <c r="BU100" s="2" t="s">
        <v>179</v>
      </c>
      <c r="BV100" s="2" t="s">
        <v>179</v>
      </c>
      <c r="BW100" s="2" t="s">
        <v>179</v>
      </c>
      <c r="BX100" s="2" t="s">
        <v>179</v>
      </c>
      <c r="BY100" s="2" t="s">
        <v>179</v>
      </c>
      <c r="BZ100" s="2" t="s">
        <v>179</v>
      </c>
      <c r="CA100" s="2" t="s">
        <v>439</v>
      </c>
      <c r="CB100" s="2" t="s">
        <v>437</v>
      </c>
      <c r="CC100" s="12" t="s">
        <v>422</v>
      </c>
      <c r="CD100" s="12" t="s">
        <v>423</v>
      </c>
    </row>
    <row r="101" spans="1:82" x14ac:dyDescent="0.25">
      <c r="A101" s="17"/>
      <c r="B101" s="17"/>
      <c r="C101" s="17"/>
      <c r="D101" s="17"/>
      <c r="E101" s="17"/>
      <c r="F101" s="192"/>
      <c r="G101" s="17"/>
      <c r="H101" s="17"/>
      <c r="I101" s="17"/>
      <c r="J101" s="20"/>
      <c r="K101" s="20"/>
      <c r="L101" s="17"/>
      <c r="M101" s="17"/>
      <c r="N101" s="17"/>
      <c r="O101" s="17"/>
      <c r="P101" s="17"/>
      <c r="Q101" s="17"/>
      <c r="R101" s="17"/>
      <c r="S101" s="20"/>
      <c r="T101" s="20"/>
      <c r="U101" s="17"/>
      <c r="V101" s="17"/>
      <c r="W101" s="17"/>
      <c r="X101" s="17"/>
      <c r="Y101" s="18"/>
      <c r="Z101" s="17"/>
      <c r="AA101" s="37"/>
      <c r="AB101" s="80"/>
      <c r="AC101" s="20"/>
      <c r="AD101" s="17"/>
      <c r="AE101" s="20"/>
      <c r="AF101" s="20"/>
      <c r="AG101" s="12"/>
      <c r="AH101" s="12"/>
      <c r="AI101" s="17"/>
      <c r="AJ101" s="17"/>
      <c r="AK101" s="17"/>
      <c r="AL101" s="18"/>
      <c r="AM101" s="12" t="s">
        <v>190</v>
      </c>
      <c r="AN101" s="12" t="s">
        <v>191</v>
      </c>
      <c r="AO101" s="13">
        <v>45327</v>
      </c>
      <c r="AP101" s="2" t="s">
        <v>442</v>
      </c>
      <c r="AQ101" s="12" t="s">
        <v>425</v>
      </c>
      <c r="AR101" s="33">
        <v>45327</v>
      </c>
      <c r="AS101" s="33"/>
      <c r="AT101" s="97"/>
      <c r="AU101" s="9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85"/>
      <c r="BK101" s="134"/>
      <c r="BL101" s="134"/>
      <c r="BM101" s="17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12"/>
      <c r="CD101" s="12"/>
    </row>
    <row r="102" spans="1:82" x14ac:dyDescent="0.25">
      <c r="A102" s="17"/>
      <c r="B102" s="17"/>
      <c r="C102" s="17"/>
      <c r="D102" s="17"/>
      <c r="E102" s="17"/>
      <c r="F102" s="192"/>
      <c r="G102" s="17"/>
      <c r="H102" s="17"/>
      <c r="I102" s="17"/>
      <c r="J102" s="20"/>
      <c r="K102" s="20"/>
      <c r="L102" s="17"/>
      <c r="M102" s="17"/>
      <c r="N102" s="17"/>
      <c r="O102" s="17"/>
      <c r="P102" s="17"/>
      <c r="Q102" s="17"/>
      <c r="R102" s="17"/>
      <c r="S102" s="20"/>
      <c r="T102" s="20"/>
      <c r="U102" s="17"/>
      <c r="V102" s="17"/>
      <c r="W102" s="17"/>
      <c r="X102" s="17"/>
      <c r="Y102" s="18"/>
      <c r="Z102" s="17"/>
      <c r="AA102" s="37"/>
      <c r="AB102" s="80"/>
      <c r="AC102" s="20"/>
      <c r="AD102" s="17"/>
      <c r="AE102" s="20"/>
      <c r="AF102" s="20"/>
      <c r="AG102" s="12" t="s">
        <v>441</v>
      </c>
      <c r="AH102" s="12" t="s">
        <v>189</v>
      </c>
      <c r="AI102" s="17"/>
      <c r="AJ102" s="17"/>
      <c r="AK102" s="17"/>
      <c r="AL102" s="18"/>
      <c r="AM102" s="2" t="s">
        <v>200</v>
      </c>
      <c r="AN102" s="2" t="s">
        <v>192</v>
      </c>
      <c r="AO102" s="9">
        <v>45628</v>
      </c>
      <c r="AP102" s="7" t="s">
        <v>782</v>
      </c>
      <c r="AQ102" s="7" t="s">
        <v>202</v>
      </c>
      <c r="AR102" s="32">
        <v>45658</v>
      </c>
      <c r="AS102" s="32">
        <v>46022</v>
      </c>
      <c r="AT102" s="97"/>
      <c r="AU102" s="9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85"/>
      <c r="BK102" s="89"/>
      <c r="BL102" s="89"/>
      <c r="BM102" s="173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12"/>
      <c r="CD102" s="12"/>
    </row>
    <row r="103" spans="1:82" ht="25.5" x14ac:dyDescent="0.25">
      <c r="A103" s="17">
        <v>15</v>
      </c>
      <c r="B103" s="17" t="s">
        <v>428</v>
      </c>
      <c r="C103" s="17" t="s">
        <v>429</v>
      </c>
      <c r="D103" s="17" t="s">
        <v>331</v>
      </c>
      <c r="E103" s="17" t="s">
        <v>332</v>
      </c>
      <c r="F103" s="192" t="s">
        <v>430</v>
      </c>
      <c r="G103" s="17" t="s">
        <v>411</v>
      </c>
      <c r="H103" s="17" t="s">
        <v>433</v>
      </c>
      <c r="I103" s="17" t="s">
        <v>435</v>
      </c>
      <c r="J103" s="20">
        <v>45055</v>
      </c>
      <c r="K103" s="20">
        <v>45421</v>
      </c>
      <c r="L103" s="17" t="s">
        <v>434</v>
      </c>
      <c r="M103" s="17" t="s">
        <v>179</v>
      </c>
      <c r="N103" s="17" t="s">
        <v>179</v>
      </c>
      <c r="O103" s="17" t="s">
        <v>179</v>
      </c>
      <c r="P103" s="17" t="s">
        <v>179</v>
      </c>
      <c r="Q103" s="17" t="s">
        <v>179</v>
      </c>
      <c r="R103" s="17" t="s">
        <v>435</v>
      </c>
      <c r="S103" s="20">
        <v>45055</v>
      </c>
      <c r="T103" s="20">
        <v>45421</v>
      </c>
      <c r="U103" s="17" t="s">
        <v>434</v>
      </c>
      <c r="V103" s="17" t="s">
        <v>427</v>
      </c>
      <c r="W103" s="17" t="s">
        <v>436</v>
      </c>
      <c r="X103" s="17" t="s">
        <v>430</v>
      </c>
      <c r="Y103" s="18">
        <v>423039.6</v>
      </c>
      <c r="Z103" s="17" t="s">
        <v>444</v>
      </c>
      <c r="AA103" s="36" t="s">
        <v>431</v>
      </c>
      <c r="AB103" s="17" t="s">
        <v>432</v>
      </c>
      <c r="AC103" s="20">
        <v>45168</v>
      </c>
      <c r="AD103" s="17" t="s">
        <v>437</v>
      </c>
      <c r="AE103" s="20">
        <v>45168</v>
      </c>
      <c r="AF103" s="20">
        <v>45291</v>
      </c>
      <c r="AG103" s="12" t="s">
        <v>183</v>
      </c>
      <c r="AH103" s="12" t="s">
        <v>189</v>
      </c>
      <c r="AI103" s="80" t="s">
        <v>179</v>
      </c>
      <c r="AJ103" s="80" t="s">
        <v>179</v>
      </c>
      <c r="AK103" s="80" t="s">
        <v>179</v>
      </c>
      <c r="AL103" s="18">
        <v>423039.6</v>
      </c>
      <c r="AM103" s="12" t="s">
        <v>200</v>
      </c>
      <c r="AN103" s="12" t="s">
        <v>191</v>
      </c>
      <c r="AO103" s="13">
        <v>45292</v>
      </c>
      <c r="AP103" s="2" t="s">
        <v>440</v>
      </c>
      <c r="AQ103" s="12" t="s">
        <v>202</v>
      </c>
      <c r="AR103" s="30">
        <v>45292</v>
      </c>
      <c r="AS103" s="30">
        <v>45657</v>
      </c>
      <c r="AT103" s="100" t="s">
        <v>179</v>
      </c>
      <c r="AU103" s="100" t="s">
        <v>179</v>
      </c>
      <c r="AV103" s="80" t="s">
        <v>179</v>
      </c>
      <c r="AW103" s="80" t="s">
        <v>179</v>
      </c>
      <c r="AX103" s="80" t="s">
        <v>179</v>
      </c>
      <c r="AY103" s="80" t="s">
        <v>179</v>
      </c>
      <c r="AZ103" s="80" t="s">
        <v>179</v>
      </c>
      <c r="BA103" s="80" t="s">
        <v>179</v>
      </c>
      <c r="BB103" s="80" t="s">
        <v>179</v>
      </c>
      <c r="BC103" s="80" t="s">
        <v>179</v>
      </c>
      <c r="BD103" s="80" t="s">
        <v>179</v>
      </c>
      <c r="BE103" s="80" t="s">
        <v>179</v>
      </c>
      <c r="BF103" s="80" t="s">
        <v>179</v>
      </c>
      <c r="BG103" s="80" t="s">
        <v>179</v>
      </c>
      <c r="BH103" s="80" t="s">
        <v>179</v>
      </c>
      <c r="BI103" s="80" t="s">
        <v>179</v>
      </c>
      <c r="BJ103" s="182"/>
      <c r="BK103" s="134">
        <v>27169.3</v>
      </c>
      <c r="BL103" s="134">
        <v>12481.5</v>
      </c>
      <c r="BM103" s="172">
        <f>BK103+BL103</f>
        <v>39650.800000000003</v>
      </c>
      <c r="BN103" s="80" t="s">
        <v>179</v>
      </c>
      <c r="BO103" s="80" t="s">
        <v>179</v>
      </c>
      <c r="BP103" s="80" t="s">
        <v>179</v>
      </c>
      <c r="BQ103" s="80" t="s">
        <v>179</v>
      </c>
      <c r="BR103" s="80" t="s">
        <v>179</v>
      </c>
      <c r="BS103" s="80" t="s">
        <v>179</v>
      </c>
      <c r="BT103" s="80" t="s">
        <v>179</v>
      </c>
      <c r="BU103" s="80" t="s">
        <v>179</v>
      </c>
      <c r="BV103" s="80" t="s">
        <v>179</v>
      </c>
      <c r="BW103" s="80" t="s">
        <v>179</v>
      </c>
      <c r="BX103" s="80" t="s">
        <v>179</v>
      </c>
      <c r="BY103" s="80" t="s">
        <v>179</v>
      </c>
      <c r="BZ103" s="80" t="s">
        <v>179</v>
      </c>
      <c r="CA103" s="80" t="s">
        <v>438</v>
      </c>
      <c r="CB103" s="80" t="s">
        <v>437</v>
      </c>
      <c r="CC103" s="17" t="s">
        <v>422</v>
      </c>
      <c r="CD103" s="17" t="s">
        <v>423</v>
      </c>
    </row>
    <row r="104" spans="1:82" x14ac:dyDescent="0.25">
      <c r="A104" s="17"/>
      <c r="B104" s="17"/>
      <c r="C104" s="17"/>
      <c r="D104" s="17"/>
      <c r="E104" s="17"/>
      <c r="F104" s="192"/>
      <c r="G104" s="17"/>
      <c r="H104" s="17"/>
      <c r="I104" s="17"/>
      <c r="J104" s="20"/>
      <c r="K104" s="20"/>
      <c r="L104" s="17"/>
      <c r="M104" s="17"/>
      <c r="N104" s="17"/>
      <c r="O104" s="17"/>
      <c r="P104" s="17"/>
      <c r="Q104" s="17"/>
      <c r="R104" s="17"/>
      <c r="S104" s="20"/>
      <c r="T104" s="20"/>
      <c r="U104" s="17"/>
      <c r="V104" s="17"/>
      <c r="W104" s="17"/>
      <c r="X104" s="17"/>
      <c r="Y104" s="18"/>
      <c r="Z104" s="17"/>
      <c r="AA104" s="36"/>
      <c r="AB104" s="17"/>
      <c r="AC104" s="20"/>
      <c r="AD104" s="17"/>
      <c r="AE104" s="20"/>
      <c r="AF104" s="20"/>
      <c r="AG104" s="12"/>
      <c r="AH104" s="12"/>
      <c r="AI104" s="80"/>
      <c r="AJ104" s="80"/>
      <c r="AK104" s="80"/>
      <c r="AL104" s="18"/>
      <c r="AM104" s="12" t="s">
        <v>190</v>
      </c>
      <c r="AN104" s="12" t="s">
        <v>191</v>
      </c>
      <c r="AO104" s="13">
        <v>45327</v>
      </c>
      <c r="AP104" s="2" t="s">
        <v>442</v>
      </c>
      <c r="AQ104" s="12" t="s">
        <v>425</v>
      </c>
      <c r="AR104" s="33">
        <v>45327</v>
      </c>
      <c r="AS104" s="33">
        <v>45657</v>
      </c>
      <c r="AT104" s="100"/>
      <c r="AU104" s="10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182"/>
      <c r="BK104" s="134"/>
      <c r="BL104" s="134"/>
      <c r="BM104" s="172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17"/>
      <c r="CD104" s="17"/>
    </row>
    <row r="105" spans="1:82" ht="15" x14ac:dyDescent="0.25">
      <c r="A105" s="17"/>
      <c r="B105" s="17"/>
      <c r="C105" s="17"/>
      <c r="D105" s="17"/>
      <c r="E105" s="17"/>
      <c r="F105" s="192"/>
      <c r="G105" s="17"/>
      <c r="H105" s="17"/>
      <c r="I105" s="17"/>
      <c r="J105" s="20"/>
      <c r="K105" s="20"/>
      <c r="L105" s="17"/>
      <c r="M105" s="17"/>
      <c r="N105" s="17"/>
      <c r="O105" s="17"/>
      <c r="P105" s="17"/>
      <c r="Q105" s="17"/>
      <c r="R105" s="17"/>
      <c r="S105" s="20"/>
      <c r="T105" s="20"/>
      <c r="U105" s="17"/>
      <c r="V105" s="17"/>
      <c r="W105" s="17"/>
      <c r="X105" s="17"/>
      <c r="Y105" s="18"/>
      <c r="Z105" s="17"/>
      <c r="AA105" s="36"/>
      <c r="AB105" s="17"/>
      <c r="AC105" s="20"/>
      <c r="AD105" s="17"/>
      <c r="AE105" s="20"/>
      <c r="AF105" s="20"/>
      <c r="AG105" s="12" t="s">
        <v>357</v>
      </c>
      <c r="AH105" s="12" t="s">
        <v>189</v>
      </c>
      <c r="AI105" s="80"/>
      <c r="AJ105" s="80"/>
      <c r="AK105" s="80"/>
      <c r="AL105" s="18"/>
      <c r="AM105" s="2" t="s">
        <v>200</v>
      </c>
      <c r="AN105" s="2" t="s">
        <v>192</v>
      </c>
      <c r="AO105" s="9">
        <v>45628</v>
      </c>
      <c r="AP105" s="7" t="s">
        <v>782</v>
      </c>
      <c r="AQ105" s="7" t="s">
        <v>202</v>
      </c>
      <c r="AR105" s="32">
        <v>45658</v>
      </c>
      <c r="AS105" s="32">
        <v>46022</v>
      </c>
      <c r="AT105" s="100"/>
      <c r="AU105" s="10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187">
        <v>56323</v>
      </c>
      <c r="BK105" s="85"/>
      <c r="BL105" s="85"/>
      <c r="BM105" s="174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17"/>
      <c r="CD105" s="17"/>
    </row>
    <row r="106" spans="1:82" x14ac:dyDescent="0.25">
      <c r="A106" s="17">
        <v>16</v>
      </c>
      <c r="B106" s="80" t="s">
        <v>449</v>
      </c>
      <c r="C106" s="80" t="s">
        <v>387</v>
      </c>
      <c r="D106" s="17" t="s">
        <v>448</v>
      </c>
      <c r="E106" s="17" t="s">
        <v>332</v>
      </c>
      <c r="F106" s="192" t="s">
        <v>450</v>
      </c>
      <c r="G106" s="17" t="s">
        <v>451</v>
      </c>
      <c r="H106" s="17" t="s">
        <v>452</v>
      </c>
      <c r="I106" s="17" t="s">
        <v>276</v>
      </c>
      <c r="J106" s="20">
        <v>44841</v>
      </c>
      <c r="K106" s="20">
        <v>45206</v>
      </c>
      <c r="L106" s="17" t="s">
        <v>452</v>
      </c>
      <c r="M106" s="17" t="s">
        <v>179</v>
      </c>
      <c r="N106" s="17" t="s">
        <v>179</v>
      </c>
      <c r="O106" s="17" t="s">
        <v>179</v>
      </c>
      <c r="P106" s="17" t="s">
        <v>179</v>
      </c>
      <c r="Q106" s="17" t="s">
        <v>179</v>
      </c>
      <c r="R106" s="17" t="s">
        <v>276</v>
      </c>
      <c r="S106" s="20">
        <v>44841</v>
      </c>
      <c r="T106" s="20">
        <v>45206</v>
      </c>
      <c r="U106" s="17" t="s">
        <v>452</v>
      </c>
      <c r="V106" s="17" t="s">
        <v>453</v>
      </c>
      <c r="W106" s="17" t="s">
        <v>452</v>
      </c>
      <c r="X106" s="19" t="s">
        <v>450</v>
      </c>
      <c r="Y106" s="18">
        <v>171818.9</v>
      </c>
      <c r="Z106" s="17" t="s">
        <v>454</v>
      </c>
      <c r="AA106" s="36" t="s">
        <v>455</v>
      </c>
      <c r="AB106" s="17" t="s">
        <v>456</v>
      </c>
      <c r="AC106" s="20">
        <v>45173</v>
      </c>
      <c r="AD106" s="17" t="s">
        <v>445</v>
      </c>
      <c r="AE106" s="20">
        <v>45173</v>
      </c>
      <c r="AF106" s="20">
        <v>45539</v>
      </c>
      <c r="AG106" s="12" t="s">
        <v>183</v>
      </c>
      <c r="AH106" s="12" t="s">
        <v>189</v>
      </c>
      <c r="AI106" s="17" t="s">
        <v>179</v>
      </c>
      <c r="AJ106" s="17" t="s">
        <v>179</v>
      </c>
      <c r="AK106" s="17" t="s">
        <v>179</v>
      </c>
      <c r="AL106" s="18">
        <v>171818.9</v>
      </c>
      <c r="AM106" s="12" t="s">
        <v>200</v>
      </c>
      <c r="AN106" s="12" t="s">
        <v>191</v>
      </c>
      <c r="AO106" s="13">
        <v>45415</v>
      </c>
      <c r="AP106" s="12" t="s">
        <v>471</v>
      </c>
      <c r="AQ106" s="12" t="s">
        <v>204</v>
      </c>
      <c r="AR106" s="30">
        <v>45415</v>
      </c>
      <c r="AS106" s="31" t="s">
        <v>179</v>
      </c>
      <c r="AT106" s="31" t="s">
        <v>179</v>
      </c>
      <c r="AU106" s="31" t="s">
        <v>179</v>
      </c>
      <c r="AV106" s="84">
        <v>0.25</v>
      </c>
      <c r="AW106" s="12"/>
      <c r="AX106" s="82">
        <v>42954.720000000001</v>
      </c>
      <c r="AY106" s="12" t="s">
        <v>179</v>
      </c>
      <c r="AZ106" s="12" t="s">
        <v>179</v>
      </c>
      <c r="BA106" s="12" t="s">
        <v>179</v>
      </c>
      <c r="BB106" s="12" t="s">
        <v>179</v>
      </c>
      <c r="BC106" s="12" t="s">
        <v>179</v>
      </c>
      <c r="BD106" s="12" t="s">
        <v>179</v>
      </c>
      <c r="BE106" s="12" t="s">
        <v>179</v>
      </c>
      <c r="BF106" s="12" t="s">
        <v>179</v>
      </c>
      <c r="BG106" s="12" t="s">
        <v>179</v>
      </c>
      <c r="BH106" s="12" t="s">
        <v>179</v>
      </c>
      <c r="BI106" s="12" t="s">
        <v>179</v>
      </c>
      <c r="BJ106" s="79">
        <v>214773.62</v>
      </c>
      <c r="BK106" s="82">
        <v>429092.73</v>
      </c>
      <c r="BL106" s="82"/>
      <c r="BM106" s="73">
        <f>BK106+BL106</f>
        <v>429092.73</v>
      </c>
      <c r="BN106" s="2" t="s">
        <v>179</v>
      </c>
      <c r="BO106" s="2" t="s">
        <v>179</v>
      </c>
      <c r="BP106" s="2" t="s">
        <v>179</v>
      </c>
      <c r="BQ106" s="2" t="s">
        <v>179</v>
      </c>
      <c r="BR106" s="2" t="s">
        <v>179</v>
      </c>
      <c r="BS106" s="2" t="s">
        <v>179</v>
      </c>
      <c r="BT106" s="2" t="s">
        <v>179</v>
      </c>
      <c r="BU106" s="2" t="s">
        <v>179</v>
      </c>
      <c r="BV106" s="2" t="s">
        <v>179</v>
      </c>
      <c r="BW106" s="2" t="s">
        <v>179</v>
      </c>
      <c r="BX106" s="2" t="s">
        <v>179</v>
      </c>
      <c r="BY106" s="2" t="s">
        <v>179</v>
      </c>
      <c r="BZ106" s="2" t="s">
        <v>179</v>
      </c>
      <c r="CA106" s="80" t="s">
        <v>687</v>
      </c>
      <c r="CB106" s="80" t="s">
        <v>598</v>
      </c>
      <c r="CC106" s="17" t="s">
        <v>683</v>
      </c>
      <c r="CD106" s="17" t="s">
        <v>604</v>
      </c>
    </row>
    <row r="107" spans="1:82" ht="25.5" x14ac:dyDescent="0.25">
      <c r="A107" s="17"/>
      <c r="B107" s="80"/>
      <c r="C107" s="80"/>
      <c r="D107" s="17"/>
      <c r="E107" s="17"/>
      <c r="F107" s="192"/>
      <c r="G107" s="17"/>
      <c r="H107" s="17"/>
      <c r="I107" s="17"/>
      <c r="J107" s="20"/>
      <c r="K107" s="20"/>
      <c r="L107" s="17"/>
      <c r="M107" s="17"/>
      <c r="N107" s="17"/>
      <c r="O107" s="17"/>
      <c r="P107" s="17"/>
      <c r="Q107" s="17"/>
      <c r="R107" s="17"/>
      <c r="S107" s="20"/>
      <c r="T107" s="20"/>
      <c r="U107" s="17"/>
      <c r="V107" s="17"/>
      <c r="W107" s="17"/>
      <c r="X107" s="19"/>
      <c r="Y107" s="18"/>
      <c r="Z107" s="17"/>
      <c r="AA107" s="36"/>
      <c r="AB107" s="17"/>
      <c r="AC107" s="20"/>
      <c r="AD107" s="17"/>
      <c r="AE107" s="20"/>
      <c r="AF107" s="20"/>
      <c r="AG107" s="12" t="s">
        <v>472</v>
      </c>
      <c r="AH107" s="12" t="s">
        <v>189</v>
      </c>
      <c r="AI107" s="17"/>
      <c r="AJ107" s="17"/>
      <c r="AK107" s="17"/>
      <c r="AL107" s="18"/>
      <c r="AM107" s="12" t="s">
        <v>200</v>
      </c>
      <c r="AN107" s="12" t="s">
        <v>192</v>
      </c>
      <c r="AO107" s="13">
        <v>45539</v>
      </c>
      <c r="AP107" s="12" t="s">
        <v>473</v>
      </c>
      <c r="AQ107" s="12" t="s">
        <v>202</v>
      </c>
      <c r="AR107" s="30">
        <v>45540</v>
      </c>
      <c r="AS107" s="30">
        <v>45904</v>
      </c>
      <c r="AT107" s="31" t="s">
        <v>754</v>
      </c>
      <c r="AU107" s="31" t="s">
        <v>179</v>
      </c>
      <c r="AV107" s="12" t="s">
        <v>179</v>
      </c>
      <c r="AW107" s="12" t="s">
        <v>179</v>
      </c>
      <c r="AX107" s="12" t="s">
        <v>179</v>
      </c>
      <c r="AY107" s="12" t="s">
        <v>179</v>
      </c>
      <c r="AZ107" s="12" t="s">
        <v>179</v>
      </c>
      <c r="BA107" s="12" t="s">
        <v>179</v>
      </c>
      <c r="BB107" s="12" t="s">
        <v>179</v>
      </c>
      <c r="BC107" s="12" t="s">
        <v>179</v>
      </c>
      <c r="BD107" s="12" t="s">
        <v>179</v>
      </c>
      <c r="BE107" s="12" t="s">
        <v>179</v>
      </c>
      <c r="BF107" s="12" t="s">
        <v>179</v>
      </c>
      <c r="BG107" s="12" t="s">
        <v>179</v>
      </c>
      <c r="BH107" s="12" t="s">
        <v>179</v>
      </c>
      <c r="BI107" s="12" t="s">
        <v>179</v>
      </c>
      <c r="BJ107" s="79"/>
      <c r="BK107" s="82"/>
      <c r="BL107" s="82"/>
      <c r="BM107" s="73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80"/>
      <c r="CB107" s="80"/>
      <c r="CC107" s="17"/>
      <c r="CD107" s="17"/>
    </row>
    <row r="108" spans="1:82" x14ac:dyDescent="0.25">
      <c r="A108" s="80">
        <v>17</v>
      </c>
      <c r="B108" s="17" t="s">
        <v>540</v>
      </c>
      <c r="C108" s="17" t="s">
        <v>541</v>
      </c>
      <c r="D108" s="101" t="s">
        <v>542</v>
      </c>
      <c r="E108" s="17" t="s">
        <v>332</v>
      </c>
      <c r="F108" s="192" t="s">
        <v>543</v>
      </c>
      <c r="G108" s="102" t="s">
        <v>551</v>
      </c>
      <c r="H108" s="17" t="s">
        <v>552</v>
      </c>
      <c r="I108" s="17" t="s">
        <v>548</v>
      </c>
      <c r="J108" s="20">
        <v>45308</v>
      </c>
      <c r="K108" s="20">
        <v>45674</v>
      </c>
      <c r="L108" s="17" t="s">
        <v>549</v>
      </c>
      <c r="M108" s="12"/>
      <c r="N108" s="12"/>
      <c r="O108" s="12"/>
      <c r="P108" s="12"/>
      <c r="Q108" s="12"/>
      <c r="R108" s="17" t="s">
        <v>548</v>
      </c>
      <c r="S108" s="20">
        <v>45308</v>
      </c>
      <c r="T108" s="20">
        <v>45674</v>
      </c>
      <c r="U108" s="17" t="s">
        <v>549</v>
      </c>
      <c r="V108" s="17" t="s">
        <v>550</v>
      </c>
      <c r="W108" s="17" t="s">
        <v>268</v>
      </c>
      <c r="X108" s="19" t="s">
        <v>543</v>
      </c>
      <c r="Y108" s="18">
        <v>21408</v>
      </c>
      <c r="Z108" s="17" t="s">
        <v>544</v>
      </c>
      <c r="AA108" s="36" t="s">
        <v>545</v>
      </c>
      <c r="AB108" s="80" t="s">
        <v>546</v>
      </c>
      <c r="AC108" s="20">
        <v>45464</v>
      </c>
      <c r="AD108" s="17" t="s">
        <v>547</v>
      </c>
      <c r="AE108" s="21">
        <v>45464</v>
      </c>
      <c r="AF108" s="21">
        <v>45829</v>
      </c>
      <c r="AG108" s="17" t="s">
        <v>357</v>
      </c>
      <c r="AH108" s="17" t="s">
        <v>189</v>
      </c>
      <c r="AI108" s="12"/>
      <c r="AJ108" s="12"/>
      <c r="AK108" s="12"/>
      <c r="AL108" s="18">
        <v>21408</v>
      </c>
      <c r="AM108" s="12" t="s">
        <v>179</v>
      </c>
      <c r="AN108" s="12" t="s">
        <v>179</v>
      </c>
      <c r="AO108" s="12" t="s">
        <v>179</v>
      </c>
      <c r="AP108" s="12" t="s">
        <v>179</v>
      </c>
      <c r="AQ108" s="12" t="s">
        <v>179</v>
      </c>
      <c r="AR108" s="31" t="s">
        <v>179</v>
      </c>
      <c r="AS108" s="31" t="s">
        <v>179</v>
      </c>
      <c r="AT108" s="31" t="s">
        <v>179</v>
      </c>
      <c r="AU108" s="31" t="s">
        <v>179</v>
      </c>
      <c r="AV108" s="12" t="s">
        <v>179</v>
      </c>
      <c r="AW108" s="12" t="s">
        <v>179</v>
      </c>
      <c r="AX108" s="12" t="s">
        <v>179</v>
      </c>
      <c r="AY108" s="12" t="s">
        <v>179</v>
      </c>
      <c r="AZ108" s="12" t="s">
        <v>179</v>
      </c>
      <c r="BA108" s="12" t="s">
        <v>179</v>
      </c>
      <c r="BB108" s="12" t="s">
        <v>179</v>
      </c>
      <c r="BC108" s="12" t="s">
        <v>179</v>
      </c>
      <c r="BD108" s="12" t="s">
        <v>179</v>
      </c>
      <c r="BE108" s="12" t="s">
        <v>179</v>
      </c>
      <c r="BF108" s="12" t="s">
        <v>179</v>
      </c>
      <c r="BG108" s="12" t="s">
        <v>179</v>
      </c>
      <c r="BH108" s="12" t="s">
        <v>179</v>
      </c>
      <c r="BI108" s="12" t="s">
        <v>179</v>
      </c>
      <c r="BJ108" s="182"/>
      <c r="BK108" s="82"/>
      <c r="BL108" s="82"/>
      <c r="BM108" s="73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12"/>
      <c r="CD108" s="12"/>
    </row>
    <row r="109" spans="1:82" ht="38.25" x14ac:dyDescent="0.25">
      <c r="A109" s="80"/>
      <c r="B109" s="17"/>
      <c r="C109" s="17"/>
      <c r="D109" s="101"/>
      <c r="E109" s="17"/>
      <c r="F109" s="192"/>
      <c r="G109" s="102"/>
      <c r="H109" s="17"/>
      <c r="I109" s="17"/>
      <c r="J109" s="20"/>
      <c r="K109" s="20"/>
      <c r="L109" s="17"/>
      <c r="M109" s="12" t="s">
        <v>179</v>
      </c>
      <c r="N109" s="12" t="s">
        <v>179</v>
      </c>
      <c r="O109" s="12" t="s">
        <v>179</v>
      </c>
      <c r="P109" s="12" t="s">
        <v>179</v>
      </c>
      <c r="Q109" s="12" t="s">
        <v>179</v>
      </c>
      <c r="R109" s="17"/>
      <c r="S109" s="20"/>
      <c r="T109" s="20"/>
      <c r="U109" s="17"/>
      <c r="V109" s="17"/>
      <c r="W109" s="17"/>
      <c r="X109" s="19"/>
      <c r="Y109" s="18"/>
      <c r="Z109" s="17"/>
      <c r="AA109" s="36"/>
      <c r="AB109" s="80"/>
      <c r="AC109" s="20"/>
      <c r="AD109" s="17"/>
      <c r="AE109" s="21"/>
      <c r="AF109" s="21"/>
      <c r="AG109" s="17"/>
      <c r="AH109" s="17"/>
      <c r="AI109" s="12" t="s">
        <v>179</v>
      </c>
      <c r="AJ109" s="12" t="s">
        <v>179</v>
      </c>
      <c r="AK109" s="12" t="s">
        <v>179</v>
      </c>
      <c r="AL109" s="18"/>
      <c r="AM109" s="7"/>
      <c r="AN109" s="7"/>
      <c r="AO109" s="7"/>
      <c r="AP109" s="7"/>
      <c r="AQ109" s="7"/>
      <c r="AR109" s="90"/>
      <c r="AS109" s="90"/>
      <c r="AT109" s="90"/>
      <c r="AU109" s="90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186"/>
      <c r="BK109" s="129">
        <v>23334.240000000002</v>
      </c>
      <c r="BL109" s="129">
        <v>1926.24</v>
      </c>
      <c r="BM109" s="73">
        <f t="shared" ref="BM109:BM114" si="0">BK109+BL109</f>
        <v>25260.480000000003</v>
      </c>
      <c r="BN109" s="12" t="s">
        <v>179</v>
      </c>
      <c r="BO109" s="12" t="s">
        <v>179</v>
      </c>
      <c r="BP109" s="12" t="s">
        <v>179</v>
      </c>
      <c r="BQ109" s="12" t="s">
        <v>179</v>
      </c>
      <c r="BR109" s="12" t="s">
        <v>179</v>
      </c>
      <c r="BS109" s="12" t="s">
        <v>179</v>
      </c>
      <c r="BT109" s="12" t="s">
        <v>179</v>
      </c>
      <c r="BU109" s="12" t="s">
        <v>179</v>
      </c>
      <c r="BV109" s="12" t="s">
        <v>179</v>
      </c>
      <c r="BW109" s="12" t="s">
        <v>179</v>
      </c>
      <c r="BX109" s="12" t="s">
        <v>179</v>
      </c>
      <c r="BY109" s="12" t="s">
        <v>179</v>
      </c>
      <c r="BZ109" s="12" t="s">
        <v>179</v>
      </c>
      <c r="CA109" s="2" t="s">
        <v>681</v>
      </c>
      <c r="CB109" s="2" t="s">
        <v>682</v>
      </c>
      <c r="CC109" s="12" t="s">
        <v>186</v>
      </c>
      <c r="CD109" s="15" t="s">
        <v>582</v>
      </c>
    </row>
    <row r="110" spans="1:82" ht="76.5" x14ac:dyDescent="0.25">
      <c r="A110" s="2">
        <v>18</v>
      </c>
      <c r="B110" s="12" t="s">
        <v>520</v>
      </c>
      <c r="C110" s="12" t="s">
        <v>521</v>
      </c>
      <c r="D110" s="12" t="s">
        <v>474</v>
      </c>
      <c r="E110" s="12" t="s">
        <v>475</v>
      </c>
      <c r="F110" s="10" t="s">
        <v>522</v>
      </c>
      <c r="G110" s="12" t="s">
        <v>179</v>
      </c>
      <c r="H110" s="12" t="s">
        <v>179</v>
      </c>
      <c r="I110" s="12" t="s">
        <v>179</v>
      </c>
      <c r="J110" s="12" t="s">
        <v>179</v>
      </c>
      <c r="K110" s="12" t="s">
        <v>179</v>
      </c>
      <c r="L110" s="12" t="s">
        <v>179</v>
      </c>
      <c r="M110" s="12" t="s">
        <v>526</v>
      </c>
      <c r="N110" s="12" t="s">
        <v>475</v>
      </c>
      <c r="O110" s="12" t="s">
        <v>539</v>
      </c>
      <c r="P110" s="12" t="s">
        <v>179</v>
      </c>
      <c r="Q110" s="12" t="s">
        <v>539</v>
      </c>
      <c r="R110" s="12" t="s">
        <v>179</v>
      </c>
      <c r="S110" s="12" t="s">
        <v>179</v>
      </c>
      <c r="T110" s="12" t="s">
        <v>179</v>
      </c>
      <c r="U110" s="12" t="s">
        <v>179</v>
      </c>
      <c r="V110" s="12" t="s">
        <v>179</v>
      </c>
      <c r="W110" s="12" t="s">
        <v>179</v>
      </c>
      <c r="X110" s="12" t="s">
        <v>179</v>
      </c>
      <c r="Y110" s="12" t="s">
        <v>179</v>
      </c>
      <c r="Z110" s="12" t="s">
        <v>532</v>
      </c>
      <c r="AA110" s="38" t="s">
        <v>738</v>
      </c>
      <c r="AB110" s="12" t="s">
        <v>529</v>
      </c>
      <c r="AC110" s="13">
        <v>45474</v>
      </c>
      <c r="AD110" s="12" t="s">
        <v>534</v>
      </c>
      <c r="AE110" s="16">
        <v>45474</v>
      </c>
      <c r="AF110" s="16">
        <v>45839</v>
      </c>
      <c r="AG110" s="12" t="s">
        <v>357</v>
      </c>
      <c r="AH110" s="12" t="s">
        <v>189</v>
      </c>
      <c r="AI110" s="12" t="s">
        <v>179</v>
      </c>
      <c r="AJ110" s="12" t="s">
        <v>179</v>
      </c>
      <c r="AK110" s="12" t="s">
        <v>179</v>
      </c>
      <c r="AL110" s="14">
        <v>50000</v>
      </c>
      <c r="AM110" s="12" t="s">
        <v>200</v>
      </c>
      <c r="AN110" s="12" t="s">
        <v>191</v>
      </c>
      <c r="AO110" s="13">
        <v>45840</v>
      </c>
      <c r="AP110" s="12" t="s">
        <v>729</v>
      </c>
      <c r="AQ110" s="12" t="s">
        <v>202</v>
      </c>
      <c r="AR110" s="30">
        <v>45840</v>
      </c>
      <c r="AS110" s="30">
        <v>46204</v>
      </c>
      <c r="AT110" s="31" t="s">
        <v>179</v>
      </c>
      <c r="AU110" s="31" t="s">
        <v>179</v>
      </c>
      <c r="AV110" s="12" t="s">
        <v>179</v>
      </c>
      <c r="AW110" s="12" t="s">
        <v>179</v>
      </c>
      <c r="AX110" s="12" t="s">
        <v>179</v>
      </c>
      <c r="AY110" s="12" t="s">
        <v>179</v>
      </c>
      <c r="AZ110" s="12" t="s">
        <v>179</v>
      </c>
      <c r="BA110" s="12" t="s">
        <v>179</v>
      </c>
      <c r="BB110" s="12" t="s">
        <v>179</v>
      </c>
      <c r="BC110" s="12" t="s">
        <v>179</v>
      </c>
      <c r="BD110" s="12" t="s">
        <v>179</v>
      </c>
      <c r="BE110" s="12" t="s">
        <v>179</v>
      </c>
      <c r="BF110" s="12" t="s">
        <v>179</v>
      </c>
      <c r="BG110" s="12" t="s">
        <v>179</v>
      </c>
      <c r="BH110" s="12" t="s">
        <v>179</v>
      </c>
      <c r="BI110" s="12" t="s">
        <v>179</v>
      </c>
      <c r="BJ110" s="182"/>
      <c r="BK110" s="82">
        <v>44750</v>
      </c>
      <c r="BL110" s="82"/>
      <c r="BM110" s="73">
        <f t="shared" si="0"/>
        <v>44750</v>
      </c>
      <c r="BN110" s="12" t="s">
        <v>179</v>
      </c>
      <c r="BO110" s="12" t="s">
        <v>179</v>
      </c>
      <c r="BP110" s="12" t="s">
        <v>179</v>
      </c>
      <c r="BQ110" s="12" t="s">
        <v>179</v>
      </c>
      <c r="BR110" s="12" t="s">
        <v>179</v>
      </c>
      <c r="BS110" s="12" t="s">
        <v>179</v>
      </c>
      <c r="BT110" s="12" t="s">
        <v>179</v>
      </c>
      <c r="BU110" s="12" t="s">
        <v>179</v>
      </c>
      <c r="BV110" s="12" t="s">
        <v>179</v>
      </c>
      <c r="BW110" s="12" t="s">
        <v>179</v>
      </c>
      <c r="BX110" s="12" t="s">
        <v>179</v>
      </c>
      <c r="BY110" s="12" t="s">
        <v>179</v>
      </c>
      <c r="BZ110" s="12" t="s">
        <v>179</v>
      </c>
      <c r="CA110" s="2" t="s">
        <v>536</v>
      </c>
      <c r="CB110" s="2" t="s">
        <v>534</v>
      </c>
      <c r="CC110" s="12" t="s">
        <v>537</v>
      </c>
      <c r="CD110" s="12" t="s">
        <v>538</v>
      </c>
    </row>
    <row r="111" spans="1:82" ht="76.5" x14ac:dyDescent="0.25">
      <c r="A111" s="2">
        <v>19</v>
      </c>
      <c r="B111" s="12" t="s">
        <v>523</v>
      </c>
      <c r="C111" s="12" t="s">
        <v>524</v>
      </c>
      <c r="D111" s="12" t="s">
        <v>474</v>
      </c>
      <c r="E111" s="12" t="s">
        <v>475</v>
      </c>
      <c r="F111" s="10" t="s">
        <v>525</v>
      </c>
      <c r="G111" s="12" t="s">
        <v>179</v>
      </c>
      <c r="H111" s="12" t="s">
        <v>179</v>
      </c>
      <c r="I111" s="12" t="s">
        <v>179</v>
      </c>
      <c r="J111" s="12" t="s">
        <v>179</v>
      </c>
      <c r="K111" s="12" t="s">
        <v>179</v>
      </c>
      <c r="L111" s="12" t="s">
        <v>179</v>
      </c>
      <c r="M111" s="12" t="s">
        <v>527</v>
      </c>
      <c r="N111" s="12" t="s">
        <v>475</v>
      </c>
      <c r="O111" s="12" t="s">
        <v>528</v>
      </c>
      <c r="P111" s="12" t="s">
        <v>179</v>
      </c>
      <c r="Q111" s="12" t="s">
        <v>528</v>
      </c>
      <c r="R111" s="12" t="s">
        <v>179</v>
      </c>
      <c r="S111" s="12" t="s">
        <v>179</v>
      </c>
      <c r="T111" s="12" t="s">
        <v>179</v>
      </c>
      <c r="U111" s="12" t="s">
        <v>179</v>
      </c>
      <c r="V111" s="12" t="s">
        <v>179</v>
      </c>
      <c r="W111" s="12" t="s">
        <v>179</v>
      </c>
      <c r="X111" s="12" t="s">
        <v>179</v>
      </c>
      <c r="Y111" s="12" t="s">
        <v>179</v>
      </c>
      <c r="Z111" s="12" t="s">
        <v>533</v>
      </c>
      <c r="AA111" s="35" t="s">
        <v>530</v>
      </c>
      <c r="AB111" s="12" t="s">
        <v>531</v>
      </c>
      <c r="AC111" s="13">
        <v>45481</v>
      </c>
      <c r="AD111" s="12" t="s">
        <v>535</v>
      </c>
      <c r="AE111" s="16">
        <v>45481</v>
      </c>
      <c r="AF111" s="16">
        <v>45846</v>
      </c>
      <c r="AG111" s="12" t="s">
        <v>357</v>
      </c>
      <c r="AH111" s="12" t="s">
        <v>189</v>
      </c>
      <c r="AI111" s="12" t="s">
        <v>179</v>
      </c>
      <c r="AJ111" s="12" t="s">
        <v>179</v>
      </c>
      <c r="AK111" s="12" t="s">
        <v>179</v>
      </c>
      <c r="AL111" s="14">
        <v>59700</v>
      </c>
      <c r="AM111" s="12" t="s">
        <v>200</v>
      </c>
      <c r="AN111" s="12" t="s">
        <v>191</v>
      </c>
      <c r="AO111" s="13">
        <v>45846</v>
      </c>
      <c r="AP111" s="12" t="s">
        <v>747</v>
      </c>
      <c r="AQ111" s="12" t="s">
        <v>202</v>
      </c>
      <c r="AR111" s="30">
        <v>45847</v>
      </c>
      <c r="AS111" s="30">
        <v>46211</v>
      </c>
      <c r="AT111" s="31" t="s">
        <v>179</v>
      </c>
      <c r="AU111" s="31" t="s">
        <v>179</v>
      </c>
      <c r="AV111" s="12" t="s">
        <v>179</v>
      </c>
      <c r="AW111" s="12" t="s">
        <v>179</v>
      </c>
      <c r="AX111" s="12" t="s">
        <v>179</v>
      </c>
      <c r="AY111" s="12" t="s">
        <v>179</v>
      </c>
      <c r="AZ111" s="12" t="s">
        <v>179</v>
      </c>
      <c r="BA111" s="12" t="s">
        <v>179</v>
      </c>
      <c r="BB111" s="12" t="s">
        <v>179</v>
      </c>
      <c r="BC111" s="12" t="s">
        <v>179</v>
      </c>
      <c r="BD111" s="12" t="s">
        <v>179</v>
      </c>
      <c r="BE111" s="12" t="s">
        <v>179</v>
      </c>
      <c r="BF111" s="12" t="s">
        <v>179</v>
      </c>
      <c r="BG111" s="12" t="s">
        <v>179</v>
      </c>
      <c r="BH111" s="12" t="s">
        <v>179</v>
      </c>
      <c r="BI111" s="12" t="s">
        <v>179</v>
      </c>
      <c r="BJ111" s="182">
        <v>59700</v>
      </c>
      <c r="BK111" s="129">
        <v>29253</v>
      </c>
      <c r="BL111" s="82"/>
      <c r="BM111" s="73">
        <f t="shared" si="0"/>
        <v>29253</v>
      </c>
      <c r="BN111" s="12" t="s">
        <v>179</v>
      </c>
      <c r="BO111" s="12" t="s">
        <v>179</v>
      </c>
      <c r="BP111" s="12" t="s">
        <v>179</v>
      </c>
      <c r="BQ111" s="12" t="s">
        <v>179</v>
      </c>
      <c r="BR111" s="12" t="s">
        <v>179</v>
      </c>
      <c r="BS111" s="12" t="s">
        <v>179</v>
      </c>
      <c r="BT111" s="12" t="s">
        <v>179</v>
      </c>
      <c r="BU111" s="12" t="s">
        <v>179</v>
      </c>
      <c r="BV111" s="12" t="s">
        <v>179</v>
      </c>
      <c r="BW111" s="12" t="s">
        <v>179</v>
      </c>
      <c r="BX111" s="12" t="s">
        <v>179</v>
      </c>
      <c r="BY111" s="12" t="s">
        <v>179</v>
      </c>
      <c r="BZ111" s="12" t="s">
        <v>179</v>
      </c>
      <c r="CA111" s="5" t="s">
        <v>635</v>
      </c>
      <c r="CB111" s="2" t="s">
        <v>590</v>
      </c>
      <c r="CC111" s="12" t="s">
        <v>426</v>
      </c>
      <c r="CD111" s="12" t="s">
        <v>632</v>
      </c>
    </row>
    <row r="112" spans="1:82" ht="63.75" x14ac:dyDescent="0.25">
      <c r="A112" s="2">
        <v>20</v>
      </c>
      <c r="B112" s="103" t="s">
        <v>476</v>
      </c>
      <c r="C112" s="12" t="s">
        <v>477</v>
      </c>
      <c r="D112" s="104" t="s">
        <v>478</v>
      </c>
      <c r="E112" s="12" t="s">
        <v>460</v>
      </c>
      <c r="F112" s="10" t="s">
        <v>403</v>
      </c>
      <c r="G112" s="3" t="s">
        <v>479</v>
      </c>
      <c r="H112" s="12" t="s">
        <v>502</v>
      </c>
      <c r="I112" s="12" t="s">
        <v>503</v>
      </c>
      <c r="J112" s="13">
        <v>45468</v>
      </c>
      <c r="K112" s="13">
        <v>45833</v>
      </c>
      <c r="L112" s="12" t="s">
        <v>487</v>
      </c>
      <c r="M112" s="12" t="s">
        <v>179</v>
      </c>
      <c r="N112" s="12" t="s">
        <v>179</v>
      </c>
      <c r="O112" s="12" t="s">
        <v>179</v>
      </c>
      <c r="P112" s="12" t="s">
        <v>179</v>
      </c>
      <c r="Q112" s="12" t="s">
        <v>179</v>
      </c>
      <c r="R112" s="12" t="s">
        <v>179</v>
      </c>
      <c r="S112" s="12" t="s">
        <v>179</v>
      </c>
      <c r="T112" s="12" t="s">
        <v>179</v>
      </c>
      <c r="U112" s="12" t="s">
        <v>179</v>
      </c>
      <c r="V112" s="12" t="s">
        <v>179</v>
      </c>
      <c r="W112" s="12" t="s">
        <v>179</v>
      </c>
      <c r="X112" s="12" t="s">
        <v>179</v>
      </c>
      <c r="Y112" s="12" t="s">
        <v>179</v>
      </c>
      <c r="Z112" s="12" t="s">
        <v>504</v>
      </c>
      <c r="AA112" s="38" t="s">
        <v>488</v>
      </c>
      <c r="AB112" s="78" t="s">
        <v>489</v>
      </c>
      <c r="AC112" s="13">
        <v>45481</v>
      </c>
      <c r="AD112" s="12" t="s">
        <v>501</v>
      </c>
      <c r="AE112" s="13">
        <v>45481</v>
      </c>
      <c r="AF112" s="13">
        <v>45846</v>
      </c>
      <c r="AG112" s="12" t="s">
        <v>357</v>
      </c>
      <c r="AH112" s="12" t="s">
        <v>189</v>
      </c>
      <c r="AI112" s="12" t="s">
        <v>179</v>
      </c>
      <c r="AJ112" s="12" t="s">
        <v>179</v>
      </c>
      <c r="AK112" s="12" t="s">
        <v>179</v>
      </c>
      <c r="AL112" s="105">
        <v>67500</v>
      </c>
      <c r="AM112" s="12" t="s">
        <v>200</v>
      </c>
      <c r="AN112" s="12" t="s">
        <v>191</v>
      </c>
      <c r="AO112" s="13">
        <v>45846</v>
      </c>
      <c r="AP112" s="8" t="s">
        <v>179</v>
      </c>
      <c r="AQ112" s="12" t="s">
        <v>202</v>
      </c>
      <c r="AR112" s="30">
        <v>45847</v>
      </c>
      <c r="AS112" s="30">
        <v>46211</v>
      </c>
      <c r="AT112" s="31" t="s">
        <v>179</v>
      </c>
      <c r="AU112" s="31" t="s">
        <v>179</v>
      </c>
      <c r="AV112" s="12" t="s">
        <v>179</v>
      </c>
      <c r="AW112" s="12" t="s">
        <v>179</v>
      </c>
      <c r="AX112" s="12" t="s">
        <v>179</v>
      </c>
      <c r="AY112" s="12" t="s">
        <v>179</v>
      </c>
      <c r="AZ112" s="12" t="s">
        <v>179</v>
      </c>
      <c r="BA112" s="12" t="s">
        <v>179</v>
      </c>
      <c r="BB112" s="12" t="s">
        <v>179</v>
      </c>
      <c r="BC112" s="12" t="s">
        <v>179</v>
      </c>
      <c r="BD112" s="12" t="s">
        <v>179</v>
      </c>
      <c r="BE112" s="12" t="s">
        <v>179</v>
      </c>
      <c r="BF112" s="12" t="s">
        <v>179</v>
      </c>
      <c r="BG112" s="12" t="s">
        <v>179</v>
      </c>
      <c r="BH112" s="12" t="s">
        <v>179</v>
      </c>
      <c r="BI112" s="12" t="s">
        <v>179</v>
      </c>
      <c r="BJ112" s="188"/>
      <c r="BK112" s="129">
        <v>67800</v>
      </c>
      <c r="BL112" s="129">
        <v>9500</v>
      </c>
      <c r="BM112" s="73">
        <f t="shared" si="0"/>
        <v>77300</v>
      </c>
      <c r="BN112" s="12" t="s">
        <v>179</v>
      </c>
      <c r="BO112" s="12" t="s">
        <v>179</v>
      </c>
      <c r="BP112" s="12" t="s">
        <v>179</v>
      </c>
      <c r="BQ112" s="12" t="s">
        <v>179</v>
      </c>
      <c r="BR112" s="12" t="s">
        <v>179</v>
      </c>
      <c r="BS112" s="12" t="s">
        <v>179</v>
      </c>
      <c r="BT112" s="12" t="s">
        <v>179</v>
      </c>
      <c r="BU112" s="12" t="s">
        <v>179</v>
      </c>
      <c r="BV112" s="12" t="s">
        <v>179</v>
      </c>
      <c r="BW112" s="12" t="s">
        <v>179</v>
      </c>
      <c r="BX112" s="12" t="s">
        <v>179</v>
      </c>
      <c r="BY112" s="12" t="s">
        <v>179</v>
      </c>
      <c r="BZ112" s="12" t="s">
        <v>179</v>
      </c>
      <c r="CA112" s="5">
        <v>45839</v>
      </c>
      <c r="CB112" s="2" t="s">
        <v>461</v>
      </c>
      <c r="CC112" s="12" t="s">
        <v>426</v>
      </c>
      <c r="CD112" s="12" t="s">
        <v>633</v>
      </c>
    </row>
    <row r="113" spans="1:82" ht="63.75" x14ac:dyDescent="0.25">
      <c r="A113" s="2">
        <v>21</v>
      </c>
      <c r="B113" s="5" t="s">
        <v>476</v>
      </c>
      <c r="C113" s="12" t="s">
        <v>477</v>
      </c>
      <c r="D113" s="104" t="s">
        <v>478</v>
      </c>
      <c r="E113" s="12" t="s">
        <v>460</v>
      </c>
      <c r="F113" s="10" t="s">
        <v>403</v>
      </c>
      <c r="G113" s="3" t="s">
        <v>479</v>
      </c>
      <c r="H113" s="12" t="s">
        <v>502</v>
      </c>
      <c r="I113" s="12" t="s">
        <v>503</v>
      </c>
      <c r="J113" s="13">
        <v>45468</v>
      </c>
      <c r="K113" s="13">
        <v>45833</v>
      </c>
      <c r="L113" s="12" t="s">
        <v>487</v>
      </c>
      <c r="M113" s="12" t="s">
        <v>179</v>
      </c>
      <c r="N113" s="12" t="s">
        <v>179</v>
      </c>
      <c r="O113" s="12" t="s">
        <v>179</v>
      </c>
      <c r="P113" s="12" t="s">
        <v>179</v>
      </c>
      <c r="Q113" s="12" t="s">
        <v>179</v>
      </c>
      <c r="R113" s="12" t="s">
        <v>179</v>
      </c>
      <c r="S113" s="12" t="s">
        <v>179</v>
      </c>
      <c r="T113" s="12" t="s">
        <v>179</v>
      </c>
      <c r="U113" s="12" t="s">
        <v>179</v>
      </c>
      <c r="V113" s="12" t="s">
        <v>179</v>
      </c>
      <c r="W113" s="12" t="s">
        <v>179</v>
      </c>
      <c r="X113" s="12" t="s">
        <v>179</v>
      </c>
      <c r="Y113" s="12" t="s">
        <v>179</v>
      </c>
      <c r="Z113" s="12" t="s">
        <v>505</v>
      </c>
      <c r="AA113" s="35" t="s">
        <v>431</v>
      </c>
      <c r="AB113" s="12" t="s">
        <v>432</v>
      </c>
      <c r="AC113" s="13">
        <v>45481</v>
      </c>
      <c r="AD113" s="12" t="s">
        <v>501</v>
      </c>
      <c r="AE113" s="13">
        <v>45481</v>
      </c>
      <c r="AF113" s="13">
        <v>45846</v>
      </c>
      <c r="AG113" s="12" t="s">
        <v>357</v>
      </c>
      <c r="AH113" s="12" t="s">
        <v>189</v>
      </c>
      <c r="AI113" s="12" t="s">
        <v>179</v>
      </c>
      <c r="AJ113" s="12" t="s">
        <v>179</v>
      </c>
      <c r="AK113" s="12" t="s">
        <v>179</v>
      </c>
      <c r="AL113" s="105">
        <v>168825</v>
      </c>
      <c r="AM113" s="12" t="s">
        <v>200</v>
      </c>
      <c r="AN113" s="12" t="s">
        <v>191</v>
      </c>
      <c r="AO113" s="13">
        <v>45846</v>
      </c>
      <c r="AP113" s="12" t="s">
        <v>759</v>
      </c>
      <c r="AQ113" s="12" t="s">
        <v>202</v>
      </c>
      <c r="AR113" s="30">
        <v>45847</v>
      </c>
      <c r="AS113" s="30">
        <v>46211</v>
      </c>
      <c r="AT113" s="31"/>
      <c r="AU113" s="31" t="s">
        <v>179</v>
      </c>
      <c r="AV113" s="12" t="s">
        <v>179</v>
      </c>
      <c r="AW113" s="12" t="s">
        <v>179</v>
      </c>
      <c r="AX113" s="12" t="s">
        <v>179</v>
      </c>
      <c r="AY113" s="12" t="s">
        <v>179</v>
      </c>
      <c r="AZ113" s="12" t="s">
        <v>179</v>
      </c>
      <c r="BA113" s="12" t="s">
        <v>179</v>
      </c>
      <c r="BB113" s="12" t="s">
        <v>179</v>
      </c>
      <c r="BC113" s="12" t="s">
        <v>179</v>
      </c>
      <c r="BD113" s="12" t="s">
        <v>179</v>
      </c>
      <c r="BE113" s="12" t="s">
        <v>179</v>
      </c>
      <c r="BF113" s="12" t="s">
        <v>179</v>
      </c>
      <c r="BG113" s="12" t="s">
        <v>179</v>
      </c>
      <c r="BH113" s="12" t="s">
        <v>179</v>
      </c>
      <c r="BI113" s="12" t="s">
        <v>179</v>
      </c>
      <c r="BJ113" s="188"/>
      <c r="BK113" s="129">
        <v>72059</v>
      </c>
      <c r="BL113" s="129">
        <v>2338</v>
      </c>
      <c r="BM113" s="73">
        <f t="shared" si="0"/>
        <v>74397</v>
      </c>
      <c r="BN113" s="12" t="s">
        <v>179</v>
      </c>
      <c r="BO113" s="12" t="s">
        <v>179</v>
      </c>
      <c r="BP113" s="12" t="s">
        <v>179</v>
      </c>
      <c r="BQ113" s="12" t="s">
        <v>179</v>
      </c>
      <c r="BR113" s="12" t="s">
        <v>179</v>
      </c>
      <c r="BS113" s="12" t="s">
        <v>179</v>
      </c>
      <c r="BT113" s="12" t="s">
        <v>179</v>
      </c>
      <c r="BU113" s="12" t="s">
        <v>179</v>
      </c>
      <c r="BV113" s="12" t="s">
        <v>179</v>
      </c>
      <c r="BW113" s="12" t="s">
        <v>179</v>
      </c>
      <c r="BX113" s="12" t="s">
        <v>179</v>
      </c>
      <c r="BY113" s="12" t="s">
        <v>179</v>
      </c>
      <c r="BZ113" s="12" t="s">
        <v>179</v>
      </c>
      <c r="CA113" s="5">
        <v>45870</v>
      </c>
      <c r="CB113" s="2" t="s">
        <v>461</v>
      </c>
      <c r="CC113" s="12" t="s">
        <v>426</v>
      </c>
      <c r="CD113" s="12" t="s">
        <v>634</v>
      </c>
    </row>
    <row r="114" spans="1:82" ht="63.75" x14ac:dyDescent="0.25">
      <c r="A114" s="2">
        <v>22</v>
      </c>
      <c r="B114" s="5" t="s">
        <v>476</v>
      </c>
      <c r="C114" s="12" t="s">
        <v>477</v>
      </c>
      <c r="D114" s="104" t="s">
        <v>478</v>
      </c>
      <c r="E114" s="12" t="s">
        <v>460</v>
      </c>
      <c r="F114" s="10" t="s">
        <v>403</v>
      </c>
      <c r="G114" s="3" t="s">
        <v>479</v>
      </c>
      <c r="H114" s="12" t="s">
        <v>502</v>
      </c>
      <c r="I114" s="12" t="s">
        <v>503</v>
      </c>
      <c r="J114" s="13">
        <v>45468</v>
      </c>
      <c r="K114" s="13">
        <v>45833</v>
      </c>
      <c r="L114" s="12" t="s">
        <v>487</v>
      </c>
      <c r="M114" s="12" t="s">
        <v>179</v>
      </c>
      <c r="N114" s="12" t="s">
        <v>179</v>
      </c>
      <c r="O114" s="12" t="s">
        <v>179</v>
      </c>
      <c r="P114" s="12" t="s">
        <v>179</v>
      </c>
      <c r="Q114" s="12" t="s">
        <v>179</v>
      </c>
      <c r="R114" s="12" t="s">
        <v>179</v>
      </c>
      <c r="S114" s="12" t="s">
        <v>179</v>
      </c>
      <c r="T114" s="12" t="s">
        <v>179</v>
      </c>
      <c r="U114" s="12" t="s">
        <v>179</v>
      </c>
      <c r="V114" s="12" t="s">
        <v>179</v>
      </c>
      <c r="W114" s="12" t="s">
        <v>179</v>
      </c>
      <c r="X114" s="12" t="s">
        <v>179</v>
      </c>
      <c r="Y114" s="12" t="s">
        <v>179</v>
      </c>
      <c r="Z114" s="2" t="s">
        <v>506</v>
      </c>
      <c r="AA114" s="38" t="s">
        <v>490</v>
      </c>
      <c r="AB114" s="12" t="s">
        <v>405</v>
      </c>
      <c r="AC114" s="13">
        <v>45481</v>
      </c>
      <c r="AD114" s="12" t="s">
        <v>501</v>
      </c>
      <c r="AE114" s="13">
        <v>45481</v>
      </c>
      <c r="AF114" s="13">
        <v>45846</v>
      </c>
      <c r="AG114" s="12" t="s">
        <v>357</v>
      </c>
      <c r="AH114" s="12" t="s">
        <v>189</v>
      </c>
      <c r="AI114" s="12" t="s">
        <v>179</v>
      </c>
      <c r="AJ114" s="12" t="s">
        <v>179</v>
      </c>
      <c r="AK114" s="12" t="s">
        <v>179</v>
      </c>
      <c r="AL114" s="105">
        <v>223450</v>
      </c>
      <c r="AM114" s="12" t="s">
        <v>200</v>
      </c>
      <c r="AN114" s="12" t="s">
        <v>191</v>
      </c>
      <c r="AO114" s="13">
        <v>45846</v>
      </c>
      <c r="AP114" s="8" t="s">
        <v>179</v>
      </c>
      <c r="AQ114" s="12" t="s">
        <v>202</v>
      </c>
      <c r="AR114" s="30">
        <v>45847</v>
      </c>
      <c r="AS114" s="30">
        <v>46211</v>
      </c>
      <c r="AT114" s="31" t="s">
        <v>179</v>
      </c>
      <c r="AU114" s="31" t="s">
        <v>179</v>
      </c>
      <c r="AV114" s="12" t="s">
        <v>179</v>
      </c>
      <c r="AW114" s="12" t="s">
        <v>179</v>
      </c>
      <c r="AX114" s="12" t="s">
        <v>179</v>
      </c>
      <c r="AY114" s="12" t="s">
        <v>179</v>
      </c>
      <c r="AZ114" s="12" t="s">
        <v>179</v>
      </c>
      <c r="BA114" s="12" t="s">
        <v>179</v>
      </c>
      <c r="BB114" s="12" t="s">
        <v>179</v>
      </c>
      <c r="BC114" s="12" t="s">
        <v>179</v>
      </c>
      <c r="BD114" s="12" t="s">
        <v>179</v>
      </c>
      <c r="BE114" s="12" t="s">
        <v>179</v>
      </c>
      <c r="BF114" s="12" t="s">
        <v>179</v>
      </c>
      <c r="BG114" s="12" t="s">
        <v>179</v>
      </c>
      <c r="BH114" s="12" t="s">
        <v>179</v>
      </c>
      <c r="BI114" s="12" t="s">
        <v>179</v>
      </c>
      <c r="BJ114" s="188"/>
      <c r="BK114" s="129">
        <v>56680</v>
      </c>
      <c r="BL114" s="129">
        <v>40450</v>
      </c>
      <c r="BM114" s="73">
        <f t="shared" si="0"/>
        <v>97130</v>
      </c>
      <c r="BN114" s="12" t="s">
        <v>179</v>
      </c>
      <c r="BO114" s="12" t="s">
        <v>179</v>
      </c>
      <c r="BP114" s="12" t="s">
        <v>179</v>
      </c>
      <c r="BQ114" s="12" t="s">
        <v>179</v>
      </c>
      <c r="BR114" s="12" t="s">
        <v>179</v>
      </c>
      <c r="BS114" s="12" t="s">
        <v>179</v>
      </c>
      <c r="BT114" s="12" t="s">
        <v>179</v>
      </c>
      <c r="BU114" s="12" t="s">
        <v>179</v>
      </c>
      <c r="BV114" s="12" t="s">
        <v>179</v>
      </c>
      <c r="BW114" s="12" t="s">
        <v>179</v>
      </c>
      <c r="BX114" s="12" t="s">
        <v>179</v>
      </c>
      <c r="BY114" s="12" t="s">
        <v>179</v>
      </c>
      <c r="BZ114" s="12" t="s">
        <v>179</v>
      </c>
      <c r="CA114" s="5">
        <v>45901</v>
      </c>
      <c r="CB114" s="2" t="s">
        <v>461</v>
      </c>
      <c r="CC114" s="12" t="s">
        <v>426</v>
      </c>
      <c r="CD114" s="12" t="s">
        <v>633</v>
      </c>
    </row>
    <row r="115" spans="1:82" ht="51" x14ac:dyDescent="0.25">
      <c r="A115" s="2">
        <v>23</v>
      </c>
      <c r="B115" s="12" t="s">
        <v>484</v>
      </c>
      <c r="C115" s="12" t="s">
        <v>485</v>
      </c>
      <c r="D115" s="12" t="s">
        <v>459</v>
      </c>
      <c r="E115" s="12" t="s">
        <v>460</v>
      </c>
      <c r="F115" s="10" t="s">
        <v>486</v>
      </c>
      <c r="G115" s="12" t="s">
        <v>487</v>
      </c>
      <c r="H115" s="12" t="s">
        <v>502</v>
      </c>
      <c r="I115" s="12" t="s">
        <v>507</v>
      </c>
      <c r="J115" s="13">
        <v>45460</v>
      </c>
      <c r="K115" s="13">
        <v>45825</v>
      </c>
      <c r="L115" s="12" t="s">
        <v>487</v>
      </c>
      <c r="M115" s="12" t="s">
        <v>179</v>
      </c>
      <c r="N115" s="12" t="s">
        <v>179</v>
      </c>
      <c r="O115" s="12" t="s">
        <v>179</v>
      </c>
      <c r="P115" s="12" t="s">
        <v>179</v>
      </c>
      <c r="Q115" s="12" t="s">
        <v>179</v>
      </c>
      <c r="R115" s="12" t="s">
        <v>179</v>
      </c>
      <c r="S115" s="12" t="s">
        <v>179</v>
      </c>
      <c r="T115" s="12" t="s">
        <v>179</v>
      </c>
      <c r="U115" s="12" t="s">
        <v>179</v>
      </c>
      <c r="V115" s="12" t="s">
        <v>179</v>
      </c>
      <c r="W115" s="12" t="s">
        <v>179</v>
      </c>
      <c r="X115" s="12" t="s">
        <v>179</v>
      </c>
      <c r="Y115" s="14" t="s">
        <v>179</v>
      </c>
      <c r="Z115" s="12" t="s">
        <v>508</v>
      </c>
      <c r="AA115" s="35" t="s">
        <v>493</v>
      </c>
      <c r="AB115" s="2" t="s">
        <v>494</v>
      </c>
      <c r="AC115" s="13">
        <v>45497</v>
      </c>
      <c r="AD115" s="12" t="s">
        <v>510</v>
      </c>
      <c r="AE115" s="13">
        <v>45497</v>
      </c>
      <c r="AF115" s="13">
        <v>45862</v>
      </c>
      <c r="AG115" s="12" t="s">
        <v>357</v>
      </c>
      <c r="AH115" s="12" t="s">
        <v>424</v>
      </c>
      <c r="AI115" s="12" t="s">
        <v>179</v>
      </c>
      <c r="AJ115" s="12" t="s">
        <v>179</v>
      </c>
      <c r="AK115" s="12" t="s">
        <v>179</v>
      </c>
      <c r="AL115" s="105">
        <v>4469</v>
      </c>
      <c r="AM115" s="12" t="s">
        <v>179</v>
      </c>
      <c r="AN115" s="12" t="s">
        <v>179</v>
      </c>
      <c r="AO115" s="12" t="s">
        <v>179</v>
      </c>
      <c r="AP115" s="12" t="s">
        <v>179</v>
      </c>
      <c r="AQ115" s="12" t="s">
        <v>179</v>
      </c>
      <c r="AR115" s="31" t="s">
        <v>179</v>
      </c>
      <c r="AS115" s="31" t="s">
        <v>179</v>
      </c>
      <c r="AT115" s="31" t="s">
        <v>179</v>
      </c>
      <c r="AU115" s="31" t="s">
        <v>179</v>
      </c>
      <c r="AV115" s="12" t="s">
        <v>179</v>
      </c>
      <c r="AW115" s="12" t="s">
        <v>179</v>
      </c>
      <c r="AX115" s="12" t="s">
        <v>179</v>
      </c>
      <c r="AY115" s="12" t="s">
        <v>179</v>
      </c>
      <c r="AZ115" s="12" t="s">
        <v>179</v>
      </c>
      <c r="BA115" s="12" t="s">
        <v>179</v>
      </c>
      <c r="BB115" s="12" t="s">
        <v>179</v>
      </c>
      <c r="BC115" s="12" t="s">
        <v>179</v>
      </c>
      <c r="BD115" s="12" t="s">
        <v>179</v>
      </c>
      <c r="BE115" s="12" t="s">
        <v>179</v>
      </c>
      <c r="BF115" s="12" t="s">
        <v>179</v>
      </c>
      <c r="BG115" s="12" t="s">
        <v>179</v>
      </c>
      <c r="BH115" s="12" t="s">
        <v>179</v>
      </c>
      <c r="BI115" s="12" t="s">
        <v>179</v>
      </c>
      <c r="BJ115" s="188"/>
      <c r="BK115" s="129">
        <v>4469</v>
      </c>
      <c r="BL115" s="129"/>
      <c r="BM115" s="73">
        <f>BK115</f>
        <v>4469</v>
      </c>
      <c r="BN115" s="12" t="s">
        <v>179</v>
      </c>
      <c r="BO115" s="12" t="s">
        <v>179</v>
      </c>
      <c r="BP115" s="12" t="s">
        <v>179</v>
      </c>
      <c r="BQ115" s="12" t="s">
        <v>179</v>
      </c>
      <c r="BR115" s="12" t="s">
        <v>179</v>
      </c>
      <c r="BS115" s="12" t="s">
        <v>179</v>
      </c>
      <c r="BT115" s="12" t="s">
        <v>179</v>
      </c>
      <c r="BU115" s="12" t="s">
        <v>179</v>
      </c>
      <c r="BV115" s="12" t="s">
        <v>179</v>
      </c>
      <c r="BW115" s="12" t="s">
        <v>179</v>
      </c>
      <c r="BX115" s="12" t="s">
        <v>179</v>
      </c>
      <c r="BY115" s="12" t="s">
        <v>179</v>
      </c>
      <c r="BZ115" s="12" t="s">
        <v>179</v>
      </c>
      <c r="CA115" s="2" t="s">
        <v>512</v>
      </c>
      <c r="CB115" s="2" t="s">
        <v>511</v>
      </c>
      <c r="CC115" s="12" t="s">
        <v>514</v>
      </c>
      <c r="CD115" s="12" t="s">
        <v>377</v>
      </c>
    </row>
    <row r="116" spans="1:82" ht="51" x14ac:dyDescent="0.25">
      <c r="A116" s="2">
        <v>24</v>
      </c>
      <c r="B116" s="12" t="s">
        <v>484</v>
      </c>
      <c r="C116" s="12" t="s">
        <v>485</v>
      </c>
      <c r="D116" s="12" t="s">
        <v>459</v>
      </c>
      <c r="E116" s="12" t="s">
        <v>460</v>
      </c>
      <c r="F116" s="10" t="s">
        <v>486</v>
      </c>
      <c r="G116" s="12" t="s">
        <v>487</v>
      </c>
      <c r="H116" s="12" t="s">
        <v>502</v>
      </c>
      <c r="I116" s="12" t="s">
        <v>507</v>
      </c>
      <c r="J116" s="13">
        <v>45460</v>
      </c>
      <c r="K116" s="13">
        <v>45825</v>
      </c>
      <c r="L116" s="12" t="s">
        <v>487</v>
      </c>
      <c r="M116" s="12" t="s">
        <v>179</v>
      </c>
      <c r="N116" s="12" t="s">
        <v>179</v>
      </c>
      <c r="O116" s="12" t="s">
        <v>179</v>
      </c>
      <c r="P116" s="12" t="s">
        <v>179</v>
      </c>
      <c r="Q116" s="12" t="s">
        <v>179</v>
      </c>
      <c r="R116" s="12" t="s">
        <v>179</v>
      </c>
      <c r="S116" s="12" t="s">
        <v>179</v>
      </c>
      <c r="T116" s="12" t="s">
        <v>179</v>
      </c>
      <c r="U116" s="12" t="s">
        <v>179</v>
      </c>
      <c r="V116" s="12" t="s">
        <v>179</v>
      </c>
      <c r="W116" s="12" t="s">
        <v>179</v>
      </c>
      <c r="X116" s="12" t="s">
        <v>179</v>
      </c>
      <c r="Y116" s="14" t="s">
        <v>179</v>
      </c>
      <c r="Z116" s="12" t="s">
        <v>509</v>
      </c>
      <c r="AA116" s="35" t="s">
        <v>495</v>
      </c>
      <c r="AB116" s="2" t="s">
        <v>496</v>
      </c>
      <c r="AC116" s="13">
        <v>45497</v>
      </c>
      <c r="AD116" s="12" t="s">
        <v>510</v>
      </c>
      <c r="AE116" s="13">
        <v>45497</v>
      </c>
      <c r="AF116" s="13">
        <v>45862</v>
      </c>
      <c r="AG116" s="12" t="s">
        <v>357</v>
      </c>
      <c r="AH116" s="12" t="s">
        <v>424</v>
      </c>
      <c r="AI116" s="12" t="s">
        <v>179</v>
      </c>
      <c r="AJ116" s="12" t="s">
        <v>179</v>
      </c>
      <c r="AK116" s="12" t="s">
        <v>179</v>
      </c>
      <c r="AL116" s="1">
        <v>1877.79</v>
      </c>
      <c r="AM116" s="12" t="s">
        <v>179</v>
      </c>
      <c r="AN116" s="12" t="s">
        <v>179</v>
      </c>
      <c r="AO116" s="12" t="s">
        <v>179</v>
      </c>
      <c r="AP116" s="12" t="s">
        <v>179</v>
      </c>
      <c r="AQ116" s="12" t="s">
        <v>179</v>
      </c>
      <c r="AR116" s="31" t="s">
        <v>179</v>
      </c>
      <c r="AS116" s="31" t="s">
        <v>179</v>
      </c>
      <c r="AT116" s="31" t="s">
        <v>179</v>
      </c>
      <c r="AU116" s="31" t="s">
        <v>179</v>
      </c>
      <c r="AV116" s="12" t="s">
        <v>179</v>
      </c>
      <c r="AW116" s="12" t="s">
        <v>179</v>
      </c>
      <c r="AX116" s="12" t="s">
        <v>179</v>
      </c>
      <c r="AY116" s="12" t="s">
        <v>179</v>
      </c>
      <c r="AZ116" s="12" t="s">
        <v>179</v>
      </c>
      <c r="BA116" s="12" t="s">
        <v>179</v>
      </c>
      <c r="BB116" s="12" t="s">
        <v>179</v>
      </c>
      <c r="BC116" s="12" t="s">
        <v>179</v>
      </c>
      <c r="BD116" s="12" t="s">
        <v>179</v>
      </c>
      <c r="BE116" s="12" t="s">
        <v>179</v>
      </c>
      <c r="BF116" s="12" t="s">
        <v>179</v>
      </c>
      <c r="BG116" s="12" t="s">
        <v>179</v>
      </c>
      <c r="BH116" s="12" t="s">
        <v>179</v>
      </c>
      <c r="BI116" s="12" t="s">
        <v>179</v>
      </c>
      <c r="BJ116" s="189"/>
      <c r="BK116" s="129">
        <v>1877.79</v>
      </c>
      <c r="BL116" s="129"/>
      <c r="BM116" s="73">
        <f>BK116</f>
        <v>1877.79</v>
      </c>
      <c r="BN116" s="12" t="s">
        <v>179</v>
      </c>
      <c r="BO116" s="12" t="s">
        <v>179</v>
      </c>
      <c r="BP116" s="12" t="s">
        <v>179</v>
      </c>
      <c r="BQ116" s="12" t="s">
        <v>179</v>
      </c>
      <c r="BR116" s="12" t="s">
        <v>179</v>
      </c>
      <c r="BS116" s="12" t="s">
        <v>179</v>
      </c>
      <c r="BT116" s="12" t="s">
        <v>179</v>
      </c>
      <c r="BU116" s="12" t="s">
        <v>179</v>
      </c>
      <c r="BV116" s="12" t="s">
        <v>179</v>
      </c>
      <c r="BW116" s="12" t="s">
        <v>179</v>
      </c>
      <c r="BX116" s="12" t="s">
        <v>179</v>
      </c>
      <c r="BY116" s="12" t="s">
        <v>179</v>
      </c>
      <c r="BZ116" s="12" t="s">
        <v>179</v>
      </c>
      <c r="CA116" s="2" t="s">
        <v>513</v>
      </c>
      <c r="CB116" s="2" t="s">
        <v>511</v>
      </c>
      <c r="CC116" s="12" t="s">
        <v>514</v>
      </c>
      <c r="CD116" s="12" t="s">
        <v>377</v>
      </c>
    </row>
    <row r="117" spans="1:82" ht="51" x14ac:dyDescent="0.25">
      <c r="A117" s="2">
        <v>25</v>
      </c>
      <c r="B117" s="12" t="s">
        <v>484</v>
      </c>
      <c r="C117" s="12" t="s">
        <v>485</v>
      </c>
      <c r="D117" s="12" t="s">
        <v>459</v>
      </c>
      <c r="E117" s="12" t="s">
        <v>460</v>
      </c>
      <c r="F117" s="10" t="s">
        <v>486</v>
      </c>
      <c r="G117" s="12" t="s">
        <v>487</v>
      </c>
      <c r="H117" s="12" t="s">
        <v>502</v>
      </c>
      <c r="I117" s="12" t="s">
        <v>507</v>
      </c>
      <c r="J117" s="13">
        <v>45460</v>
      </c>
      <c r="K117" s="13">
        <v>45825</v>
      </c>
      <c r="L117" s="12" t="s">
        <v>487</v>
      </c>
      <c r="M117" s="12" t="s">
        <v>179</v>
      </c>
      <c r="N117" s="12" t="s">
        <v>179</v>
      </c>
      <c r="O117" s="12" t="s">
        <v>179</v>
      </c>
      <c r="P117" s="12" t="s">
        <v>179</v>
      </c>
      <c r="Q117" s="12" t="s">
        <v>179</v>
      </c>
      <c r="R117" s="12" t="s">
        <v>179</v>
      </c>
      <c r="S117" s="12" t="s">
        <v>179</v>
      </c>
      <c r="T117" s="12" t="s">
        <v>179</v>
      </c>
      <c r="U117" s="12" t="s">
        <v>179</v>
      </c>
      <c r="V117" s="12" t="s">
        <v>179</v>
      </c>
      <c r="W117" s="12" t="s">
        <v>179</v>
      </c>
      <c r="X117" s="12" t="s">
        <v>179</v>
      </c>
      <c r="Y117" s="14" t="s">
        <v>179</v>
      </c>
      <c r="Z117" s="12" t="s">
        <v>515</v>
      </c>
      <c r="AA117" s="35" t="s">
        <v>497</v>
      </c>
      <c r="AB117" s="2" t="s">
        <v>498</v>
      </c>
      <c r="AC117" s="13">
        <v>45532</v>
      </c>
      <c r="AD117" s="12" t="s">
        <v>518</v>
      </c>
      <c r="AE117" s="13">
        <v>45532</v>
      </c>
      <c r="AF117" s="13">
        <v>45897</v>
      </c>
      <c r="AG117" s="12" t="s">
        <v>357</v>
      </c>
      <c r="AH117" s="12" t="s">
        <v>424</v>
      </c>
      <c r="AI117" s="12" t="s">
        <v>179</v>
      </c>
      <c r="AJ117" s="12" t="s">
        <v>179</v>
      </c>
      <c r="AK117" s="12" t="s">
        <v>179</v>
      </c>
      <c r="AL117" s="1">
        <v>269.95999999999998</v>
      </c>
      <c r="AM117" s="12" t="s">
        <v>179</v>
      </c>
      <c r="AN117" s="12" t="s">
        <v>179</v>
      </c>
      <c r="AO117" s="12" t="s">
        <v>179</v>
      </c>
      <c r="AP117" s="12" t="s">
        <v>179</v>
      </c>
      <c r="AQ117" s="12" t="s">
        <v>179</v>
      </c>
      <c r="AR117" s="31" t="s">
        <v>179</v>
      </c>
      <c r="AS117" s="31" t="s">
        <v>179</v>
      </c>
      <c r="AT117" s="31" t="s">
        <v>179</v>
      </c>
      <c r="AU117" s="31" t="s">
        <v>179</v>
      </c>
      <c r="AV117" s="12" t="s">
        <v>179</v>
      </c>
      <c r="AW117" s="12" t="s">
        <v>179</v>
      </c>
      <c r="AX117" s="12" t="s">
        <v>179</v>
      </c>
      <c r="AY117" s="12" t="s">
        <v>179</v>
      </c>
      <c r="AZ117" s="12" t="s">
        <v>179</v>
      </c>
      <c r="BA117" s="12" t="s">
        <v>179</v>
      </c>
      <c r="BB117" s="12" t="s">
        <v>179</v>
      </c>
      <c r="BC117" s="12" t="s">
        <v>179</v>
      </c>
      <c r="BD117" s="12" t="s">
        <v>179</v>
      </c>
      <c r="BE117" s="12" t="s">
        <v>179</v>
      </c>
      <c r="BF117" s="12" t="s">
        <v>179</v>
      </c>
      <c r="BG117" s="12" t="s">
        <v>179</v>
      </c>
      <c r="BH117" s="12" t="s">
        <v>179</v>
      </c>
      <c r="BI117" s="12" t="s">
        <v>179</v>
      </c>
      <c r="BJ117" s="189"/>
      <c r="BK117" s="82"/>
      <c r="BL117" s="82"/>
      <c r="BM117" s="73">
        <f>BK117</f>
        <v>0</v>
      </c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 t="s">
        <v>517</v>
      </c>
      <c r="CB117" s="2" t="s">
        <v>516</v>
      </c>
      <c r="CC117" s="12" t="s">
        <v>514</v>
      </c>
      <c r="CD117" s="12" t="s">
        <v>377</v>
      </c>
    </row>
    <row r="118" spans="1:82" ht="102" x14ac:dyDescent="0.25">
      <c r="A118" s="2">
        <v>26</v>
      </c>
      <c r="B118" s="12" t="s">
        <v>457</v>
      </c>
      <c r="C118" s="12" t="s">
        <v>458</v>
      </c>
      <c r="D118" s="12" t="s">
        <v>459</v>
      </c>
      <c r="E118" s="12" t="s">
        <v>460</v>
      </c>
      <c r="F118" s="10" t="s">
        <v>519</v>
      </c>
      <c r="G118" s="12" t="s">
        <v>344</v>
      </c>
      <c r="H118" s="106" t="s">
        <v>461</v>
      </c>
      <c r="I118" s="12" t="s">
        <v>462</v>
      </c>
      <c r="J118" s="13">
        <v>45546</v>
      </c>
      <c r="K118" s="13">
        <v>45911</v>
      </c>
      <c r="L118" s="12" t="s">
        <v>463</v>
      </c>
      <c r="M118" s="12" t="s">
        <v>179</v>
      </c>
      <c r="N118" s="12" t="s">
        <v>179</v>
      </c>
      <c r="O118" s="12" t="s">
        <v>179</v>
      </c>
      <c r="P118" s="12" t="s">
        <v>179</v>
      </c>
      <c r="Q118" s="12" t="s">
        <v>179</v>
      </c>
      <c r="R118" s="12" t="s">
        <v>179</v>
      </c>
      <c r="S118" s="12" t="s">
        <v>179</v>
      </c>
      <c r="T118" s="12" t="s">
        <v>179</v>
      </c>
      <c r="U118" s="12" t="s">
        <v>179</v>
      </c>
      <c r="V118" s="12" t="s">
        <v>179</v>
      </c>
      <c r="W118" s="12" t="s">
        <v>179</v>
      </c>
      <c r="X118" s="12" t="s">
        <v>179</v>
      </c>
      <c r="Y118" s="14" t="s">
        <v>179</v>
      </c>
      <c r="Z118" s="12" t="s">
        <v>464</v>
      </c>
      <c r="AA118" s="35" t="s">
        <v>465</v>
      </c>
      <c r="AB118" s="12" t="s">
        <v>447</v>
      </c>
      <c r="AC118" s="13">
        <v>45558</v>
      </c>
      <c r="AD118" s="12" t="s">
        <v>466</v>
      </c>
      <c r="AE118" s="13">
        <v>45558</v>
      </c>
      <c r="AF118" s="13">
        <v>45923</v>
      </c>
      <c r="AG118" s="12" t="s">
        <v>467</v>
      </c>
      <c r="AH118" s="12" t="s">
        <v>468</v>
      </c>
      <c r="AI118" s="12" t="s">
        <v>179</v>
      </c>
      <c r="AJ118" s="12" t="s">
        <v>179</v>
      </c>
      <c r="AK118" s="12" t="s">
        <v>179</v>
      </c>
      <c r="AL118" s="14">
        <v>217800</v>
      </c>
      <c r="AM118" s="12" t="s">
        <v>200</v>
      </c>
      <c r="AN118" s="12" t="s">
        <v>191</v>
      </c>
      <c r="AO118" s="13">
        <v>45748</v>
      </c>
      <c r="AP118" s="12" t="s">
        <v>663</v>
      </c>
      <c r="AQ118" s="12" t="s">
        <v>656</v>
      </c>
      <c r="AR118" s="30">
        <v>45748</v>
      </c>
      <c r="AS118" s="31" t="s">
        <v>179</v>
      </c>
      <c r="AT118" s="31" t="s">
        <v>179</v>
      </c>
      <c r="AU118" s="31" t="s">
        <v>179</v>
      </c>
      <c r="AV118" s="12" t="s">
        <v>179</v>
      </c>
      <c r="AW118" s="12" t="s">
        <v>179</v>
      </c>
      <c r="AX118" s="12" t="s">
        <v>179</v>
      </c>
      <c r="AY118" s="12" t="s">
        <v>179</v>
      </c>
      <c r="AZ118" s="4">
        <v>0.15978000000000001</v>
      </c>
      <c r="BA118" s="12" t="s">
        <v>179</v>
      </c>
      <c r="BB118" s="14">
        <v>34800</v>
      </c>
      <c r="BC118" s="12" t="s">
        <v>179</v>
      </c>
      <c r="BD118" s="12" t="s">
        <v>179</v>
      </c>
      <c r="BE118" s="12" t="s">
        <v>179</v>
      </c>
      <c r="BF118" s="12" t="s">
        <v>179</v>
      </c>
      <c r="BG118" s="12" t="s">
        <v>179</v>
      </c>
      <c r="BH118" s="12" t="s">
        <v>179</v>
      </c>
      <c r="BI118" s="12" t="s">
        <v>179</v>
      </c>
      <c r="BJ118" s="182">
        <v>252600</v>
      </c>
      <c r="BK118" s="129">
        <v>252600</v>
      </c>
      <c r="BL118" s="129"/>
      <c r="BM118" s="73">
        <f>BK118+BL118</f>
        <v>252600</v>
      </c>
      <c r="BN118" s="82" t="s">
        <v>179</v>
      </c>
      <c r="BO118" s="82" t="s">
        <v>179</v>
      </c>
      <c r="BP118" s="82" t="s">
        <v>179</v>
      </c>
      <c r="BQ118" s="82" t="s">
        <v>179</v>
      </c>
      <c r="BR118" s="82" t="s">
        <v>179</v>
      </c>
      <c r="BS118" s="82" t="s">
        <v>179</v>
      </c>
      <c r="BT118" s="82" t="s">
        <v>179</v>
      </c>
      <c r="BU118" s="82" t="s">
        <v>179</v>
      </c>
      <c r="BV118" s="82" t="s">
        <v>179</v>
      </c>
      <c r="BW118" s="82" t="s">
        <v>179</v>
      </c>
      <c r="BX118" s="82" t="s">
        <v>179</v>
      </c>
      <c r="BY118" s="82" t="s">
        <v>179</v>
      </c>
      <c r="BZ118" s="82" t="s">
        <v>179</v>
      </c>
      <c r="CA118" s="2" t="s">
        <v>583</v>
      </c>
      <c r="CB118" s="2" t="s">
        <v>584</v>
      </c>
      <c r="CC118" s="107" t="s">
        <v>186</v>
      </c>
      <c r="CD118" s="15" t="s">
        <v>582</v>
      </c>
    </row>
    <row r="119" spans="1:82" ht="76.5" x14ac:dyDescent="0.25">
      <c r="A119" s="2">
        <v>27</v>
      </c>
      <c r="B119" s="12" t="s">
        <v>557</v>
      </c>
      <c r="C119" s="12" t="s">
        <v>179</v>
      </c>
      <c r="D119" s="12" t="s">
        <v>421</v>
      </c>
      <c r="E119" s="12" t="s">
        <v>558</v>
      </c>
      <c r="F119" s="10" t="s">
        <v>559</v>
      </c>
      <c r="G119" s="12" t="s">
        <v>179</v>
      </c>
      <c r="H119" s="12" t="s">
        <v>179</v>
      </c>
      <c r="I119" s="12" t="s">
        <v>179</v>
      </c>
      <c r="J119" s="12" t="s">
        <v>179</v>
      </c>
      <c r="K119" s="12" t="s">
        <v>179</v>
      </c>
      <c r="L119" s="12" t="s">
        <v>179</v>
      </c>
      <c r="M119" s="12" t="s">
        <v>421</v>
      </c>
      <c r="N119" s="12" t="s">
        <v>558</v>
      </c>
      <c r="O119" s="12" t="s">
        <v>560</v>
      </c>
      <c r="P119" s="12" t="s">
        <v>179</v>
      </c>
      <c r="Q119" s="12" t="s">
        <v>560</v>
      </c>
      <c r="R119" s="12" t="s">
        <v>179</v>
      </c>
      <c r="S119" s="12" t="s">
        <v>179</v>
      </c>
      <c r="T119" s="12" t="s">
        <v>179</v>
      </c>
      <c r="U119" s="12" t="s">
        <v>179</v>
      </c>
      <c r="V119" s="12" t="s">
        <v>179</v>
      </c>
      <c r="W119" s="12" t="s">
        <v>179</v>
      </c>
      <c r="X119" s="12" t="s">
        <v>179</v>
      </c>
      <c r="Y119" s="12" t="s">
        <v>179</v>
      </c>
      <c r="Z119" s="12" t="s">
        <v>561</v>
      </c>
      <c r="AA119" s="35" t="s">
        <v>562</v>
      </c>
      <c r="AB119" s="12" t="s">
        <v>563</v>
      </c>
      <c r="AC119" s="13">
        <v>45589</v>
      </c>
      <c r="AD119" s="12" t="s">
        <v>564</v>
      </c>
      <c r="AE119" s="13">
        <v>45589</v>
      </c>
      <c r="AF119" s="13">
        <v>45954</v>
      </c>
      <c r="AG119" s="12" t="s">
        <v>357</v>
      </c>
      <c r="AH119" s="12" t="s">
        <v>565</v>
      </c>
      <c r="AI119" s="12" t="s">
        <v>179</v>
      </c>
      <c r="AJ119" s="12" t="s">
        <v>179</v>
      </c>
      <c r="AK119" s="12" t="s">
        <v>179</v>
      </c>
      <c r="AL119" s="14">
        <v>204000</v>
      </c>
      <c r="AM119" s="12" t="s">
        <v>179</v>
      </c>
      <c r="AN119" s="12" t="s">
        <v>179</v>
      </c>
      <c r="AO119" s="12" t="s">
        <v>179</v>
      </c>
      <c r="AP119" s="12" t="s">
        <v>179</v>
      </c>
      <c r="AQ119" s="12" t="s">
        <v>179</v>
      </c>
      <c r="AR119" s="31" t="s">
        <v>179</v>
      </c>
      <c r="AS119" s="31" t="s">
        <v>179</v>
      </c>
      <c r="AT119" s="31" t="s">
        <v>179</v>
      </c>
      <c r="AU119" s="31" t="s">
        <v>179</v>
      </c>
      <c r="AV119" s="12" t="s">
        <v>179</v>
      </c>
      <c r="AW119" s="12" t="s">
        <v>179</v>
      </c>
      <c r="AX119" s="12" t="s">
        <v>179</v>
      </c>
      <c r="AY119" s="12" t="s">
        <v>179</v>
      </c>
      <c r="AZ119" s="12" t="s">
        <v>179</v>
      </c>
      <c r="BA119" s="12" t="s">
        <v>179</v>
      </c>
      <c r="BB119" s="12" t="s">
        <v>179</v>
      </c>
      <c r="BC119" s="12" t="s">
        <v>179</v>
      </c>
      <c r="BD119" s="12" t="s">
        <v>179</v>
      </c>
      <c r="BE119" s="12" t="s">
        <v>179</v>
      </c>
      <c r="BF119" s="12" t="s">
        <v>179</v>
      </c>
      <c r="BG119" s="12" t="s">
        <v>179</v>
      </c>
      <c r="BH119" s="12" t="s">
        <v>179</v>
      </c>
      <c r="BI119" s="12" t="s">
        <v>179</v>
      </c>
      <c r="BJ119" s="189"/>
      <c r="BK119" s="129">
        <v>153000</v>
      </c>
      <c r="BL119" s="129">
        <v>17000</v>
      </c>
      <c r="BM119" s="73">
        <f>BK119+BL119</f>
        <v>170000</v>
      </c>
      <c r="BN119" s="2" t="s">
        <v>179</v>
      </c>
      <c r="BO119" s="2" t="s">
        <v>179</v>
      </c>
      <c r="BP119" s="2" t="s">
        <v>179</v>
      </c>
      <c r="BQ119" s="2" t="s">
        <v>179</v>
      </c>
      <c r="BR119" s="2" t="s">
        <v>179</v>
      </c>
      <c r="BS119" s="2" t="s">
        <v>179</v>
      </c>
      <c r="BT119" s="2" t="s">
        <v>179</v>
      </c>
      <c r="BU119" s="2" t="s">
        <v>179</v>
      </c>
      <c r="BV119" s="2" t="s">
        <v>179</v>
      </c>
      <c r="BW119" s="2" t="s">
        <v>179</v>
      </c>
      <c r="BX119" s="2" t="s">
        <v>179</v>
      </c>
      <c r="BY119" s="2" t="s">
        <v>179</v>
      </c>
      <c r="BZ119" s="2" t="s">
        <v>179</v>
      </c>
      <c r="CA119" s="2" t="s">
        <v>566</v>
      </c>
      <c r="CB119" s="88" t="s">
        <v>567</v>
      </c>
      <c r="CC119" s="12" t="s">
        <v>422</v>
      </c>
      <c r="CD119" s="12" t="s">
        <v>423</v>
      </c>
    </row>
    <row r="120" spans="1:82" ht="76.5" x14ac:dyDescent="0.25">
      <c r="A120" s="2">
        <v>28</v>
      </c>
      <c r="B120" s="2" t="s">
        <v>517</v>
      </c>
      <c r="C120" s="2" t="s">
        <v>571</v>
      </c>
      <c r="D120" s="12" t="s">
        <v>459</v>
      </c>
      <c r="E120" s="12" t="s">
        <v>460</v>
      </c>
      <c r="F120" s="10" t="s">
        <v>559</v>
      </c>
      <c r="G120" s="2" t="s">
        <v>466</v>
      </c>
      <c r="H120" s="2" t="s">
        <v>469</v>
      </c>
      <c r="I120" s="2" t="s">
        <v>572</v>
      </c>
      <c r="J120" s="11">
        <v>45594</v>
      </c>
      <c r="K120" s="11">
        <v>45959</v>
      </c>
      <c r="L120" s="2" t="s">
        <v>573</v>
      </c>
      <c r="M120" s="12" t="s">
        <v>179</v>
      </c>
      <c r="N120" s="12" t="s">
        <v>179</v>
      </c>
      <c r="O120" s="12" t="s">
        <v>179</v>
      </c>
      <c r="P120" s="12" t="s">
        <v>179</v>
      </c>
      <c r="Q120" s="12" t="s">
        <v>179</v>
      </c>
      <c r="R120" s="12" t="s">
        <v>179</v>
      </c>
      <c r="S120" s="12" t="s">
        <v>179</v>
      </c>
      <c r="T120" s="12" t="s">
        <v>179</v>
      </c>
      <c r="U120" s="12" t="s">
        <v>179</v>
      </c>
      <c r="V120" s="12" t="s">
        <v>179</v>
      </c>
      <c r="W120" s="12" t="s">
        <v>179</v>
      </c>
      <c r="X120" s="12" t="s">
        <v>179</v>
      </c>
      <c r="Y120" s="14" t="s">
        <v>179</v>
      </c>
      <c r="Z120" s="2" t="s">
        <v>574</v>
      </c>
      <c r="AA120" s="38" t="s">
        <v>575</v>
      </c>
      <c r="AB120" s="2" t="s">
        <v>576</v>
      </c>
      <c r="AC120" s="11">
        <v>45610</v>
      </c>
      <c r="AD120" s="2" t="s">
        <v>577</v>
      </c>
      <c r="AE120" s="11">
        <v>45610</v>
      </c>
      <c r="AF120" s="11">
        <v>45975</v>
      </c>
      <c r="AG120" s="2" t="s">
        <v>578</v>
      </c>
      <c r="AH120" s="2" t="s">
        <v>446</v>
      </c>
      <c r="AI120" s="12" t="s">
        <v>179</v>
      </c>
      <c r="AJ120" s="12" t="s">
        <v>179</v>
      </c>
      <c r="AK120" s="12" t="s">
        <v>179</v>
      </c>
      <c r="AL120" s="108">
        <v>51940</v>
      </c>
      <c r="AM120" s="12" t="s">
        <v>179</v>
      </c>
      <c r="AN120" s="12" t="s">
        <v>179</v>
      </c>
      <c r="AO120" s="12" t="s">
        <v>179</v>
      </c>
      <c r="AP120" s="12" t="s">
        <v>179</v>
      </c>
      <c r="AQ120" s="12" t="s">
        <v>179</v>
      </c>
      <c r="AR120" s="31" t="s">
        <v>179</v>
      </c>
      <c r="AS120" s="31" t="s">
        <v>179</v>
      </c>
      <c r="AT120" s="31" t="s">
        <v>179</v>
      </c>
      <c r="AU120" s="31" t="s">
        <v>179</v>
      </c>
      <c r="AV120" s="12" t="s">
        <v>179</v>
      </c>
      <c r="AW120" s="12" t="s">
        <v>179</v>
      </c>
      <c r="AX120" s="12" t="s">
        <v>179</v>
      </c>
      <c r="AY120" s="12" t="s">
        <v>179</v>
      </c>
      <c r="AZ120" s="12" t="s">
        <v>179</v>
      </c>
      <c r="BA120" s="12" t="s">
        <v>179</v>
      </c>
      <c r="BB120" s="12" t="s">
        <v>179</v>
      </c>
      <c r="BC120" s="12" t="s">
        <v>179</v>
      </c>
      <c r="BD120" s="12" t="s">
        <v>179</v>
      </c>
      <c r="BE120" s="12" t="s">
        <v>179</v>
      </c>
      <c r="BF120" s="12" t="s">
        <v>179</v>
      </c>
      <c r="BG120" s="12" t="s">
        <v>179</v>
      </c>
      <c r="BH120" s="12" t="s">
        <v>179</v>
      </c>
      <c r="BI120" s="12" t="s">
        <v>179</v>
      </c>
      <c r="BJ120" s="177"/>
      <c r="BK120" s="135">
        <v>51940</v>
      </c>
      <c r="BL120" s="135"/>
      <c r="BM120" s="174">
        <f>BK120</f>
        <v>51940</v>
      </c>
      <c r="BN120" s="2" t="s">
        <v>179</v>
      </c>
      <c r="BO120" s="2" t="s">
        <v>179</v>
      </c>
      <c r="BP120" s="2" t="s">
        <v>179</v>
      </c>
      <c r="BQ120" s="2" t="s">
        <v>179</v>
      </c>
      <c r="BR120" s="2" t="s">
        <v>179</v>
      </c>
      <c r="BS120" s="2" t="s">
        <v>179</v>
      </c>
      <c r="BT120" s="2" t="s">
        <v>179</v>
      </c>
      <c r="BU120" s="2" t="s">
        <v>179</v>
      </c>
      <c r="BV120" s="2" t="s">
        <v>179</v>
      </c>
      <c r="BW120" s="2" t="s">
        <v>179</v>
      </c>
      <c r="BX120" s="2" t="s">
        <v>179</v>
      </c>
      <c r="BY120" s="2" t="s">
        <v>179</v>
      </c>
      <c r="BZ120" s="2" t="s">
        <v>179</v>
      </c>
      <c r="CA120" s="2" t="s">
        <v>585</v>
      </c>
      <c r="CB120" s="2" t="s">
        <v>580</v>
      </c>
      <c r="CC120" s="12" t="s">
        <v>422</v>
      </c>
      <c r="CD120" s="12" t="s">
        <v>423</v>
      </c>
    </row>
    <row r="121" spans="1:82" ht="76.5" x14ac:dyDescent="0.25">
      <c r="A121" s="2">
        <v>29</v>
      </c>
      <c r="B121" s="2" t="s">
        <v>517</v>
      </c>
      <c r="C121" s="2" t="s">
        <v>571</v>
      </c>
      <c r="D121" s="12" t="s">
        <v>459</v>
      </c>
      <c r="E121" s="12" t="s">
        <v>460</v>
      </c>
      <c r="F121" s="10" t="s">
        <v>559</v>
      </c>
      <c r="G121" s="2" t="s">
        <v>466</v>
      </c>
      <c r="H121" s="2" t="s">
        <v>469</v>
      </c>
      <c r="I121" s="2" t="s">
        <v>572</v>
      </c>
      <c r="J121" s="11">
        <v>45594</v>
      </c>
      <c r="K121" s="11">
        <v>45959</v>
      </c>
      <c r="L121" s="2" t="s">
        <v>573</v>
      </c>
      <c r="M121" s="12" t="s">
        <v>179</v>
      </c>
      <c r="N121" s="12" t="s">
        <v>179</v>
      </c>
      <c r="O121" s="12" t="s">
        <v>179</v>
      </c>
      <c r="P121" s="12" t="s">
        <v>179</v>
      </c>
      <c r="Q121" s="12" t="s">
        <v>179</v>
      </c>
      <c r="R121" s="12" t="s">
        <v>179</v>
      </c>
      <c r="S121" s="12" t="s">
        <v>179</v>
      </c>
      <c r="T121" s="12" t="s">
        <v>179</v>
      </c>
      <c r="U121" s="12" t="s">
        <v>179</v>
      </c>
      <c r="V121" s="12" t="s">
        <v>179</v>
      </c>
      <c r="W121" s="12" t="s">
        <v>179</v>
      </c>
      <c r="X121" s="12" t="s">
        <v>179</v>
      </c>
      <c r="Y121" s="14" t="s">
        <v>179</v>
      </c>
      <c r="Z121" s="2" t="s">
        <v>586</v>
      </c>
      <c r="AA121" s="35" t="s">
        <v>587</v>
      </c>
      <c r="AB121" s="2" t="s">
        <v>588</v>
      </c>
      <c r="AC121" s="11">
        <v>45694</v>
      </c>
      <c r="AD121" s="2" t="s">
        <v>589</v>
      </c>
      <c r="AE121" s="11">
        <v>45694</v>
      </c>
      <c r="AF121" s="11">
        <v>46022</v>
      </c>
      <c r="AG121" s="2" t="s">
        <v>578</v>
      </c>
      <c r="AH121" s="2" t="s">
        <v>446</v>
      </c>
      <c r="AI121" s="12" t="s">
        <v>179</v>
      </c>
      <c r="AJ121" s="12" t="s">
        <v>179</v>
      </c>
      <c r="AK121" s="12" t="s">
        <v>179</v>
      </c>
      <c r="AL121" s="108">
        <v>37520</v>
      </c>
      <c r="AM121" s="12" t="s">
        <v>179</v>
      </c>
      <c r="AN121" s="12" t="s">
        <v>179</v>
      </c>
      <c r="AO121" s="12" t="s">
        <v>179</v>
      </c>
      <c r="AP121" s="12" t="s">
        <v>179</v>
      </c>
      <c r="AQ121" s="12" t="s">
        <v>179</v>
      </c>
      <c r="AR121" s="31" t="s">
        <v>179</v>
      </c>
      <c r="AS121" s="31" t="s">
        <v>179</v>
      </c>
      <c r="AT121" s="31" t="s">
        <v>179</v>
      </c>
      <c r="AU121" s="31" t="s">
        <v>179</v>
      </c>
      <c r="AV121" s="12" t="s">
        <v>179</v>
      </c>
      <c r="AW121" s="12" t="s">
        <v>179</v>
      </c>
      <c r="AX121" s="12" t="s">
        <v>179</v>
      </c>
      <c r="AY121" s="12" t="s">
        <v>179</v>
      </c>
      <c r="AZ121" s="12" t="s">
        <v>179</v>
      </c>
      <c r="BA121" s="12" t="s">
        <v>179</v>
      </c>
      <c r="BB121" s="12" t="s">
        <v>179</v>
      </c>
      <c r="BC121" s="12" t="s">
        <v>179</v>
      </c>
      <c r="BD121" s="12" t="s">
        <v>179</v>
      </c>
      <c r="BE121" s="12" t="s">
        <v>179</v>
      </c>
      <c r="BF121" s="12" t="s">
        <v>179</v>
      </c>
      <c r="BG121" s="12" t="s">
        <v>179</v>
      </c>
      <c r="BH121" s="12" t="s">
        <v>179</v>
      </c>
      <c r="BI121" s="12" t="s">
        <v>179</v>
      </c>
      <c r="BJ121" s="177"/>
      <c r="BK121" s="135"/>
      <c r="BL121" s="135"/>
      <c r="BM121" s="174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5" t="s">
        <v>596</v>
      </c>
      <c r="CB121" s="2" t="s">
        <v>590</v>
      </c>
      <c r="CC121" s="12" t="s">
        <v>591</v>
      </c>
      <c r="CD121" s="12" t="s">
        <v>592</v>
      </c>
    </row>
    <row r="122" spans="1:82" ht="76.5" x14ac:dyDescent="0.25">
      <c r="A122" s="2">
        <v>30</v>
      </c>
      <c r="B122" s="2" t="s">
        <v>517</v>
      </c>
      <c r="C122" s="2" t="s">
        <v>571</v>
      </c>
      <c r="D122" s="12" t="s">
        <v>459</v>
      </c>
      <c r="E122" s="12" t="s">
        <v>460</v>
      </c>
      <c r="F122" s="10" t="s">
        <v>559</v>
      </c>
      <c r="G122" s="2" t="s">
        <v>466</v>
      </c>
      <c r="H122" s="2" t="s">
        <v>469</v>
      </c>
      <c r="I122" s="2" t="s">
        <v>572</v>
      </c>
      <c r="J122" s="11">
        <v>45594</v>
      </c>
      <c r="K122" s="11">
        <v>45959</v>
      </c>
      <c r="L122" s="2" t="s">
        <v>573</v>
      </c>
      <c r="M122" s="12" t="s">
        <v>179</v>
      </c>
      <c r="N122" s="12" t="s">
        <v>179</v>
      </c>
      <c r="O122" s="12" t="s">
        <v>179</v>
      </c>
      <c r="P122" s="12" t="s">
        <v>179</v>
      </c>
      <c r="Q122" s="12" t="s">
        <v>179</v>
      </c>
      <c r="R122" s="12" t="s">
        <v>179</v>
      </c>
      <c r="S122" s="12" t="s">
        <v>179</v>
      </c>
      <c r="T122" s="12" t="s">
        <v>179</v>
      </c>
      <c r="U122" s="12" t="s">
        <v>179</v>
      </c>
      <c r="V122" s="12" t="s">
        <v>179</v>
      </c>
      <c r="W122" s="12" t="s">
        <v>179</v>
      </c>
      <c r="X122" s="12" t="s">
        <v>179</v>
      </c>
      <c r="Y122" s="14" t="s">
        <v>179</v>
      </c>
      <c r="Z122" s="2" t="s">
        <v>593</v>
      </c>
      <c r="AA122" s="35" t="s">
        <v>594</v>
      </c>
      <c r="AB122" s="2" t="s">
        <v>595</v>
      </c>
      <c r="AC122" s="11">
        <v>45699</v>
      </c>
      <c r="AD122" s="2" t="s">
        <v>600</v>
      </c>
      <c r="AE122" s="11">
        <v>45699</v>
      </c>
      <c r="AF122" s="11">
        <v>46022</v>
      </c>
      <c r="AG122" s="2" t="s">
        <v>578</v>
      </c>
      <c r="AH122" s="2" t="s">
        <v>446</v>
      </c>
      <c r="AI122" s="12" t="s">
        <v>179</v>
      </c>
      <c r="AJ122" s="12" t="s">
        <v>179</v>
      </c>
      <c r="AK122" s="12" t="s">
        <v>179</v>
      </c>
      <c r="AL122" s="108">
        <v>10937</v>
      </c>
      <c r="AM122" s="12" t="s">
        <v>179</v>
      </c>
      <c r="AN122" s="12" t="s">
        <v>179</v>
      </c>
      <c r="AO122" s="12" t="s">
        <v>179</v>
      </c>
      <c r="AP122" s="12" t="s">
        <v>179</v>
      </c>
      <c r="AQ122" s="12" t="s">
        <v>179</v>
      </c>
      <c r="AR122" s="31" t="s">
        <v>179</v>
      </c>
      <c r="AS122" s="31" t="s">
        <v>179</v>
      </c>
      <c r="AT122" s="31" t="s">
        <v>179</v>
      </c>
      <c r="AU122" s="31" t="s">
        <v>179</v>
      </c>
      <c r="AV122" s="12" t="s">
        <v>179</v>
      </c>
      <c r="AW122" s="12" t="s">
        <v>179</v>
      </c>
      <c r="AX122" s="12" t="s">
        <v>179</v>
      </c>
      <c r="AY122" s="12" t="s">
        <v>179</v>
      </c>
      <c r="AZ122" s="12" t="s">
        <v>179</v>
      </c>
      <c r="BA122" s="12" t="s">
        <v>179</v>
      </c>
      <c r="BB122" s="12" t="s">
        <v>179</v>
      </c>
      <c r="BC122" s="12" t="s">
        <v>179</v>
      </c>
      <c r="BD122" s="12" t="s">
        <v>179</v>
      </c>
      <c r="BE122" s="12" t="s">
        <v>179</v>
      </c>
      <c r="BF122" s="12" t="s">
        <v>179</v>
      </c>
      <c r="BG122" s="12" t="s">
        <v>179</v>
      </c>
      <c r="BH122" s="12" t="s">
        <v>179</v>
      </c>
      <c r="BI122" s="12" t="s">
        <v>179</v>
      </c>
      <c r="BJ122" s="177"/>
      <c r="BK122" s="135"/>
      <c r="BL122" s="135">
        <v>10937</v>
      </c>
      <c r="BM122" s="174">
        <f>BL122+BK122</f>
        <v>10937</v>
      </c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5" t="s">
        <v>601</v>
      </c>
      <c r="CB122" s="2" t="s">
        <v>598</v>
      </c>
      <c r="CC122" s="12" t="s">
        <v>591</v>
      </c>
      <c r="CD122" s="12" t="s">
        <v>592</v>
      </c>
    </row>
    <row r="123" spans="1:82" ht="76.5" x14ac:dyDescent="0.25">
      <c r="A123" s="2">
        <v>31</v>
      </c>
      <c r="B123" s="12" t="s">
        <v>480</v>
      </c>
      <c r="C123" s="12" t="s">
        <v>481</v>
      </c>
      <c r="D123" s="104" t="s">
        <v>478</v>
      </c>
      <c r="E123" s="12" t="s">
        <v>408</v>
      </c>
      <c r="F123" s="10" t="s">
        <v>482</v>
      </c>
      <c r="G123" s="12" t="s">
        <v>483</v>
      </c>
      <c r="H123" s="12" t="s">
        <v>487</v>
      </c>
      <c r="I123" s="12" t="s">
        <v>499</v>
      </c>
      <c r="J123" s="13">
        <v>45469</v>
      </c>
      <c r="K123" s="13">
        <v>45834</v>
      </c>
      <c r="L123" s="12" t="s">
        <v>500</v>
      </c>
      <c r="M123" s="12" t="s">
        <v>179</v>
      </c>
      <c r="N123" s="12" t="s">
        <v>179</v>
      </c>
      <c r="O123" s="12" t="s">
        <v>179</v>
      </c>
      <c r="P123" s="12" t="s">
        <v>179</v>
      </c>
      <c r="Q123" s="12" t="s">
        <v>179</v>
      </c>
      <c r="R123" s="12" t="s">
        <v>179</v>
      </c>
      <c r="S123" s="12" t="s">
        <v>179</v>
      </c>
      <c r="T123" s="12" t="s">
        <v>179</v>
      </c>
      <c r="U123" s="12" t="s">
        <v>179</v>
      </c>
      <c r="V123" s="12" t="s">
        <v>179</v>
      </c>
      <c r="W123" s="12" t="s">
        <v>179</v>
      </c>
      <c r="X123" s="12" t="s">
        <v>179</v>
      </c>
      <c r="Y123" s="14" t="s">
        <v>179</v>
      </c>
      <c r="Z123" s="2" t="s">
        <v>597</v>
      </c>
      <c r="AA123" s="38" t="s">
        <v>491</v>
      </c>
      <c r="AB123" s="12" t="s">
        <v>492</v>
      </c>
      <c r="AC123" s="11">
        <v>45702</v>
      </c>
      <c r="AD123" s="2" t="s">
        <v>598</v>
      </c>
      <c r="AE123" s="11">
        <v>45702</v>
      </c>
      <c r="AF123" s="11">
        <v>46022</v>
      </c>
      <c r="AG123" s="2" t="s">
        <v>599</v>
      </c>
      <c r="AH123" s="2" t="s">
        <v>189</v>
      </c>
      <c r="AI123" s="12" t="s">
        <v>179</v>
      </c>
      <c r="AJ123" s="12" t="s">
        <v>179</v>
      </c>
      <c r="AK123" s="12" t="s">
        <v>179</v>
      </c>
      <c r="AL123" s="108">
        <v>39960</v>
      </c>
      <c r="AM123" s="12" t="s">
        <v>179</v>
      </c>
      <c r="AN123" s="12" t="s">
        <v>179</v>
      </c>
      <c r="AO123" s="12" t="s">
        <v>179</v>
      </c>
      <c r="AP123" s="12" t="s">
        <v>179</v>
      </c>
      <c r="AQ123" s="12" t="s">
        <v>179</v>
      </c>
      <c r="AR123" s="31" t="s">
        <v>179</v>
      </c>
      <c r="AS123" s="31" t="s">
        <v>179</v>
      </c>
      <c r="AT123" s="31" t="s">
        <v>179</v>
      </c>
      <c r="AU123" s="31" t="s">
        <v>179</v>
      </c>
      <c r="AV123" s="12" t="s">
        <v>179</v>
      </c>
      <c r="AW123" s="12" t="s">
        <v>179</v>
      </c>
      <c r="AX123" s="12" t="s">
        <v>179</v>
      </c>
      <c r="AY123" s="12"/>
      <c r="AZ123" s="12" t="s">
        <v>179</v>
      </c>
      <c r="BA123" s="12" t="s">
        <v>179</v>
      </c>
      <c r="BB123" s="12" t="s">
        <v>179</v>
      </c>
      <c r="BC123" s="12" t="s">
        <v>179</v>
      </c>
      <c r="BD123" s="12" t="s">
        <v>179</v>
      </c>
      <c r="BE123" s="12" t="s">
        <v>179</v>
      </c>
      <c r="BF123" s="12" t="s">
        <v>179</v>
      </c>
      <c r="BG123" s="12" t="s">
        <v>179</v>
      </c>
      <c r="BH123" s="12" t="s">
        <v>179</v>
      </c>
      <c r="BI123" s="12" t="s">
        <v>179</v>
      </c>
      <c r="BJ123" s="71"/>
      <c r="BK123" s="135">
        <v>26130</v>
      </c>
      <c r="BL123" s="129"/>
      <c r="BM123" s="174">
        <f>SUM(BL123+BK123)</f>
        <v>26130</v>
      </c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5" t="s">
        <v>602</v>
      </c>
      <c r="CB123" s="2" t="s">
        <v>598</v>
      </c>
      <c r="CC123" s="12" t="s">
        <v>603</v>
      </c>
      <c r="CD123" s="12" t="s">
        <v>604</v>
      </c>
    </row>
    <row r="124" spans="1:82" ht="63.75" x14ac:dyDescent="0.25">
      <c r="A124" s="2">
        <v>32</v>
      </c>
      <c r="B124" s="12" t="s">
        <v>606</v>
      </c>
      <c r="C124" s="12" t="s">
        <v>179</v>
      </c>
      <c r="D124" s="12" t="s">
        <v>474</v>
      </c>
      <c r="E124" s="12" t="s">
        <v>607</v>
      </c>
      <c r="F124" s="10" t="s">
        <v>608</v>
      </c>
      <c r="G124" s="12" t="s">
        <v>179</v>
      </c>
      <c r="H124" s="12" t="s">
        <v>179</v>
      </c>
      <c r="I124" s="12" t="s">
        <v>179</v>
      </c>
      <c r="J124" s="12" t="s">
        <v>179</v>
      </c>
      <c r="K124" s="12" t="s">
        <v>179</v>
      </c>
      <c r="L124" s="12" t="s">
        <v>179</v>
      </c>
      <c r="M124" s="12" t="s">
        <v>474</v>
      </c>
      <c r="N124" s="12" t="s">
        <v>607</v>
      </c>
      <c r="O124" s="12" t="s">
        <v>609</v>
      </c>
      <c r="P124" s="12" t="s">
        <v>179</v>
      </c>
      <c r="Q124" s="12" t="s">
        <v>609</v>
      </c>
      <c r="R124" s="12" t="s">
        <v>179</v>
      </c>
      <c r="S124" s="12" t="s">
        <v>179</v>
      </c>
      <c r="T124" s="12" t="s">
        <v>179</v>
      </c>
      <c r="U124" s="12" t="s">
        <v>179</v>
      </c>
      <c r="V124" s="12" t="s">
        <v>179</v>
      </c>
      <c r="W124" s="12" t="s">
        <v>179</v>
      </c>
      <c r="X124" s="12" t="s">
        <v>179</v>
      </c>
      <c r="Y124" s="14" t="s">
        <v>179</v>
      </c>
      <c r="Z124" s="2" t="s">
        <v>610</v>
      </c>
      <c r="AA124" s="35" t="s">
        <v>611</v>
      </c>
      <c r="AB124" s="12" t="s">
        <v>612</v>
      </c>
      <c r="AC124" s="11">
        <v>45727</v>
      </c>
      <c r="AD124" s="2" t="s">
        <v>613</v>
      </c>
      <c r="AE124" s="11">
        <v>45727</v>
      </c>
      <c r="AF124" s="11">
        <v>45911</v>
      </c>
      <c r="AG124" s="12" t="s">
        <v>614</v>
      </c>
      <c r="AH124" s="2" t="s">
        <v>189</v>
      </c>
      <c r="AI124" s="12" t="s">
        <v>179</v>
      </c>
      <c r="AJ124" s="12" t="s">
        <v>179</v>
      </c>
      <c r="AK124" s="12" t="s">
        <v>179</v>
      </c>
      <c r="AL124" s="108">
        <v>225000</v>
      </c>
      <c r="AM124" s="12" t="s">
        <v>200</v>
      </c>
      <c r="AN124" s="12" t="s">
        <v>191</v>
      </c>
      <c r="AO124" s="13">
        <v>45782</v>
      </c>
      <c r="AP124" s="12" t="s">
        <v>664</v>
      </c>
      <c r="AQ124" s="12" t="s">
        <v>665</v>
      </c>
      <c r="AR124" s="31" t="s">
        <v>179</v>
      </c>
      <c r="AS124" s="31" t="s">
        <v>179</v>
      </c>
      <c r="AT124" s="31" t="s">
        <v>179</v>
      </c>
      <c r="AU124" s="31" t="s">
        <v>179</v>
      </c>
      <c r="AV124" s="12" t="s">
        <v>179</v>
      </c>
      <c r="AW124" s="12" t="s">
        <v>179</v>
      </c>
      <c r="AX124" s="12" t="s">
        <v>179</v>
      </c>
      <c r="AY124" s="12"/>
      <c r="AZ124" s="12" t="s">
        <v>179</v>
      </c>
      <c r="BA124" s="12" t="s">
        <v>179</v>
      </c>
      <c r="BB124" s="12" t="s">
        <v>179</v>
      </c>
      <c r="BC124" s="12" t="s">
        <v>179</v>
      </c>
      <c r="BD124" s="12" t="s">
        <v>179</v>
      </c>
      <c r="BE124" s="12" t="s">
        <v>179</v>
      </c>
      <c r="BF124" s="12" t="s">
        <v>179</v>
      </c>
      <c r="BG124" s="12" t="s">
        <v>179</v>
      </c>
      <c r="BH124" s="12" t="s">
        <v>179</v>
      </c>
      <c r="BI124" s="12" t="s">
        <v>179</v>
      </c>
      <c r="BJ124" s="71"/>
      <c r="BK124" s="135">
        <v>134058.99</v>
      </c>
      <c r="BL124" s="135"/>
      <c r="BM124" s="174">
        <f>BK124+BL124</f>
        <v>134058.99</v>
      </c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5" t="s">
        <v>615</v>
      </c>
      <c r="CB124" s="2" t="s">
        <v>616</v>
      </c>
      <c r="CC124" s="12" t="s">
        <v>537</v>
      </c>
      <c r="CD124" s="12" t="s">
        <v>728</v>
      </c>
    </row>
    <row r="125" spans="1:82" ht="140.25" x14ac:dyDescent="0.25">
      <c r="A125" s="2">
        <v>33</v>
      </c>
      <c r="B125" s="12" t="s">
        <v>617</v>
      </c>
      <c r="C125" s="12" t="s">
        <v>457</v>
      </c>
      <c r="D125" s="104" t="s">
        <v>478</v>
      </c>
      <c r="E125" s="12" t="s">
        <v>408</v>
      </c>
      <c r="F125" s="10" t="s">
        <v>623</v>
      </c>
      <c r="G125" s="12" t="s">
        <v>569</v>
      </c>
      <c r="H125" s="12" t="s">
        <v>618</v>
      </c>
      <c r="I125" s="12" t="s">
        <v>619</v>
      </c>
      <c r="J125" s="13">
        <v>45586</v>
      </c>
      <c r="K125" s="13">
        <v>45951</v>
      </c>
      <c r="L125" s="12" t="s">
        <v>620</v>
      </c>
      <c r="M125" s="12" t="s">
        <v>179</v>
      </c>
      <c r="N125" s="12" t="s">
        <v>179</v>
      </c>
      <c r="O125" s="12" t="s">
        <v>179</v>
      </c>
      <c r="P125" s="12" t="s">
        <v>179</v>
      </c>
      <c r="Q125" s="12" t="s">
        <v>179</v>
      </c>
      <c r="R125" s="12" t="s">
        <v>619</v>
      </c>
      <c r="S125" s="13">
        <v>45586</v>
      </c>
      <c r="T125" s="13">
        <v>45951</v>
      </c>
      <c r="U125" s="12" t="s">
        <v>620</v>
      </c>
      <c r="V125" s="12" t="s">
        <v>621</v>
      </c>
      <c r="W125" s="12" t="s">
        <v>622</v>
      </c>
      <c r="X125" s="12" t="s">
        <v>623</v>
      </c>
      <c r="Y125" s="14">
        <v>1317044.05</v>
      </c>
      <c r="Z125" s="2" t="s">
        <v>624</v>
      </c>
      <c r="AA125" s="35" t="s">
        <v>625</v>
      </c>
      <c r="AB125" s="12" t="s">
        <v>626</v>
      </c>
      <c r="AC125" s="11">
        <v>45733</v>
      </c>
      <c r="AD125" s="2" t="s">
        <v>627</v>
      </c>
      <c r="AE125" s="11">
        <v>45733</v>
      </c>
      <c r="AF125" s="11">
        <v>46098</v>
      </c>
      <c r="AG125" s="2" t="s">
        <v>357</v>
      </c>
      <c r="AH125" s="12" t="s">
        <v>628</v>
      </c>
      <c r="AI125" s="12" t="s">
        <v>179</v>
      </c>
      <c r="AJ125" s="12" t="s">
        <v>179</v>
      </c>
      <c r="AK125" s="12" t="s">
        <v>179</v>
      </c>
      <c r="AL125" s="108">
        <v>1317044.05</v>
      </c>
      <c r="AM125" s="12" t="s">
        <v>179</v>
      </c>
      <c r="AN125" s="12" t="s">
        <v>179</v>
      </c>
      <c r="AO125" s="12" t="s">
        <v>179</v>
      </c>
      <c r="AP125" s="12" t="s">
        <v>179</v>
      </c>
      <c r="AQ125" s="12" t="s">
        <v>179</v>
      </c>
      <c r="AR125" s="31" t="s">
        <v>179</v>
      </c>
      <c r="AS125" s="31" t="s">
        <v>179</v>
      </c>
      <c r="AT125" s="31" t="s">
        <v>179</v>
      </c>
      <c r="AU125" s="31" t="s">
        <v>179</v>
      </c>
      <c r="AV125" s="12" t="s">
        <v>179</v>
      </c>
      <c r="AW125" s="12" t="s">
        <v>179</v>
      </c>
      <c r="AX125" s="12" t="s">
        <v>179</v>
      </c>
      <c r="AY125" s="12"/>
      <c r="AZ125" s="12" t="s">
        <v>179</v>
      </c>
      <c r="BA125" s="12" t="s">
        <v>179</v>
      </c>
      <c r="BB125" s="12" t="s">
        <v>179</v>
      </c>
      <c r="BC125" s="12" t="s">
        <v>179</v>
      </c>
      <c r="BD125" s="12" t="s">
        <v>179</v>
      </c>
      <c r="BE125" s="12" t="s">
        <v>179</v>
      </c>
      <c r="BF125" s="12" t="s">
        <v>179</v>
      </c>
      <c r="BG125" s="12" t="s">
        <v>179</v>
      </c>
      <c r="BH125" s="12" t="s">
        <v>179</v>
      </c>
      <c r="BI125" s="12" t="s">
        <v>179</v>
      </c>
      <c r="BJ125" s="71"/>
      <c r="BK125" s="135">
        <v>542556.5</v>
      </c>
      <c r="BL125" s="135">
        <v>507711.5</v>
      </c>
      <c r="BM125" s="174">
        <f>BK125+BL125</f>
        <v>1050268</v>
      </c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5" t="s">
        <v>629</v>
      </c>
      <c r="CB125" s="2" t="s">
        <v>630</v>
      </c>
      <c r="CC125" s="12" t="s">
        <v>186</v>
      </c>
      <c r="CD125" s="12" t="s">
        <v>631</v>
      </c>
    </row>
    <row r="126" spans="1:82" ht="102" x14ac:dyDescent="0.25">
      <c r="A126" s="2">
        <v>34</v>
      </c>
      <c r="B126" s="12" t="s">
        <v>636</v>
      </c>
      <c r="C126" s="12" t="s">
        <v>637</v>
      </c>
      <c r="D126" s="104" t="s">
        <v>478</v>
      </c>
      <c r="E126" s="12" t="s">
        <v>408</v>
      </c>
      <c r="F126" s="10" t="s">
        <v>638</v>
      </c>
      <c r="G126" s="12" t="s">
        <v>639</v>
      </c>
      <c r="H126" s="12" t="s">
        <v>640</v>
      </c>
      <c r="I126" s="12" t="s">
        <v>641</v>
      </c>
      <c r="J126" s="13">
        <v>45653</v>
      </c>
      <c r="K126" s="13">
        <v>46018</v>
      </c>
      <c r="L126" s="12" t="s">
        <v>642</v>
      </c>
      <c r="M126" s="12" t="s">
        <v>179</v>
      </c>
      <c r="N126" s="12" t="s">
        <v>179</v>
      </c>
      <c r="O126" s="12" t="s">
        <v>179</v>
      </c>
      <c r="P126" s="12" t="s">
        <v>179</v>
      </c>
      <c r="Q126" s="12" t="s">
        <v>179</v>
      </c>
      <c r="R126" s="12" t="s">
        <v>179</v>
      </c>
      <c r="S126" s="12" t="s">
        <v>179</v>
      </c>
      <c r="T126" s="12" t="s">
        <v>179</v>
      </c>
      <c r="U126" s="12" t="s">
        <v>179</v>
      </c>
      <c r="V126" s="12" t="s">
        <v>179</v>
      </c>
      <c r="W126" s="12" t="s">
        <v>179</v>
      </c>
      <c r="X126" s="12" t="s">
        <v>179</v>
      </c>
      <c r="Y126" s="12" t="s">
        <v>179</v>
      </c>
      <c r="Z126" s="2" t="s">
        <v>643</v>
      </c>
      <c r="AA126" s="38" t="s">
        <v>644</v>
      </c>
      <c r="AB126" s="12" t="s">
        <v>645</v>
      </c>
      <c r="AC126" s="11">
        <v>45750</v>
      </c>
      <c r="AD126" s="2" t="s">
        <v>646</v>
      </c>
      <c r="AE126" s="11">
        <v>45750</v>
      </c>
      <c r="AF126" s="11">
        <v>46115</v>
      </c>
      <c r="AG126" s="2" t="s">
        <v>271</v>
      </c>
      <c r="AH126" s="12" t="s">
        <v>270</v>
      </c>
      <c r="AI126" s="12" t="s">
        <v>179</v>
      </c>
      <c r="AJ126" s="12" t="s">
        <v>179</v>
      </c>
      <c r="AK126" s="12" t="s">
        <v>179</v>
      </c>
      <c r="AL126" s="108">
        <v>4080036.79</v>
      </c>
      <c r="AM126" s="12"/>
      <c r="AN126" s="12"/>
      <c r="AO126" s="12"/>
      <c r="AP126" s="12"/>
      <c r="AQ126" s="12"/>
      <c r="AR126" s="31"/>
      <c r="AS126" s="31"/>
      <c r="AT126" s="31"/>
      <c r="AU126" s="31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71"/>
      <c r="BK126" s="135">
        <v>404216.31</v>
      </c>
      <c r="BL126" s="135"/>
      <c r="BM126" s="174">
        <f>BK126+BL126</f>
        <v>404216.31</v>
      </c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5" t="s">
        <v>761</v>
      </c>
      <c r="CB126" s="109" t="s">
        <v>762</v>
      </c>
      <c r="CC126" s="107" t="s">
        <v>186</v>
      </c>
      <c r="CD126" s="12" t="s">
        <v>760</v>
      </c>
    </row>
    <row r="127" spans="1:82" ht="89.25" x14ac:dyDescent="0.25">
      <c r="A127" s="2">
        <v>35</v>
      </c>
      <c r="B127" s="12" t="s">
        <v>647</v>
      </c>
      <c r="C127" s="12" t="s">
        <v>179</v>
      </c>
      <c r="D127" s="12" t="s">
        <v>474</v>
      </c>
      <c r="E127" s="12" t="s">
        <v>475</v>
      </c>
      <c r="F127" s="10" t="s">
        <v>648</v>
      </c>
      <c r="G127" s="12" t="s">
        <v>179</v>
      </c>
      <c r="H127" s="12" t="s">
        <v>179</v>
      </c>
      <c r="I127" s="12" t="s">
        <v>179</v>
      </c>
      <c r="J127" s="12" t="s">
        <v>179</v>
      </c>
      <c r="K127" s="12" t="s">
        <v>179</v>
      </c>
      <c r="L127" s="12" t="s">
        <v>179</v>
      </c>
      <c r="M127" s="12" t="s">
        <v>474</v>
      </c>
      <c r="N127" s="12" t="s">
        <v>475</v>
      </c>
      <c r="O127" s="12" t="s">
        <v>649</v>
      </c>
      <c r="P127" s="12" t="s">
        <v>179</v>
      </c>
      <c r="Q127" s="12" t="s">
        <v>650</v>
      </c>
      <c r="R127" s="12" t="s">
        <v>179</v>
      </c>
      <c r="S127" s="12" t="s">
        <v>179</v>
      </c>
      <c r="T127" s="12" t="s">
        <v>179</v>
      </c>
      <c r="U127" s="12" t="s">
        <v>179</v>
      </c>
      <c r="V127" s="12" t="s">
        <v>179</v>
      </c>
      <c r="W127" s="12" t="s">
        <v>179</v>
      </c>
      <c r="X127" s="12" t="s">
        <v>179</v>
      </c>
      <c r="Y127" s="14" t="s">
        <v>179</v>
      </c>
      <c r="Z127" s="2" t="s">
        <v>651</v>
      </c>
      <c r="AA127" s="35" t="s">
        <v>652</v>
      </c>
      <c r="AB127" s="12" t="s">
        <v>653</v>
      </c>
      <c r="AC127" s="11">
        <v>45750</v>
      </c>
      <c r="AD127" s="11" t="s">
        <v>646</v>
      </c>
      <c r="AE127" s="11">
        <v>45750</v>
      </c>
      <c r="AF127" s="11">
        <v>46022</v>
      </c>
      <c r="AG127" s="2" t="s">
        <v>271</v>
      </c>
      <c r="AH127" s="12" t="s">
        <v>424</v>
      </c>
      <c r="AI127" s="12" t="s">
        <v>179</v>
      </c>
      <c r="AJ127" s="12" t="s">
        <v>179</v>
      </c>
      <c r="AK127" s="12" t="s">
        <v>179</v>
      </c>
      <c r="AL127" s="108">
        <v>62342</v>
      </c>
      <c r="AM127" s="12" t="s">
        <v>179</v>
      </c>
      <c r="AN127" s="12" t="s">
        <v>179</v>
      </c>
      <c r="AO127" s="12" t="s">
        <v>179</v>
      </c>
      <c r="AP127" s="12" t="s">
        <v>179</v>
      </c>
      <c r="AQ127" s="12" t="s">
        <v>179</v>
      </c>
      <c r="AR127" s="31" t="s">
        <v>179</v>
      </c>
      <c r="AS127" s="31" t="s">
        <v>179</v>
      </c>
      <c r="AT127" s="31" t="s">
        <v>179</v>
      </c>
      <c r="AU127" s="31" t="s">
        <v>179</v>
      </c>
      <c r="AV127" s="12" t="s">
        <v>179</v>
      </c>
      <c r="AW127" s="12" t="s">
        <v>179</v>
      </c>
      <c r="AX127" s="12" t="s">
        <v>179</v>
      </c>
      <c r="AY127" s="12"/>
      <c r="AZ127" s="12" t="s">
        <v>179</v>
      </c>
      <c r="BA127" s="12" t="s">
        <v>179</v>
      </c>
      <c r="BB127" s="12" t="s">
        <v>179</v>
      </c>
      <c r="BC127" s="12" t="s">
        <v>179</v>
      </c>
      <c r="BD127" s="12" t="s">
        <v>179</v>
      </c>
      <c r="BE127" s="12" t="s">
        <v>179</v>
      </c>
      <c r="BF127" s="12" t="s">
        <v>179</v>
      </c>
      <c r="BG127" s="12" t="s">
        <v>179</v>
      </c>
      <c r="BH127" s="12" t="s">
        <v>179</v>
      </c>
      <c r="BI127" s="12" t="s">
        <v>179</v>
      </c>
      <c r="BJ127" s="71"/>
      <c r="BK127" s="135">
        <v>62342</v>
      </c>
      <c r="BL127" s="135"/>
      <c r="BM127" s="174">
        <f>BK127+BL127</f>
        <v>62342</v>
      </c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 t="s">
        <v>654</v>
      </c>
      <c r="CB127" s="5" t="s">
        <v>646</v>
      </c>
      <c r="CC127" s="107" t="s">
        <v>655</v>
      </c>
      <c r="CD127" s="12" t="s">
        <v>426</v>
      </c>
    </row>
    <row r="128" spans="1:82" ht="38.25" x14ac:dyDescent="0.25">
      <c r="A128" s="2">
        <v>36</v>
      </c>
      <c r="B128" s="12" t="s">
        <v>658</v>
      </c>
      <c r="C128" s="12" t="s">
        <v>179</v>
      </c>
      <c r="D128" s="12" t="s">
        <v>474</v>
      </c>
      <c r="E128" s="12" t="s">
        <v>659</v>
      </c>
      <c r="F128" s="7" t="s">
        <v>660</v>
      </c>
      <c r="G128" s="12" t="s">
        <v>179</v>
      </c>
      <c r="H128" s="12" t="s">
        <v>179</v>
      </c>
      <c r="I128" s="12" t="s">
        <v>179</v>
      </c>
      <c r="J128" s="12" t="s">
        <v>179</v>
      </c>
      <c r="K128" s="12" t="s">
        <v>179</v>
      </c>
      <c r="L128" s="12" t="s">
        <v>179</v>
      </c>
      <c r="M128" s="12" t="s">
        <v>474</v>
      </c>
      <c r="N128" s="12" t="s">
        <v>659</v>
      </c>
      <c r="O128" s="12" t="s">
        <v>666</v>
      </c>
      <c r="P128" s="12" t="s">
        <v>179</v>
      </c>
      <c r="Q128" s="12" t="s">
        <v>666</v>
      </c>
      <c r="R128" s="12" t="s">
        <v>179</v>
      </c>
      <c r="S128" s="12" t="s">
        <v>179</v>
      </c>
      <c r="T128" s="12" t="s">
        <v>179</v>
      </c>
      <c r="U128" s="12" t="s">
        <v>179</v>
      </c>
      <c r="V128" s="12" t="s">
        <v>179</v>
      </c>
      <c r="W128" s="12" t="s">
        <v>179</v>
      </c>
      <c r="X128" s="12" t="s">
        <v>179</v>
      </c>
      <c r="Y128" s="14" t="s">
        <v>179</v>
      </c>
      <c r="Z128" s="2" t="s">
        <v>667</v>
      </c>
      <c r="AA128" s="35" t="s">
        <v>670</v>
      </c>
      <c r="AB128" s="12" t="s">
        <v>671</v>
      </c>
      <c r="AC128" s="11">
        <v>45786</v>
      </c>
      <c r="AD128" s="5" t="s">
        <v>677</v>
      </c>
      <c r="AE128" s="11">
        <v>45786</v>
      </c>
      <c r="AF128" s="11">
        <v>46151</v>
      </c>
      <c r="AG128" s="2" t="s">
        <v>271</v>
      </c>
      <c r="AH128" s="12" t="s">
        <v>680</v>
      </c>
      <c r="AI128" s="12"/>
      <c r="AJ128" s="12"/>
      <c r="AK128" s="12"/>
      <c r="AL128" s="108">
        <v>1690805.16</v>
      </c>
      <c r="AM128" s="12"/>
      <c r="AN128" s="12"/>
      <c r="AO128" s="12"/>
      <c r="AP128" s="12"/>
      <c r="AQ128" s="12"/>
      <c r="AR128" s="31"/>
      <c r="AS128" s="31"/>
      <c r="AT128" s="31"/>
      <c r="AU128" s="31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71"/>
      <c r="BK128" s="135">
        <v>338362</v>
      </c>
      <c r="BL128" s="135"/>
      <c r="BM128" s="174">
        <f t="shared" ref="BM128:BM132" si="1">BK128+BL128</f>
        <v>338362</v>
      </c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 t="s">
        <v>758</v>
      </c>
      <c r="CB128" s="5" t="s">
        <v>646</v>
      </c>
      <c r="CC128" s="107" t="s">
        <v>186</v>
      </c>
      <c r="CD128" s="12" t="s">
        <v>631</v>
      </c>
    </row>
    <row r="129" spans="1:82" ht="51" x14ac:dyDescent="0.25">
      <c r="A129" s="2">
        <v>37</v>
      </c>
      <c r="B129" s="12" t="s">
        <v>658</v>
      </c>
      <c r="C129" s="12" t="s">
        <v>179</v>
      </c>
      <c r="D129" s="12" t="s">
        <v>474</v>
      </c>
      <c r="E129" s="12" t="s">
        <v>659</v>
      </c>
      <c r="F129" s="7" t="s">
        <v>660</v>
      </c>
      <c r="G129" s="12" t="s">
        <v>179</v>
      </c>
      <c r="H129" s="12" t="s">
        <v>179</v>
      </c>
      <c r="I129" s="12" t="s">
        <v>179</v>
      </c>
      <c r="J129" s="12" t="s">
        <v>179</v>
      </c>
      <c r="K129" s="12" t="s">
        <v>179</v>
      </c>
      <c r="L129" s="12" t="s">
        <v>179</v>
      </c>
      <c r="M129" s="12" t="s">
        <v>474</v>
      </c>
      <c r="N129" s="12" t="s">
        <v>659</v>
      </c>
      <c r="O129" s="12" t="s">
        <v>666</v>
      </c>
      <c r="P129" s="12" t="s">
        <v>179</v>
      </c>
      <c r="Q129" s="12" t="s">
        <v>666</v>
      </c>
      <c r="R129" s="12" t="s">
        <v>179</v>
      </c>
      <c r="S129" s="12" t="s">
        <v>179</v>
      </c>
      <c r="T129" s="12" t="s">
        <v>179</v>
      </c>
      <c r="U129" s="12" t="s">
        <v>179</v>
      </c>
      <c r="V129" s="12" t="s">
        <v>179</v>
      </c>
      <c r="W129" s="12" t="s">
        <v>179</v>
      </c>
      <c r="X129" s="12" t="s">
        <v>179</v>
      </c>
      <c r="Y129" s="14" t="s">
        <v>179</v>
      </c>
      <c r="Z129" s="2" t="s">
        <v>668</v>
      </c>
      <c r="AA129" s="35" t="s">
        <v>673</v>
      </c>
      <c r="AB129" s="12" t="s">
        <v>672</v>
      </c>
      <c r="AC129" s="11">
        <v>45786</v>
      </c>
      <c r="AD129" s="5" t="s">
        <v>677</v>
      </c>
      <c r="AE129" s="11">
        <v>45786</v>
      </c>
      <c r="AF129" s="11">
        <v>46151</v>
      </c>
      <c r="AG129" s="2" t="s">
        <v>271</v>
      </c>
      <c r="AH129" s="12" t="s">
        <v>270</v>
      </c>
      <c r="AI129" s="12"/>
      <c r="AJ129" s="12"/>
      <c r="AK129" s="12"/>
      <c r="AL129" s="108">
        <v>1660880</v>
      </c>
      <c r="AM129" s="12"/>
      <c r="AN129" s="12"/>
      <c r="AO129" s="12"/>
      <c r="AP129" s="12"/>
      <c r="AQ129" s="12"/>
      <c r="AR129" s="31"/>
      <c r="AS129" s="31"/>
      <c r="AT129" s="31"/>
      <c r="AU129" s="31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71"/>
      <c r="BK129" s="135">
        <v>268870.65999999997</v>
      </c>
      <c r="BL129" s="135">
        <v>32210</v>
      </c>
      <c r="BM129" s="174">
        <f t="shared" si="1"/>
        <v>301080.65999999997</v>
      </c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 t="s">
        <v>678</v>
      </c>
      <c r="CB129" s="5" t="s">
        <v>677</v>
      </c>
      <c r="CC129" s="107" t="s">
        <v>186</v>
      </c>
      <c r="CD129" s="12" t="s">
        <v>679</v>
      </c>
    </row>
    <row r="130" spans="1:82" ht="51" x14ac:dyDescent="0.25">
      <c r="A130" s="2">
        <v>38</v>
      </c>
      <c r="B130" s="12" t="s">
        <v>657</v>
      </c>
      <c r="C130" s="12" t="s">
        <v>179</v>
      </c>
      <c r="D130" s="12" t="s">
        <v>474</v>
      </c>
      <c r="E130" s="12" t="s">
        <v>475</v>
      </c>
      <c r="F130" s="10" t="s">
        <v>661</v>
      </c>
      <c r="G130" s="12" t="s">
        <v>179</v>
      </c>
      <c r="H130" s="12" t="s">
        <v>179</v>
      </c>
      <c r="I130" s="12" t="s">
        <v>179</v>
      </c>
      <c r="J130" s="12" t="s">
        <v>179</v>
      </c>
      <c r="K130" s="12" t="s">
        <v>179</v>
      </c>
      <c r="L130" s="12" t="s">
        <v>179</v>
      </c>
      <c r="M130" s="12" t="s">
        <v>474</v>
      </c>
      <c r="N130" s="12" t="s">
        <v>475</v>
      </c>
      <c r="O130" s="12" t="s">
        <v>662</v>
      </c>
      <c r="P130" s="12" t="s">
        <v>179</v>
      </c>
      <c r="Q130" s="12" t="s">
        <v>662</v>
      </c>
      <c r="R130" s="12" t="s">
        <v>179</v>
      </c>
      <c r="S130" s="12" t="s">
        <v>179</v>
      </c>
      <c r="T130" s="12" t="s">
        <v>179</v>
      </c>
      <c r="U130" s="12" t="s">
        <v>179</v>
      </c>
      <c r="V130" s="12" t="s">
        <v>179</v>
      </c>
      <c r="W130" s="12" t="s">
        <v>179</v>
      </c>
      <c r="X130" s="12" t="s">
        <v>179</v>
      </c>
      <c r="Y130" s="14" t="s">
        <v>179</v>
      </c>
      <c r="Z130" s="2" t="s">
        <v>669</v>
      </c>
      <c r="AA130" s="35" t="s">
        <v>674</v>
      </c>
      <c r="AB130" s="12" t="s">
        <v>675</v>
      </c>
      <c r="AC130" s="11">
        <v>45786</v>
      </c>
      <c r="AD130" s="5" t="s">
        <v>677</v>
      </c>
      <c r="AE130" s="11">
        <v>45786</v>
      </c>
      <c r="AF130" s="11">
        <v>46022</v>
      </c>
      <c r="AG130" s="2" t="s">
        <v>271</v>
      </c>
      <c r="AH130" s="12" t="s">
        <v>424</v>
      </c>
      <c r="AI130" s="12"/>
      <c r="AJ130" s="12"/>
      <c r="AK130" s="12"/>
      <c r="AL130" s="108">
        <v>35230</v>
      </c>
      <c r="AM130" s="12"/>
      <c r="AN130" s="12"/>
      <c r="AO130" s="12"/>
      <c r="AP130" s="12"/>
      <c r="AQ130" s="12"/>
      <c r="AR130" s="31"/>
      <c r="AS130" s="31"/>
      <c r="AT130" s="31"/>
      <c r="AU130" s="31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71"/>
      <c r="BK130" s="135">
        <v>35230</v>
      </c>
      <c r="BL130" s="135"/>
      <c r="BM130" s="174">
        <f t="shared" si="1"/>
        <v>35230</v>
      </c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 t="s">
        <v>676</v>
      </c>
      <c r="CB130" s="5" t="s">
        <v>677</v>
      </c>
      <c r="CC130" s="12" t="s">
        <v>537</v>
      </c>
      <c r="CD130" s="12" t="s">
        <v>423</v>
      </c>
    </row>
    <row r="131" spans="1:82" ht="114.75" x14ac:dyDescent="0.25">
      <c r="A131" s="2">
        <v>39</v>
      </c>
      <c r="B131" s="12" t="s">
        <v>688</v>
      </c>
      <c r="C131" s="110" t="s">
        <v>689</v>
      </c>
      <c r="D131" s="12" t="s">
        <v>176</v>
      </c>
      <c r="E131" s="12" t="s">
        <v>690</v>
      </c>
      <c r="F131" s="10" t="s">
        <v>691</v>
      </c>
      <c r="G131" s="12" t="s">
        <v>693</v>
      </c>
      <c r="H131" s="12" t="s">
        <v>694</v>
      </c>
      <c r="I131" s="12" t="s">
        <v>692</v>
      </c>
      <c r="J131" s="13">
        <v>45597</v>
      </c>
      <c r="K131" s="13">
        <v>45962</v>
      </c>
      <c r="L131" s="12" t="s">
        <v>694</v>
      </c>
      <c r="M131" s="12" t="s">
        <v>179</v>
      </c>
      <c r="N131" s="12" t="s">
        <v>179</v>
      </c>
      <c r="O131" s="12" t="s">
        <v>179</v>
      </c>
      <c r="P131" s="12" t="s">
        <v>179</v>
      </c>
      <c r="Q131" s="12" t="s">
        <v>179</v>
      </c>
      <c r="R131" s="12" t="s">
        <v>692</v>
      </c>
      <c r="S131" s="13">
        <v>45597</v>
      </c>
      <c r="T131" s="13">
        <v>45962</v>
      </c>
      <c r="U131" s="12" t="s">
        <v>694</v>
      </c>
      <c r="V131" s="12" t="s">
        <v>695</v>
      </c>
      <c r="W131" s="12" t="s">
        <v>696</v>
      </c>
      <c r="X131" s="6" t="s">
        <v>691</v>
      </c>
      <c r="Y131" s="14">
        <v>351355.6</v>
      </c>
      <c r="Z131" s="2" t="s">
        <v>697</v>
      </c>
      <c r="AA131" s="35" t="s">
        <v>698</v>
      </c>
      <c r="AB131" s="12" t="s">
        <v>456</v>
      </c>
      <c r="AC131" s="11">
        <v>45800</v>
      </c>
      <c r="AD131" s="5" t="s">
        <v>699</v>
      </c>
      <c r="AE131" s="11">
        <v>45800</v>
      </c>
      <c r="AF131" s="11">
        <v>46165</v>
      </c>
      <c r="AG131" s="12" t="s">
        <v>467</v>
      </c>
      <c r="AH131" s="12" t="s">
        <v>189</v>
      </c>
      <c r="AI131" s="12" t="s">
        <v>179</v>
      </c>
      <c r="AJ131" s="12" t="s">
        <v>179</v>
      </c>
      <c r="AK131" s="12" t="s">
        <v>179</v>
      </c>
      <c r="AL131" s="14">
        <v>351355.6</v>
      </c>
      <c r="AM131" s="12"/>
      <c r="AN131" s="12"/>
      <c r="AO131" s="12"/>
      <c r="AP131" s="12"/>
      <c r="AQ131" s="12"/>
      <c r="AR131" s="31"/>
      <c r="AS131" s="31"/>
      <c r="AT131" s="31"/>
      <c r="AU131" s="31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71"/>
      <c r="BK131" s="129">
        <v>295268.2</v>
      </c>
      <c r="BL131" s="129"/>
      <c r="BM131" s="174">
        <f t="shared" si="1"/>
        <v>295268.2</v>
      </c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 t="s">
        <v>700</v>
      </c>
      <c r="CB131" s="5" t="s">
        <v>699</v>
      </c>
      <c r="CC131" s="12" t="s">
        <v>603</v>
      </c>
      <c r="CD131" s="12" t="s">
        <v>604</v>
      </c>
    </row>
    <row r="132" spans="1:82" ht="63.75" x14ac:dyDescent="0.25">
      <c r="A132" s="2">
        <v>40</v>
      </c>
      <c r="B132" s="12" t="s">
        <v>701</v>
      </c>
      <c r="C132" s="110" t="s">
        <v>702</v>
      </c>
      <c r="D132" s="104" t="s">
        <v>478</v>
      </c>
      <c r="E132" s="12" t="s">
        <v>690</v>
      </c>
      <c r="F132" s="10" t="s">
        <v>703</v>
      </c>
      <c r="G132" s="106" t="s">
        <v>704</v>
      </c>
      <c r="H132" s="12" t="s">
        <v>618</v>
      </c>
      <c r="I132" s="12" t="s">
        <v>705</v>
      </c>
      <c r="J132" s="13">
        <v>45574</v>
      </c>
      <c r="K132" s="13">
        <v>45939</v>
      </c>
      <c r="L132" s="12" t="s">
        <v>618</v>
      </c>
      <c r="M132" s="12" t="s">
        <v>179</v>
      </c>
      <c r="N132" s="12" t="s">
        <v>179</v>
      </c>
      <c r="O132" s="12" t="s">
        <v>179</v>
      </c>
      <c r="P132" s="12" t="s">
        <v>179</v>
      </c>
      <c r="Q132" s="12" t="s">
        <v>179</v>
      </c>
      <c r="R132" s="12" t="s">
        <v>705</v>
      </c>
      <c r="S132" s="13">
        <v>45574</v>
      </c>
      <c r="T132" s="13">
        <v>45939</v>
      </c>
      <c r="U132" s="12" t="s">
        <v>618</v>
      </c>
      <c r="V132" s="12" t="s">
        <v>706</v>
      </c>
      <c r="W132" s="12" t="s">
        <v>707</v>
      </c>
      <c r="X132" s="6" t="s">
        <v>703</v>
      </c>
      <c r="Y132" s="14">
        <v>10368</v>
      </c>
      <c r="Z132" s="2" t="s">
        <v>708</v>
      </c>
      <c r="AA132" s="35" t="s">
        <v>709</v>
      </c>
      <c r="AB132" s="12" t="s">
        <v>710</v>
      </c>
      <c r="AC132" s="11">
        <v>45810</v>
      </c>
      <c r="AD132" s="5" t="s">
        <v>711</v>
      </c>
      <c r="AE132" s="11">
        <v>45810</v>
      </c>
      <c r="AF132" s="11">
        <v>46022</v>
      </c>
      <c r="AG132" s="12" t="s">
        <v>467</v>
      </c>
      <c r="AH132" s="12" t="s">
        <v>446</v>
      </c>
      <c r="AI132" s="12" t="s">
        <v>179</v>
      </c>
      <c r="AJ132" s="12" t="s">
        <v>179</v>
      </c>
      <c r="AK132" s="12" t="s">
        <v>179</v>
      </c>
      <c r="AL132" s="14">
        <v>10368</v>
      </c>
      <c r="AM132" s="12"/>
      <c r="AN132" s="12"/>
      <c r="AO132" s="12"/>
      <c r="AP132" s="12"/>
      <c r="AQ132" s="12"/>
      <c r="AR132" s="31"/>
      <c r="AS132" s="31"/>
      <c r="AT132" s="31"/>
      <c r="AU132" s="31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71"/>
      <c r="BK132" s="85">
        <v>667.2</v>
      </c>
      <c r="BL132" s="85">
        <v>355.2</v>
      </c>
      <c r="BM132" s="174">
        <f t="shared" si="1"/>
        <v>1022.4000000000001</v>
      </c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 t="s">
        <v>712</v>
      </c>
      <c r="CB132" s="5" t="s">
        <v>711</v>
      </c>
      <c r="CC132" s="12" t="s">
        <v>603</v>
      </c>
      <c r="CD132" s="12" t="s">
        <v>604</v>
      </c>
    </row>
    <row r="133" spans="1:82" ht="127.5" x14ac:dyDescent="0.25">
      <c r="A133" s="2">
        <v>41</v>
      </c>
      <c r="B133" s="12" t="s">
        <v>714</v>
      </c>
      <c r="C133" s="110" t="s">
        <v>715</v>
      </c>
      <c r="D133" s="104" t="s">
        <v>478</v>
      </c>
      <c r="E133" s="12" t="s">
        <v>690</v>
      </c>
      <c r="F133" s="10" t="s">
        <v>716</v>
      </c>
      <c r="G133" s="12" t="s">
        <v>717</v>
      </c>
      <c r="H133" s="12" t="s">
        <v>718</v>
      </c>
      <c r="I133" s="12" t="s">
        <v>719</v>
      </c>
      <c r="J133" s="13">
        <v>45723</v>
      </c>
      <c r="K133" s="13">
        <v>46088</v>
      </c>
      <c r="L133" s="12" t="s">
        <v>720</v>
      </c>
      <c r="M133" s="12" t="s">
        <v>179</v>
      </c>
      <c r="N133" s="12" t="s">
        <v>179</v>
      </c>
      <c r="O133" s="12" t="s">
        <v>179</v>
      </c>
      <c r="P133" s="12" t="s">
        <v>179</v>
      </c>
      <c r="Q133" s="12" t="s">
        <v>179</v>
      </c>
      <c r="R133" s="12" t="s">
        <v>719</v>
      </c>
      <c r="S133" s="13">
        <v>45723</v>
      </c>
      <c r="T133" s="13">
        <v>46088</v>
      </c>
      <c r="U133" s="12" t="s">
        <v>720</v>
      </c>
      <c r="V133" s="12" t="s">
        <v>721</v>
      </c>
      <c r="W133" s="12" t="s">
        <v>722</v>
      </c>
      <c r="X133" s="6" t="s">
        <v>716</v>
      </c>
      <c r="Y133" s="14">
        <v>1117436.8</v>
      </c>
      <c r="Z133" s="2" t="s">
        <v>723</v>
      </c>
      <c r="AA133" s="35" t="s">
        <v>804</v>
      </c>
      <c r="AB133" s="12" t="s">
        <v>447</v>
      </c>
      <c r="AC133" s="11">
        <v>45814</v>
      </c>
      <c r="AD133" s="5" t="s">
        <v>713</v>
      </c>
      <c r="AE133" s="11">
        <v>45814</v>
      </c>
      <c r="AF133" s="11">
        <v>46179</v>
      </c>
      <c r="AG133" s="12" t="s">
        <v>271</v>
      </c>
      <c r="AH133" s="12" t="s">
        <v>724</v>
      </c>
      <c r="AI133" s="12" t="s">
        <v>179</v>
      </c>
      <c r="AJ133" s="12" t="s">
        <v>179</v>
      </c>
      <c r="AK133" s="12" t="s">
        <v>179</v>
      </c>
      <c r="AL133" s="14">
        <v>1117436.8</v>
      </c>
      <c r="AM133" s="12"/>
      <c r="AN133" s="12"/>
      <c r="AO133" s="12"/>
      <c r="AP133" s="12"/>
      <c r="AQ133" s="12"/>
      <c r="AR133" s="31"/>
      <c r="AS133" s="31"/>
      <c r="AT133" s="31"/>
      <c r="AU133" s="31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71"/>
      <c r="BK133" s="85">
        <v>1090356.8</v>
      </c>
      <c r="BL133" s="85"/>
      <c r="BM133" s="174">
        <f>BK133+BL133</f>
        <v>1090356.8</v>
      </c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 t="s">
        <v>586</v>
      </c>
      <c r="CB133" s="5" t="s">
        <v>713</v>
      </c>
      <c r="CC133" s="107" t="s">
        <v>186</v>
      </c>
      <c r="CD133" s="12" t="s">
        <v>631</v>
      </c>
    </row>
    <row r="134" spans="1:82" ht="76.5" x14ac:dyDescent="0.25">
      <c r="A134" s="2">
        <v>42</v>
      </c>
      <c r="B134" s="2" t="s">
        <v>517</v>
      </c>
      <c r="C134" s="2" t="s">
        <v>571</v>
      </c>
      <c r="D134" s="12" t="s">
        <v>459</v>
      </c>
      <c r="E134" s="12" t="s">
        <v>460</v>
      </c>
      <c r="F134" s="10" t="s">
        <v>559</v>
      </c>
      <c r="G134" s="2" t="s">
        <v>466</v>
      </c>
      <c r="H134" s="2" t="s">
        <v>469</v>
      </c>
      <c r="I134" s="2" t="s">
        <v>572</v>
      </c>
      <c r="J134" s="11">
        <v>45594</v>
      </c>
      <c r="K134" s="11">
        <v>45959</v>
      </c>
      <c r="L134" s="2" t="s">
        <v>573</v>
      </c>
      <c r="M134" s="12" t="s">
        <v>179</v>
      </c>
      <c r="N134" s="12" t="s">
        <v>179</v>
      </c>
      <c r="O134" s="12" t="s">
        <v>179</v>
      </c>
      <c r="P134" s="12" t="s">
        <v>179</v>
      </c>
      <c r="Q134" s="12" t="s">
        <v>179</v>
      </c>
      <c r="R134" s="12" t="s">
        <v>179</v>
      </c>
      <c r="S134" s="12" t="s">
        <v>179</v>
      </c>
      <c r="T134" s="12" t="s">
        <v>179</v>
      </c>
      <c r="U134" s="12" t="s">
        <v>179</v>
      </c>
      <c r="V134" s="12" t="s">
        <v>179</v>
      </c>
      <c r="W134" s="12" t="s">
        <v>179</v>
      </c>
      <c r="X134" s="12" t="s">
        <v>179</v>
      </c>
      <c r="Y134" s="14" t="s">
        <v>179</v>
      </c>
      <c r="Z134" s="2" t="s">
        <v>732</v>
      </c>
      <c r="AA134" s="35" t="s">
        <v>733</v>
      </c>
      <c r="AB134" s="12" t="s">
        <v>734</v>
      </c>
      <c r="AC134" s="11">
        <v>45841</v>
      </c>
      <c r="AD134" s="5" t="s">
        <v>735</v>
      </c>
      <c r="AE134" s="11">
        <v>45841</v>
      </c>
      <c r="AF134" s="11">
        <v>46022</v>
      </c>
      <c r="AG134" s="12" t="s">
        <v>271</v>
      </c>
      <c r="AH134" s="12" t="s">
        <v>446</v>
      </c>
      <c r="AI134" s="12" t="s">
        <v>179</v>
      </c>
      <c r="AJ134" s="12" t="s">
        <v>179</v>
      </c>
      <c r="AK134" s="12" t="s">
        <v>179</v>
      </c>
      <c r="AL134" s="14">
        <v>29088</v>
      </c>
      <c r="AM134" s="12" t="s">
        <v>179</v>
      </c>
      <c r="AN134" s="12" t="s">
        <v>179</v>
      </c>
      <c r="AO134" s="12" t="s">
        <v>179</v>
      </c>
      <c r="AP134" s="12" t="s">
        <v>179</v>
      </c>
      <c r="AQ134" s="12" t="s">
        <v>179</v>
      </c>
      <c r="AR134" s="31" t="s">
        <v>179</v>
      </c>
      <c r="AS134" s="31" t="s">
        <v>179</v>
      </c>
      <c r="AT134" s="31" t="s">
        <v>179</v>
      </c>
      <c r="AU134" s="31" t="s">
        <v>179</v>
      </c>
      <c r="AV134" s="12" t="s">
        <v>179</v>
      </c>
      <c r="AW134" s="12" t="s">
        <v>179</v>
      </c>
      <c r="AX134" s="12" t="s">
        <v>179</v>
      </c>
      <c r="AY134" s="12" t="s">
        <v>179</v>
      </c>
      <c r="AZ134" s="12" t="s">
        <v>179</v>
      </c>
      <c r="BA134" s="12" t="s">
        <v>179</v>
      </c>
      <c r="BB134" s="12" t="s">
        <v>179</v>
      </c>
      <c r="BC134" s="12" t="s">
        <v>179</v>
      </c>
      <c r="BD134" s="12" t="s">
        <v>179</v>
      </c>
      <c r="BE134" s="12" t="s">
        <v>179</v>
      </c>
      <c r="BF134" s="12" t="s">
        <v>179</v>
      </c>
      <c r="BG134" s="12" t="s">
        <v>179</v>
      </c>
      <c r="BH134" s="12" t="s">
        <v>179</v>
      </c>
      <c r="BI134" s="12" t="s">
        <v>179</v>
      </c>
      <c r="BJ134" s="71"/>
      <c r="BK134" s="85"/>
      <c r="BL134" s="85"/>
      <c r="BM134" s="174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 t="s">
        <v>736</v>
      </c>
      <c r="CB134" s="5" t="s">
        <v>737</v>
      </c>
      <c r="CC134" s="12" t="s">
        <v>537</v>
      </c>
      <c r="CD134" s="12" t="s">
        <v>591</v>
      </c>
    </row>
    <row r="135" spans="1:82" ht="76.5" x14ac:dyDescent="0.25">
      <c r="A135" s="2">
        <v>43</v>
      </c>
      <c r="B135" s="12" t="s">
        <v>739</v>
      </c>
      <c r="C135" s="12" t="s">
        <v>179</v>
      </c>
      <c r="D135" s="12" t="s">
        <v>474</v>
      </c>
      <c r="E135" s="12" t="s">
        <v>475</v>
      </c>
      <c r="F135" s="10" t="s">
        <v>740</v>
      </c>
      <c r="G135" s="12" t="s">
        <v>179</v>
      </c>
      <c r="H135" s="12" t="s">
        <v>179</v>
      </c>
      <c r="I135" s="12" t="s">
        <v>179</v>
      </c>
      <c r="J135" s="12" t="s">
        <v>179</v>
      </c>
      <c r="K135" s="12" t="s">
        <v>179</v>
      </c>
      <c r="L135" s="12" t="s">
        <v>179</v>
      </c>
      <c r="M135" s="12" t="s">
        <v>474</v>
      </c>
      <c r="N135" s="12" t="s">
        <v>475</v>
      </c>
      <c r="O135" s="12" t="s">
        <v>741</v>
      </c>
      <c r="P135" s="12" t="s">
        <v>179</v>
      </c>
      <c r="Q135" s="12" t="s">
        <v>741</v>
      </c>
      <c r="R135" s="12" t="s">
        <v>179</v>
      </c>
      <c r="S135" s="12" t="s">
        <v>179</v>
      </c>
      <c r="T135" s="12" t="s">
        <v>179</v>
      </c>
      <c r="U135" s="12" t="s">
        <v>179</v>
      </c>
      <c r="V135" s="12" t="s">
        <v>179</v>
      </c>
      <c r="W135" s="12" t="s">
        <v>179</v>
      </c>
      <c r="X135" s="12" t="s">
        <v>179</v>
      </c>
      <c r="Y135" s="14" t="s">
        <v>179</v>
      </c>
      <c r="Z135" s="2" t="s">
        <v>742</v>
      </c>
      <c r="AA135" s="35" t="s">
        <v>743</v>
      </c>
      <c r="AB135" s="12" t="s">
        <v>744</v>
      </c>
      <c r="AC135" s="11">
        <v>45845</v>
      </c>
      <c r="AD135" s="5" t="s">
        <v>745</v>
      </c>
      <c r="AE135" s="11">
        <v>45845</v>
      </c>
      <c r="AF135" s="11">
        <v>46022</v>
      </c>
      <c r="AG135" s="12" t="s">
        <v>271</v>
      </c>
      <c r="AH135" s="12" t="s">
        <v>446</v>
      </c>
      <c r="AI135" s="12" t="s">
        <v>179</v>
      </c>
      <c r="AJ135" s="12" t="s">
        <v>179</v>
      </c>
      <c r="AK135" s="12" t="s">
        <v>179</v>
      </c>
      <c r="AL135" s="14">
        <v>29088</v>
      </c>
      <c r="AM135" s="12" t="s">
        <v>179</v>
      </c>
      <c r="AN135" s="12" t="s">
        <v>179</v>
      </c>
      <c r="AO135" s="12" t="s">
        <v>179</v>
      </c>
      <c r="AP135" s="12" t="s">
        <v>179</v>
      </c>
      <c r="AQ135" s="12" t="s">
        <v>179</v>
      </c>
      <c r="AR135" s="31" t="s">
        <v>179</v>
      </c>
      <c r="AS135" s="31" t="s">
        <v>179</v>
      </c>
      <c r="AT135" s="31" t="s">
        <v>179</v>
      </c>
      <c r="AU135" s="31" t="s">
        <v>179</v>
      </c>
      <c r="AV135" s="12" t="s">
        <v>179</v>
      </c>
      <c r="AW135" s="12" t="s">
        <v>179</v>
      </c>
      <c r="AX135" s="12" t="s">
        <v>179</v>
      </c>
      <c r="AY135" s="12" t="s">
        <v>179</v>
      </c>
      <c r="AZ135" s="12" t="s">
        <v>179</v>
      </c>
      <c r="BA135" s="12" t="s">
        <v>179</v>
      </c>
      <c r="BB135" s="12" t="s">
        <v>179</v>
      </c>
      <c r="BC135" s="12" t="s">
        <v>179</v>
      </c>
      <c r="BD135" s="12" t="s">
        <v>179</v>
      </c>
      <c r="BE135" s="12" t="s">
        <v>179</v>
      </c>
      <c r="BF135" s="12" t="s">
        <v>179</v>
      </c>
      <c r="BG135" s="12" t="s">
        <v>179</v>
      </c>
      <c r="BH135" s="12" t="s">
        <v>179</v>
      </c>
      <c r="BI135" s="12" t="s">
        <v>179</v>
      </c>
      <c r="BJ135" s="71"/>
      <c r="BK135" s="85">
        <v>39675.599999999999</v>
      </c>
      <c r="BL135" s="85"/>
      <c r="BM135" s="174">
        <f>BK135+BL135</f>
        <v>39675.599999999999</v>
      </c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 t="s">
        <v>746</v>
      </c>
      <c r="CB135" s="5" t="s">
        <v>745</v>
      </c>
      <c r="CC135" s="107" t="s">
        <v>655</v>
      </c>
      <c r="CD135" s="12" t="s">
        <v>634</v>
      </c>
    </row>
    <row r="136" spans="1:82" ht="114.75" x14ac:dyDescent="0.25">
      <c r="A136" s="2">
        <v>44</v>
      </c>
      <c r="B136" s="12" t="s">
        <v>767</v>
      </c>
      <c r="C136" s="110" t="s">
        <v>768</v>
      </c>
      <c r="D136" s="12" t="s">
        <v>459</v>
      </c>
      <c r="E136" s="12" t="s">
        <v>460</v>
      </c>
      <c r="F136" s="10" t="s">
        <v>766</v>
      </c>
      <c r="G136" s="12" t="s">
        <v>769</v>
      </c>
      <c r="H136" s="12" t="s">
        <v>752</v>
      </c>
      <c r="I136" s="12" t="s">
        <v>771</v>
      </c>
      <c r="J136" s="13">
        <v>45826</v>
      </c>
      <c r="K136" s="13">
        <v>46191</v>
      </c>
      <c r="L136" s="12" t="s">
        <v>770</v>
      </c>
      <c r="M136" s="12" t="s">
        <v>179</v>
      </c>
      <c r="N136" s="12" t="s">
        <v>179</v>
      </c>
      <c r="O136" s="12" t="s">
        <v>179</v>
      </c>
      <c r="P136" s="12" t="s">
        <v>179</v>
      </c>
      <c r="Q136" s="12" t="s">
        <v>179</v>
      </c>
      <c r="R136" s="12" t="s">
        <v>771</v>
      </c>
      <c r="S136" s="13">
        <v>45826</v>
      </c>
      <c r="T136" s="13">
        <v>46191</v>
      </c>
      <c r="U136" s="12" t="s">
        <v>770</v>
      </c>
      <c r="V136" s="12" t="s">
        <v>772</v>
      </c>
      <c r="W136" s="12" t="s">
        <v>773</v>
      </c>
      <c r="X136" s="6" t="s">
        <v>791</v>
      </c>
      <c r="Y136" s="14">
        <v>156025.04999999999</v>
      </c>
      <c r="Z136" s="2" t="s">
        <v>774</v>
      </c>
      <c r="AA136" s="38" t="s">
        <v>404</v>
      </c>
      <c r="AB136" s="2" t="s">
        <v>405</v>
      </c>
      <c r="AC136" s="11">
        <v>45867</v>
      </c>
      <c r="AD136" s="5" t="s">
        <v>775</v>
      </c>
      <c r="AE136" s="11">
        <v>45867</v>
      </c>
      <c r="AF136" s="11">
        <v>46232</v>
      </c>
      <c r="AG136" s="12" t="s">
        <v>776</v>
      </c>
      <c r="AH136" s="12" t="s">
        <v>189</v>
      </c>
      <c r="AI136" s="12" t="s">
        <v>179</v>
      </c>
      <c r="AJ136" s="12" t="s">
        <v>179</v>
      </c>
      <c r="AK136" s="12" t="s">
        <v>179</v>
      </c>
      <c r="AL136" s="14">
        <v>156025.04999999999</v>
      </c>
      <c r="AM136" s="12"/>
      <c r="AN136" s="12"/>
      <c r="AO136" s="12"/>
      <c r="AP136" s="12"/>
      <c r="AQ136" s="12"/>
      <c r="AR136" s="31"/>
      <c r="AS136" s="31"/>
      <c r="AT136" s="31"/>
      <c r="AU136" s="31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71"/>
      <c r="BK136" s="85">
        <v>156025.04999999999</v>
      </c>
      <c r="BL136" s="85"/>
      <c r="BM136" s="174">
        <f>BK136+BL136</f>
        <v>156025.04999999999</v>
      </c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 t="s">
        <v>778</v>
      </c>
      <c r="CB136" s="5" t="s">
        <v>777</v>
      </c>
      <c r="CC136" s="12" t="s">
        <v>683</v>
      </c>
      <c r="CD136" s="12" t="s">
        <v>779</v>
      </c>
    </row>
    <row r="137" spans="1:82" ht="51" x14ac:dyDescent="0.25">
      <c r="A137" s="2">
        <v>45</v>
      </c>
      <c r="B137" s="12" t="s">
        <v>788</v>
      </c>
      <c r="C137" s="12" t="s">
        <v>179</v>
      </c>
      <c r="D137" s="12" t="s">
        <v>474</v>
      </c>
      <c r="E137" s="12" t="s">
        <v>475</v>
      </c>
      <c r="F137" s="10" t="s">
        <v>789</v>
      </c>
      <c r="G137" s="12" t="s">
        <v>179</v>
      </c>
      <c r="H137" s="12" t="s">
        <v>179</v>
      </c>
      <c r="I137" s="12" t="s">
        <v>179</v>
      </c>
      <c r="J137" s="12" t="s">
        <v>179</v>
      </c>
      <c r="K137" s="12" t="s">
        <v>179</v>
      </c>
      <c r="L137" s="12" t="s">
        <v>179</v>
      </c>
      <c r="M137" s="12" t="s">
        <v>474</v>
      </c>
      <c r="N137" s="12" t="s">
        <v>475</v>
      </c>
      <c r="O137" s="12" t="s">
        <v>790</v>
      </c>
      <c r="P137" s="12"/>
      <c r="Q137" s="12" t="s">
        <v>790</v>
      </c>
      <c r="R137" s="12" t="s">
        <v>179</v>
      </c>
      <c r="S137" s="12" t="s">
        <v>179</v>
      </c>
      <c r="T137" s="12" t="s">
        <v>179</v>
      </c>
      <c r="U137" s="12" t="s">
        <v>179</v>
      </c>
      <c r="V137" s="12" t="s">
        <v>179</v>
      </c>
      <c r="W137" s="12" t="s">
        <v>179</v>
      </c>
      <c r="X137" s="12" t="s">
        <v>179</v>
      </c>
      <c r="Y137" s="14" t="s">
        <v>179</v>
      </c>
      <c r="Z137" s="2" t="s">
        <v>792</v>
      </c>
      <c r="AA137" s="38" t="s">
        <v>783</v>
      </c>
      <c r="AB137" s="2" t="s">
        <v>784</v>
      </c>
      <c r="AC137" s="11">
        <v>45887</v>
      </c>
      <c r="AD137" s="5" t="s">
        <v>787</v>
      </c>
      <c r="AE137" s="11">
        <v>45887</v>
      </c>
      <c r="AF137" s="11">
        <v>46021</v>
      </c>
      <c r="AG137" s="12" t="s">
        <v>271</v>
      </c>
      <c r="AH137" s="12" t="s">
        <v>793</v>
      </c>
      <c r="AI137" s="12" t="s">
        <v>179</v>
      </c>
      <c r="AJ137" s="12" t="s">
        <v>179</v>
      </c>
      <c r="AK137" s="12" t="s">
        <v>179</v>
      </c>
      <c r="AL137" s="14">
        <v>48633.54</v>
      </c>
      <c r="AM137" s="12" t="s">
        <v>179</v>
      </c>
      <c r="AN137" s="12" t="s">
        <v>179</v>
      </c>
      <c r="AO137" s="12" t="s">
        <v>179</v>
      </c>
      <c r="AP137" s="12" t="s">
        <v>179</v>
      </c>
      <c r="AQ137" s="12" t="s">
        <v>179</v>
      </c>
      <c r="AR137" s="31" t="s">
        <v>179</v>
      </c>
      <c r="AS137" s="31" t="s">
        <v>179</v>
      </c>
      <c r="AT137" s="31" t="s">
        <v>179</v>
      </c>
      <c r="AU137" s="31" t="s">
        <v>179</v>
      </c>
      <c r="AV137" s="12" t="s">
        <v>179</v>
      </c>
      <c r="AW137" s="12" t="s">
        <v>179</v>
      </c>
      <c r="AX137" s="12" t="s">
        <v>179</v>
      </c>
      <c r="AY137" s="12" t="s">
        <v>179</v>
      </c>
      <c r="AZ137" s="12" t="s">
        <v>179</v>
      </c>
      <c r="BA137" s="12" t="s">
        <v>179</v>
      </c>
      <c r="BB137" s="12" t="s">
        <v>179</v>
      </c>
      <c r="BC137" s="12" t="s">
        <v>179</v>
      </c>
      <c r="BD137" s="12" t="s">
        <v>179</v>
      </c>
      <c r="BE137" s="12" t="s">
        <v>179</v>
      </c>
      <c r="BF137" s="12" t="s">
        <v>179</v>
      </c>
      <c r="BG137" s="12" t="s">
        <v>179</v>
      </c>
      <c r="BH137" s="12" t="s">
        <v>179</v>
      </c>
      <c r="BI137" s="12" t="s">
        <v>179</v>
      </c>
      <c r="BJ137" s="71"/>
      <c r="BK137" s="85"/>
      <c r="BL137" s="85">
        <v>20127.47</v>
      </c>
      <c r="BM137" s="174">
        <f>BK137+BL137</f>
        <v>20127.47</v>
      </c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 t="s">
        <v>786</v>
      </c>
      <c r="CB137" s="5" t="s">
        <v>787</v>
      </c>
      <c r="CC137" s="107" t="s">
        <v>186</v>
      </c>
      <c r="CD137" s="111" t="s">
        <v>785</v>
      </c>
    </row>
    <row r="138" spans="1:82" ht="64.5" thickBot="1" x14ac:dyDescent="0.3">
      <c r="A138" s="28">
        <v>46</v>
      </c>
      <c r="B138" s="26" t="s">
        <v>797</v>
      </c>
      <c r="C138" s="26" t="s">
        <v>179</v>
      </c>
      <c r="D138" s="26" t="s">
        <v>474</v>
      </c>
      <c r="E138" s="26" t="s">
        <v>475</v>
      </c>
      <c r="F138" s="193" t="s">
        <v>798</v>
      </c>
      <c r="G138" s="26" t="s">
        <v>179</v>
      </c>
      <c r="H138" s="26" t="s">
        <v>179</v>
      </c>
      <c r="I138" s="26" t="s">
        <v>179</v>
      </c>
      <c r="J138" s="26" t="s">
        <v>179</v>
      </c>
      <c r="K138" s="26" t="s">
        <v>179</v>
      </c>
      <c r="L138" s="26" t="s">
        <v>179</v>
      </c>
      <c r="M138" s="26" t="s">
        <v>474</v>
      </c>
      <c r="N138" s="26" t="s">
        <v>475</v>
      </c>
      <c r="O138" s="26" t="s">
        <v>799</v>
      </c>
      <c r="P138" s="26"/>
      <c r="Q138" s="26" t="s">
        <v>799</v>
      </c>
      <c r="R138" s="26" t="s">
        <v>179</v>
      </c>
      <c r="S138" s="26" t="s">
        <v>179</v>
      </c>
      <c r="T138" s="26" t="s">
        <v>179</v>
      </c>
      <c r="U138" s="26" t="s">
        <v>179</v>
      </c>
      <c r="V138" s="26" t="s">
        <v>179</v>
      </c>
      <c r="W138" s="26" t="s">
        <v>179</v>
      </c>
      <c r="X138" s="26" t="s">
        <v>179</v>
      </c>
      <c r="Y138" s="27" t="s">
        <v>179</v>
      </c>
      <c r="Z138" s="28" t="s">
        <v>796</v>
      </c>
      <c r="AA138" s="39" t="s">
        <v>794</v>
      </c>
      <c r="AB138" s="28" t="s">
        <v>795</v>
      </c>
      <c r="AC138" s="112">
        <v>45898</v>
      </c>
      <c r="AD138" s="29" t="s">
        <v>800</v>
      </c>
      <c r="AE138" s="112">
        <v>45898</v>
      </c>
      <c r="AF138" s="112">
        <v>46021</v>
      </c>
      <c r="AG138" s="26" t="s">
        <v>271</v>
      </c>
      <c r="AH138" s="26" t="s">
        <v>801</v>
      </c>
      <c r="AI138" s="26" t="s">
        <v>179</v>
      </c>
      <c r="AJ138" s="26" t="s">
        <v>179</v>
      </c>
      <c r="AK138" s="26" t="s">
        <v>179</v>
      </c>
      <c r="AL138" s="27">
        <v>47130</v>
      </c>
      <c r="AM138" s="26" t="s">
        <v>179</v>
      </c>
      <c r="AN138" s="26" t="s">
        <v>179</v>
      </c>
      <c r="AO138" s="26" t="s">
        <v>179</v>
      </c>
      <c r="AP138" s="26" t="s">
        <v>179</v>
      </c>
      <c r="AQ138" s="26" t="s">
        <v>179</v>
      </c>
      <c r="AR138" s="34" t="s">
        <v>179</v>
      </c>
      <c r="AS138" s="34" t="s">
        <v>179</v>
      </c>
      <c r="AT138" s="34" t="s">
        <v>179</v>
      </c>
      <c r="AU138" s="34" t="s">
        <v>179</v>
      </c>
      <c r="AV138" s="26" t="s">
        <v>179</v>
      </c>
      <c r="AW138" s="26" t="s">
        <v>179</v>
      </c>
      <c r="AX138" s="26" t="s">
        <v>179</v>
      </c>
      <c r="AY138" s="26" t="s">
        <v>179</v>
      </c>
      <c r="AZ138" s="26" t="s">
        <v>179</v>
      </c>
      <c r="BA138" s="26" t="s">
        <v>179</v>
      </c>
      <c r="BB138" s="26" t="s">
        <v>179</v>
      </c>
      <c r="BC138" s="26" t="s">
        <v>179</v>
      </c>
      <c r="BD138" s="26" t="s">
        <v>179</v>
      </c>
      <c r="BE138" s="26" t="s">
        <v>179</v>
      </c>
      <c r="BF138" s="26" t="s">
        <v>179</v>
      </c>
      <c r="BG138" s="26" t="s">
        <v>179</v>
      </c>
      <c r="BH138" s="26" t="s">
        <v>179</v>
      </c>
      <c r="BI138" s="26" t="s">
        <v>179</v>
      </c>
      <c r="BJ138" s="190"/>
      <c r="BK138" s="136"/>
      <c r="BL138" s="136"/>
      <c r="BM138" s="175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 t="s">
        <v>802</v>
      </c>
      <c r="CB138" s="29" t="s">
        <v>803</v>
      </c>
      <c r="CC138" s="113" t="s">
        <v>655</v>
      </c>
      <c r="CD138" s="26" t="s">
        <v>632</v>
      </c>
    </row>
    <row r="139" spans="1:82" s="43" customFormat="1" ht="13.5" thickBot="1" x14ac:dyDescent="0.3">
      <c r="A139" s="114"/>
      <c r="B139" s="115"/>
      <c r="C139" s="115"/>
      <c r="D139" s="115"/>
      <c r="E139" s="115"/>
      <c r="F139" s="194"/>
      <c r="G139" s="115"/>
      <c r="H139" s="116"/>
      <c r="I139" s="116"/>
      <c r="J139" s="117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21">
        <f>SUM(Y22:Y138)</f>
        <v>6134953.7599999988</v>
      </c>
      <c r="Z139" s="115"/>
      <c r="AA139" s="118"/>
      <c r="AB139" s="115"/>
      <c r="AC139" s="119"/>
      <c r="AD139" s="119"/>
      <c r="AE139" s="119"/>
      <c r="AF139" s="119"/>
      <c r="AG139" s="119"/>
      <c r="AH139" s="119"/>
      <c r="AI139" s="119"/>
      <c r="AJ139" s="120"/>
      <c r="AK139" s="120"/>
      <c r="AL139" s="121">
        <f>SUM(AL22:AL138)</f>
        <v>21775409.760000002</v>
      </c>
      <c r="AM139" s="115"/>
      <c r="AN139" s="115"/>
      <c r="AO139" s="115"/>
      <c r="AP139" s="115"/>
      <c r="AQ139" s="115"/>
      <c r="AR139" s="118"/>
      <c r="AS139" s="118"/>
      <c r="AT139" s="118"/>
      <c r="AU139" s="118"/>
      <c r="AV139" s="115"/>
      <c r="AW139" s="115"/>
      <c r="AX139" s="121">
        <f>SUM(AX22:AX138)</f>
        <v>874477.53</v>
      </c>
      <c r="AY139" s="121">
        <f>SUM(AY22:AY138)</f>
        <v>283903.40000000002</v>
      </c>
      <c r="AZ139" s="115"/>
      <c r="BA139" s="115"/>
      <c r="BB139" s="121">
        <f>SUM(BB22:BB138)</f>
        <v>34800</v>
      </c>
      <c r="BC139" s="121">
        <f>SUM(BC22:BC138)</f>
        <v>0</v>
      </c>
      <c r="BD139" s="115"/>
      <c r="BE139" s="115"/>
      <c r="BF139" s="121">
        <f>SUM(BF22:BF138)</f>
        <v>460937.21000000008</v>
      </c>
      <c r="BG139" s="121">
        <f>SUM(BG22:BG138)</f>
        <v>0</v>
      </c>
      <c r="BH139" s="115"/>
      <c r="BI139" s="121">
        <f>SUM(BI22:BI138)</f>
        <v>0</v>
      </c>
      <c r="BJ139" s="121">
        <f>SUM(BJ22:BJ138)</f>
        <v>23869641.400000002</v>
      </c>
      <c r="BK139" s="121">
        <f>SUM(BK22:BK138)</f>
        <v>21402765.889999997</v>
      </c>
      <c r="BL139" s="121">
        <f>SUM(BL22:BL138)</f>
        <v>868243.80999999982</v>
      </c>
      <c r="BM139" s="121">
        <f>SUM(BM22:BM138)</f>
        <v>22271009.699999999</v>
      </c>
      <c r="BN139" s="115"/>
      <c r="BO139" s="122"/>
      <c r="BP139" s="122"/>
      <c r="BQ139" s="122"/>
      <c r="BR139" s="122"/>
      <c r="BS139" s="122"/>
      <c r="BT139" s="122"/>
      <c r="BU139" s="122"/>
      <c r="BV139" s="116">
        <f>SUM(BV21:BV119)</f>
        <v>0</v>
      </c>
      <c r="BW139" s="116">
        <f>SUM(BW21:BW119)</f>
        <v>0</v>
      </c>
      <c r="BX139" s="122"/>
      <c r="BY139" s="122"/>
      <c r="BZ139" s="122"/>
      <c r="CA139" s="122"/>
      <c r="CB139" s="122"/>
      <c r="CC139" s="122"/>
      <c r="CD139" s="123"/>
    </row>
    <row r="140" spans="1:82" x14ac:dyDescent="0.25">
      <c r="A140" s="44"/>
      <c r="B140" s="44"/>
      <c r="C140" s="44"/>
      <c r="D140" s="44"/>
      <c r="E140" s="44"/>
      <c r="F140" s="43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5"/>
      <c r="Z140" s="44"/>
      <c r="AA140" s="46"/>
      <c r="AB140" s="44"/>
      <c r="AC140" s="44"/>
      <c r="AD140" s="44"/>
      <c r="AE140" s="44"/>
      <c r="AF140" s="44"/>
      <c r="AG140" s="44"/>
      <c r="AH140" s="44"/>
      <c r="AI140" s="44"/>
      <c r="AJ140" s="45"/>
      <c r="AK140" s="45"/>
      <c r="AL140" s="47"/>
      <c r="AM140" s="44"/>
      <c r="AN140" s="44"/>
      <c r="AO140" s="44"/>
      <c r="AP140" s="44"/>
      <c r="AQ140" s="44"/>
      <c r="AR140" s="46"/>
      <c r="AS140" s="46"/>
      <c r="AT140" s="46"/>
      <c r="AU140" s="46"/>
      <c r="AV140" s="44"/>
      <c r="AW140" s="44"/>
      <c r="AX140" s="45"/>
      <c r="AY140" s="45"/>
      <c r="AZ140" s="44"/>
      <c r="BA140" s="44"/>
      <c r="BB140" s="45"/>
      <c r="BC140" s="45"/>
      <c r="BD140" s="44"/>
      <c r="BE140" s="44"/>
      <c r="BF140" s="45"/>
      <c r="BG140" s="45"/>
      <c r="BH140" s="44"/>
      <c r="BI140" s="45"/>
      <c r="BJ140" s="45"/>
      <c r="BK140" s="124"/>
      <c r="BL140" s="124"/>
      <c r="BM140" s="124"/>
    </row>
    <row r="141" spans="1:82" x14ac:dyDescent="0.25">
      <c r="A141" s="44" t="s">
        <v>172</v>
      </c>
      <c r="B141" s="125" t="s">
        <v>553</v>
      </c>
      <c r="C141" s="125"/>
      <c r="D141" s="125"/>
      <c r="E141" s="125"/>
      <c r="F141" s="43"/>
      <c r="G141" s="125"/>
      <c r="H141" s="125"/>
      <c r="I141" s="125"/>
      <c r="J141" s="125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124"/>
      <c r="Z141" s="44"/>
      <c r="AA141" s="46"/>
      <c r="AB141" s="44"/>
      <c r="AC141" s="44"/>
      <c r="AD141" s="44"/>
      <c r="AE141" s="44"/>
      <c r="AF141" s="44"/>
      <c r="AG141" s="44"/>
      <c r="AH141" s="44"/>
      <c r="AI141" s="44"/>
      <c r="AJ141" s="124"/>
      <c r="AK141" s="124"/>
      <c r="AL141" s="47"/>
      <c r="AM141" s="44"/>
      <c r="AN141" s="44"/>
      <c r="AO141" s="44"/>
      <c r="AP141" s="44"/>
      <c r="AQ141" s="44"/>
      <c r="AR141" s="46"/>
      <c r="AS141" s="46"/>
      <c r="AT141" s="46"/>
      <c r="AU141" s="46"/>
      <c r="AV141" s="44"/>
      <c r="AW141" s="44"/>
      <c r="AX141" s="124"/>
      <c r="AY141" s="124"/>
      <c r="AZ141" s="44"/>
      <c r="BA141" s="44"/>
      <c r="BB141" s="124"/>
      <c r="BC141" s="124"/>
      <c r="BD141" s="44"/>
      <c r="BE141" s="44"/>
      <c r="BF141" s="124"/>
      <c r="BG141" s="124"/>
      <c r="BH141" s="44"/>
      <c r="BI141" s="124"/>
      <c r="BJ141" s="124"/>
      <c r="BK141" s="124"/>
      <c r="BL141" s="124"/>
      <c r="BM141" s="124"/>
      <c r="BN141" s="44"/>
      <c r="BV141" s="126"/>
      <c r="BW141" s="126"/>
    </row>
    <row r="142" spans="1:82" x14ac:dyDescent="0.25">
      <c r="A142" s="44"/>
      <c r="B142" s="44"/>
      <c r="C142" s="44"/>
      <c r="D142" s="44"/>
      <c r="E142" s="44"/>
      <c r="F142" s="43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5"/>
      <c r="Z142" s="44"/>
      <c r="AA142" s="46"/>
      <c r="AB142" s="44"/>
      <c r="AC142" s="44"/>
      <c r="AD142" s="44"/>
      <c r="AE142" s="44"/>
      <c r="AF142" s="44"/>
      <c r="AG142" s="44"/>
      <c r="AH142" s="44"/>
      <c r="AI142" s="44"/>
      <c r="AJ142" s="45"/>
      <c r="AK142" s="45"/>
      <c r="AL142" s="47"/>
      <c r="AM142" s="44"/>
      <c r="AN142" s="44"/>
      <c r="AO142" s="44"/>
      <c r="AP142" s="44"/>
      <c r="AQ142" s="44"/>
      <c r="AR142" s="46"/>
      <c r="AS142" s="46"/>
      <c r="AT142" s="46"/>
      <c r="AU142" s="46"/>
      <c r="AV142" s="44"/>
      <c r="AW142" s="44"/>
      <c r="AX142" s="45"/>
      <c r="AY142" s="45"/>
      <c r="AZ142" s="44"/>
      <c r="BA142" s="44"/>
      <c r="BB142" s="45"/>
      <c r="BC142" s="45"/>
      <c r="BD142" s="44"/>
      <c r="BE142" s="44"/>
      <c r="BF142" s="45"/>
      <c r="BG142" s="45"/>
      <c r="BH142" s="44"/>
      <c r="BI142" s="45"/>
      <c r="BJ142" s="45"/>
      <c r="BK142" s="124"/>
      <c r="BL142" s="124"/>
      <c r="BM142" s="124"/>
      <c r="BN142" s="44"/>
    </row>
    <row r="143" spans="1:82" ht="15" x14ac:dyDescent="0.25">
      <c r="A143" s="127" t="s">
        <v>805</v>
      </c>
      <c r="B143" s="44"/>
      <c r="C143" s="44"/>
      <c r="D143" s="44"/>
      <c r="E143" s="44"/>
      <c r="F143" s="43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5"/>
      <c r="Z143" s="44"/>
      <c r="AA143" s="46"/>
      <c r="AB143" s="44"/>
      <c r="AC143" s="44"/>
      <c r="AD143" s="44"/>
      <c r="AE143" s="44"/>
      <c r="AF143" s="44"/>
      <c r="AG143" s="44"/>
      <c r="AH143" s="44"/>
      <c r="AI143" s="44"/>
      <c r="AJ143" s="45"/>
      <c r="AK143" s="45"/>
      <c r="AL143" s="47"/>
      <c r="AM143" s="44"/>
      <c r="AN143" s="44"/>
      <c r="AO143" s="44"/>
      <c r="AP143" s="44"/>
      <c r="AQ143" s="44"/>
      <c r="AR143" s="46"/>
      <c r="AS143" s="46"/>
      <c r="AT143" s="46"/>
      <c r="AU143" s="46"/>
      <c r="AV143" s="44"/>
      <c r="AW143" s="44"/>
      <c r="AX143" s="45"/>
      <c r="AY143" s="45"/>
      <c r="AZ143" s="44"/>
      <c r="BA143" s="44"/>
      <c r="BB143" s="45"/>
      <c r="BC143" s="45"/>
      <c r="BD143" s="44"/>
      <c r="BE143" s="44"/>
      <c r="BF143" s="45"/>
      <c r="BG143" s="45"/>
      <c r="BH143" s="44"/>
      <c r="BI143" s="45"/>
      <c r="BJ143" s="45"/>
      <c r="BK143" s="124"/>
      <c r="BL143" s="124"/>
      <c r="BM143" s="124"/>
      <c r="BN143" s="44"/>
    </row>
    <row r="144" spans="1:82" ht="15" x14ac:dyDescent="0.25">
      <c r="A144" s="128" t="s">
        <v>554</v>
      </c>
      <c r="B144" s="44"/>
      <c r="C144" s="44"/>
      <c r="D144" s="44"/>
      <c r="E144" s="44"/>
      <c r="F144" s="43"/>
      <c r="G144" s="44"/>
      <c r="H144" s="44"/>
      <c r="I144" s="44"/>
      <c r="J144" s="44"/>
    </row>
    <row r="145" spans="1:10" ht="15" x14ac:dyDescent="0.25">
      <c r="A145" s="127" t="s">
        <v>555</v>
      </c>
      <c r="B145" s="44"/>
      <c r="C145" s="44"/>
      <c r="D145" s="44"/>
      <c r="E145" s="44"/>
      <c r="F145" s="43"/>
      <c r="G145" s="44"/>
      <c r="H145" s="44"/>
      <c r="I145" s="44"/>
      <c r="J145" s="44"/>
    </row>
  </sheetData>
  <autoFilter ref="Z19:AA139"/>
  <mergeCells count="819">
    <mergeCell ref="AB80:AB82"/>
    <mergeCell ref="AC80:AC82"/>
    <mergeCell ref="AD80:AD82"/>
    <mergeCell ref="AE80:AE82"/>
    <mergeCell ref="AF80:AF82"/>
    <mergeCell ref="AH80:AH82"/>
    <mergeCell ref="S80:S82"/>
    <mergeCell ref="T80:T82"/>
    <mergeCell ref="V80:V82"/>
    <mergeCell ref="U80:U82"/>
    <mergeCell ref="W80:W82"/>
    <mergeCell ref="X80:X82"/>
    <mergeCell ref="Y80:Y82"/>
    <mergeCell ref="Z80:Z82"/>
    <mergeCell ref="AA80:AA82"/>
    <mergeCell ref="J80:J82"/>
    <mergeCell ref="K80:K82"/>
    <mergeCell ref="L80:L82"/>
    <mergeCell ref="M80:M82"/>
    <mergeCell ref="N80:N82"/>
    <mergeCell ref="O80:O82"/>
    <mergeCell ref="P80:P82"/>
    <mergeCell ref="Q80:Q82"/>
    <mergeCell ref="R80:R82"/>
    <mergeCell ref="A80:A82"/>
    <mergeCell ref="B80:B82"/>
    <mergeCell ref="C80:C82"/>
    <mergeCell ref="D80:D82"/>
    <mergeCell ref="E80:E82"/>
    <mergeCell ref="F80:F82"/>
    <mergeCell ref="G80:G82"/>
    <mergeCell ref="H80:H82"/>
    <mergeCell ref="I80:I82"/>
    <mergeCell ref="Q83:Q86"/>
    <mergeCell ref="R83:R86"/>
    <mergeCell ref="S83:S86"/>
    <mergeCell ref="T83:T86"/>
    <mergeCell ref="AF83:AF86"/>
    <mergeCell ref="AJ83:AJ86"/>
    <mergeCell ref="CB83:CB86"/>
    <mergeCell ref="CC83:CC86"/>
    <mergeCell ref="AK83:AK86"/>
    <mergeCell ref="AL83:AL86"/>
    <mergeCell ref="Y83:Y86"/>
    <mergeCell ref="Z83:Z86"/>
    <mergeCell ref="AA83:AA86"/>
    <mergeCell ref="AB83:AB86"/>
    <mergeCell ref="AC83:AC86"/>
    <mergeCell ref="AD83:AD86"/>
    <mergeCell ref="AE83:AE86"/>
    <mergeCell ref="P100:P102"/>
    <mergeCell ref="CD90:CD92"/>
    <mergeCell ref="CA93:CA95"/>
    <mergeCell ref="BH87:BH89"/>
    <mergeCell ref="BI87:BI89"/>
    <mergeCell ref="AY87:AY89"/>
    <mergeCell ref="CC87:CC89"/>
    <mergeCell ref="CB93:CB95"/>
    <mergeCell ref="CC93:CC95"/>
    <mergeCell ref="CD93:CD95"/>
    <mergeCell ref="AL87:AL89"/>
    <mergeCell ref="R90:R92"/>
    <mergeCell ref="S90:S92"/>
    <mergeCell ref="T90:T92"/>
    <mergeCell ref="U90:U92"/>
    <mergeCell ref="V90:V92"/>
    <mergeCell ref="W90:W92"/>
    <mergeCell ref="AF90:AF92"/>
    <mergeCell ref="Z93:Z95"/>
    <mergeCell ref="J83:J86"/>
    <mergeCell ref="K83:K86"/>
    <mergeCell ref="L83:L86"/>
    <mergeCell ref="M83:M86"/>
    <mergeCell ref="N83:N86"/>
    <mergeCell ref="O83:O86"/>
    <mergeCell ref="AJ87:AJ89"/>
    <mergeCell ref="U83:U86"/>
    <mergeCell ref="V83:V86"/>
    <mergeCell ref="W83:W86"/>
    <mergeCell ref="X83:X86"/>
    <mergeCell ref="AI83:AI86"/>
    <mergeCell ref="R87:R89"/>
    <mergeCell ref="S87:S89"/>
    <mergeCell ref="T87:T89"/>
    <mergeCell ref="M87:M89"/>
    <mergeCell ref="N87:N89"/>
    <mergeCell ref="O87:O89"/>
    <mergeCell ref="Q87:Q89"/>
    <mergeCell ref="J87:J89"/>
    <mergeCell ref="K87:K89"/>
    <mergeCell ref="L87:L89"/>
    <mergeCell ref="P83:P86"/>
    <mergeCell ref="P87:P89"/>
    <mergeCell ref="A83:A86"/>
    <mergeCell ref="B83:B86"/>
    <mergeCell ref="C83:C86"/>
    <mergeCell ref="D83:D86"/>
    <mergeCell ref="E83:E86"/>
    <mergeCell ref="F83:F86"/>
    <mergeCell ref="G83:G86"/>
    <mergeCell ref="H83:H86"/>
    <mergeCell ref="I83:I86"/>
    <mergeCell ref="AD76:AD79"/>
    <mergeCell ref="AE76:AE79"/>
    <mergeCell ref="AF76:AF79"/>
    <mergeCell ref="CD87:CD89"/>
    <mergeCell ref="AD87:AD89"/>
    <mergeCell ref="AE87:AE89"/>
    <mergeCell ref="AF87:AF89"/>
    <mergeCell ref="AL76:AL79"/>
    <mergeCell ref="AI76:AI79"/>
    <mergeCell ref="AJ76:AJ79"/>
    <mergeCell ref="AK76:AK79"/>
    <mergeCell ref="CA83:CA86"/>
    <mergeCell ref="AG85:AG86"/>
    <mergeCell ref="AH85:AH86"/>
    <mergeCell ref="AI87:AI89"/>
    <mergeCell ref="AH87:AH89"/>
    <mergeCell ref="AZ87:AZ89"/>
    <mergeCell ref="BA87:BA89"/>
    <mergeCell ref="BB87:BB89"/>
    <mergeCell ref="BC87:BC89"/>
    <mergeCell ref="BD87:BD89"/>
    <mergeCell ref="AK87:AK89"/>
    <mergeCell ref="CB76:CB79"/>
    <mergeCell ref="CC76:CC79"/>
    <mergeCell ref="CA87:CA89"/>
    <mergeCell ref="CB87:CB89"/>
    <mergeCell ref="BE90:BE92"/>
    <mergeCell ref="BF90:BF92"/>
    <mergeCell ref="CD76:CD79"/>
    <mergeCell ref="CA76:CA79"/>
    <mergeCell ref="BE87:BE89"/>
    <mergeCell ref="BF87:BF89"/>
    <mergeCell ref="CD83:CD86"/>
    <mergeCell ref="BJ90:BJ92"/>
    <mergeCell ref="CA90:CA92"/>
    <mergeCell ref="CB90:CB92"/>
    <mergeCell ref="CC90:CC92"/>
    <mergeCell ref="BG90:BG92"/>
    <mergeCell ref="BH90:BH92"/>
    <mergeCell ref="BI90:BI92"/>
    <mergeCell ref="BG87:BG89"/>
    <mergeCell ref="A76:A79"/>
    <mergeCell ref="B76:B79"/>
    <mergeCell ref="C76:C79"/>
    <mergeCell ref="D76:D79"/>
    <mergeCell ref="E76:E79"/>
    <mergeCell ref="F76:F79"/>
    <mergeCell ref="G76:G79"/>
    <mergeCell ref="H76:H79"/>
    <mergeCell ref="I76:I79"/>
    <mergeCell ref="J76:J79"/>
    <mergeCell ref="K76:K79"/>
    <mergeCell ref="L76:L79"/>
    <mergeCell ref="M76:M79"/>
    <mergeCell ref="N76:N79"/>
    <mergeCell ref="O76:O79"/>
    <mergeCell ref="Q76:Q79"/>
    <mergeCell ref="R76:R79"/>
    <mergeCell ref="S76:S79"/>
    <mergeCell ref="P76:P79"/>
    <mergeCell ref="T76:T79"/>
    <mergeCell ref="U76:U79"/>
    <mergeCell ref="V76:V79"/>
    <mergeCell ref="W76:W79"/>
    <mergeCell ref="AA87:AA89"/>
    <mergeCell ref="AB87:AB89"/>
    <mergeCell ref="AA90:AA92"/>
    <mergeCell ref="AB90:AB92"/>
    <mergeCell ref="AC87:AC89"/>
    <mergeCell ref="Z87:Z89"/>
    <mergeCell ref="AC90:AC92"/>
    <mergeCell ref="X76:X79"/>
    <mergeCell ref="U87:U89"/>
    <mergeCell ref="V87:V89"/>
    <mergeCell ref="W87:W89"/>
    <mergeCell ref="Y76:Y79"/>
    <mergeCell ref="Z76:Z79"/>
    <mergeCell ref="AA76:AA79"/>
    <mergeCell ref="AB76:AB79"/>
    <mergeCell ref="AC76:AC79"/>
    <mergeCell ref="X87:X89"/>
    <mergeCell ref="Y87:Y89"/>
    <mergeCell ref="X90:X92"/>
    <mergeCell ref="Y90:Y92"/>
    <mergeCell ref="H90:H92"/>
    <mergeCell ref="I90:I92"/>
    <mergeCell ref="J90:J92"/>
    <mergeCell ref="K90:K92"/>
    <mergeCell ref="L90:L92"/>
    <mergeCell ref="M90:M92"/>
    <mergeCell ref="N90:N92"/>
    <mergeCell ref="O90:O92"/>
    <mergeCell ref="Q90:Q92"/>
    <mergeCell ref="P90:P92"/>
    <mergeCell ref="A87:A89"/>
    <mergeCell ref="B87:B89"/>
    <mergeCell ref="C87:C89"/>
    <mergeCell ref="D87:D89"/>
    <mergeCell ref="E87:E89"/>
    <mergeCell ref="F87:F89"/>
    <mergeCell ref="G87:G89"/>
    <mergeCell ref="H87:H89"/>
    <mergeCell ref="I87:I89"/>
    <mergeCell ref="A90:A92"/>
    <mergeCell ref="B90:B92"/>
    <mergeCell ref="C90:C92"/>
    <mergeCell ref="D90:D92"/>
    <mergeCell ref="E90:E92"/>
    <mergeCell ref="F90:F92"/>
    <mergeCell ref="G90:G92"/>
    <mergeCell ref="CB62:CB68"/>
    <mergeCell ref="CC62:CC68"/>
    <mergeCell ref="AI62:AI68"/>
    <mergeCell ref="AJ62:AJ68"/>
    <mergeCell ref="AK62:AK68"/>
    <mergeCell ref="AL62:AL68"/>
    <mergeCell ref="AI69:AI75"/>
    <mergeCell ref="AJ69:AJ75"/>
    <mergeCell ref="AK69:AK75"/>
    <mergeCell ref="AL69:AL75"/>
    <mergeCell ref="AE69:AE75"/>
    <mergeCell ref="AF69:AF75"/>
    <mergeCell ref="AG72:AG75"/>
    <mergeCell ref="AH72:AH75"/>
    <mergeCell ref="AG65:AG68"/>
    <mergeCell ref="AG62:AG64"/>
    <mergeCell ref="AG69:AG71"/>
    <mergeCell ref="CD62:CD68"/>
    <mergeCell ref="CA69:CA75"/>
    <mergeCell ref="CB69:CB75"/>
    <mergeCell ref="CC69:CC75"/>
    <mergeCell ref="CD69:CD75"/>
    <mergeCell ref="CA62:CA68"/>
    <mergeCell ref="AA69:AA75"/>
    <mergeCell ref="AB69:AB75"/>
    <mergeCell ref="AC69:AC75"/>
    <mergeCell ref="AD69:AD75"/>
    <mergeCell ref="AB62:AB68"/>
    <mergeCell ref="AC62:AC68"/>
    <mergeCell ref="AD62:AD68"/>
    <mergeCell ref="AE62:AE68"/>
    <mergeCell ref="AF62:AF68"/>
    <mergeCell ref="AA62:AA68"/>
    <mergeCell ref="B69:B75"/>
    <mergeCell ref="C69:C75"/>
    <mergeCell ref="D69:D75"/>
    <mergeCell ref="E69:E75"/>
    <mergeCell ref="F69:F75"/>
    <mergeCell ref="G69:G75"/>
    <mergeCell ref="H69:H75"/>
    <mergeCell ref="I69:I75"/>
    <mergeCell ref="J69:J75"/>
    <mergeCell ref="U62:U68"/>
    <mergeCell ref="V62:V68"/>
    <mergeCell ref="W62:W68"/>
    <mergeCell ref="X62:X68"/>
    <mergeCell ref="Y62:Y68"/>
    <mergeCell ref="Z62:Z68"/>
    <mergeCell ref="K69:K75"/>
    <mergeCell ref="L69:L75"/>
    <mergeCell ref="M69:M75"/>
    <mergeCell ref="N69:N75"/>
    <mergeCell ref="O69:O75"/>
    <mergeCell ref="Q69:Q75"/>
    <mergeCell ref="R69:R75"/>
    <mergeCell ref="S69:S75"/>
    <mergeCell ref="T69:T75"/>
    <mergeCell ref="V69:V75"/>
    <mergeCell ref="W69:W75"/>
    <mergeCell ref="X69:X75"/>
    <mergeCell ref="Y69:Y75"/>
    <mergeCell ref="Z69:Z75"/>
    <mergeCell ref="P62:P68"/>
    <mergeCell ref="P69:P75"/>
    <mergeCell ref="Y57:Y61"/>
    <mergeCell ref="AH54:AH56"/>
    <mergeCell ref="Z47:Z56"/>
    <mergeCell ref="A69:A75"/>
    <mergeCell ref="A62:A68"/>
    <mergeCell ref="B62:B68"/>
    <mergeCell ref="C62:C68"/>
    <mergeCell ref="D62:D68"/>
    <mergeCell ref="E62:E68"/>
    <mergeCell ref="F62:F68"/>
    <mergeCell ref="G62:G68"/>
    <mergeCell ref="H62:H68"/>
    <mergeCell ref="I62:I68"/>
    <mergeCell ref="J62:J68"/>
    <mergeCell ref="K62:K68"/>
    <mergeCell ref="L62:L68"/>
    <mergeCell ref="M62:M68"/>
    <mergeCell ref="N62:N68"/>
    <mergeCell ref="O62:O68"/>
    <mergeCell ref="Q62:Q68"/>
    <mergeCell ref="R62:R68"/>
    <mergeCell ref="U69:U75"/>
    <mergeCell ref="S62:S68"/>
    <mergeCell ref="T62:T68"/>
    <mergeCell ref="V57:V61"/>
    <mergeCell ref="W57:W61"/>
    <mergeCell ref="X57:X61"/>
    <mergeCell ref="T22:T36"/>
    <mergeCell ref="X22:X36"/>
    <mergeCell ref="V22:V36"/>
    <mergeCell ref="W22:W36"/>
    <mergeCell ref="T37:T46"/>
    <mergeCell ref="U37:U46"/>
    <mergeCell ref="V37:V46"/>
    <mergeCell ref="W37:W46"/>
    <mergeCell ref="X37:X46"/>
    <mergeCell ref="M57:M61"/>
    <mergeCell ref="N57:N61"/>
    <mergeCell ref="O57:O61"/>
    <mergeCell ref="Q57:Q61"/>
    <mergeCell ref="R57:R61"/>
    <mergeCell ref="S57:S61"/>
    <mergeCell ref="T57:T61"/>
    <mergeCell ref="U57:U61"/>
    <mergeCell ref="U22:U36"/>
    <mergeCell ref="P22:P36"/>
    <mergeCell ref="P37:P46"/>
    <mergeCell ref="P47:P56"/>
    <mergeCell ref="P57:P61"/>
    <mergeCell ref="J22:J36"/>
    <mergeCell ref="K22:K36"/>
    <mergeCell ref="L22:L36"/>
    <mergeCell ref="M22:M36"/>
    <mergeCell ref="N22:N36"/>
    <mergeCell ref="O22:O36"/>
    <mergeCell ref="Q22:Q36"/>
    <mergeCell ref="R22:R36"/>
    <mergeCell ref="S22:S36"/>
    <mergeCell ref="A22:A36"/>
    <mergeCell ref="B22:B36"/>
    <mergeCell ref="C22:C36"/>
    <mergeCell ref="D22:D36"/>
    <mergeCell ref="E22:E36"/>
    <mergeCell ref="F22:F36"/>
    <mergeCell ref="G22:G36"/>
    <mergeCell ref="H22:H36"/>
    <mergeCell ref="I22:I36"/>
    <mergeCell ref="AD37:AD46"/>
    <mergeCell ref="AE37:AE46"/>
    <mergeCell ref="AL37:AL46"/>
    <mergeCell ref="Y22:Y36"/>
    <mergeCell ref="Z22:Z36"/>
    <mergeCell ref="AA22:AA36"/>
    <mergeCell ref="AB22:AB36"/>
    <mergeCell ref="AC22:AC36"/>
    <mergeCell ref="AD22:AD36"/>
    <mergeCell ref="AE22:AE36"/>
    <mergeCell ref="AH24:AH31"/>
    <mergeCell ref="AG32:AG36"/>
    <mergeCell ref="AH32:AH36"/>
    <mergeCell ref="AF22:AF36"/>
    <mergeCell ref="AI22:AI36"/>
    <mergeCell ref="AJ22:AJ36"/>
    <mergeCell ref="AK22:AK36"/>
    <mergeCell ref="AL22:AL36"/>
    <mergeCell ref="AG22:AG23"/>
    <mergeCell ref="CA15:CD19"/>
    <mergeCell ref="Z18:AL18"/>
    <mergeCell ref="BJ18:BJ20"/>
    <mergeCell ref="BG19:BI19"/>
    <mergeCell ref="BX18:BZ19"/>
    <mergeCell ref="BS18:BT19"/>
    <mergeCell ref="BP18:BR19"/>
    <mergeCell ref="BU18:BU20"/>
    <mergeCell ref="BV18:BV20"/>
    <mergeCell ref="BW18:BW20"/>
    <mergeCell ref="BN18:BN20"/>
    <mergeCell ref="BO18:BO20"/>
    <mergeCell ref="BN15:BZ17"/>
    <mergeCell ref="BK18:BM18"/>
    <mergeCell ref="BK19:BM19"/>
    <mergeCell ref="AZ19:BC19"/>
    <mergeCell ref="AR19:AS19"/>
    <mergeCell ref="AT19:AU19"/>
    <mergeCell ref="AV19:AY19"/>
    <mergeCell ref="AQ19:AQ20"/>
    <mergeCell ref="AK19:AK20"/>
    <mergeCell ref="Z19:Z20"/>
    <mergeCell ref="AA19:AA20"/>
    <mergeCell ref="AB19:AB20"/>
    <mergeCell ref="E11:I11"/>
    <mergeCell ref="AL19:AL20"/>
    <mergeCell ref="E12:F12"/>
    <mergeCell ref="AD19:AD20"/>
    <mergeCell ref="AC19:AC20"/>
    <mergeCell ref="S19:T19"/>
    <mergeCell ref="U19:U20"/>
    <mergeCell ref="V19:V20"/>
    <mergeCell ref="J19:K19"/>
    <mergeCell ref="X19:X20"/>
    <mergeCell ref="B16:H19"/>
    <mergeCell ref="I16:L18"/>
    <mergeCell ref="M16:Q18"/>
    <mergeCell ref="R16:Y18"/>
    <mergeCell ref="P19:P20"/>
    <mergeCell ref="A93:A95"/>
    <mergeCell ref="B93:B95"/>
    <mergeCell ref="C93:C95"/>
    <mergeCell ref="BA90:BA92"/>
    <mergeCell ref="AO19:AO20"/>
    <mergeCell ref="AP19:AP20"/>
    <mergeCell ref="AE19:AE20"/>
    <mergeCell ref="BD19:BF19"/>
    <mergeCell ref="BD18:BI18"/>
    <mergeCell ref="AM19:AM20"/>
    <mergeCell ref="J37:J46"/>
    <mergeCell ref="K37:K46"/>
    <mergeCell ref="L37:L46"/>
    <mergeCell ref="M37:M46"/>
    <mergeCell ref="N37:N46"/>
    <mergeCell ref="O37:O46"/>
    <mergeCell ref="Q37:Q46"/>
    <mergeCell ref="R37:R46"/>
    <mergeCell ref="S37:S46"/>
    <mergeCell ref="Y37:Y46"/>
    <mergeCell ref="Z37:Z46"/>
    <mergeCell ref="AA37:AA46"/>
    <mergeCell ref="AB37:AB46"/>
    <mergeCell ref="AC37:AC46"/>
    <mergeCell ref="A15:A20"/>
    <mergeCell ref="Z15:BM17"/>
    <mergeCell ref="AF19:AF20"/>
    <mergeCell ref="AG19:AG20"/>
    <mergeCell ref="M19:M20"/>
    <mergeCell ref="N19:N20"/>
    <mergeCell ref="O19:O20"/>
    <mergeCell ref="Q19:Q20"/>
    <mergeCell ref="R19:R20"/>
    <mergeCell ref="AH19:AH20"/>
    <mergeCell ref="AI19:AI20"/>
    <mergeCell ref="AM18:BC18"/>
    <mergeCell ref="B15:Y15"/>
    <mergeCell ref="AN19:AN20"/>
    <mergeCell ref="W19:W20"/>
    <mergeCell ref="Y19:Y20"/>
    <mergeCell ref="I19:I20"/>
    <mergeCell ref="L19:L20"/>
    <mergeCell ref="AJ19:AJ20"/>
    <mergeCell ref="CC48:CC56"/>
    <mergeCell ref="CD48:CD56"/>
    <mergeCell ref="J47:J56"/>
    <mergeCell ref="K47:K56"/>
    <mergeCell ref="L47:L56"/>
    <mergeCell ref="M47:M56"/>
    <mergeCell ref="N47:N56"/>
    <mergeCell ref="O47:O56"/>
    <mergeCell ref="Q47:Q56"/>
    <mergeCell ref="R47:R56"/>
    <mergeCell ref="S47:S56"/>
    <mergeCell ref="T47:T56"/>
    <mergeCell ref="U47:U56"/>
    <mergeCell ref="W47:W56"/>
    <mergeCell ref="V47:V56"/>
    <mergeCell ref="X47:X56"/>
    <mergeCell ref="Y47:Y56"/>
    <mergeCell ref="AG54:AG56"/>
    <mergeCell ref="AK47:AK56"/>
    <mergeCell ref="CA48:CA56"/>
    <mergeCell ref="CB48:CB56"/>
    <mergeCell ref="AB47:AB56"/>
    <mergeCell ref="AE47:AE56"/>
    <mergeCell ref="CD57:CD61"/>
    <mergeCell ref="A57:A61"/>
    <mergeCell ref="B57:B61"/>
    <mergeCell ref="C57:C61"/>
    <mergeCell ref="D57:D61"/>
    <mergeCell ref="E57:E61"/>
    <mergeCell ref="F57:F61"/>
    <mergeCell ref="G57:G61"/>
    <mergeCell ref="H57:H61"/>
    <mergeCell ref="I57:I61"/>
    <mergeCell ref="J57:J61"/>
    <mergeCell ref="K57:K61"/>
    <mergeCell ref="L57:L61"/>
    <mergeCell ref="Z57:Z61"/>
    <mergeCell ref="AA57:AA61"/>
    <mergeCell ref="AB57:AB61"/>
    <mergeCell ref="CA57:CA61"/>
    <mergeCell ref="CB57:CB61"/>
    <mergeCell ref="CC57:CC61"/>
    <mergeCell ref="AH57:AH59"/>
    <mergeCell ref="AD47:AD56"/>
    <mergeCell ref="AA93:AA95"/>
    <mergeCell ref="AT90:AT92"/>
    <mergeCell ref="AU90:AU92"/>
    <mergeCell ref="AY90:AY92"/>
    <mergeCell ref="AZ90:AZ92"/>
    <mergeCell ref="Z90:Z92"/>
    <mergeCell ref="AB93:AB95"/>
    <mergeCell ref="AC93:AC95"/>
    <mergeCell ref="AD93:AD95"/>
    <mergeCell ref="AE93:AE95"/>
    <mergeCell ref="AF93:AF95"/>
    <mergeCell ref="AI93:AI95"/>
    <mergeCell ref="AL93:AL95"/>
    <mergeCell ref="AG90:AG92"/>
    <mergeCell ref="AH90:AH92"/>
    <mergeCell ref="AI90:AI92"/>
    <mergeCell ref="AJ90:AJ92"/>
    <mergeCell ref="AK90:AK92"/>
    <mergeCell ref="AL90:AL92"/>
    <mergeCell ref="AJ93:AJ95"/>
    <mergeCell ref="AK93:AK95"/>
    <mergeCell ref="AD90:AD92"/>
    <mergeCell ref="AE90:AE92"/>
    <mergeCell ref="M93:M95"/>
    <mergeCell ref="N93:N95"/>
    <mergeCell ref="O93:O95"/>
    <mergeCell ref="Q93:Q95"/>
    <mergeCell ref="R93:R95"/>
    <mergeCell ref="S93:S95"/>
    <mergeCell ref="T93:T95"/>
    <mergeCell ref="U93:U95"/>
    <mergeCell ref="W93:W95"/>
    <mergeCell ref="V93:V95"/>
    <mergeCell ref="P93:P95"/>
    <mergeCell ref="D93:D95"/>
    <mergeCell ref="E93:E95"/>
    <mergeCell ref="F93:F95"/>
    <mergeCell ref="G93:G95"/>
    <mergeCell ref="H93:H95"/>
    <mergeCell ref="I93:I95"/>
    <mergeCell ref="J93:J95"/>
    <mergeCell ref="K93:K95"/>
    <mergeCell ref="L93:L95"/>
    <mergeCell ref="AF47:AF56"/>
    <mergeCell ref="AG47:AG52"/>
    <mergeCell ref="AH47:AH52"/>
    <mergeCell ref="AI47:AI56"/>
    <mergeCell ref="AJ47:AJ56"/>
    <mergeCell ref="BC90:BC92"/>
    <mergeCell ref="AH22:AH23"/>
    <mergeCell ref="AG24:AG31"/>
    <mergeCell ref="AF37:AF46"/>
    <mergeCell ref="AG37:AG43"/>
    <mergeCell ref="AH37:AH43"/>
    <mergeCell ref="AG45:AG46"/>
    <mergeCell ref="AI37:AI46"/>
    <mergeCell ref="AJ37:AJ46"/>
    <mergeCell ref="AK37:AK46"/>
    <mergeCell ref="BB90:BB92"/>
    <mergeCell ref="AL47:AL56"/>
    <mergeCell ref="AL57:AL61"/>
    <mergeCell ref="AK57:AK61"/>
    <mergeCell ref="AH69:AH71"/>
    <mergeCell ref="AH62:AH64"/>
    <mergeCell ref="AH65:AH68"/>
    <mergeCell ref="AH60:AH61"/>
    <mergeCell ref="BD90:BD92"/>
    <mergeCell ref="X93:X95"/>
    <mergeCell ref="Y93:Y95"/>
    <mergeCell ref="CC22:CC36"/>
    <mergeCell ref="CD22:CD36"/>
    <mergeCell ref="CA37:CA46"/>
    <mergeCell ref="CB37:CB46"/>
    <mergeCell ref="CC37:CC46"/>
    <mergeCell ref="CD37:CD46"/>
    <mergeCell ref="AC57:AC61"/>
    <mergeCell ref="AD57:AD61"/>
    <mergeCell ref="AE57:AE61"/>
    <mergeCell ref="AF57:AF61"/>
    <mergeCell ref="AG57:AG60"/>
    <mergeCell ref="AI57:AI61"/>
    <mergeCell ref="AJ57:AJ61"/>
    <mergeCell ref="CA22:CA36"/>
    <mergeCell ref="CB22:CB36"/>
    <mergeCell ref="AA47:AA56"/>
    <mergeCell ref="AC47:AC56"/>
    <mergeCell ref="A37:A46"/>
    <mergeCell ref="B37:B46"/>
    <mergeCell ref="C37:C46"/>
    <mergeCell ref="D37:D46"/>
    <mergeCell ref="E37:E46"/>
    <mergeCell ref="F37:F46"/>
    <mergeCell ref="G37:G46"/>
    <mergeCell ref="H37:H46"/>
    <mergeCell ref="I37:I46"/>
    <mergeCell ref="A47:A56"/>
    <mergeCell ref="B47:B56"/>
    <mergeCell ref="C47:C56"/>
    <mergeCell ref="D47:D56"/>
    <mergeCell ref="E47:E56"/>
    <mergeCell ref="F47:F56"/>
    <mergeCell ref="G47:G56"/>
    <mergeCell ref="H47:H56"/>
    <mergeCell ref="I47:I56"/>
    <mergeCell ref="A96:A99"/>
    <mergeCell ref="B96:B99"/>
    <mergeCell ref="C96:C99"/>
    <mergeCell ref="D96:D99"/>
    <mergeCell ref="E96:E99"/>
    <mergeCell ref="F96:F99"/>
    <mergeCell ref="G96:G99"/>
    <mergeCell ref="H96:H99"/>
    <mergeCell ref="I96:I99"/>
    <mergeCell ref="J96:J99"/>
    <mergeCell ref="K96:K99"/>
    <mergeCell ref="L96:L99"/>
    <mergeCell ref="M96:M99"/>
    <mergeCell ref="N96:N99"/>
    <mergeCell ref="O96:O99"/>
    <mergeCell ref="Q96:Q99"/>
    <mergeCell ref="R96:R99"/>
    <mergeCell ref="S96:S99"/>
    <mergeCell ref="P96:P99"/>
    <mergeCell ref="T96:T99"/>
    <mergeCell ref="U96:U99"/>
    <mergeCell ref="V96:V99"/>
    <mergeCell ref="W96:W99"/>
    <mergeCell ref="X96:X99"/>
    <mergeCell ref="Y96:Y99"/>
    <mergeCell ref="Z96:Z99"/>
    <mergeCell ref="AA96:AA99"/>
    <mergeCell ref="AB96:AB99"/>
    <mergeCell ref="AC96:AC99"/>
    <mergeCell ref="AD96:AD99"/>
    <mergeCell ref="AE96:AE99"/>
    <mergeCell ref="AF96:AF99"/>
    <mergeCell ref="CA96:CA99"/>
    <mergeCell ref="CB96:CB99"/>
    <mergeCell ref="CC96:CC99"/>
    <mergeCell ref="CD96:CD99"/>
    <mergeCell ref="AL100:AL102"/>
    <mergeCell ref="AI100:AI102"/>
    <mergeCell ref="AJ100:AJ102"/>
    <mergeCell ref="AK100:AK102"/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I100:I102"/>
    <mergeCell ref="J100:J102"/>
    <mergeCell ref="K100:K102"/>
    <mergeCell ref="L100:L102"/>
    <mergeCell ref="M100:M102"/>
    <mergeCell ref="N100:N102"/>
    <mergeCell ref="O100:O102"/>
    <mergeCell ref="Q100:Q102"/>
    <mergeCell ref="R100:R102"/>
    <mergeCell ref="S100:S102"/>
    <mergeCell ref="T100:T102"/>
    <mergeCell ref="U100:U102"/>
    <mergeCell ref="V100:V102"/>
    <mergeCell ref="W100:W102"/>
    <mergeCell ref="X100:X102"/>
    <mergeCell ref="Y100:Y102"/>
    <mergeCell ref="Z100:Z102"/>
    <mergeCell ref="AA100:AA102"/>
    <mergeCell ref="AB100:AB102"/>
    <mergeCell ref="AC100:AC102"/>
    <mergeCell ref="AD100:AD102"/>
    <mergeCell ref="AE100:AE102"/>
    <mergeCell ref="AF100:AF102"/>
    <mergeCell ref="AT100:AT102"/>
    <mergeCell ref="AU100:AU102"/>
    <mergeCell ref="AV100:AV102"/>
    <mergeCell ref="AW100:AW102"/>
    <mergeCell ref="AX100:AX102"/>
    <mergeCell ref="AY100:AY102"/>
    <mergeCell ref="AZ100:AZ102"/>
    <mergeCell ref="BA100:BA102"/>
    <mergeCell ref="BC100:BC102"/>
    <mergeCell ref="BB100:BB102"/>
    <mergeCell ref="BD100:BD102"/>
    <mergeCell ref="BE100:BE102"/>
    <mergeCell ref="BJ100:BJ102"/>
    <mergeCell ref="BF100:BF102"/>
    <mergeCell ref="BG100:BG102"/>
    <mergeCell ref="BH100:BH102"/>
    <mergeCell ref="BI100:BI102"/>
    <mergeCell ref="A103:A105"/>
    <mergeCell ref="B103:B105"/>
    <mergeCell ref="C103:C105"/>
    <mergeCell ref="D103:D105"/>
    <mergeCell ref="E103:E105"/>
    <mergeCell ref="F103:F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Q103:Q105"/>
    <mergeCell ref="R103:R105"/>
    <mergeCell ref="S103:S105"/>
    <mergeCell ref="T103:T105"/>
    <mergeCell ref="U103:U105"/>
    <mergeCell ref="V103:V105"/>
    <mergeCell ref="W103:W105"/>
    <mergeCell ref="X103:X105"/>
    <mergeCell ref="Y103:Y105"/>
    <mergeCell ref="Z103:Z105"/>
    <mergeCell ref="AA103:AA105"/>
    <mergeCell ref="AB103:AB105"/>
    <mergeCell ref="AL103:AL105"/>
    <mergeCell ref="CA103:CA105"/>
    <mergeCell ref="CB103:CB105"/>
    <mergeCell ref="CC103:CC105"/>
    <mergeCell ref="BO103:BO105"/>
    <mergeCell ref="BP103:BP105"/>
    <mergeCell ref="BQ103:BQ105"/>
    <mergeCell ref="BR103:BR105"/>
    <mergeCell ref="BS103:BS105"/>
    <mergeCell ref="BN103:BN105"/>
    <mergeCell ref="BI103:BI105"/>
    <mergeCell ref="AX103:AX105"/>
    <mergeCell ref="BG103:BG105"/>
    <mergeCell ref="AC103:AC105"/>
    <mergeCell ref="AD103:AD105"/>
    <mergeCell ref="AE103:AE105"/>
    <mergeCell ref="AF103:AF105"/>
    <mergeCell ref="AB106:AB107"/>
    <mergeCell ref="AC106:AC107"/>
    <mergeCell ref="AD106:AD107"/>
    <mergeCell ref="AE106:AE107"/>
    <mergeCell ref="AF106:AF107"/>
    <mergeCell ref="CA106:CA107"/>
    <mergeCell ref="CB106:CB107"/>
    <mergeCell ref="CC106:CC107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W106:W107"/>
    <mergeCell ref="X106:X107"/>
    <mergeCell ref="Y106:Y107"/>
    <mergeCell ref="Z106:Z107"/>
    <mergeCell ref="AA106:AA107"/>
    <mergeCell ref="CD106:CD107"/>
    <mergeCell ref="P103:P105"/>
    <mergeCell ref="AI106:AI107"/>
    <mergeCell ref="AJ106:AJ107"/>
    <mergeCell ref="AK106:AK107"/>
    <mergeCell ref="AL106:AL107"/>
    <mergeCell ref="J106:J107"/>
    <mergeCell ref="K106:K107"/>
    <mergeCell ref="L106:L107"/>
    <mergeCell ref="M106:M107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V106:V107"/>
    <mergeCell ref="CD103:CD105"/>
    <mergeCell ref="BZ103:BZ105"/>
    <mergeCell ref="BY103:BY105"/>
    <mergeCell ref="BT103:BT105"/>
    <mergeCell ref="BU103:BU105"/>
    <mergeCell ref="BV103:BV105"/>
    <mergeCell ref="BW103:BW105"/>
    <mergeCell ref="BX103:BX105"/>
    <mergeCell ref="BH103:BH105"/>
    <mergeCell ref="AT103:AT105"/>
    <mergeCell ref="AU103:AU105"/>
    <mergeCell ref="AV103:AV105"/>
    <mergeCell ref="AW103:AW105"/>
    <mergeCell ref="AK103:AK105"/>
    <mergeCell ref="AJ103:AJ105"/>
    <mergeCell ref="AI103:AI105"/>
    <mergeCell ref="AY103:AY105"/>
    <mergeCell ref="AZ103:AZ105"/>
    <mergeCell ref="BA103:BA105"/>
    <mergeCell ref="BB103:BB105"/>
    <mergeCell ref="BC103:BC105"/>
    <mergeCell ref="BD103:BD105"/>
    <mergeCell ref="BE103:BE105"/>
    <mergeCell ref="BF103:BF105"/>
    <mergeCell ref="W108:W109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AG108:AG109"/>
    <mergeCell ref="AH108:AH109"/>
    <mergeCell ref="AL108:AL109"/>
    <mergeCell ref="X108:X109"/>
    <mergeCell ref="Y108:Y109"/>
    <mergeCell ref="Z108:Z109"/>
    <mergeCell ref="AA108:AA109"/>
    <mergeCell ref="AB108:AB109"/>
    <mergeCell ref="AC108:AC109"/>
    <mergeCell ref="AD108:AD109"/>
    <mergeCell ref="AE108:AE109"/>
    <mergeCell ref="AF108:AF109"/>
    <mergeCell ref="J108:J109"/>
    <mergeCell ref="K108:K109"/>
    <mergeCell ref="L108:L109"/>
    <mergeCell ref="R108:R109"/>
    <mergeCell ref="S108:S109"/>
    <mergeCell ref="T108:T109"/>
    <mergeCell ref="U108:U109"/>
    <mergeCell ref="V108:V109"/>
  </mergeCells>
  <pageMargins left="0.51181102362204722" right="0.51181102362204722" top="0.78740157480314965" bottom="0.78740157480314965" header="0.31496062992125984" footer="0.31496062992125984"/>
  <pageSetup paperSize="9" scale="32" orientation="landscape" r:id="rId1"/>
  <rowBreaks count="1" manualBreakCount="1">
    <brk id="118" max="83" man="1"/>
  </rowBreaks>
  <colBreaks count="3" manualBreakCount="3">
    <brk id="17" max="1048575" man="1"/>
    <brk id="38" max="1048575" man="1"/>
    <brk id="65" max="1048575" man="1"/>
  </colBreaks>
  <ignoredErrors>
    <ignoredError sqref="BM1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SDTI CONTRATAÇÕES SET 2025</vt:lpstr>
      <vt:lpstr>'SDTI CONTRATAÇÕES SET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2025-04-03T14:08:09Z</cp:lastPrinted>
  <dcterms:created xsi:type="dcterms:W3CDTF">2013-10-11T22:10:57Z</dcterms:created>
  <dcterms:modified xsi:type="dcterms:W3CDTF">2025-10-16T19:38:42Z</dcterms:modified>
</cp:coreProperties>
</file>