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Done - Sheets\Nova pasta (5)\"/>
    </mc:Choice>
  </mc:AlternateContent>
  <bookViews>
    <workbookView xWindow="-120" yWindow="-120" windowWidth="29040" windowHeight="15720" tabRatio="805"/>
  </bookViews>
  <sheets>
    <sheet name="SDTI LICITAÇÕES 10 2024" sheetId="1" r:id="rId1"/>
  </sheets>
  <definedNames>
    <definedName name="_xlnm._FilterDatabase" localSheetId="0" hidden="1">'SDTI LICITAÇÕES 10 2024'!$Z$19:$AA$135</definedName>
    <definedName name="_xlnm.Print_Area" localSheetId="0">'SDTI LICITAÇÕES 10 2024'!$A$1:$CF$141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23" i="1" l="1"/>
  <c r="BM24" i="1"/>
  <c r="BM25" i="1"/>
  <c r="BM26" i="1"/>
  <c r="BM27" i="1"/>
  <c r="BM28" i="1"/>
  <c r="BM29" i="1"/>
  <c r="BM30" i="1"/>
  <c r="BM31" i="1"/>
  <c r="BM32" i="1"/>
  <c r="BM33" i="1"/>
  <c r="BM34" i="1"/>
  <c r="BM35" i="1"/>
  <c r="BM36" i="1"/>
  <c r="BM37" i="1"/>
  <c r="BM38"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BM133" i="1"/>
  <c r="BM134" i="1"/>
  <c r="BJ134" i="1"/>
  <c r="BJ131" i="1"/>
  <c r="BJ132" i="1"/>
  <c r="BJ133" i="1"/>
  <c r="BJ128" i="1"/>
  <c r="BJ129" i="1"/>
  <c r="BJ130" i="1"/>
  <c r="BJ123" i="1"/>
  <c r="BJ124" i="1"/>
  <c r="BJ125" i="1"/>
  <c r="BJ126" i="1"/>
  <c r="BJ127" i="1"/>
  <c r="BJ122" i="1"/>
  <c r="BJ120" i="1"/>
  <c r="BJ121" i="1"/>
  <c r="BJ119" i="1"/>
  <c r="BJ117" i="1"/>
  <c r="BJ118" i="1"/>
  <c r="BJ114" i="1"/>
  <c r="BJ115" i="1"/>
  <c r="BJ116" i="1"/>
  <c r="BJ112" i="1"/>
  <c r="BJ113" i="1"/>
  <c r="BJ111" i="1"/>
  <c r="BJ110" i="1"/>
  <c r="BJ109" i="1"/>
  <c r="BJ107" i="1"/>
  <c r="BJ108" i="1"/>
  <c r="BJ106" i="1"/>
  <c r="BJ105" i="1"/>
  <c r="BJ104" i="1"/>
  <c r="BJ103" i="1"/>
  <c r="BJ102" i="1"/>
  <c r="BJ101" i="1"/>
  <c r="BJ100" i="1"/>
  <c r="BJ99" i="1"/>
  <c r="BJ97" i="1"/>
  <c r="BJ98" i="1"/>
  <c r="BJ96" i="1"/>
  <c r="BJ93" i="1"/>
  <c r="BJ94" i="1"/>
  <c r="BJ95" i="1"/>
  <c r="BJ89" i="1"/>
  <c r="BJ90" i="1"/>
  <c r="BJ91" i="1"/>
  <c r="BJ92" i="1"/>
  <c r="BJ88" i="1"/>
  <c r="BJ87" i="1"/>
  <c r="BJ85" i="1"/>
  <c r="BJ83" i="1"/>
  <c r="BJ80" i="1"/>
  <c r="BJ81" i="1"/>
  <c r="BJ79" i="1"/>
  <c r="BJ78" i="1"/>
  <c r="BJ77" i="1"/>
  <c r="BJ76" i="1"/>
  <c r="BJ72" i="1"/>
  <c r="BJ70" i="1"/>
  <c r="BJ73" i="1"/>
  <c r="BJ71" i="1"/>
  <c r="BJ65" i="1"/>
  <c r="BJ66" i="1"/>
  <c r="BJ67" i="1"/>
  <c r="BJ68" i="1"/>
  <c r="BJ64" i="1"/>
  <c r="BJ62" i="1"/>
  <c r="BJ61" i="1"/>
  <c r="BJ58" i="1"/>
  <c r="BJ59" i="1"/>
  <c r="BJ57" i="1"/>
  <c r="BJ56" i="1"/>
  <c r="BJ54" i="1"/>
  <c r="BJ52" i="1"/>
  <c r="BJ50" i="1"/>
  <c r="BJ48" i="1"/>
  <c r="BJ47" i="1"/>
  <c r="BJ53" i="1"/>
  <c r="BJ51" i="1"/>
  <c r="BJ49" i="1"/>
  <c r="BJ43" i="1"/>
  <c r="BJ41" i="1"/>
  <c r="BJ40" i="1"/>
  <c r="BJ45" i="1"/>
  <c r="BJ44" i="1"/>
  <c r="BJ42" i="1"/>
  <c r="BJ39" i="1"/>
  <c r="BJ38" i="1"/>
  <c r="BJ37" i="1"/>
  <c r="BJ35" i="1"/>
  <c r="BJ34" i="1"/>
  <c r="BJ32" i="1"/>
  <c r="BJ31" i="1"/>
  <c r="BJ33" i="1"/>
  <c r="BJ30" i="1"/>
  <c r="BJ23" i="1"/>
  <c r="BJ24" i="1"/>
  <c r="BJ25" i="1"/>
  <c r="BJ26" i="1"/>
  <c r="BJ27" i="1"/>
  <c r="BJ28" i="1"/>
  <c r="BJ29" i="1"/>
  <c r="BJ22" i="1"/>
  <c r="BW135" i="1"/>
  <c r="BV135" i="1"/>
  <c r="BL135" i="1"/>
  <c r="BK135" i="1"/>
  <c r="BI135" i="1"/>
  <c r="BG135" i="1"/>
  <c r="BF135" i="1"/>
  <c r="BC135" i="1"/>
  <c r="BB135" i="1"/>
  <c r="AY135" i="1"/>
  <c r="AX135" i="1"/>
  <c r="AK135" i="1"/>
  <c r="AL135" i="1"/>
  <c r="AJ135" i="1"/>
  <c r="Y135" i="1"/>
  <c r="BJ135" i="1" l="1"/>
  <c r="BM22" i="1" l="1"/>
  <c r="BM135" i="1" l="1"/>
  <c r="P89" i="1"/>
</calcChain>
</file>

<file path=xl/sharedStrings.xml><?xml version="1.0" encoding="utf-8"?>
<sst xmlns="http://schemas.openxmlformats.org/spreadsheetml/2006/main" count="5127" uniqueCount="923">
  <si>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</si>
  <si>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</si>
  <si>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</si>
  <si>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</si>
  <si>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</si>
  <si>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</si>
  <si>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</si>
  <si>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</si>
  <si>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</si>
  <si>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</si>
  <si>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</si>
  <si>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</si>
  <si>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</si>
  <si>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</si>
  <si>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</si>
  <si>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</si>
  <si>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</si>
  <si>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</si>
  <si>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</si>
  <si>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</si>
  <si>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</si>
  <si>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</si>
  <si>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</si>
  <si>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</si>
  <si>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</si>
  <si>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</si>
  <si>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</si>
  <si>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</si>
  <si>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</si>
  <si>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</si>
  <si>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</si>
  <si>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</si>
  <si>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</si>
  <si>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</si>
  <si>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</si>
  <si>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</si>
  <si>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</si>
  <si>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</si>
  <si>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</si>
  <si>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</si>
  <si>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</si>
  <si>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</si>
  <si>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</si>
  <si>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</si>
  <si>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</si>
  <si>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</si>
  <si>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</si>
  <si>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</si>
  <si>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</si>
  <si>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</si>
  <si>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</si>
  <si>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</si>
  <si>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</si>
  <si>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</si>
  <si>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</si>
  <si>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</si>
  <si>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</si>
  <si>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</si>
  <si>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</si>
  <si>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</si>
  <si>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</si>
  <si>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</si>
  <si>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</si>
  <si>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</si>
  <si>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</si>
  <si>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</si>
  <si>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</si>
  <si>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</si>
  <si>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</si>
  <si>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</si>
  <si>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</si>
  <si>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</si>
  <si>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</si>
  <si>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</si>
  <si>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</si>
  <si>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</si>
  <si>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</si>
  <si>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</si>
  <si>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</si>
  <si>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</si>
  <si>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</si>
  <si>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</si>
  <si>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</si>
  <si>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</si>
  <si>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</si>
  <si>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</si>
  <si>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</si>
  <si>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</si>
  <si>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</si>
  <si>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</si>
  <si>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</si>
  <si>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</si>
  <si>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</si>
  <si>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</si>
  <si>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</si>
  <si>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</si>
  <si>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</si>
  <si>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</si>
  <si>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</si>
  <si>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</si>
  <si>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</si>
  <si>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</si>
  <si>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</si>
  <si>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</si>
  <si>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</si>
  <si>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</si>
  <si>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</si>
  <si>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</si>
  <si>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</si>
  <si>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</si>
  <si>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</si>
  <si>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</si>
  <si>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</si>
  <si>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</si>
  <si>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</si>
  <si>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</si>
  <si>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</si>
  <si>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</si>
  <si>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</si>
  <si>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</si>
  <si>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</si>
  <si>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</si>
  <si>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</si>
  <si>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</si>
  <si>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</si>
  <si>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</si>
  <si>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</si>
  <si>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</si>
  <si>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</si>
  <si>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</si>
  <si>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</si>
  <si>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</si>
  <si>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</si>
  <si>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</si>
  <si>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</si>
  <si>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</si>
  <si>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</si>
  <si>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</si>
  <si>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</si>
  <si>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</si>
  <si>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</si>
  <si>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</si>
  <si>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</si>
  <si>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</si>
  <si>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</si>
  <si>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</si>
  <si>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</si>
  <si>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</si>
  <si>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</si>
  <si>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</si>
  <si>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</si>
  <si>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</si>
  <si>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</si>
  <si>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</si>
  <si>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</si>
  <si>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</si>
  <si>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</si>
  <si>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</si>
  <si>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</si>
  <si>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</si>
  <si>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</si>
  <si>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</si>
  <si>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</si>
  <si>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</si>
  <si>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</si>
  <si>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</si>
  <si>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</si>
  <si>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</si>
  <si>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</si>
  <si>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</si>
  <si>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</si>
  <si>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</si>
  <si>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</si>
  <si>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</si>
  <si>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</si>
  <si>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</si>
  <si>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</si>
  <si>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</si>
  <si>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</si>
  <si>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PRESTAÇÃO DE CONTAS MENSAL - EXERCÍCIO 2024</t>
  </si>
  <si>
    <t>SECRETARIA MUNICIPAL DE DESENVOLVIMENTO ECONÔMICO, TURISMO, TECNOLOGIA E INOVAÇÃO - SDTI</t>
  </si>
  <si>
    <t>346/2018</t>
  </si>
  <si>
    <t>008/2019</t>
  </si>
  <si>
    <t>Pregão Presencial SRP</t>
  </si>
  <si>
    <t>Menor preço global</t>
  </si>
  <si>
    <t>005/2019</t>
  </si>
  <si>
    <t>_</t>
  </si>
  <si>
    <t>035/2019</t>
  </si>
  <si>
    <t>09.032.577/0001-50</t>
  </si>
  <si>
    <t>101 RP</t>
  </si>
  <si>
    <t>12.551/2019</t>
  </si>
  <si>
    <t>RAFAELLA MAGALHÃES DOS SANTOS</t>
  </si>
  <si>
    <t>MANOEL DE JESUS LIMA FERREIRA</t>
  </si>
  <si>
    <t>045/2023</t>
  </si>
  <si>
    <t>13.593/2023</t>
  </si>
  <si>
    <t>705703-5</t>
  </si>
  <si>
    <t>711883-2</t>
  </si>
  <si>
    <t>33.90.39.00</t>
  </si>
  <si>
    <t>Apostilamento</t>
  </si>
  <si>
    <t>1º</t>
  </si>
  <si>
    <t>2º</t>
  </si>
  <si>
    <t>4º</t>
  </si>
  <si>
    <t>5º</t>
  </si>
  <si>
    <t>12.603/2019</t>
  </si>
  <si>
    <t>Inclusão do Elemento de Despesa 44.90.39.00 e Fonte 108 (PMAT III BNDES)</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</si>
  <si>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</si>
  <si>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</si>
  <si>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</si>
  <si>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</si>
  <si>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</si>
  <si>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</si>
  <si>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</si>
  <si>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</si>
  <si>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</si>
  <si>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</si>
  <si>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</si>
  <si>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</si>
  <si>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13.280/2022</t>
  </si>
  <si>
    <t>13.337/2022</t>
  </si>
  <si>
    <t>Reajuste</t>
  </si>
  <si>
    <t>Alteração de Titularidade da SMGA para SDTI</t>
  </si>
  <si>
    <t>13.391/2022</t>
  </si>
  <si>
    <t>13.549/2023</t>
  </si>
  <si>
    <t>Prorrogação de Prazo de Vigência, reajuste indice + 25%</t>
  </si>
  <si>
    <t>6º</t>
  </si>
  <si>
    <t>13.651/2023</t>
  </si>
  <si>
    <t>Alteração do preâmbulo e Cláusula de Reajuste</t>
  </si>
  <si>
    <t>7º</t>
  </si>
  <si>
    <t>13.726/2024</t>
  </si>
  <si>
    <t>Mudança de Razão Social</t>
  </si>
  <si>
    <t>Prorrogação de Prazo de Vigência (excepcional)</t>
  </si>
  <si>
    <t>307/2019</t>
  </si>
  <si>
    <t>Pregão eletrônico - SRP</t>
  </si>
  <si>
    <t>menor preço global</t>
  </si>
  <si>
    <t>12.463/2022</t>
  </si>
  <si>
    <t>006/2019</t>
  </si>
  <si>
    <t>12.574/2019</t>
  </si>
  <si>
    <t>12.463/2019</t>
  </si>
  <si>
    <t>047/2019</t>
  </si>
  <si>
    <t>Alteração do valor global do contrato 047/2019</t>
  </si>
  <si>
    <t>13.770/2024</t>
  </si>
  <si>
    <t>12.621/2019</t>
  </si>
  <si>
    <t>13.065/2021</t>
  </si>
  <si>
    <t>Prorrogação de Prazo de Vigência, reajustes e inclusão de Clausulas contratuais</t>
  </si>
  <si>
    <t>12.843/2020</t>
  </si>
  <si>
    <t>13.181/2021</t>
  </si>
  <si>
    <t>13.446/2022</t>
  </si>
  <si>
    <t>13.571/2023</t>
  </si>
  <si>
    <t>Alteração do preâmbulo e da CLÁUSULA QUARTA – DA DOTAÇÃO ORÇAMENTARIA</t>
  </si>
  <si>
    <t>046/2023</t>
  </si>
  <si>
    <t>Inclusão do Elemento de Despesa 33.90.92.00, Prorrogação de Prazo de Vigência e reajuste)</t>
  </si>
  <si>
    <t>13.788/2024</t>
  </si>
  <si>
    <t>13.667/2024</t>
  </si>
  <si>
    <t>Prorrogação de Prazo de Vigência, reajustes</t>
  </si>
  <si>
    <t>33.90.92.00</t>
  </si>
  <si>
    <t>33.90.39.00 e 33.90.40.00</t>
  </si>
  <si>
    <t>Contratação de Pessoa Jurídica Especializada na prestação de seriviços de suporte do ERP de gestão Municipal (RBweb Público)</t>
  </si>
  <si>
    <t>293/2019</t>
  </si>
  <si>
    <t>007/2019</t>
  </si>
  <si>
    <t>Menor preço por item</t>
  </si>
  <si>
    <t>Contratação de empresa para a prestação de Serviços técnicos especializados para supervisão, operação, manutenção preditiva/preventiva/corretiva/evolutiva e atendimento emergencial</t>
  </si>
  <si>
    <t>001/2020</t>
  </si>
  <si>
    <t>12.739/2020</t>
  </si>
  <si>
    <t>12.689/2019</t>
  </si>
  <si>
    <t>12.752/2020</t>
  </si>
  <si>
    <t>GEMELO DO BRASIL DATA CENTERS, COMERCIO E SERVIÇOS LTDA</t>
  </si>
  <si>
    <t>03.888.247/000-84</t>
  </si>
  <si>
    <t>13.005/2021</t>
  </si>
  <si>
    <t xml:space="preserve">2º </t>
  </si>
  <si>
    <t>13.227/2022</t>
  </si>
  <si>
    <t>13.270/2022</t>
  </si>
  <si>
    <t>13.472/2023</t>
  </si>
  <si>
    <t>13.575/2023</t>
  </si>
  <si>
    <t>VICTOR HUGO LIMA DE SOUSA</t>
  </si>
  <si>
    <t>13.709/2024</t>
  </si>
  <si>
    <t>Acréscimo de 25% ao valor do contrato</t>
  </si>
  <si>
    <t>13.830/2024</t>
  </si>
  <si>
    <t>86/2024</t>
  </si>
  <si>
    <t>13.801/2024</t>
  </si>
  <si>
    <t>703195-6</t>
  </si>
  <si>
    <t xml:space="preserve"> </t>
  </si>
  <si>
    <t>33.90.40.00</t>
  </si>
  <si>
    <t>1500 RP</t>
  </si>
  <si>
    <t>052/2020</t>
  </si>
  <si>
    <t>Contratação de solução de proteção de rede com caracteristicas de Next Generation Firewall para segurança de informação perimetral</t>
  </si>
  <si>
    <t>35081/2021</t>
  </si>
  <si>
    <t>071/2021</t>
  </si>
  <si>
    <t>Pregão eletrônico - SRP - Carona</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</si>
  <si>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</si>
  <si>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</si>
  <si>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</si>
  <si>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1°</t>
  </si>
  <si>
    <t>Prorrogação de Prazo, alteração de dotação orçamentaria e acrescimo da quantidade de itens.</t>
  </si>
  <si>
    <t>048/2023</t>
  </si>
  <si>
    <t>13.603/2023</t>
  </si>
  <si>
    <t>THIAGO ARAÚJO DA SILVA</t>
  </si>
  <si>
    <t>8336/2021</t>
  </si>
  <si>
    <t>PREFEITURA MUNICIPAL DE VOLTA REDONDA-RJ</t>
  </si>
  <si>
    <t>001/2022</t>
  </si>
  <si>
    <t>AQUISIÇÃO DE PLATAFORMA TECNOLOGICA E INTEGRADA, HARDWARE, SOFTWARE E ESTRUTURA DE REDE, PRESTAÇÃO DE SERVIÇO PARA IMPLANTAÇÃO DE INFRAENSTRUTURA DE REDE E AMPLIAÇÃO DO SISTEMA DE VIDEOMONITORAMENTO.</t>
  </si>
  <si>
    <t>12.739/2019</t>
  </si>
  <si>
    <t>161/2020</t>
  </si>
  <si>
    <t>BRASIL DIGITAL SERVIÇOS DE INFORMATICA E COMERCIO LTDA</t>
  </si>
  <si>
    <t>14.629.705/0001-87</t>
  </si>
  <si>
    <t>01070013/2021</t>
  </si>
  <si>
    <t>13.115/2021</t>
  </si>
  <si>
    <t>87/2024</t>
  </si>
  <si>
    <t>002/2021</t>
  </si>
  <si>
    <t>13.351/2022</t>
  </si>
  <si>
    <t>Prorrogação de prazo mais reajuste</t>
  </si>
  <si>
    <t>12.29%</t>
  </si>
  <si>
    <t>13.588/2023</t>
  </si>
  <si>
    <t>Prorrogação mais alteração de dotação</t>
  </si>
  <si>
    <t>13.801/204</t>
  </si>
  <si>
    <t>13.836/2024</t>
  </si>
  <si>
    <t>MGA GESTÃO PÚBLICA LTDA - EPP - WEB PUBLICO</t>
  </si>
  <si>
    <t>33.90.39.00 e 44.90.39.00</t>
  </si>
  <si>
    <t>101 RP e 108 BNDES</t>
  </si>
  <si>
    <t>092/2021</t>
  </si>
  <si>
    <t>048/2021</t>
  </si>
  <si>
    <t>Menor preço por lote</t>
  </si>
  <si>
    <t>Fornecimento de Serviços de Comunição de dados através de Acesso a IP dedicado à internet</t>
  </si>
  <si>
    <t>13.133/2021</t>
  </si>
  <si>
    <t>13.240/2022</t>
  </si>
  <si>
    <t>01070006/2022</t>
  </si>
  <si>
    <t>01070007/2022</t>
  </si>
  <si>
    <t>CLARO S.A.</t>
  </si>
  <si>
    <t>40.432.544/0001-47</t>
  </si>
  <si>
    <t>OI S.A - EM RECUPERAÇÃO JUDICIAL</t>
  </si>
  <si>
    <t>76.535.764/0001-43</t>
  </si>
  <si>
    <t>088/2024</t>
  </si>
  <si>
    <t>715026-2</t>
  </si>
  <si>
    <t>089/2024</t>
  </si>
  <si>
    <t>13.488/2023</t>
  </si>
  <si>
    <t>07/0/2023</t>
  </si>
  <si>
    <t>Alteração de preâmbulo e Quarta Cláusula Dotação</t>
  </si>
  <si>
    <t>13.715/2024</t>
  </si>
  <si>
    <t>13.834/2024</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</si>
  <si>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</si>
  <si>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</si>
  <si>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</si>
  <si>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</si>
  <si>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</si>
  <si>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PINTO &amp; CIA LTDA</t>
  </si>
  <si>
    <t>07.909.967/0001-20</t>
  </si>
  <si>
    <t>JM LOCADORA DE VEÍCULOS</t>
  </si>
  <si>
    <t>63.597.736/0001-09</t>
  </si>
  <si>
    <t>2705/2023</t>
  </si>
  <si>
    <t>2706/2023</t>
  </si>
  <si>
    <t>13.309/2022</t>
  </si>
  <si>
    <t>13.340/2022</t>
  </si>
  <si>
    <t>865/2022</t>
  </si>
  <si>
    <t>13.363/2022</t>
  </si>
  <si>
    <t>SERVIÇO DE ÁGUA E ESGOTO DE RIO BRANCO - SAERB</t>
  </si>
  <si>
    <t>13.566/2023</t>
  </si>
  <si>
    <t>13.572/2023</t>
  </si>
  <si>
    <t>042/2023</t>
  </si>
  <si>
    <t>13.585/2023</t>
  </si>
  <si>
    <t>MARLY ALVES PEREIRA DA SILVA</t>
  </si>
  <si>
    <t>545464-6</t>
  </si>
  <si>
    <t xml:space="preserve">TADEU AUGUSTO MENEZES JÚNIOR </t>
  </si>
  <si>
    <t>713964-2</t>
  </si>
  <si>
    <t>036/2023</t>
  </si>
  <si>
    <t>13.812/2024</t>
  </si>
  <si>
    <t>13420/2023</t>
  </si>
  <si>
    <t>015/2022</t>
  </si>
  <si>
    <t>Pregão Eletrônico SRP - Carona</t>
  </si>
  <si>
    <t>Menor Preço por Ítem</t>
  </si>
  <si>
    <t>Contratação de pessoa jurídica para locação de equipamento de informática.</t>
  </si>
  <si>
    <t>13.296/2022</t>
  </si>
  <si>
    <t>13.320/2022</t>
  </si>
  <si>
    <t>831/2022</t>
  </si>
  <si>
    <t>13.368/2022</t>
  </si>
  <si>
    <t xml:space="preserve">MATHEUS BATISTA CUNHA </t>
  </si>
  <si>
    <t>039/2023</t>
  </si>
  <si>
    <t>038/2023</t>
  </si>
  <si>
    <t>I9 SOLUÇÕES DO BRASIL LTDA</t>
  </si>
  <si>
    <t>04.361.899/0001-29</t>
  </si>
  <si>
    <t>AK DE OLIVEIRA BATISTA</t>
  </si>
  <si>
    <t>34.245.877/0001-64</t>
  </si>
  <si>
    <t>2746/2023</t>
  </si>
  <si>
    <t>2747/2023</t>
  </si>
  <si>
    <t>712921-1</t>
  </si>
  <si>
    <t>13.576/2023</t>
  </si>
  <si>
    <t>33.90.39.00 E 33.90.40.00</t>
  </si>
  <si>
    <t>Prorrogação de Prazo de Vigência, Reajuste + acréscimo de 25% itens 1 e 4</t>
  </si>
  <si>
    <t>13.819/2024</t>
  </si>
  <si>
    <t>1748/2021</t>
  </si>
  <si>
    <t>01070001/2022</t>
  </si>
  <si>
    <t>7LAN COMÉRCIO SERVIÇO EIRELI</t>
  </si>
  <si>
    <t>07.355.957/0001-08</t>
  </si>
  <si>
    <t>13.207/2022</t>
  </si>
  <si>
    <t>108 CONVÊNIO 101 RP</t>
  </si>
  <si>
    <t>4.4.90.39/3.3.90.39/4.4.90.52</t>
  </si>
  <si>
    <t>13.393/2022</t>
  </si>
  <si>
    <t>13.569/2023</t>
  </si>
  <si>
    <t>33.90.40.00 e 44.90.52.00</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</si>
  <si>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</si>
  <si>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</si>
  <si>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</si>
  <si>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</si>
  <si>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</si>
  <si>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</si>
  <si>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</si>
  <si>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</si>
  <si>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022/2022</t>
  </si>
  <si>
    <t>13.470/2023</t>
  </si>
  <si>
    <t>ANTÔNIO FERREIRA MAGALHÃES JUNIOR</t>
  </si>
  <si>
    <t>714187-1</t>
  </si>
  <si>
    <t>ANTÔNIO NEPOMUCENO DE OLIVEIRA</t>
  </si>
  <si>
    <t>710706-3</t>
  </si>
  <si>
    <t>13.514/2023</t>
  </si>
  <si>
    <t>500 RP</t>
  </si>
  <si>
    <t>13.743/2024</t>
  </si>
  <si>
    <t>1501 RP</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</si>
  <si>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</si>
  <si>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</si>
  <si>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</si>
  <si>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</si>
  <si>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</si>
  <si>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</si>
  <si>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</si>
  <si>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</si>
  <si>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</si>
  <si>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</si>
  <si>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</si>
  <si>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</si>
  <si>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</si>
  <si>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</si>
  <si>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</si>
  <si>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</si>
  <si>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13.759/2024</t>
  </si>
  <si>
    <t>068/2023</t>
  </si>
  <si>
    <t>13.645/2023</t>
  </si>
  <si>
    <t>TADEU AUGUSTO MENEZES JUNIOR</t>
  </si>
  <si>
    <t>LUIS FERNANDO FERRAZ MAIA</t>
  </si>
  <si>
    <t>CREA 21953 D/AC</t>
  </si>
  <si>
    <t>2542/2023</t>
  </si>
  <si>
    <t>13.653/2023</t>
  </si>
  <si>
    <t>33.90.39.00/33.90.40.00</t>
  </si>
  <si>
    <t>13.775/2024</t>
  </si>
  <si>
    <t>Alteração da Dotação Orçamentária</t>
  </si>
  <si>
    <t>13.790/2024</t>
  </si>
  <si>
    <t>Prorrogação da vigência e reajuste de repactuação do contrato</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</si>
  <si>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</si>
  <si>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</si>
  <si>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</si>
  <si>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</si>
  <si>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</si>
  <si>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</si>
  <si>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</si>
  <si>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</si>
  <si>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</si>
  <si>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</si>
  <si>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</si>
  <si>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</si>
  <si>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KRONOS PROJETOS E SERVIÇOS EIRELI</t>
  </si>
  <si>
    <t>03.082.817/0001-44</t>
  </si>
  <si>
    <t>84/2024</t>
  </si>
  <si>
    <t>1500 rp</t>
  </si>
  <si>
    <t>33.90.34.00</t>
  </si>
  <si>
    <t>Acréscimo de 19.606% ao valor do contrato</t>
  </si>
  <si>
    <t>13656/2023</t>
  </si>
  <si>
    <t>094/2022</t>
  </si>
  <si>
    <t>Menor  Preço por Item</t>
  </si>
  <si>
    <t>Contratação de empresa para serviços de Locação de Tendas e estruturas metálicas para atender os eventos e demandas da Secretaria Municipal de Desenvolvimento Econômico, Turismo, Tecnologia e Inovação – SDTI</t>
  </si>
  <si>
    <t>13.339/2023</t>
  </si>
  <si>
    <t>13.339/2022</t>
  </si>
  <si>
    <t>011/2022</t>
  </si>
  <si>
    <t>13.574/2023</t>
  </si>
  <si>
    <t>2748/2023</t>
  </si>
  <si>
    <t>KAMPÔ PROMOÇÕES E EVENTOS LTDA</t>
  </si>
  <si>
    <t>09.441.345/0001-55</t>
  </si>
  <si>
    <t>040/2023</t>
  </si>
  <si>
    <t>ROSSIANE SILVA BOAVENTURA CARURTA</t>
  </si>
  <si>
    <t>714162/1</t>
  </si>
  <si>
    <t>ANTÔNIO DE OLIVEIRA SILVA</t>
  </si>
  <si>
    <t>706747/2</t>
  </si>
  <si>
    <t>2749/2023</t>
  </si>
  <si>
    <t>T. P. P. SILVA</t>
  </si>
  <si>
    <t>01.805.533/0001-03</t>
  </si>
  <si>
    <t>2128/2023</t>
  </si>
  <si>
    <t>002/2023</t>
  </si>
  <si>
    <t xml:space="preserve">Pregão Presencial -SRP- Carona </t>
  </si>
  <si>
    <t>Contratação de pessoa jurídica para prestação de serviços de agenciamento de viagens</t>
  </si>
  <si>
    <t>13.489/2023</t>
  </si>
  <si>
    <t>13.501/2023</t>
  </si>
  <si>
    <t>13.504/2023</t>
  </si>
  <si>
    <t>2788/2023</t>
  </si>
  <si>
    <t>M. F. DISTRIBUIDORA LTDA</t>
  </si>
  <si>
    <t>26.062.483./0001-42</t>
  </si>
  <si>
    <t>13.518/2023</t>
  </si>
  <si>
    <t>33.90.33.00</t>
  </si>
  <si>
    <t>043/2023</t>
  </si>
  <si>
    <t>EMILY KÁSSIA ARAÚJO DA SILVA</t>
  </si>
  <si>
    <t>714891/1</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</si>
  <si>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</si>
  <si>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</si>
  <si>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</si>
  <si>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</si>
  <si>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</si>
  <si>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</si>
  <si>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</si>
  <si>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</si>
  <si>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</si>
  <si>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</si>
  <si>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</si>
  <si>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</si>
  <si>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</si>
  <si>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</si>
  <si>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044/2023</t>
  </si>
  <si>
    <t>13.587/2023</t>
  </si>
  <si>
    <t>13.686/2024</t>
  </si>
  <si>
    <t>15549/2023</t>
  </si>
  <si>
    <t xml:space="preserve">INEXIGIBILIDADE  </t>
  </si>
  <si>
    <t>Art. 25, INCISO II LEI 8.666/93</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</si>
  <si>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</si>
  <si>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2813/2023</t>
  </si>
  <si>
    <t>Artigo 25, Inc II, da Lei 8.666/93</t>
  </si>
  <si>
    <t>13.583/2023</t>
  </si>
  <si>
    <t>FÓRUM EMPRESARIAL DE INOVAÇÃO E DESNVOLVIMENTO DO ACRE</t>
  </si>
  <si>
    <t>39.674.717/0001-54</t>
  </si>
  <si>
    <t>064/2023</t>
  </si>
  <si>
    <t>13.626/2023</t>
  </si>
  <si>
    <t>13.756/2024</t>
  </si>
  <si>
    <t>GABRIEL RIBEIRO DE NOVAES LIMA</t>
  </si>
  <si>
    <t>713132-1</t>
  </si>
  <si>
    <t>GLEISON JOSÉ DE SOUSA XAVIER</t>
  </si>
  <si>
    <t>714440-2</t>
  </si>
  <si>
    <t>CÂMARA MUNICIPAL DE RIO BRANCO</t>
  </si>
  <si>
    <t>FUNDAÇÃO DE CULTURA ELIAS MANSOUR - FEM</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</si>
  <si>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</si>
  <si>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</si>
  <si>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</si>
  <si>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</si>
  <si>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13.343/2022</t>
  </si>
  <si>
    <t>014/2022</t>
  </si>
  <si>
    <t>SASDH</t>
  </si>
  <si>
    <t>13.582/2023</t>
  </si>
  <si>
    <t>2846/2023</t>
  </si>
  <si>
    <t>AGRONORTE IMPORTAÇÃO EXPORTAÇÃO LTDA</t>
  </si>
  <si>
    <t>04.582.979/0001-04</t>
  </si>
  <si>
    <t>44.90.52.00</t>
  </si>
  <si>
    <t>13.595/2023</t>
  </si>
  <si>
    <t>Alteração dotação orçamentária</t>
  </si>
  <si>
    <t>054/2023</t>
  </si>
  <si>
    <t>13.605/2023</t>
  </si>
  <si>
    <t xml:space="preserve"> THAYS DA SILVA AMORIM PINHEIRO</t>
  </si>
  <si>
    <t>713110/1</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</si>
  <si>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</si>
  <si>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</si>
  <si>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</si>
  <si>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</si>
  <si>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13.428/2022</t>
  </si>
  <si>
    <t>13.452/2023</t>
  </si>
  <si>
    <t>FUNDAÇÃO MUNICIPAL DE CULTURA ESPORTE E LAZER GARIBALD BRASIL - FGB</t>
  </si>
  <si>
    <t>2986/2023</t>
  </si>
  <si>
    <t>2987/2023</t>
  </si>
  <si>
    <t xml:space="preserve">KAMPÔ PROMOÇÕES EVENTOS LTDA </t>
  </si>
  <si>
    <t xml:space="preserve">LEGALMART SERVICO EM EVENTOS LTDA, </t>
  </si>
  <si>
    <t xml:space="preserve"> 07.204.141/0001-75</t>
  </si>
  <si>
    <t>13.606/2023</t>
  </si>
  <si>
    <t>ANTONIO DE OLIVEIRA SILVA</t>
  </si>
  <si>
    <t>706747-2</t>
  </si>
  <si>
    <t>55/2023</t>
  </si>
  <si>
    <t>56/2023</t>
  </si>
  <si>
    <t>14816/2023</t>
  </si>
  <si>
    <t>030/2023</t>
  </si>
  <si>
    <t>Contratação De Empresa para serviços de sonorização e iluminação para eventos, a fim de atender as demandas da Secretaria Municipal de Desenvolvimento Econômico, Turismo, Tecnologia e Inovação – SDTI</t>
  </si>
  <si>
    <t>HAPPY COMÉRCIO E SERVIÇO EM EVENTOS LTDA</t>
  </si>
  <si>
    <t>08.229.383/0001-86</t>
  </si>
  <si>
    <t>13.528/2023</t>
  </si>
  <si>
    <t>13.532/2023</t>
  </si>
  <si>
    <t>011/2023</t>
  </si>
  <si>
    <t>13.607/2023</t>
  </si>
  <si>
    <t>13.611/2023</t>
  </si>
  <si>
    <t>057/2023</t>
  </si>
  <si>
    <t>058/2023</t>
  </si>
  <si>
    <t>13.687/2024</t>
  </si>
  <si>
    <t>501 RP</t>
  </si>
  <si>
    <t>13.708/2024</t>
  </si>
  <si>
    <t>3013/2023</t>
  </si>
  <si>
    <t>3014/2023</t>
  </si>
  <si>
    <t>13903/2023</t>
  </si>
  <si>
    <t>085/2022</t>
  </si>
  <si>
    <t>Aquisição de materiais e insumos para cultivo  protegido, para atender as necessidades da Secretaria Municipal de Desenvolvimento Econômico, Turismo, Tecnologia e Inovação – SDTI</t>
  </si>
  <si>
    <t>13.435/2022</t>
  </si>
  <si>
    <t>3046/2023</t>
  </si>
  <si>
    <t>3047/2023</t>
  </si>
  <si>
    <t>L.O.CAMPOS LTDA ME</t>
  </si>
  <si>
    <t>34.518.336/0001-62</t>
  </si>
  <si>
    <t>WIRLEIDE F. DOS SANTOS ME</t>
  </si>
  <si>
    <t>08.954.494/0001-55</t>
  </si>
  <si>
    <t>13.491/2023</t>
  </si>
  <si>
    <t>13.485/2023</t>
  </si>
  <si>
    <t>13.613/2023</t>
  </si>
  <si>
    <t>SECRETARIA MUNICIPAL DE AGROPECUÁRIA - SEAGRO</t>
  </si>
  <si>
    <t>60/2023</t>
  </si>
  <si>
    <t>13.617/2023</t>
  </si>
  <si>
    <t>61/2023</t>
  </si>
  <si>
    <t>13.615/2023</t>
  </si>
  <si>
    <t>13.614/2023</t>
  </si>
  <si>
    <t>33.90.30.00</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</si>
  <si>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</si>
  <si>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</si>
  <si>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</si>
  <si>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</si>
  <si>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18327/2023</t>
  </si>
  <si>
    <t>018/2022</t>
  </si>
  <si>
    <t>Aquisição de materiais permanentes (mobiliários) cadeiras visando atender as necessidades da Secretaria Municipal de Desenvolvimento Econômico, Turismo, Tecnologia e Inovação – SDTI</t>
  </si>
  <si>
    <t>089/2023</t>
  </si>
  <si>
    <t>182022-2/2022</t>
  </si>
  <si>
    <t>HOMEOFFICE MÓVEIS LTDA</t>
  </si>
  <si>
    <t>66.455.930/0001-99</t>
  </si>
  <si>
    <t>HOMEOFFICE CADEIRAS LTDA</t>
  </si>
  <si>
    <t>26.242.393/0001-33</t>
  </si>
  <si>
    <t>3096/2023</t>
  </si>
  <si>
    <t>3113/2023</t>
  </si>
  <si>
    <t>CIM NOROESTE/ES</t>
  </si>
  <si>
    <t>ARSENALDE GUERRA DO RIO DE JANEIRO</t>
  </si>
  <si>
    <t>2.280/2023</t>
  </si>
  <si>
    <t>2.281/2023</t>
  </si>
  <si>
    <t>13.619/2023</t>
  </si>
  <si>
    <t>13.623/2023</t>
  </si>
  <si>
    <t>62/2023</t>
  </si>
  <si>
    <t xml:space="preserve">Prorrogação do contrato </t>
  </si>
  <si>
    <t>171/2022</t>
  </si>
  <si>
    <t>13.622/2023</t>
  </si>
  <si>
    <t>63/2023</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</si>
  <si>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</si>
  <si>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</si>
  <si>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</si>
  <si>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</si>
  <si>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3276/2022</t>
  </si>
  <si>
    <t>065/2022</t>
  </si>
  <si>
    <t>3280/2022</t>
  </si>
  <si>
    <t>SUPERINTENDÊNCIA MUNICIPAL DE GESTÃO DOS GASTOS PÚBLICOS - SGP/RO</t>
  </si>
  <si>
    <t>13.592/2023</t>
  </si>
  <si>
    <t>2903/2023</t>
  </si>
  <si>
    <t>CLEAR TECNOLOGIA DA INFORMAÇÃO LTDA</t>
  </si>
  <si>
    <t>30.088.923/0001-08</t>
  </si>
  <si>
    <t>077/2024</t>
  </si>
  <si>
    <t>13.722/2024</t>
  </si>
  <si>
    <t>715026/1</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</si>
  <si>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</si>
  <si>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</si>
  <si>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</si>
  <si>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</si>
  <si>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</si>
  <si>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13.542/2023</t>
  </si>
  <si>
    <t>007/2023</t>
  </si>
  <si>
    <t>13.596/2023</t>
  </si>
  <si>
    <t>13.534/2023</t>
  </si>
  <si>
    <t>DERACRE</t>
  </si>
  <si>
    <t>2944/2023</t>
  </si>
  <si>
    <t>K. A. GONDIM – ME</t>
  </si>
  <si>
    <t xml:space="preserve"> 18.678.127/0001-20</t>
  </si>
  <si>
    <t>13.601/2023</t>
  </si>
  <si>
    <t>053/2023</t>
  </si>
  <si>
    <t>13.600/2023</t>
  </si>
  <si>
    <t>713132/1</t>
  </si>
  <si>
    <t>GLEISON JOSE DE SOUSA XAVIER</t>
  </si>
  <si>
    <t>714440/2</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</si>
  <si>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</si>
  <si>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</si>
  <si>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</si>
  <si>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</si>
  <si>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</si>
  <si>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</si>
  <si>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</si>
  <si>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</si>
  <si>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059/2023</t>
  </si>
  <si>
    <t>058/2024</t>
  </si>
  <si>
    <t>042/2024</t>
  </si>
  <si>
    <t xml:space="preserve">PREGÃO ELETRÔNICO SRP </t>
  </si>
  <si>
    <t>Menor Preço Por Item</t>
  </si>
  <si>
    <t>13.859/2024</t>
  </si>
  <si>
    <t>1320/2024</t>
  </si>
  <si>
    <t>13.863/2024</t>
  </si>
  <si>
    <t>5184/2024</t>
  </si>
  <si>
    <t>CLEAR TECNOLOGIA D AINFORMAÇÃO LTDA</t>
  </si>
  <si>
    <t>13.869/2024</t>
  </si>
  <si>
    <t>1500 RP e 1501 RP</t>
  </si>
  <si>
    <t>44.90.52.00 e  33.90.40.00</t>
  </si>
  <si>
    <t>13.890/2024</t>
  </si>
  <si>
    <t>111/2024</t>
  </si>
  <si>
    <t>Nº DOE publicação Ratificação (LF nº 14.133/2021)</t>
  </si>
  <si>
    <t>13.769/2024</t>
  </si>
  <si>
    <t>1501RP</t>
  </si>
  <si>
    <t>13.857/2024</t>
  </si>
  <si>
    <t xml:space="preserve">24077/2023 </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</si>
  <si>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</si>
  <si>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</si>
  <si>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13.417/2022</t>
  </si>
  <si>
    <t>3366/2023</t>
  </si>
  <si>
    <t>TENDAS ALUBAN LTDA</t>
  </si>
  <si>
    <t>22.949.065/0001-10</t>
  </si>
  <si>
    <t>071/2023</t>
  </si>
  <si>
    <t>13.658/2023</t>
  </si>
  <si>
    <t>13657/2023</t>
  </si>
  <si>
    <t>DISPENSA DE LICITAÇÃO</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</si>
  <si>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</si>
  <si>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</si>
  <si>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</si>
  <si>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13.647/2023</t>
  </si>
  <si>
    <t>HERACLITO LIBANIO ALEMAO NETO (TAPECARIA SHAKINAH)</t>
  </si>
  <si>
    <t>25.298.996/0001-94</t>
  </si>
  <si>
    <t>072/2023</t>
  </si>
  <si>
    <t>19002/2023</t>
  </si>
  <si>
    <t>003/2023</t>
  </si>
  <si>
    <t>ART. 24, INCISO II - LEI 8.666/1993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</si>
  <si>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</si>
  <si>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</si>
  <si>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Artigo 24, Inc II, da Lei 8.666/93</t>
  </si>
  <si>
    <t>13.676/2023</t>
  </si>
  <si>
    <t>13.654/2023</t>
  </si>
  <si>
    <t>GAZIN INDUSTRIA E COMÉRCIO DE MÓVEIS  E ELETRODOMÉSTICOS S.A</t>
  </si>
  <si>
    <t>77.941.490/0152-68</t>
  </si>
  <si>
    <t>074/2023</t>
  </si>
  <si>
    <t>13.661/2023</t>
  </si>
  <si>
    <t>012/2024</t>
  </si>
  <si>
    <t>006/2024 – CPL 02/PMRB</t>
  </si>
  <si>
    <t xml:space="preserve">Pregão Eletrônico Pelo Sistema de Registro de Preços  </t>
  </si>
  <si>
    <t>13.747/2024</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</si>
  <si>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</si>
  <si>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</si>
  <si>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</si>
  <si>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</si>
  <si>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018/2024</t>
  </si>
  <si>
    <t>013/2024</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</si>
  <si>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</si>
  <si>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</si>
  <si>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10442/2024</t>
  </si>
  <si>
    <t>006/2024</t>
  </si>
  <si>
    <t>JM PROMOÇÕES E EVENTOS LTDA</t>
  </si>
  <si>
    <t>42.720.814/0001-40</t>
  </si>
  <si>
    <t xml:space="preserve">T. P. P. SILVA LTDA </t>
  </si>
  <si>
    <t>CÉLIO PEREIRA LTDA</t>
  </si>
  <si>
    <t>14.362.842/0001-06</t>
  </si>
  <si>
    <t>TCP ELETROS LTDA</t>
  </si>
  <si>
    <t>49.998.224/0001-23</t>
  </si>
  <si>
    <t>COMFORT MÓVEIS EIRELI</t>
  </si>
  <si>
    <t>31.974.770/0001-69,</t>
  </si>
  <si>
    <t xml:space="preserve">EMPRESA DE MATERIAIS ELÉTRICOS LTDA,  </t>
  </si>
  <si>
    <t>02.828.376/0001-14</t>
  </si>
  <si>
    <t>SUL ÁGUA EQUIPAMENTOS LTDA</t>
  </si>
  <si>
    <t>46.344.050/0001-97</t>
  </si>
  <si>
    <t>1286/2024</t>
  </si>
  <si>
    <t>13.805/2024</t>
  </si>
  <si>
    <t>4877/2024</t>
  </si>
  <si>
    <t>13.814/2024</t>
  </si>
  <si>
    <t>13.815/2024</t>
  </si>
  <si>
    <t>97/2024</t>
  </si>
  <si>
    <t>MARLY ALVEZ PEREIRA DA SILVA</t>
  </si>
  <si>
    <t xml:space="preserve">  545464-6</t>
  </si>
  <si>
    <t>13.795/2024</t>
  </si>
  <si>
    <t>1280/2024</t>
  </si>
  <si>
    <t>4873/2024</t>
  </si>
  <si>
    <t>4874/2024</t>
  </si>
  <si>
    <t>4875/2024</t>
  </si>
  <si>
    <t>95/2024</t>
  </si>
  <si>
    <t>96/2024</t>
  </si>
  <si>
    <t>94/2024</t>
  </si>
  <si>
    <t>1277/2024</t>
  </si>
  <si>
    <t>4893/2024</t>
  </si>
  <si>
    <t>4894/2024</t>
  </si>
  <si>
    <t>13.826/2024</t>
  </si>
  <si>
    <t>13.831/2024</t>
  </si>
  <si>
    <t>98/2024</t>
  </si>
  <si>
    <t>99/2024</t>
  </si>
  <si>
    <t>BEATRIZ REIS DE OLIVEIRA</t>
  </si>
  <si>
    <t xml:space="preserve">  716198-1</t>
  </si>
  <si>
    <t>5131/2024</t>
  </si>
  <si>
    <t>13.856/2024</t>
  </si>
  <si>
    <t>108/2024</t>
  </si>
  <si>
    <t>13.853/2024</t>
  </si>
  <si>
    <t>Contratagao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</si>
  <si>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5056/2024</t>
  </si>
  <si>
    <t>33.90.30</t>
  </si>
  <si>
    <t>100/2024</t>
  </si>
  <si>
    <t>11577/2024</t>
  </si>
  <si>
    <t>008/2024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</si>
  <si>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</si>
  <si>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</si>
  <si>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</si>
  <si>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</si>
  <si>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008/2024</t>
  </si>
  <si>
    <t>DISPENSA DE LICITAÇÃO 007/2024</t>
  </si>
  <si>
    <t>DISPENSA DE LICITAÇÃO 006/2024</t>
  </si>
  <si>
    <t>13.808/2024</t>
  </si>
  <si>
    <t>TOP MIDIA LTDA</t>
  </si>
  <si>
    <t>11.232.644/0001-21</t>
  </si>
  <si>
    <t>INNOVE ARQUITETURA E ENGENHARIA LTDA</t>
  </si>
  <si>
    <t>23.820.555/0001-85</t>
  </si>
  <si>
    <t>4817/2024</t>
  </si>
  <si>
    <t>4849/2024</t>
  </si>
  <si>
    <t>13.809/2024</t>
  </si>
  <si>
    <t>13.813/2024</t>
  </si>
  <si>
    <t>93/2024</t>
  </si>
  <si>
    <t>92/2024</t>
  </si>
  <si>
    <t xml:space="preserve">FABIÚLA SANTOS MOREIRA, </t>
  </si>
  <si>
    <t xml:space="preserve"> 713603-1 </t>
  </si>
  <si>
    <t xml:space="preserve">GABRIEL RIBEIRO DE NOVAES LIMA </t>
  </si>
  <si>
    <t xml:space="preserve"> 713132-1 </t>
  </si>
  <si>
    <t>13.806/2024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</si>
  <si>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</si>
  <si>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</si>
  <si>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</si>
  <si>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</si>
  <si>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4765/2024</t>
  </si>
  <si>
    <t>DUX COMÉRCIO REPRESENTAÇÕES IMPORTAÇÃO E EXPORTAÇÃO LTDA</t>
  </si>
  <si>
    <t>05.502.105/00001-62</t>
  </si>
  <si>
    <t>13.802/2024</t>
  </si>
  <si>
    <t>010/2024</t>
  </si>
  <si>
    <t>13.701/2024</t>
  </si>
  <si>
    <t>SECRETARIA ESTADUAL DE MEIO AMBIENTE - SEMA</t>
  </si>
  <si>
    <t>90/2024</t>
  </si>
  <si>
    <t>25409/2023</t>
  </si>
  <si>
    <t>196/2022</t>
  </si>
  <si>
    <t>Pregão Presencial SRP - CArona</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</si>
  <si>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</si>
  <si>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13.454/2023</t>
  </si>
  <si>
    <t>13.469/2023</t>
  </si>
  <si>
    <t>001/2023</t>
  </si>
  <si>
    <t>SECRETARIA DA FAZENDA - SEFAZ</t>
  </si>
  <si>
    <t>3435/2023</t>
  </si>
  <si>
    <t xml:space="preserve">CÉLIO PEREIRA – EIRELI </t>
  </si>
  <si>
    <t>13.657/2023</t>
  </si>
  <si>
    <t>070/2023</t>
  </si>
  <si>
    <t>19147/2023</t>
  </si>
  <si>
    <t>Contratação de empresa para aquisição de itens de produção gráfica, destinados a atender as necessidades da Diretoria de Desenvolvimento Econômico da Secretária Municipal de Desenvolvimento Econômico, Turismo, Tecnologia e Inovação – SDTI.</t>
  </si>
  <si>
    <t>3455/2023</t>
  </si>
  <si>
    <t>13.660/2023</t>
  </si>
  <si>
    <t xml:space="preserve">P. L MARTINI – ESTRELA GRÁFICA E EDITORA  </t>
  </si>
  <si>
    <t>02.035.162/0001-90</t>
  </si>
  <si>
    <t>073/2023</t>
  </si>
  <si>
    <t>26116/2023</t>
  </si>
  <si>
    <t>005/2023</t>
  </si>
  <si>
    <t>Aquisição de material e equipamentos de roçadeira, para manutenção de Hortas Comunitárias.</t>
  </si>
  <si>
    <t>3642/2023</t>
  </si>
  <si>
    <t>13.669/2023</t>
  </si>
  <si>
    <t>MAJÚ MÁQUINAS EIRELI</t>
  </si>
  <si>
    <t>12.388.147/0001-80</t>
  </si>
  <si>
    <t>13.670/2023</t>
  </si>
  <si>
    <t>075/2023</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</si>
  <si>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</si>
  <si>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</si>
  <si>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</si>
  <si>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</si>
  <si>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</si>
  <si>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</si>
  <si>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</si>
  <si>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078/2024</t>
  </si>
  <si>
    <t>5501/2024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</si>
  <si>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</si>
  <si>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</si>
  <si>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4494/2024</t>
  </si>
  <si>
    <t>13.761/2024</t>
  </si>
  <si>
    <t>13.764/2024</t>
  </si>
  <si>
    <t>6893/2024</t>
  </si>
  <si>
    <t>003/2024</t>
  </si>
  <si>
    <t>Contratação de empresa especializada para aquisição de material elétrico, para utilizar na Feira de Economia Solidária – ECOSOL, através da Secretaria Municipal de Desenvolvimento, Econômico, Turismo, Tecnologia e Inovação – SDTI</t>
  </si>
  <si>
    <t>4532/2024</t>
  </si>
  <si>
    <t>L. N. MOTA LTDA</t>
  </si>
  <si>
    <t>22.015.427/0001-04</t>
  </si>
  <si>
    <t>13.773/204</t>
  </si>
  <si>
    <t>080/2024</t>
  </si>
  <si>
    <t>13.773/2024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</si>
  <si>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</si>
  <si>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</si>
  <si>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</si>
  <si>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</si>
  <si>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R. AUGUSTO FRARI</t>
  </si>
  <si>
    <t>27.582.120/0001-09</t>
  </si>
  <si>
    <t>13.772/2024</t>
  </si>
  <si>
    <t>079/2024</t>
  </si>
  <si>
    <t>DISPENSA DE LICITAÇÃO 004/2023</t>
  </si>
  <si>
    <t>DISPENSA DE LICITAÇÃO 005/2024</t>
  </si>
  <si>
    <t>DISPENSA DE LICITAÇÃO 001/2024</t>
  </si>
  <si>
    <t>DISPENSA DE LICITAÇÃO 002/2024</t>
  </si>
  <si>
    <t>DISPENSA DE LICITAÇÃO 003/2024</t>
  </si>
  <si>
    <t>DISPENSA DE LICITAÇÃO 004/2024</t>
  </si>
  <si>
    <t>DISPENSA DE LICITAÇÃO 003/2023</t>
  </si>
  <si>
    <t>DISPENSA DE LICITAÇÃO 005/2023</t>
  </si>
  <si>
    <t>DISPENSA DE LICITAÇÃO 002/2023_</t>
  </si>
  <si>
    <t>13.693/2024</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</si>
  <si>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</si>
  <si>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</si>
  <si>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</si>
  <si>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4650/2024</t>
  </si>
  <si>
    <t>13.784/2024</t>
  </si>
  <si>
    <t>M D B DE ARAUJO &amp; CIA LTDA</t>
  </si>
  <si>
    <t>04.116.380/0001-85</t>
  </si>
  <si>
    <t>33.90.32.00</t>
  </si>
  <si>
    <t>081/2024</t>
  </si>
  <si>
    <t>7207/2024</t>
  </si>
  <si>
    <t>078/2023</t>
  </si>
  <si>
    <t>locação de banheiro 
químico (incluindo instalação/desinstalação e manutenção), visa atender as necessidades da 
Secretaria Municipal de Desenvolvimento Econômico, Turismo, Tecnologia e Inovação – SDTI</t>
  </si>
  <si>
    <t>13.696/2024</t>
  </si>
  <si>
    <t>FUNDAÇÃO ELIAS MANSOUR - FEM</t>
  </si>
  <si>
    <t>4689/2024</t>
  </si>
  <si>
    <t>E. DE AGUIAR FROTA LTDA</t>
  </si>
  <si>
    <t xml:space="preserve">04.758.482/0001-02 </t>
  </si>
  <si>
    <t>13.793/2024</t>
  </si>
  <si>
    <t>Nas colunas correspondentes às alterações contratuais (aditivos) e aos registros contratuais (apostilamento), deverá ser observado a legislação vigente à época da formalização do respectivo contrato, se a LF nº 8.666/1993 ou a LF nº 14.133/2023, invalindando-se as células correspondentes a uma ou a outra Lei, conforme o caso.</t>
  </si>
  <si>
    <t>Data da emissão: 06/11/2024</t>
  </si>
  <si>
    <t>Nome do responsável pela elaboração: CLÁUDIA COELHO DE LIMA PEREIRA</t>
  </si>
  <si>
    <t>Nome do titular do Órgão/Entidade/Fundo (no exercício do cargo): EZEQUIEL DE OLIVEIRA BINO</t>
  </si>
  <si>
    <t>083/2024</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</si>
  <si>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</si>
  <si>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20015/2024</t>
  </si>
  <si>
    <t>Art. 71, INCISO I LEI 14.133/2021</t>
  </si>
  <si>
    <t>Contratação de empresa para continuidade do Programa de Desenvolvimento Econômico Local – Del Turismo, para elaboração e implementação da política do turismo por meio da instituição de um modelo de gestão, capaz de contribuir para o desenvolvimento sustentável e garantir a continuidade dos projetos de interesses da comunidade, contribuindo para uma melhor qualidade de vida dos munícipes</t>
  </si>
  <si>
    <t>13.873/2024</t>
  </si>
  <si>
    <t>5292/2024</t>
  </si>
  <si>
    <t>FÓRUM EMPRESARIAL DE INOVAÇÃO E DESENVOLVIMENTO DO ACRE</t>
  </si>
  <si>
    <t xml:space="preserve"> 39.674.717/0001-54</t>
  </si>
  <si>
    <t>13.891/2024</t>
  </si>
  <si>
    <t>33.90.35.00</t>
  </si>
  <si>
    <t>112/2024</t>
  </si>
  <si>
    <t>13.898/2024</t>
  </si>
  <si>
    <t>JANEIRO A OUTUBRO DE 2024</t>
  </si>
  <si>
    <t>contratação de empresa para aquisição de materiais elétricos, com o objetivo de suprir as necessidades da Diretoria de Desenvolvimento Econômico nos serviços de instalação, substituição e manutenção em atividades realizadas que desenvolve ações sociais previstas no calendário de festividades do município de Rio Branco, atendendo as demandas da secretaria de Municipal de Desenvolvimento Econômico, Turismo, Tecnologia e Inovação – SDTI.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</si>
</sst>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6"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10"/>
      <color rgb="FFFF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F1F3F3"/>
        <bgColor indexed="64"/>
      </patternFill>
    </fill>
    <fill>
      <patternFill patternType="solid">
        <fgColor theme="0"/>
        <bgColor indexed="64"/>
      </patternFill>
    </fill>
    <fill>
      <patternFill patternType="solid">
        <fgColor theme="9"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top style="thick">
        <color indexed="64"/>
      </top>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style="thin">
        <color indexed="64"/>
      </right>
      <top style="thick">
        <color indexed="64"/>
      </top>
      <bottom style="medium">
        <color indexed="64"/>
      </bottom>
      <diagonal/>
    </border>
    <border>
      <left/>
      <right/>
      <top style="thick">
        <color indexed="64"/>
      </top>
      <bottom style="medium">
        <color indexed="64"/>
      </bottom>
      <diagonal/>
    </border>
    <border>
      <left style="thin">
        <color indexed="64"/>
      </left>
      <right/>
      <top/>
      <bottom/>
      <diagonal/>
    </border>
  </borders>
  <cellStyleXfs count="2">
    <xf numFmtId="0" fontId="0" fillId="0" borderId="0"/>
    <xf numFmtId="44" fontId="3" fillId="0" borderId="0" applyFont="0" applyFill="0" applyBorder="0" applyAlignment="0" applyProtection="0"/>
  </cellStyleXfs>
  <cellXfs count="317">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center" vertical="center"/>
    </xf>
    <xf numFmtId="44" fontId="2" fillId="0" borderId="0" xfId="1" applyFont="1" applyBorder="1" applyAlignment="1">
      <alignment horizontal="center" vertical="center" wrapText="1"/>
    </xf>
    <xf numFmtId="44" fontId="1" fillId="0" borderId="0" xfId="1" applyFont="1" applyBorder="1" applyAlignment="1">
      <alignment horizontal="center" vertical="center"/>
    </xf>
    <xf numFmtId="44" fontId="1" fillId="0" borderId="0" xfId="1" applyFont="1" applyAlignment="1">
      <alignment horizontal="center" vertical="center"/>
    </xf>
    <xf numFmtId="0" fontId="4" fillId="0" borderId="26" xfId="0" applyFont="1" applyBorder="1" applyAlignment="1">
      <alignment horizontal="center" vertical="center" wrapText="1"/>
    </xf>
    <xf numFmtId="0" fontId="5" fillId="0" borderId="28" xfId="0" applyFont="1" applyBorder="1" applyAlignment="1">
      <alignment vertical="center"/>
    </xf>
    <xf numFmtId="0" fontId="1" fillId="0" borderId="30" xfId="0" applyFont="1" applyBorder="1" applyAlignment="1">
      <alignment vertical="center"/>
    </xf>
    <xf numFmtId="0" fontId="1" fillId="0" borderId="28" xfId="0" applyFont="1" applyBorder="1" applyAlignment="1">
      <alignment vertical="center"/>
    </xf>
    <xf numFmtId="0" fontId="1" fillId="12" borderId="0" xfId="0" applyFont="1" applyFill="1" applyAlignment="1">
      <alignment vertical="center"/>
    </xf>
    <xf numFmtId="14" fontId="4" fillId="0" borderId="26" xfId="0" applyNumberFormat="1" applyFont="1" applyBorder="1" applyAlignment="1">
      <alignment horizontal="center" vertical="center" wrapText="1"/>
    </xf>
    <xf numFmtId="14" fontId="4" fillId="0" borderId="9" xfId="0" applyNumberFormat="1" applyFont="1" applyBorder="1" applyAlignment="1">
      <alignment horizontal="center" vertical="center" wrapText="1"/>
    </xf>
    <xf numFmtId="0" fontId="4" fillId="0" borderId="31" xfId="0" applyFont="1" applyBorder="1" applyAlignment="1">
      <alignment horizontal="center" vertical="center" wrapText="1"/>
    </xf>
    <xf numFmtId="14" fontId="4" fillId="0" borderId="31" xfId="0" applyNumberFormat="1" applyFont="1" applyBorder="1" applyAlignment="1">
      <alignment horizontal="center" vertical="center" wrapText="1"/>
    </xf>
    <xf numFmtId="0" fontId="1" fillId="0" borderId="32" xfId="0" applyFont="1" applyBorder="1" applyAlignment="1">
      <alignment vertical="center"/>
    </xf>
    <xf numFmtId="164" fontId="4" fillId="0" borderId="9" xfId="0" applyNumberFormat="1" applyFont="1" applyBorder="1" applyAlignment="1">
      <alignment horizontal="center" vertical="center" wrapText="1"/>
    </xf>
    <xf numFmtId="164" fontId="4" fillId="0" borderId="26"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2" fillId="3" borderId="20" xfId="0" applyFont="1" applyFill="1" applyBorder="1" applyAlignment="1">
      <alignment horizontal="center" vertical="center" wrapText="1"/>
    </xf>
    <xf numFmtId="0" fontId="2" fillId="4"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0" borderId="6" xfId="0" applyFont="1" applyFill="1" applyBorder="1" applyAlignment="1">
      <alignment horizontal="center" vertical="center"/>
    </xf>
    <xf numFmtId="0" fontId="2" fillId="10"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0" fontId="4" fillId="0" borderId="0" xfId="0" applyFont="1" applyAlignment="1">
      <alignment vertical="center"/>
    </xf>
    <xf numFmtId="49" fontId="4" fillId="0" borderId="1" xfId="0" applyNumberFormat="1" applyFont="1" applyBorder="1" applyAlignment="1">
      <alignment horizontal="center" vertical="center" wrapText="1"/>
    </xf>
    <xf numFmtId="0" fontId="2" fillId="0" borderId="35" xfId="0" applyFont="1" applyBorder="1" applyAlignment="1">
      <alignment horizontal="center" vertical="center"/>
    </xf>
    <xf numFmtId="0" fontId="2" fillId="0" borderId="25" xfId="0" applyFont="1" applyBorder="1" applyAlignment="1">
      <alignment horizontal="center" vertical="center" wrapText="1"/>
    </xf>
    <xf numFmtId="49" fontId="2" fillId="0" borderId="25" xfId="0" applyNumberFormat="1" applyFont="1" applyBorder="1" applyAlignment="1">
      <alignment horizontal="center" vertical="center" wrapText="1"/>
    </xf>
    <xf numFmtId="44" fontId="2" fillId="0" borderId="25" xfId="1" applyFont="1" applyFill="1" applyBorder="1" applyAlignment="1">
      <alignment horizontal="center" vertical="center" wrapText="1"/>
    </xf>
    <xf numFmtId="0" fontId="2" fillId="0" borderId="25" xfId="0" applyFont="1" applyBorder="1" applyAlignment="1">
      <alignment horizontal="center" vertical="center"/>
    </xf>
    <xf numFmtId="44" fontId="2" fillId="0" borderId="25" xfId="1" applyFont="1" applyBorder="1" applyAlignment="1">
      <alignment horizontal="center" vertical="center"/>
    </xf>
    <xf numFmtId="0" fontId="2" fillId="0" borderId="36" xfId="0" applyFont="1" applyBorder="1" applyAlignment="1">
      <alignment horizontal="center" vertical="center"/>
    </xf>
    <xf numFmtId="0" fontId="5" fillId="0" borderId="30" xfId="0" applyFont="1" applyBorder="1" applyAlignment="1">
      <alignment vertical="center"/>
    </xf>
    <xf numFmtId="0" fontId="1" fillId="0" borderId="10" xfId="0" applyFont="1" applyBorder="1" applyAlignment="1">
      <alignment vertical="center"/>
    </xf>
    <xf numFmtId="0" fontId="1" fillId="0" borderId="37" xfId="0" applyFont="1" applyBorder="1" applyAlignment="1">
      <alignment vertical="center"/>
    </xf>
    <xf numFmtId="17" fontId="4" fillId="0" borderId="9" xfId="0" applyNumberFormat="1" applyFont="1" applyBorder="1" applyAlignment="1">
      <alignment horizontal="center" vertical="center" wrapText="1"/>
    </xf>
    <xf numFmtId="0" fontId="4" fillId="0" borderId="38" xfId="0" applyFont="1" applyBorder="1" applyAlignment="1">
      <alignment horizontal="center" vertical="center" wrapText="1"/>
    </xf>
    <xf numFmtId="14" fontId="4" fillId="0" borderId="38" xfId="0" applyNumberFormat="1" applyFont="1" applyBorder="1" applyAlignment="1">
      <alignment horizontal="center" vertical="center" wrapText="1"/>
    </xf>
    <xf numFmtId="164" fontId="4" fillId="0" borderId="38" xfId="0" applyNumberFormat="1" applyFont="1" applyBorder="1" applyAlignment="1">
      <alignment horizontal="center" vertical="center" wrapText="1"/>
    </xf>
    <xf numFmtId="0" fontId="1" fillId="0" borderId="39" xfId="0" applyFont="1" applyBorder="1" applyAlignment="1">
      <alignment vertical="center"/>
    </xf>
    <xf numFmtId="0" fontId="2" fillId="0" borderId="0" xfId="0" applyFont="1" applyAlignment="1">
      <alignment horizontal="center" vertical="center"/>
    </xf>
    <xf numFmtId="44" fontId="2" fillId="0" borderId="0" xfId="1" applyFont="1" applyAlignment="1">
      <alignment horizontal="center" vertical="center"/>
    </xf>
    <xf numFmtId="44" fontId="2" fillId="0" borderId="0" xfId="1" applyFont="1" applyFill="1" applyBorder="1" applyAlignment="1">
      <alignment horizontal="center" vertical="center" wrapText="1"/>
    </xf>
    <xf numFmtId="0" fontId="4" fillId="0" borderId="9" xfId="0" applyFont="1" applyBorder="1" applyAlignment="1">
      <alignment horizontal="center" vertical="top" wrapText="1"/>
    </xf>
    <xf numFmtId="44" fontId="2" fillId="0" borderId="14" xfId="1" applyFont="1" applyFill="1" applyBorder="1" applyAlignment="1">
      <alignment horizontal="center" vertical="center" wrapText="1"/>
    </xf>
    <xf numFmtId="44" fontId="2" fillId="0" borderId="0" xfId="1" applyFont="1" applyFill="1" applyAlignment="1">
      <alignment horizontal="center" vertical="center"/>
    </xf>
    <xf numFmtId="0" fontId="2" fillId="0" borderId="15" xfId="0" applyFont="1" applyBorder="1" applyAlignment="1">
      <alignment horizontal="center" vertical="center"/>
    </xf>
    <xf numFmtId="44" fontId="1" fillId="0" borderId="0" xfId="1" applyFont="1" applyFill="1" applyAlignment="1">
      <alignment horizontal="center" vertical="center"/>
    </xf>
    <xf numFmtId="164" fontId="2" fillId="0" borderId="0" xfId="0" applyNumberFormat="1" applyFont="1" applyAlignment="1">
      <alignment horizontal="center" vertical="center"/>
    </xf>
    <xf numFmtId="164" fontId="1" fillId="0" borderId="0" xfId="0" applyNumberFormat="1" applyFont="1" applyAlignment="1">
      <alignment horizontal="center" vertical="center"/>
    </xf>
    <xf numFmtId="164" fontId="2" fillId="0" borderId="0" xfId="0" applyNumberFormat="1" applyFont="1" applyAlignment="1">
      <alignment horizontal="center" vertical="center" wrapText="1"/>
    </xf>
    <xf numFmtId="164" fontId="2" fillId="0" borderId="25"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44" fontId="2" fillId="8" borderId="25" xfId="1" applyFont="1" applyFill="1" applyBorder="1" applyAlignment="1">
      <alignment horizontal="center" vertical="center" wrapText="1"/>
    </xf>
    <xf numFmtId="44" fontId="4" fillId="8" borderId="1" xfId="1" applyFont="1" applyFill="1" applyBorder="1" applyAlignment="1">
      <alignment horizontal="center" vertical="center" wrapText="1"/>
    </xf>
    <xf numFmtId="44" fontId="2" fillId="8" borderId="14" xfId="1" applyFont="1" applyFill="1" applyBorder="1" applyAlignment="1">
      <alignment horizontal="center" vertical="center" wrapText="1"/>
    </xf>
    <xf numFmtId="164" fontId="4" fillId="4" borderId="1" xfId="1" applyNumberFormat="1" applyFont="1" applyFill="1" applyBorder="1" applyAlignment="1">
      <alignment horizontal="center" vertical="center" wrapText="1"/>
    </xf>
    <xf numFmtId="44" fontId="2" fillId="4" borderId="14" xfId="1" applyFont="1" applyFill="1" applyBorder="1" applyAlignment="1">
      <alignment horizontal="center" vertical="center" wrapText="1"/>
    </xf>
    <xf numFmtId="44" fontId="2" fillId="4" borderId="25" xfId="1"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0" fontId="4" fillId="0" borderId="27" xfId="0" applyFont="1" applyBorder="1" applyAlignment="1">
      <alignment horizontal="center" vertical="center" wrapText="1"/>
    </xf>
    <xf numFmtId="14" fontId="4" fillId="0" borderId="27" xfId="0" applyNumberFormat="1" applyFont="1" applyBorder="1" applyAlignment="1">
      <alignment horizontal="center" vertical="center" wrapText="1"/>
    </xf>
    <xf numFmtId="0" fontId="4" fillId="0" borderId="29" xfId="0" applyFont="1" applyBorder="1" applyAlignment="1">
      <alignment horizontal="center" vertical="center" wrapText="1"/>
    </xf>
    <xf numFmtId="0" fontId="2" fillId="10"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3" borderId="19"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44" fontId="4" fillId="4" borderId="1" xfId="1" applyFont="1" applyFill="1" applyBorder="1" applyAlignment="1">
      <alignment horizontal="center" vertical="center" wrapText="1"/>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9" fontId="4" fillId="0" borderId="1" xfId="0" applyNumberFormat="1" applyFont="1" applyBorder="1" applyAlignment="1">
      <alignment horizontal="center" vertical="center" wrapText="1"/>
    </xf>
    <xf numFmtId="44" fontId="4" fillId="0" borderId="1" xfId="1" applyFont="1" applyFill="1" applyBorder="1" applyAlignment="1">
      <alignment horizontal="center" vertical="center" wrapText="1"/>
    </xf>
    <xf numFmtId="0" fontId="4" fillId="0" borderId="27" xfId="0" applyFont="1" applyBorder="1" applyAlignment="1">
      <alignment horizontal="center" vertical="center"/>
    </xf>
    <xf numFmtId="44" fontId="4" fillId="0" borderId="27" xfId="1" applyFont="1" applyFill="1" applyBorder="1" applyAlignment="1">
      <alignment horizontal="center" vertical="center" wrapText="1"/>
    </xf>
    <xf numFmtId="0" fontId="4" fillId="0" borderId="29" xfId="0" applyFont="1" applyBorder="1" applyAlignment="1">
      <alignment horizontal="center" wrapText="1"/>
    </xf>
    <xf numFmtId="0" fontId="4" fillId="0" borderId="29" xfId="0" applyFont="1" applyBorder="1" applyAlignment="1">
      <alignment horizontal="center" vertical="center"/>
    </xf>
    <xf numFmtId="3" fontId="4" fillId="0" borderId="29" xfId="0" applyNumberFormat="1" applyFont="1" applyBorder="1" applyAlignment="1">
      <alignment horizontal="center" vertical="center"/>
    </xf>
    <xf numFmtId="9" fontId="4" fillId="0" borderId="9" xfId="0" applyNumberFormat="1" applyFont="1" applyBorder="1" applyAlignment="1">
      <alignment horizontal="center" vertical="center" wrapText="1"/>
    </xf>
    <xf numFmtId="44" fontId="4" fillId="0" borderId="9" xfId="1" applyFont="1" applyFill="1" applyBorder="1" applyAlignment="1">
      <alignment horizontal="center" vertical="center" wrapText="1"/>
    </xf>
    <xf numFmtId="0" fontId="4" fillId="0" borderId="9" xfId="0" applyFont="1" applyBorder="1" applyAlignment="1">
      <alignment horizontal="center" vertical="center"/>
    </xf>
    <xf numFmtId="164" fontId="4" fillId="0" borderId="9" xfId="1" applyNumberFormat="1"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0" fontId="4" fillId="11" borderId="1" xfId="0" applyFont="1" applyFill="1" applyBorder="1" applyAlignment="1">
      <alignment horizontal="center" vertical="center" wrapText="1"/>
    </xf>
    <xf numFmtId="9" fontId="4" fillId="0" borderId="31" xfId="0" applyNumberFormat="1" applyFont="1" applyBorder="1" applyAlignment="1">
      <alignment horizontal="center" vertical="center" wrapText="1"/>
    </xf>
    <xf numFmtId="44" fontId="4" fillId="0" borderId="31" xfId="1" applyFont="1" applyFill="1" applyBorder="1" applyAlignment="1">
      <alignment horizontal="center" vertical="center" wrapText="1"/>
    </xf>
    <xf numFmtId="0" fontId="4" fillId="0" borderId="31" xfId="0" applyFont="1" applyBorder="1" applyAlignment="1">
      <alignment horizontal="center" vertical="center"/>
    </xf>
    <xf numFmtId="0" fontId="4" fillId="0" borderId="38" xfId="0" applyFont="1" applyBorder="1" applyAlignment="1">
      <alignment horizontal="center" wrapText="1"/>
    </xf>
    <xf numFmtId="0" fontId="4" fillId="0" borderId="38" xfId="0" applyFont="1" applyBorder="1" applyAlignment="1">
      <alignment horizontal="center" vertical="center"/>
    </xf>
    <xf numFmtId="0" fontId="4" fillId="0" borderId="26" xfId="0" applyFont="1" applyBorder="1" applyAlignment="1">
      <alignment horizontal="center" vertical="center"/>
    </xf>
    <xf numFmtId="0" fontId="4" fillId="11" borderId="26" xfId="0" applyFont="1" applyFill="1" applyBorder="1" applyAlignment="1">
      <alignment horizontal="center" vertical="center" wrapText="1"/>
    </xf>
    <xf numFmtId="0" fontId="4" fillId="11" borderId="26" xfId="0" applyFont="1" applyFill="1" applyBorder="1" applyAlignment="1">
      <alignment horizontal="center" vertical="center"/>
    </xf>
    <xf numFmtId="14" fontId="4" fillId="0" borderId="9" xfId="0" applyNumberFormat="1" applyFont="1" applyBorder="1" applyAlignment="1">
      <alignment horizontal="center" vertical="center"/>
    </xf>
    <xf numFmtId="44" fontId="4" fillId="0" borderId="9" xfId="1" applyFont="1" applyBorder="1" applyAlignment="1">
      <alignment horizontal="center" vertical="center"/>
    </xf>
    <xf numFmtId="14" fontId="4" fillId="0" borderId="9" xfId="1" applyNumberFormat="1" applyFont="1" applyFill="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164" fontId="4" fillId="0" borderId="9" xfId="0" applyNumberFormat="1" applyFont="1" applyBorder="1" applyAlignment="1">
      <alignment horizontal="center" vertical="center"/>
    </xf>
    <xf numFmtId="0" fontId="4" fillId="0" borderId="9" xfId="0" applyFont="1" applyBorder="1" applyAlignment="1">
      <alignment vertical="center"/>
    </xf>
    <xf numFmtId="0" fontId="4" fillId="0" borderId="9" xfId="0" applyFont="1" applyBorder="1" applyAlignment="1">
      <alignment vertical="center" wrapText="1"/>
    </xf>
    <xf numFmtId="164" fontId="4" fillId="0" borderId="1" xfId="0" applyNumberFormat="1" applyFont="1" applyBorder="1" applyAlignment="1">
      <alignment horizontal="center" vertical="center"/>
    </xf>
    <xf numFmtId="0" fontId="4" fillId="11" borderId="1" xfId="0" applyFont="1" applyFill="1" applyBorder="1" applyAlignment="1">
      <alignment horizontal="center" vertical="center"/>
    </xf>
    <xf numFmtId="0" fontId="4" fillId="0" borderId="1" xfId="0" applyFont="1" applyBorder="1" applyAlignment="1">
      <alignment vertical="center"/>
    </xf>
    <xf numFmtId="3" fontId="4" fillId="0" borderId="1" xfId="0" applyNumberFormat="1" applyFont="1" applyBorder="1" applyAlignment="1">
      <alignment vertical="center"/>
    </xf>
    <xf numFmtId="0" fontId="4" fillId="0" borderId="1" xfId="0" applyFont="1" applyBorder="1" applyAlignment="1">
      <alignment vertical="center" wrapText="1"/>
    </xf>
    <xf numFmtId="17" fontId="4" fillId="0" borderId="1" xfId="0" applyNumberFormat="1" applyFont="1" applyBorder="1" applyAlignment="1">
      <alignment horizontal="center" vertical="center"/>
    </xf>
    <xf numFmtId="44" fontId="4" fillId="0" borderId="1" xfId="1" applyFont="1" applyBorder="1" applyAlignment="1">
      <alignment horizontal="center" vertical="center"/>
    </xf>
    <xf numFmtId="44" fontId="4" fillId="0" borderId="29" xfId="0" applyNumberFormat="1" applyFont="1" applyFill="1" applyBorder="1" applyAlignment="1">
      <alignment horizontal="center" vertical="center" wrapText="1"/>
    </xf>
    <xf numFmtId="44" fontId="4" fillId="0" borderId="29" xfId="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44" fontId="4" fillId="0" borderId="1" xfId="0" applyNumberFormat="1" applyFont="1" applyFill="1" applyBorder="1" applyAlignment="1">
      <alignment horizontal="center" vertical="center" wrapText="1"/>
    </xf>
    <xf numFmtId="44" fontId="4" fillId="0" borderId="1" xfId="1" applyNumberFormat="1" applyFont="1" applyFill="1" applyBorder="1" applyAlignment="1">
      <alignment horizontal="center" vertical="center" wrapText="1"/>
    </xf>
    <xf numFmtId="44" fontId="4" fillId="0" borderId="38" xfId="1" applyFont="1" applyFill="1" applyBorder="1" applyAlignment="1">
      <alignment horizontal="center" vertical="center" wrapText="1"/>
    </xf>
    <xf numFmtId="0" fontId="4" fillId="0" borderId="2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44" fontId="4" fillId="0" borderId="1" xfId="0" applyNumberFormat="1" applyFont="1" applyFill="1" applyBorder="1" applyAlignment="1">
      <alignment horizontal="center" vertical="center"/>
    </xf>
    <xf numFmtId="44" fontId="4" fillId="0" borderId="9" xfId="1" applyFont="1" applyFill="1" applyBorder="1" applyAlignment="1">
      <alignment horizontal="center" vertical="center"/>
    </xf>
    <xf numFmtId="44" fontId="4" fillId="0" borderId="6" xfId="1" applyFont="1" applyFill="1" applyBorder="1" applyAlignment="1">
      <alignment horizontal="center" vertical="center" wrapText="1"/>
    </xf>
    <xf numFmtId="44" fontId="4" fillId="0" borderId="7" xfId="1" applyFont="1" applyFill="1" applyBorder="1" applyAlignment="1">
      <alignment horizontal="center" vertical="center" wrapText="1"/>
    </xf>
    <xf numFmtId="44" fontId="4" fillId="0" borderId="27" xfId="1" applyFont="1" applyBorder="1" applyAlignment="1">
      <alignment horizontal="center" vertical="center" wrapText="1"/>
    </xf>
    <xf numFmtId="44" fontId="4" fillId="0" borderId="29" xfId="1" applyFont="1" applyBorder="1" applyAlignment="1">
      <alignment horizontal="center" vertical="center" wrapText="1"/>
    </xf>
    <xf numFmtId="44" fontId="4" fillId="0" borderId="29" xfId="1" applyFont="1" applyBorder="1" applyAlignment="1">
      <alignment horizontal="center" wrapText="1"/>
    </xf>
    <xf numFmtId="44" fontId="4" fillId="0" borderId="9" xfId="1" applyFont="1" applyBorder="1" applyAlignment="1">
      <alignment horizontal="center" vertical="center" wrapText="1"/>
    </xf>
    <xf numFmtId="44" fontId="4" fillId="0" borderId="1" xfId="1" applyFont="1" applyBorder="1" applyAlignment="1">
      <alignment horizontal="center" vertical="center" wrapText="1"/>
    </xf>
    <xf numFmtId="44" fontId="4" fillId="0" borderId="31" xfId="1" applyFont="1" applyBorder="1" applyAlignment="1">
      <alignment horizontal="center" vertical="center" wrapText="1"/>
    </xf>
    <xf numFmtId="44" fontId="4" fillId="0" borderId="38" xfId="1" applyFont="1" applyBorder="1" applyAlignment="1">
      <alignment horizontal="center" vertical="center" wrapText="1"/>
    </xf>
    <xf numFmtId="44" fontId="4" fillId="0" borderId="26" xfId="1" applyFont="1" applyBorder="1" applyAlignment="1">
      <alignment horizontal="center" vertical="center" wrapText="1"/>
    </xf>
    <xf numFmtId="44" fontId="4" fillId="0" borderId="6" xfId="1" applyFont="1" applyBorder="1" applyAlignment="1">
      <alignment horizontal="center" vertical="center" wrapText="1"/>
    </xf>
    <xf numFmtId="44" fontId="4" fillId="0" borderId="7" xfId="1" applyFont="1" applyBorder="1" applyAlignment="1">
      <alignment horizontal="center" vertical="center" wrapText="1"/>
    </xf>
    <xf numFmtId="14"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wrapText="1"/>
    </xf>
    <xf numFmtId="0" fontId="4" fillId="0" borderId="6" xfId="0" applyFont="1" applyBorder="1" applyAlignment="1">
      <alignment vertical="center" wrapText="1"/>
    </xf>
    <xf numFmtId="0" fontId="4" fillId="0" borderId="29"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4" fillId="0" borderId="27" xfId="0" applyFont="1" applyFill="1" applyBorder="1" applyAlignment="1">
      <alignment horizontal="center" vertical="center" wrapText="1"/>
    </xf>
    <xf numFmtId="14" fontId="4" fillId="0" borderId="27" xfId="0" applyNumberFormat="1" applyFont="1" applyFill="1" applyBorder="1" applyAlignment="1">
      <alignment horizontal="center" vertical="center" wrapText="1"/>
    </xf>
    <xf numFmtId="9" fontId="4" fillId="0" borderId="27" xfId="0" applyNumberFormat="1" applyFont="1" applyFill="1" applyBorder="1" applyAlignment="1">
      <alignment horizontal="center" vertical="center" wrapText="1"/>
    </xf>
    <xf numFmtId="44" fontId="4" fillId="0" borderId="29" xfId="1" applyFont="1" applyFill="1" applyBorder="1" applyAlignment="1">
      <alignment horizontal="center" wrapText="1"/>
    </xf>
    <xf numFmtId="0" fontId="4" fillId="0" borderId="29" xfId="0" applyFont="1" applyFill="1" applyBorder="1" applyAlignment="1">
      <alignment horizontal="center" wrapText="1"/>
    </xf>
    <xf numFmtId="44" fontId="4" fillId="0" borderId="1" xfId="1" applyFont="1" applyFill="1" applyBorder="1" applyAlignment="1">
      <alignment horizontal="center" vertical="center"/>
    </xf>
    <xf numFmtId="0" fontId="4" fillId="0" borderId="9" xfId="0" applyFont="1" applyFill="1" applyBorder="1" applyAlignment="1">
      <alignment horizontal="center" vertical="center" wrapText="1"/>
    </xf>
    <xf numFmtId="14" fontId="4" fillId="0" borderId="9"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vertical="center" wrapText="1"/>
    </xf>
    <xf numFmtId="9" fontId="4" fillId="0" borderId="9" xfId="0" applyNumberFormat="1" applyFont="1" applyFill="1" applyBorder="1" applyAlignment="1">
      <alignment horizontal="center" vertical="center" wrapText="1"/>
    </xf>
    <xf numFmtId="0" fontId="1" fillId="0" borderId="0" xfId="0" applyFont="1" applyBorder="1" applyAlignment="1">
      <alignment vertical="center"/>
    </xf>
    <xf numFmtId="0" fontId="1" fillId="0" borderId="40" xfId="0" applyFont="1" applyFill="1" applyBorder="1" applyAlignment="1">
      <alignment vertical="center"/>
    </xf>
    <xf numFmtId="0" fontId="1" fillId="0" borderId="0" xfId="0" applyFont="1" applyFill="1" applyBorder="1" applyAlignment="1">
      <alignment vertical="center"/>
    </xf>
    <xf numFmtId="0" fontId="5" fillId="0" borderId="40" xfId="0" applyFont="1" applyFill="1" applyBorder="1" applyAlignment="1">
      <alignment vertical="center"/>
    </xf>
    <xf numFmtId="0" fontId="5" fillId="0" borderId="0" xfId="0" applyFont="1" applyFill="1" applyBorder="1" applyAlignment="1">
      <alignment vertical="center"/>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164" fontId="4" fillId="0" borderId="1"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44" fontId="4" fillId="0" borderId="1" xfId="1" applyFont="1" applyBorder="1" applyAlignment="1">
      <alignment horizontal="center" vertical="center" wrapText="1"/>
    </xf>
    <xf numFmtId="44" fontId="4" fillId="0" borderId="6" xfId="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164" fontId="4" fillId="0" borderId="6" xfId="1" applyNumberFormat="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0" borderId="6" xfId="1" applyFont="1" applyFill="1" applyBorder="1" applyAlignment="1">
      <alignment horizontal="center" vertical="center" wrapText="1"/>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3" fontId="4" fillId="0" borderId="29" xfId="0" applyNumberFormat="1" applyFont="1" applyBorder="1" applyAlignment="1">
      <alignment horizontal="center" vertical="center"/>
    </xf>
    <xf numFmtId="3" fontId="4" fillId="0" borderId="1" xfId="0" applyNumberFormat="1" applyFont="1" applyBorder="1" applyAlignment="1">
      <alignment horizontal="center" vertical="center"/>
    </xf>
    <xf numFmtId="3" fontId="4" fillId="0" borderId="27" xfId="0" applyNumberFormat="1" applyFont="1" applyBorder="1" applyAlignment="1">
      <alignment horizontal="center" vertical="center"/>
    </xf>
    <xf numFmtId="14" fontId="4" fillId="0" borderId="29" xfId="0" applyNumberFormat="1" applyFont="1" applyBorder="1" applyAlignment="1">
      <alignment horizontal="center" vertical="center" wrapText="1"/>
    </xf>
    <xf numFmtId="14" fontId="4" fillId="0" borderId="27" xfId="0" applyNumberFormat="1" applyFont="1" applyBorder="1" applyAlignment="1">
      <alignment horizontal="center" vertical="center" wrapText="1"/>
    </xf>
    <xf numFmtId="164" fontId="4" fillId="0" borderId="29" xfId="0" applyNumberFormat="1" applyFont="1" applyBorder="1" applyAlignment="1">
      <alignment horizontal="center" vertical="center" wrapText="1"/>
    </xf>
    <xf numFmtId="164" fontId="4" fillId="0" borderId="27" xfId="0" applyNumberFormat="1" applyFont="1" applyBorder="1" applyAlignment="1">
      <alignment horizontal="center" vertical="center" wrapText="1"/>
    </xf>
    <xf numFmtId="44" fontId="4" fillId="0" borderId="27" xfId="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3" fontId="4" fillId="0" borderId="6" xfId="0" applyNumberFormat="1"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0"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164" fontId="2" fillId="8" borderId="5" xfId="0" applyNumberFormat="1" applyFont="1" applyFill="1" applyBorder="1" applyAlignment="1">
      <alignment horizontal="center" vertical="center" wrapText="1"/>
    </xf>
    <xf numFmtId="164" fontId="2" fillId="8" borderId="20"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44" fontId="2" fillId="4" borderId="3" xfId="1" applyFont="1" applyFill="1" applyBorder="1" applyAlignment="1">
      <alignment horizontal="center" vertical="center" wrapText="1"/>
    </xf>
    <xf numFmtId="44" fontId="2" fillId="4" borderId="2" xfId="1" applyFont="1" applyFill="1" applyBorder="1" applyAlignment="1">
      <alignment horizontal="center" vertical="center" wrapText="1"/>
    </xf>
    <xf numFmtId="44" fontId="2" fillId="4" borderId="10" xfId="1"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1" xfId="0" applyFont="1" applyFill="1" applyBorder="1" applyAlignment="1">
      <alignment horizontal="center" vertical="center" wrapText="1"/>
    </xf>
    <xf numFmtId="0" fontId="2" fillId="10" borderId="6" xfId="0" applyFont="1" applyFill="1" applyBorder="1" applyAlignment="1">
      <alignment horizontal="center" vertical="center" wrapText="1"/>
    </xf>
    <xf numFmtId="44" fontId="2" fillId="10" borderId="1" xfId="1" applyFont="1" applyFill="1" applyBorder="1" applyAlignment="1">
      <alignment horizontal="center" vertical="center" wrapText="1"/>
    </xf>
    <xf numFmtId="44" fontId="2" fillId="10" borderId="6" xfId="1"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19" xfId="0"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6"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17" fontId="4" fillId="11" borderId="1" xfId="0" applyNumberFormat="1" applyFont="1" applyFill="1" applyBorder="1" applyAlignment="1">
      <alignment horizontal="center" vertical="center" wrapText="1"/>
    </xf>
    <xf numFmtId="17" fontId="4" fillId="11" borderId="6" xfId="0" applyNumberFormat="1"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62</xdr:col>
      <xdr:colOff>0</xdr:colOff>
      <xdr:row>0</xdr:row>
      <xdr:rowOff>85725</xdr:rowOff>
    </xdr:from>
    <xdr:to>
      <xdr:col>62</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TN142"/>
  <sheetViews>
    <sheetView tabSelected="1" zoomScale="80" zoomScaleNormal="80" zoomScaleSheetLayoutView="70" workbookViewId="0">
      <selection activeCell="K6" sqref="A1:XFD1048576"/>
    </sheetView>
  </sheetViews>
  <sheetFormatPr defaultColWidth="9.140625" defaultRowHeight="12.75" x14ac:dyDescent="0.25"/>
  <cols>
    <col min="1" max="1" width="6.85546875" style="1" customWidth="1"/>
    <col min="2" max="2" width="16.7109375" style="4" customWidth="1"/>
    <col min="3" max="3" width="13.5703125" style="4" customWidth="1"/>
    <col min="4" max="4" width="14" style="4" customWidth="1"/>
    <col min="5" max="5" width="15.140625" style="4" customWidth="1"/>
    <col min="6" max="6" width="53.140625" style="3" customWidth="1"/>
    <col min="7" max="7" width="16.85546875" style="4" customWidth="1"/>
    <col min="8" max="8" width="15.28515625" style="4" customWidth="1"/>
    <col min="9" max="9" width="16.7109375" style="4" customWidth="1"/>
    <col min="10" max="10" width="12" style="4" customWidth="1"/>
    <col min="11" max="11" width="16.42578125" style="4" customWidth="1"/>
    <col min="12" max="12" width="19.7109375" style="4" customWidth="1"/>
    <col min="13" max="13" width="17.85546875" style="4" customWidth="1"/>
    <col min="14" max="14" width="18.85546875" style="4" customWidth="1"/>
    <col min="15" max="15" width="15.140625" style="4" customWidth="1"/>
    <col min="16" max="16" width="18.140625" style="4" customWidth="1"/>
    <col min="17" max="17" width="20.42578125" style="4" customWidth="1"/>
    <col min="18" max="20" width="12.85546875" style="4" customWidth="1"/>
    <col min="21" max="21" width="15.28515625" style="4" customWidth="1"/>
    <col min="22" max="22" width="29.42578125" style="4" customWidth="1"/>
    <col min="23" max="23" width="14" style="4" customWidth="1"/>
    <col min="24" max="24" width="30.5703125" style="4" customWidth="1"/>
    <col min="25" max="25" width="17.5703125" style="11" customWidth="1"/>
    <col min="26" max="26" width="13.28515625" style="4" customWidth="1"/>
    <col min="27" max="27" width="37.28515625" style="4" customWidth="1"/>
    <col min="28" max="28" width="22.42578125" style="4" customWidth="1"/>
    <col min="29" max="29" width="14.28515625" style="4" customWidth="1"/>
    <col min="30" max="33" width="12.85546875" style="4" customWidth="1"/>
    <col min="34" max="34" width="13.28515625" style="4" customWidth="1"/>
    <col min="35" max="35" width="14.42578125" style="4" customWidth="1"/>
    <col min="36" max="36" width="14.5703125" style="11" customWidth="1"/>
    <col min="37" max="37" width="16.28515625" style="11" customWidth="1"/>
    <col min="38" max="38" width="22.7109375" style="64" customWidth="1"/>
    <col min="39" max="39" width="19.140625" style="4" customWidth="1"/>
    <col min="40" max="42" width="12.85546875" style="4" customWidth="1"/>
    <col min="43" max="43" width="28" style="4" customWidth="1"/>
    <col min="44" max="47" width="14.7109375" style="4" customWidth="1"/>
    <col min="48" max="49" width="12.85546875" style="4" customWidth="1"/>
    <col min="50" max="51" width="14.5703125" style="11" customWidth="1"/>
    <col min="52" max="53" width="12.85546875" style="4" customWidth="1"/>
    <col min="54" max="55" width="14.85546875" style="11" customWidth="1"/>
    <col min="56" max="57" width="12.85546875" style="4" customWidth="1"/>
    <col min="58" max="59" width="14.7109375" style="11" customWidth="1"/>
    <col min="60" max="60" width="12.85546875" style="4" customWidth="1"/>
    <col min="61" max="61" width="14.7109375" style="11" customWidth="1"/>
    <col min="62" max="62" width="20.5703125" style="11" customWidth="1"/>
    <col min="63" max="63" width="18.7109375" style="11" customWidth="1"/>
    <col min="64" max="64" width="16.140625" style="11" customWidth="1"/>
    <col min="65" max="65" width="20.85546875" style="11" customWidth="1"/>
    <col min="66" max="66" width="11.42578125" style="4" customWidth="1"/>
    <col min="67" max="73" width="14.7109375" style="4" customWidth="1"/>
    <col min="74" max="74" width="17.28515625" style="11" customWidth="1"/>
    <col min="75" max="75" width="16" style="11" customWidth="1"/>
    <col min="76" max="78" width="14.7109375" style="4" customWidth="1"/>
    <col min="79" max="84" width="14.5703125" style="4" customWidth="1"/>
    <col min="85" max="16384" width="9.140625" style="1"/>
  </cols>
  <sheetData>
    <row r="5" spans="1:84" s="5" customFormat="1" x14ac:dyDescent="0.25">
      <c r="A5" s="5" t="s">
        <v>15</v>
      </c>
      <c r="B5" s="55"/>
      <c r="C5" s="55"/>
      <c r="D5" s="55"/>
      <c r="E5" s="55"/>
      <c r="F5" s="2"/>
      <c r="G5" s="55"/>
      <c r="H5" s="55"/>
      <c r="I5" s="55"/>
      <c r="J5" s="55"/>
      <c r="K5" s="55"/>
      <c r="L5" s="55"/>
      <c r="M5" s="55"/>
      <c r="N5" s="55"/>
      <c r="O5" s="55"/>
      <c r="P5" s="55"/>
      <c r="Q5" s="55"/>
      <c r="R5" s="55"/>
      <c r="S5" s="55"/>
      <c r="T5" s="55"/>
      <c r="U5" s="55"/>
      <c r="V5" s="55"/>
      <c r="W5" s="55"/>
      <c r="X5" s="55"/>
      <c r="Y5" s="56"/>
      <c r="Z5" s="55"/>
      <c r="AA5" s="55"/>
      <c r="AB5" s="55"/>
      <c r="AC5" s="55"/>
      <c r="AD5" s="55"/>
      <c r="AE5" s="55"/>
      <c r="AF5" s="55"/>
      <c r="AG5" s="55"/>
      <c r="AH5" s="55"/>
      <c r="AI5" s="55"/>
      <c r="AJ5" s="56"/>
      <c r="AK5" s="56"/>
      <c r="AL5" s="63"/>
      <c r="AM5" s="55"/>
      <c r="AN5" s="55"/>
      <c r="AO5" s="55"/>
      <c r="AP5" s="55"/>
      <c r="AQ5" s="55"/>
      <c r="AR5" s="55"/>
      <c r="AS5" s="55"/>
      <c r="AT5" s="55"/>
      <c r="AU5" s="55"/>
      <c r="AV5" s="55"/>
      <c r="AW5" s="55"/>
      <c r="AX5" s="56"/>
      <c r="AY5" s="56"/>
      <c r="AZ5" s="55"/>
      <c r="BA5" s="55"/>
      <c r="BB5" s="56"/>
      <c r="BC5" s="56"/>
      <c r="BD5" s="55"/>
      <c r="BE5" s="55"/>
      <c r="BF5" s="56"/>
      <c r="BG5" s="56"/>
      <c r="BH5" s="55"/>
      <c r="BI5" s="56"/>
      <c r="BJ5" s="56"/>
      <c r="BK5" s="56"/>
      <c r="BL5" s="56"/>
      <c r="BM5" s="56"/>
      <c r="BN5" s="55"/>
      <c r="BO5" s="55"/>
      <c r="BP5" s="55"/>
      <c r="BQ5" s="55"/>
      <c r="BR5" s="55"/>
      <c r="BS5" s="55"/>
      <c r="BT5" s="55"/>
      <c r="BU5" s="55"/>
      <c r="BV5" s="56"/>
      <c r="BW5" s="56"/>
      <c r="BX5" s="55"/>
      <c r="BY5" s="55"/>
      <c r="BZ5" s="55"/>
      <c r="CA5" s="55"/>
      <c r="CB5" s="55"/>
      <c r="CC5" s="55"/>
      <c r="CD5" s="55"/>
      <c r="CE5" s="55"/>
      <c r="CF5" s="55"/>
    </row>
    <row r="7" spans="1:84" s="5" customFormat="1" x14ac:dyDescent="0.25">
      <c r="A7" s="5" t="s">
        <v>179</v>
      </c>
      <c r="B7" s="55"/>
      <c r="C7" s="55"/>
      <c r="D7" s="55"/>
      <c r="E7" s="55"/>
      <c r="F7" s="2"/>
      <c r="G7" s="55"/>
      <c r="H7" s="55"/>
      <c r="I7" s="55"/>
      <c r="J7" s="55"/>
      <c r="K7" s="55"/>
      <c r="L7" s="55"/>
      <c r="M7" s="55"/>
      <c r="N7" s="55"/>
      <c r="O7" s="55"/>
      <c r="P7" s="55"/>
      <c r="Q7" s="55"/>
      <c r="R7" s="55"/>
      <c r="S7" s="55"/>
      <c r="T7" s="55"/>
      <c r="U7" s="55"/>
      <c r="V7" s="55"/>
      <c r="W7" s="55"/>
      <c r="X7" s="55"/>
      <c r="Y7" s="56"/>
      <c r="Z7" s="55"/>
      <c r="AA7" s="55"/>
      <c r="AB7" s="55"/>
      <c r="AC7" s="55"/>
      <c r="AD7" s="55"/>
      <c r="AE7" s="55"/>
      <c r="AF7" s="55"/>
      <c r="AG7" s="55"/>
      <c r="AH7" s="55"/>
      <c r="AI7" s="55"/>
      <c r="AJ7" s="56"/>
      <c r="AK7" s="56"/>
      <c r="AL7" s="63"/>
      <c r="AM7" s="55"/>
      <c r="AN7" s="55"/>
      <c r="AO7" s="55"/>
      <c r="AP7" s="55"/>
      <c r="AQ7" s="55"/>
      <c r="AR7" s="55"/>
      <c r="AS7" s="55"/>
      <c r="AT7" s="55"/>
      <c r="AU7" s="55"/>
      <c r="AV7" s="55"/>
      <c r="AW7" s="55"/>
      <c r="AX7" s="56"/>
      <c r="AY7" s="56"/>
      <c r="AZ7" s="55"/>
      <c r="BA7" s="55"/>
      <c r="BB7" s="56"/>
      <c r="BC7" s="56"/>
      <c r="BD7" s="55"/>
      <c r="BE7" s="55"/>
      <c r="BF7" s="56"/>
      <c r="BG7" s="56"/>
      <c r="BH7" s="55"/>
      <c r="BI7" s="56"/>
      <c r="BJ7" s="56"/>
      <c r="BK7" s="56"/>
      <c r="BL7" s="56"/>
      <c r="BM7" s="56"/>
      <c r="BN7" s="55"/>
      <c r="BO7" s="55"/>
      <c r="BP7" s="55"/>
      <c r="BQ7" s="55"/>
      <c r="BR7" s="55"/>
      <c r="BS7" s="55"/>
      <c r="BT7" s="55"/>
      <c r="BU7" s="55"/>
      <c r="BV7" s="56"/>
      <c r="BW7" s="56"/>
      <c r="BX7" s="55"/>
      <c r="BY7" s="55"/>
      <c r="BZ7" s="55"/>
      <c r="CA7" s="55"/>
      <c r="CB7" s="55"/>
      <c r="CC7" s="55"/>
      <c r="CD7" s="55"/>
      <c r="CE7" s="55"/>
      <c r="CF7" s="55"/>
    </row>
    <row r="8" spans="1:84" x14ac:dyDescent="0.25">
      <c r="A8" s="5" t="s">
        <v>31</v>
      </c>
    </row>
    <row r="9" spans="1:84" x14ac:dyDescent="0.25">
      <c r="A9" s="5" t="s">
        <v>177</v>
      </c>
    </row>
    <row r="10" spans="1:84" ht="13.5" thickBot="1" x14ac:dyDescent="0.3"/>
    <row r="11" spans="1:84" ht="13.5" customHeight="1" thickBot="1" x14ac:dyDescent="0.3">
      <c r="A11" s="1" t="s">
        <v>32</v>
      </c>
      <c r="E11" s="241" t="s">
        <v>180</v>
      </c>
      <c r="F11" s="242"/>
      <c r="G11" s="242"/>
      <c r="H11" s="242"/>
      <c r="I11" s="243"/>
    </row>
    <row r="12" spans="1:84" ht="15.75" customHeight="1" thickBot="1" x14ac:dyDescent="0.3">
      <c r="A12" s="1" t="s">
        <v>33</v>
      </c>
      <c r="E12" s="248" t="s">
        <v>921</v>
      </c>
      <c r="F12" s="249"/>
      <c r="G12" s="249"/>
      <c r="H12" s="249"/>
      <c r="I12" s="250"/>
    </row>
    <row r="14" spans="1:84" ht="13.5" thickBot="1" x14ac:dyDescent="0.3">
      <c r="A14" s="5" t="s">
        <v>81</v>
      </c>
      <c r="B14" s="2"/>
      <c r="C14" s="2"/>
      <c r="D14" s="2"/>
      <c r="E14" s="2"/>
      <c r="F14" s="2"/>
      <c r="G14" s="2"/>
      <c r="H14" s="2"/>
      <c r="I14" s="2"/>
      <c r="J14" s="2"/>
      <c r="K14" s="2"/>
      <c r="L14" s="2"/>
      <c r="M14" s="2"/>
      <c r="N14" s="2"/>
      <c r="O14" s="2"/>
      <c r="P14" s="2"/>
      <c r="Q14" s="2"/>
      <c r="R14" s="2"/>
      <c r="S14" s="2"/>
      <c r="T14" s="2"/>
      <c r="U14" s="2"/>
      <c r="V14" s="2"/>
      <c r="W14" s="2"/>
      <c r="X14" s="2"/>
      <c r="Y14" s="57"/>
      <c r="Z14" s="2"/>
      <c r="AA14" s="2"/>
      <c r="AB14" s="2"/>
      <c r="AC14" s="2"/>
      <c r="AD14" s="2"/>
      <c r="AE14" s="2"/>
      <c r="AF14" s="2"/>
      <c r="AG14" s="2"/>
      <c r="AH14" s="2"/>
      <c r="AI14" s="2"/>
      <c r="AJ14" s="57"/>
      <c r="AK14" s="57"/>
      <c r="AL14" s="65"/>
      <c r="AM14" s="2"/>
      <c r="AN14" s="2"/>
      <c r="AO14" s="2"/>
      <c r="AP14" s="2"/>
      <c r="AQ14" s="2"/>
      <c r="AR14" s="2"/>
      <c r="AS14" s="2"/>
      <c r="AT14" s="2"/>
      <c r="AU14" s="2"/>
      <c r="AV14" s="2"/>
      <c r="AW14" s="2"/>
      <c r="AX14" s="57"/>
      <c r="AY14" s="57"/>
      <c r="AZ14" s="2"/>
      <c r="BA14" s="2"/>
      <c r="BB14" s="57"/>
      <c r="BC14" s="57"/>
      <c r="BD14" s="2"/>
      <c r="BE14" s="2"/>
      <c r="BF14" s="57"/>
      <c r="BG14" s="57"/>
      <c r="BH14" s="2"/>
      <c r="BI14" s="57"/>
      <c r="BJ14" s="57"/>
      <c r="BK14" s="57"/>
      <c r="BL14" s="57"/>
      <c r="BM14" s="57"/>
      <c r="BN14" s="2"/>
      <c r="BO14" s="2"/>
      <c r="BP14" s="2"/>
      <c r="BQ14" s="2"/>
      <c r="BR14" s="2"/>
      <c r="BS14" s="2"/>
      <c r="BT14" s="2"/>
      <c r="BU14" s="2"/>
      <c r="BV14" s="57"/>
      <c r="BW14" s="57"/>
      <c r="BX14" s="2"/>
      <c r="BY14" s="2"/>
      <c r="BZ14" s="2"/>
    </row>
    <row r="15" spans="1:84" ht="30.95" customHeight="1" thickBot="1" x14ac:dyDescent="0.3">
      <c r="A15" s="215" t="s">
        <v>16</v>
      </c>
      <c r="B15" s="274" t="s">
        <v>176</v>
      </c>
      <c r="C15" s="275"/>
      <c r="D15" s="275"/>
      <c r="E15" s="275"/>
      <c r="F15" s="275"/>
      <c r="G15" s="275"/>
      <c r="H15" s="275"/>
      <c r="I15" s="275"/>
      <c r="J15" s="275"/>
      <c r="K15" s="275"/>
      <c r="L15" s="275"/>
      <c r="M15" s="275"/>
      <c r="N15" s="275"/>
      <c r="O15" s="275"/>
      <c r="P15" s="275"/>
      <c r="Q15" s="275"/>
      <c r="R15" s="275"/>
      <c r="S15" s="275"/>
      <c r="T15" s="275"/>
      <c r="U15" s="275"/>
      <c r="V15" s="275"/>
      <c r="W15" s="275"/>
      <c r="X15" s="275"/>
      <c r="Y15" s="276"/>
      <c r="Z15" s="277" t="s">
        <v>82</v>
      </c>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9"/>
      <c r="BN15" s="280" t="s">
        <v>83</v>
      </c>
      <c r="BO15" s="281"/>
      <c r="BP15" s="281"/>
      <c r="BQ15" s="281"/>
      <c r="BR15" s="281"/>
      <c r="BS15" s="281"/>
      <c r="BT15" s="281"/>
      <c r="BU15" s="281"/>
      <c r="BV15" s="281"/>
      <c r="BW15" s="281"/>
      <c r="BX15" s="281"/>
      <c r="BY15" s="281"/>
      <c r="BZ15" s="282"/>
      <c r="CA15" s="283" t="s">
        <v>90</v>
      </c>
      <c r="CB15" s="284"/>
      <c r="CC15" s="284"/>
      <c r="CD15" s="284"/>
      <c r="CE15" s="284"/>
      <c r="CF15" s="285"/>
    </row>
    <row r="16" spans="1:84" ht="30.95" customHeight="1" x14ac:dyDescent="0.25">
      <c r="A16" s="216"/>
      <c r="B16" s="286" t="s">
        <v>48</v>
      </c>
      <c r="C16" s="287"/>
      <c r="D16" s="287"/>
      <c r="E16" s="287"/>
      <c r="F16" s="287"/>
      <c r="G16" s="287"/>
      <c r="H16" s="288"/>
      <c r="I16" s="289" t="s">
        <v>38</v>
      </c>
      <c r="J16" s="290"/>
      <c r="K16" s="290"/>
      <c r="L16" s="291"/>
      <c r="M16" s="292" t="s">
        <v>45</v>
      </c>
      <c r="N16" s="293"/>
      <c r="O16" s="293"/>
      <c r="P16" s="294"/>
      <c r="Q16" s="295"/>
      <c r="R16" s="286" t="s">
        <v>28</v>
      </c>
      <c r="S16" s="287"/>
      <c r="T16" s="287"/>
      <c r="U16" s="287"/>
      <c r="V16" s="287"/>
      <c r="W16" s="287"/>
      <c r="X16" s="287"/>
      <c r="Y16" s="288"/>
      <c r="Z16" s="296"/>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8"/>
      <c r="BN16" s="261"/>
      <c r="BO16" s="257"/>
      <c r="BP16" s="257"/>
      <c r="BQ16" s="257"/>
      <c r="BR16" s="257"/>
      <c r="BS16" s="257"/>
      <c r="BT16" s="257"/>
      <c r="BU16" s="257"/>
      <c r="BV16" s="257"/>
      <c r="BW16" s="257"/>
      <c r="BX16" s="257"/>
      <c r="BY16" s="257"/>
      <c r="BZ16" s="299"/>
      <c r="CA16" s="300"/>
      <c r="CB16" s="301"/>
      <c r="CC16" s="301"/>
      <c r="CD16" s="301"/>
      <c r="CE16" s="301"/>
      <c r="CF16" s="302"/>
    </row>
    <row r="17" spans="1:534" ht="26.1" customHeight="1" thickBot="1" x14ac:dyDescent="0.3">
      <c r="A17" s="216"/>
      <c r="B17" s="226"/>
      <c r="C17" s="230"/>
      <c r="D17" s="230"/>
      <c r="E17" s="230"/>
      <c r="F17" s="230"/>
      <c r="G17" s="230"/>
      <c r="H17" s="303"/>
      <c r="I17" s="234"/>
      <c r="J17" s="246"/>
      <c r="K17" s="246"/>
      <c r="L17" s="236"/>
      <c r="M17" s="220"/>
      <c r="N17" s="222"/>
      <c r="O17" s="222"/>
      <c r="P17" s="304"/>
      <c r="Q17" s="224"/>
      <c r="R17" s="226"/>
      <c r="S17" s="230"/>
      <c r="T17" s="230"/>
      <c r="U17" s="230"/>
      <c r="V17" s="230"/>
      <c r="W17" s="230"/>
      <c r="X17" s="230"/>
      <c r="Y17" s="303"/>
      <c r="Z17" s="305"/>
      <c r="AA17" s="306"/>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7"/>
      <c r="BN17" s="261"/>
      <c r="BO17" s="257"/>
      <c r="BP17" s="257"/>
      <c r="BQ17" s="257"/>
      <c r="BR17" s="257"/>
      <c r="BS17" s="257"/>
      <c r="BT17" s="257"/>
      <c r="BU17" s="257"/>
      <c r="BV17" s="257"/>
      <c r="BW17" s="257"/>
      <c r="BX17" s="257"/>
      <c r="BY17" s="257"/>
      <c r="BZ17" s="299"/>
      <c r="CA17" s="300"/>
      <c r="CB17" s="301"/>
      <c r="CC17" s="301"/>
      <c r="CD17" s="301"/>
      <c r="CE17" s="301"/>
      <c r="CF17" s="302"/>
    </row>
    <row r="18" spans="1:534" x14ac:dyDescent="0.25">
      <c r="A18" s="216"/>
      <c r="B18" s="226"/>
      <c r="C18" s="230"/>
      <c r="D18" s="230"/>
      <c r="E18" s="230"/>
      <c r="F18" s="230"/>
      <c r="G18" s="230"/>
      <c r="H18" s="303"/>
      <c r="I18" s="234"/>
      <c r="J18" s="246"/>
      <c r="K18" s="246"/>
      <c r="L18" s="236"/>
      <c r="M18" s="220"/>
      <c r="N18" s="222"/>
      <c r="O18" s="222"/>
      <c r="P18" s="304"/>
      <c r="Q18" s="224"/>
      <c r="R18" s="226"/>
      <c r="S18" s="230"/>
      <c r="T18" s="230"/>
      <c r="U18" s="230"/>
      <c r="V18" s="230"/>
      <c r="W18" s="230"/>
      <c r="X18" s="230"/>
      <c r="Y18" s="303"/>
      <c r="Z18" s="308" t="s">
        <v>75</v>
      </c>
      <c r="AA18" s="309"/>
      <c r="AB18" s="309"/>
      <c r="AC18" s="309"/>
      <c r="AD18" s="309"/>
      <c r="AE18" s="309"/>
      <c r="AF18" s="309"/>
      <c r="AG18" s="309"/>
      <c r="AH18" s="309"/>
      <c r="AI18" s="309"/>
      <c r="AJ18" s="309"/>
      <c r="AK18" s="309"/>
      <c r="AL18" s="310"/>
      <c r="AM18" s="311" t="s">
        <v>174</v>
      </c>
      <c r="AN18" s="312"/>
      <c r="AO18" s="312"/>
      <c r="AP18" s="312"/>
      <c r="AQ18" s="312"/>
      <c r="AR18" s="312"/>
      <c r="AS18" s="312"/>
      <c r="AT18" s="312"/>
      <c r="AU18" s="312"/>
      <c r="AV18" s="312"/>
      <c r="AW18" s="312"/>
      <c r="AX18" s="312"/>
      <c r="AY18" s="312"/>
      <c r="AZ18" s="312"/>
      <c r="BA18" s="312"/>
      <c r="BB18" s="312"/>
      <c r="BC18" s="313"/>
      <c r="BD18" s="311" t="s">
        <v>76</v>
      </c>
      <c r="BE18" s="312"/>
      <c r="BF18" s="312"/>
      <c r="BG18" s="312"/>
      <c r="BH18" s="312"/>
      <c r="BI18" s="313"/>
      <c r="BJ18" s="251" t="s">
        <v>77</v>
      </c>
      <c r="BK18" s="314" t="s">
        <v>78</v>
      </c>
      <c r="BL18" s="315"/>
      <c r="BM18" s="316"/>
      <c r="BN18" s="261" t="s">
        <v>1</v>
      </c>
      <c r="BO18" s="257" t="s">
        <v>17</v>
      </c>
      <c r="BP18" s="255" t="s">
        <v>21</v>
      </c>
      <c r="BQ18" s="255"/>
      <c r="BR18" s="255"/>
      <c r="BS18" s="255" t="s">
        <v>24</v>
      </c>
      <c r="BT18" s="255"/>
      <c r="BU18" s="257" t="s">
        <v>42</v>
      </c>
      <c r="BV18" s="259" t="s">
        <v>40</v>
      </c>
      <c r="BW18" s="259" t="s">
        <v>41</v>
      </c>
      <c r="BX18" s="255" t="s">
        <v>27</v>
      </c>
      <c r="BY18" s="255"/>
      <c r="BZ18" s="256"/>
      <c r="CA18" s="300"/>
      <c r="CB18" s="301"/>
      <c r="CC18" s="301"/>
      <c r="CD18" s="301"/>
      <c r="CE18" s="301"/>
      <c r="CF18" s="302"/>
    </row>
    <row r="19" spans="1:534" x14ac:dyDescent="0.25">
      <c r="A19" s="216"/>
      <c r="B19" s="226"/>
      <c r="C19" s="230"/>
      <c r="D19" s="230"/>
      <c r="E19" s="230"/>
      <c r="F19" s="230"/>
      <c r="G19" s="230"/>
      <c r="H19" s="303"/>
      <c r="I19" s="234" t="s">
        <v>36</v>
      </c>
      <c r="J19" s="246" t="s">
        <v>37</v>
      </c>
      <c r="K19" s="246"/>
      <c r="L19" s="236" t="s">
        <v>43</v>
      </c>
      <c r="M19" s="220" t="s">
        <v>44</v>
      </c>
      <c r="N19" s="222" t="s">
        <v>30</v>
      </c>
      <c r="O19" s="222" t="s">
        <v>46</v>
      </c>
      <c r="P19" s="224" t="s">
        <v>47</v>
      </c>
      <c r="Q19" s="224" t="s">
        <v>686</v>
      </c>
      <c r="R19" s="226" t="s">
        <v>29</v>
      </c>
      <c r="S19" s="230" t="s">
        <v>37</v>
      </c>
      <c r="T19" s="230"/>
      <c r="U19" s="230" t="s">
        <v>52</v>
      </c>
      <c r="V19" s="230" t="s">
        <v>49</v>
      </c>
      <c r="W19" s="230" t="s">
        <v>51</v>
      </c>
      <c r="X19" s="230" t="s">
        <v>2</v>
      </c>
      <c r="Y19" s="232" t="s">
        <v>50</v>
      </c>
      <c r="Z19" s="266" t="s">
        <v>53</v>
      </c>
      <c r="AA19" s="218" t="s">
        <v>3</v>
      </c>
      <c r="AB19" s="218" t="s">
        <v>54</v>
      </c>
      <c r="AC19" s="218" t="s">
        <v>9</v>
      </c>
      <c r="AD19" s="218" t="s">
        <v>55</v>
      </c>
      <c r="AE19" s="218" t="s">
        <v>56</v>
      </c>
      <c r="AF19" s="218" t="s">
        <v>11</v>
      </c>
      <c r="AG19" s="218" t="s">
        <v>4</v>
      </c>
      <c r="AH19" s="218" t="s">
        <v>5</v>
      </c>
      <c r="AI19" s="218" t="s">
        <v>57</v>
      </c>
      <c r="AJ19" s="238" t="s">
        <v>58</v>
      </c>
      <c r="AK19" s="238" t="s">
        <v>59</v>
      </c>
      <c r="AL19" s="244" t="s">
        <v>60</v>
      </c>
      <c r="AM19" s="240" t="s">
        <v>61</v>
      </c>
      <c r="AN19" s="228" t="s">
        <v>62</v>
      </c>
      <c r="AO19" s="228" t="s">
        <v>63</v>
      </c>
      <c r="AP19" s="228" t="s">
        <v>55</v>
      </c>
      <c r="AQ19" s="228" t="s">
        <v>10</v>
      </c>
      <c r="AR19" s="228" t="s">
        <v>65</v>
      </c>
      <c r="AS19" s="228"/>
      <c r="AT19" s="228" t="s">
        <v>66</v>
      </c>
      <c r="AU19" s="228"/>
      <c r="AV19" s="228" t="s">
        <v>69</v>
      </c>
      <c r="AW19" s="228"/>
      <c r="AX19" s="228"/>
      <c r="AY19" s="228"/>
      <c r="AZ19" s="228" t="s">
        <v>70</v>
      </c>
      <c r="BA19" s="228"/>
      <c r="BB19" s="228"/>
      <c r="BC19" s="254"/>
      <c r="BD19" s="240" t="s">
        <v>73</v>
      </c>
      <c r="BE19" s="228"/>
      <c r="BF19" s="228"/>
      <c r="BG19" s="228" t="s">
        <v>74</v>
      </c>
      <c r="BH19" s="228"/>
      <c r="BI19" s="254"/>
      <c r="BJ19" s="252"/>
      <c r="BK19" s="263" t="s">
        <v>35</v>
      </c>
      <c r="BL19" s="264"/>
      <c r="BM19" s="265"/>
      <c r="BN19" s="261"/>
      <c r="BO19" s="257"/>
      <c r="BP19" s="255"/>
      <c r="BQ19" s="255"/>
      <c r="BR19" s="255"/>
      <c r="BS19" s="255"/>
      <c r="BT19" s="255"/>
      <c r="BU19" s="257"/>
      <c r="BV19" s="259"/>
      <c r="BW19" s="259"/>
      <c r="BX19" s="255"/>
      <c r="BY19" s="255"/>
      <c r="BZ19" s="256"/>
      <c r="CA19" s="300"/>
      <c r="CB19" s="301"/>
      <c r="CC19" s="301"/>
      <c r="CD19" s="301"/>
      <c r="CE19" s="301"/>
      <c r="CF19" s="302"/>
    </row>
    <row r="20" spans="1:534" ht="39" thickBot="1" x14ac:dyDescent="0.3">
      <c r="A20" s="217"/>
      <c r="B20" s="89" t="s">
        <v>6</v>
      </c>
      <c r="C20" s="85" t="s">
        <v>7</v>
      </c>
      <c r="D20" s="85" t="s">
        <v>0</v>
      </c>
      <c r="E20" s="85" t="s">
        <v>1</v>
      </c>
      <c r="F20" s="85" t="s">
        <v>2</v>
      </c>
      <c r="G20" s="85" t="s">
        <v>8</v>
      </c>
      <c r="H20" s="27" t="s">
        <v>43</v>
      </c>
      <c r="I20" s="235"/>
      <c r="J20" s="28" t="s">
        <v>18</v>
      </c>
      <c r="K20" s="28" t="s">
        <v>19</v>
      </c>
      <c r="L20" s="237"/>
      <c r="M20" s="221"/>
      <c r="N20" s="223"/>
      <c r="O20" s="223"/>
      <c r="P20" s="225"/>
      <c r="Q20" s="225"/>
      <c r="R20" s="227"/>
      <c r="S20" s="85" t="s">
        <v>18</v>
      </c>
      <c r="T20" s="85" t="s">
        <v>19</v>
      </c>
      <c r="U20" s="231"/>
      <c r="V20" s="231"/>
      <c r="W20" s="231"/>
      <c r="X20" s="231"/>
      <c r="Y20" s="233"/>
      <c r="Z20" s="267"/>
      <c r="AA20" s="219"/>
      <c r="AB20" s="219"/>
      <c r="AC20" s="219"/>
      <c r="AD20" s="219"/>
      <c r="AE20" s="219"/>
      <c r="AF20" s="219"/>
      <c r="AG20" s="219"/>
      <c r="AH20" s="219"/>
      <c r="AI20" s="219"/>
      <c r="AJ20" s="239"/>
      <c r="AK20" s="239"/>
      <c r="AL20" s="245"/>
      <c r="AM20" s="247"/>
      <c r="AN20" s="229"/>
      <c r="AO20" s="229"/>
      <c r="AP20" s="229"/>
      <c r="AQ20" s="229"/>
      <c r="AR20" s="84" t="s">
        <v>64</v>
      </c>
      <c r="AS20" s="84" t="s">
        <v>11</v>
      </c>
      <c r="AT20" s="84" t="s">
        <v>12</v>
      </c>
      <c r="AU20" s="84" t="s">
        <v>11</v>
      </c>
      <c r="AV20" s="84" t="s">
        <v>67</v>
      </c>
      <c r="AW20" s="84" t="s">
        <v>68</v>
      </c>
      <c r="AX20" s="29" t="s">
        <v>13</v>
      </c>
      <c r="AY20" s="29" t="s">
        <v>14</v>
      </c>
      <c r="AZ20" s="84" t="s">
        <v>67</v>
      </c>
      <c r="BA20" s="84" t="s">
        <v>68</v>
      </c>
      <c r="BB20" s="29" t="s">
        <v>13</v>
      </c>
      <c r="BC20" s="30" t="s">
        <v>14</v>
      </c>
      <c r="BD20" s="86" t="s">
        <v>71</v>
      </c>
      <c r="BE20" s="84" t="s">
        <v>72</v>
      </c>
      <c r="BF20" s="29" t="s">
        <v>34</v>
      </c>
      <c r="BG20" s="29" t="s">
        <v>71</v>
      </c>
      <c r="BH20" s="84" t="s">
        <v>72</v>
      </c>
      <c r="BI20" s="30" t="s">
        <v>34</v>
      </c>
      <c r="BJ20" s="253"/>
      <c r="BK20" s="31" t="s">
        <v>39</v>
      </c>
      <c r="BL20" s="29" t="s">
        <v>79</v>
      </c>
      <c r="BM20" s="30" t="s">
        <v>80</v>
      </c>
      <c r="BN20" s="262"/>
      <c r="BO20" s="258"/>
      <c r="BP20" s="32" t="s">
        <v>18</v>
      </c>
      <c r="BQ20" s="32" t="s">
        <v>19</v>
      </c>
      <c r="BR20" s="32" t="s">
        <v>20</v>
      </c>
      <c r="BS20" s="32" t="s">
        <v>22</v>
      </c>
      <c r="BT20" s="83" t="s">
        <v>23</v>
      </c>
      <c r="BU20" s="258"/>
      <c r="BV20" s="260"/>
      <c r="BW20" s="260"/>
      <c r="BX20" s="32" t="s">
        <v>18</v>
      </c>
      <c r="BY20" s="32" t="s">
        <v>26</v>
      </c>
      <c r="BZ20" s="33" t="s">
        <v>25</v>
      </c>
      <c r="CA20" s="34" t="s">
        <v>84</v>
      </c>
      <c r="CB20" s="35" t="s">
        <v>85</v>
      </c>
      <c r="CC20" s="36" t="s">
        <v>86</v>
      </c>
      <c r="CD20" s="36" t="s">
        <v>87</v>
      </c>
      <c r="CE20" s="36" t="s">
        <v>88</v>
      </c>
      <c r="CF20" s="37" t="s">
        <v>89</v>
      </c>
    </row>
    <row r="21" spans="1:534" s="4" customFormat="1" ht="38.25" x14ac:dyDescent="0.25">
      <c r="A21" s="40" t="s">
        <v>91</v>
      </c>
      <c r="B21" s="41" t="s">
        <v>92</v>
      </c>
      <c r="C21" s="41" t="s">
        <v>93</v>
      </c>
      <c r="D21" s="42" t="s">
        <v>94</v>
      </c>
      <c r="E21" s="41" t="s">
        <v>95</v>
      </c>
      <c r="F21" s="41" t="s">
        <v>96</v>
      </c>
      <c r="G21" s="41" t="s">
        <v>97</v>
      </c>
      <c r="H21" s="41" t="s">
        <v>98</v>
      </c>
      <c r="I21" s="41" t="s">
        <v>99</v>
      </c>
      <c r="J21" s="41" t="s">
        <v>100</v>
      </c>
      <c r="K21" s="41" t="s">
        <v>101</v>
      </c>
      <c r="L21" s="41" t="s">
        <v>102</v>
      </c>
      <c r="M21" s="41" t="s">
        <v>103</v>
      </c>
      <c r="N21" s="41" t="s">
        <v>104</v>
      </c>
      <c r="O21" s="41" t="s">
        <v>105</v>
      </c>
      <c r="P21" s="41"/>
      <c r="Q21" s="41" t="s">
        <v>106</v>
      </c>
      <c r="R21" s="41" t="s">
        <v>107</v>
      </c>
      <c r="S21" s="41" t="s">
        <v>108</v>
      </c>
      <c r="T21" s="41" t="s">
        <v>109</v>
      </c>
      <c r="U21" s="41" t="s">
        <v>110</v>
      </c>
      <c r="V21" s="41" t="s">
        <v>111</v>
      </c>
      <c r="W21" s="41" t="s">
        <v>112</v>
      </c>
      <c r="X21" s="41" t="s">
        <v>113</v>
      </c>
      <c r="Y21" s="43" t="s">
        <v>116</v>
      </c>
      <c r="Z21" s="41" t="s">
        <v>114</v>
      </c>
      <c r="AA21" s="41" t="s">
        <v>115</v>
      </c>
      <c r="AB21" s="41" t="s">
        <v>117</v>
      </c>
      <c r="AC21" s="41" t="s">
        <v>118</v>
      </c>
      <c r="AD21" s="41" t="s">
        <v>119</v>
      </c>
      <c r="AE21" s="41" t="s">
        <v>120</v>
      </c>
      <c r="AF21" s="41" t="s">
        <v>121</v>
      </c>
      <c r="AG21" s="41" t="s">
        <v>122</v>
      </c>
      <c r="AH21" s="41" t="s">
        <v>123</v>
      </c>
      <c r="AI21" s="41" t="s">
        <v>124</v>
      </c>
      <c r="AJ21" s="43" t="s">
        <v>125</v>
      </c>
      <c r="AK21" s="43" t="s">
        <v>126</v>
      </c>
      <c r="AL21" s="66" t="s">
        <v>127</v>
      </c>
      <c r="AM21" s="41" t="s">
        <v>128</v>
      </c>
      <c r="AN21" s="41" t="s">
        <v>129</v>
      </c>
      <c r="AO21" s="41" t="s">
        <v>130</v>
      </c>
      <c r="AP21" s="41" t="s">
        <v>131</v>
      </c>
      <c r="AQ21" s="41" t="s">
        <v>132</v>
      </c>
      <c r="AR21" s="41" t="s">
        <v>173</v>
      </c>
      <c r="AS21" s="41" t="s">
        <v>133</v>
      </c>
      <c r="AT21" s="41" t="s">
        <v>134</v>
      </c>
      <c r="AU21" s="41" t="s">
        <v>135</v>
      </c>
      <c r="AV21" s="41" t="s">
        <v>136</v>
      </c>
      <c r="AW21" s="41" t="s">
        <v>137</v>
      </c>
      <c r="AX21" s="43" t="s">
        <v>138</v>
      </c>
      <c r="AY21" s="43" t="s">
        <v>139</v>
      </c>
      <c r="AZ21" s="41" t="s">
        <v>140</v>
      </c>
      <c r="BA21" s="41" t="s">
        <v>141</v>
      </c>
      <c r="BB21" s="43" t="s">
        <v>142</v>
      </c>
      <c r="BC21" s="43" t="s">
        <v>169</v>
      </c>
      <c r="BD21" s="41" t="s">
        <v>143</v>
      </c>
      <c r="BE21" s="41" t="s">
        <v>144</v>
      </c>
      <c r="BF21" s="43" t="s">
        <v>145</v>
      </c>
      <c r="BG21" s="43" t="s">
        <v>146</v>
      </c>
      <c r="BH21" s="41" t="s">
        <v>147</v>
      </c>
      <c r="BI21" s="43" t="s">
        <v>148</v>
      </c>
      <c r="BJ21" s="73" t="s">
        <v>170</v>
      </c>
      <c r="BK21" s="68" t="s">
        <v>149</v>
      </c>
      <c r="BL21" s="68" t="s">
        <v>150</v>
      </c>
      <c r="BM21" s="68" t="s">
        <v>172</v>
      </c>
      <c r="BN21" s="44" t="s">
        <v>151</v>
      </c>
      <c r="BO21" s="44" t="s">
        <v>152</v>
      </c>
      <c r="BP21" s="44" t="s">
        <v>153</v>
      </c>
      <c r="BQ21" s="44" t="s">
        <v>154</v>
      </c>
      <c r="BR21" s="44" t="s">
        <v>155</v>
      </c>
      <c r="BS21" s="44" t="s">
        <v>156</v>
      </c>
      <c r="BT21" s="44" t="s">
        <v>157</v>
      </c>
      <c r="BU21" s="44" t="s">
        <v>158</v>
      </c>
      <c r="BV21" s="45" t="s">
        <v>159</v>
      </c>
      <c r="BW21" s="45" t="s">
        <v>160</v>
      </c>
      <c r="BX21" s="44" t="s">
        <v>161</v>
      </c>
      <c r="BY21" s="44" t="s">
        <v>162</v>
      </c>
      <c r="BZ21" s="44" t="s">
        <v>163</v>
      </c>
      <c r="CA21" s="44" t="s">
        <v>164</v>
      </c>
      <c r="CB21" s="44" t="s">
        <v>165</v>
      </c>
      <c r="CC21" s="44" t="s">
        <v>166</v>
      </c>
      <c r="CD21" s="44" t="s">
        <v>167</v>
      </c>
      <c r="CE21" s="44" t="s">
        <v>168</v>
      </c>
      <c r="CF21" s="46" t="s">
        <v>171</v>
      </c>
    </row>
    <row r="22" spans="1:534" s="4" customFormat="1" ht="39" customHeight="1" x14ac:dyDescent="0.25">
      <c r="A22" s="181">
        <v>1</v>
      </c>
      <c r="B22" s="179" t="s">
        <v>181</v>
      </c>
      <c r="C22" s="179" t="s">
        <v>182</v>
      </c>
      <c r="D22" s="179" t="s">
        <v>183</v>
      </c>
      <c r="E22" s="179" t="s">
        <v>184</v>
      </c>
      <c r="F22" s="179" t="s">
        <v>909</v>
      </c>
      <c r="G22" s="179" t="s">
        <v>237</v>
      </c>
      <c r="H22" s="179" t="s">
        <v>190</v>
      </c>
      <c r="I22" s="179" t="s">
        <v>185</v>
      </c>
      <c r="J22" s="185">
        <v>43591</v>
      </c>
      <c r="K22" s="185">
        <v>43957</v>
      </c>
      <c r="L22" s="179" t="s">
        <v>190</v>
      </c>
      <c r="M22" s="179" t="s">
        <v>186</v>
      </c>
      <c r="N22" s="179" t="s">
        <v>186</v>
      </c>
      <c r="O22" s="179" t="s">
        <v>186</v>
      </c>
      <c r="P22" s="179" t="s">
        <v>186</v>
      </c>
      <c r="Q22" s="179" t="s">
        <v>186</v>
      </c>
      <c r="R22" s="179" t="s">
        <v>186</v>
      </c>
      <c r="S22" s="179" t="s">
        <v>186</v>
      </c>
      <c r="T22" s="179" t="s">
        <v>186</v>
      </c>
      <c r="U22" s="179" t="s">
        <v>186</v>
      </c>
      <c r="V22" s="179" t="s">
        <v>186</v>
      </c>
      <c r="W22" s="179" t="s">
        <v>186</v>
      </c>
      <c r="X22" s="179" t="s">
        <v>186</v>
      </c>
      <c r="Y22" s="179" t="s">
        <v>186</v>
      </c>
      <c r="Z22" s="179" t="s">
        <v>187</v>
      </c>
      <c r="AA22" s="179" t="s">
        <v>315</v>
      </c>
      <c r="AB22" s="179" t="s">
        <v>188</v>
      </c>
      <c r="AC22" s="185">
        <v>43591</v>
      </c>
      <c r="AD22" s="179" t="s">
        <v>190</v>
      </c>
      <c r="AE22" s="185">
        <v>43591</v>
      </c>
      <c r="AF22" s="185">
        <v>43957</v>
      </c>
      <c r="AG22" s="209" t="s">
        <v>189</v>
      </c>
      <c r="AH22" s="209" t="s">
        <v>197</v>
      </c>
      <c r="AI22" s="179" t="s">
        <v>186</v>
      </c>
      <c r="AJ22" s="193" t="s">
        <v>186</v>
      </c>
      <c r="AK22" s="193" t="s">
        <v>186</v>
      </c>
      <c r="AL22" s="183">
        <v>695000</v>
      </c>
      <c r="AM22" s="76" t="s">
        <v>186</v>
      </c>
      <c r="AN22" s="76" t="s">
        <v>186</v>
      </c>
      <c r="AO22" s="76" t="s">
        <v>186</v>
      </c>
      <c r="AP22" s="76" t="s">
        <v>186</v>
      </c>
      <c r="AQ22" s="76" t="s">
        <v>186</v>
      </c>
      <c r="AR22" s="76" t="s">
        <v>186</v>
      </c>
      <c r="AS22" s="76" t="s">
        <v>186</v>
      </c>
      <c r="AT22" s="76" t="s">
        <v>186</v>
      </c>
      <c r="AU22" s="76" t="s">
        <v>186</v>
      </c>
      <c r="AV22" s="76" t="s">
        <v>186</v>
      </c>
      <c r="AW22" s="76" t="s">
        <v>186</v>
      </c>
      <c r="AX22" s="150"/>
      <c r="AY22" s="150"/>
      <c r="AZ22" s="76" t="s">
        <v>186</v>
      </c>
      <c r="BA22" s="76" t="s">
        <v>186</v>
      </c>
      <c r="BB22" s="76" t="s">
        <v>186</v>
      </c>
      <c r="BC22" s="76" t="s">
        <v>186</v>
      </c>
      <c r="BD22" s="76"/>
      <c r="BE22" s="76"/>
      <c r="BF22" s="150"/>
      <c r="BG22" s="76" t="s">
        <v>186</v>
      </c>
      <c r="BH22" s="76" t="s">
        <v>186</v>
      </c>
      <c r="BI22" s="76" t="s">
        <v>186</v>
      </c>
      <c r="BJ22" s="71">
        <f>$AL$22+AX22-AY22</f>
        <v>695000</v>
      </c>
      <c r="BK22" s="98">
        <v>937368.98</v>
      </c>
      <c r="BL22" s="98">
        <v>49515.27</v>
      </c>
      <c r="BM22" s="69">
        <f>BK22+BL22</f>
        <v>986884.25</v>
      </c>
      <c r="BN22" s="76" t="s">
        <v>186</v>
      </c>
      <c r="BO22" s="76" t="s">
        <v>186</v>
      </c>
      <c r="BP22" s="76" t="s">
        <v>186</v>
      </c>
      <c r="BQ22" s="76" t="s">
        <v>186</v>
      </c>
      <c r="BR22" s="76" t="s">
        <v>186</v>
      </c>
      <c r="BS22" s="76" t="s">
        <v>186</v>
      </c>
      <c r="BT22" s="76" t="s">
        <v>186</v>
      </c>
      <c r="BU22" s="76" t="s">
        <v>186</v>
      </c>
      <c r="BV22" s="76" t="s">
        <v>186</v>
      </c>
      <c r="BW22" s="76" t="s">
        <v>186</v>
      </c>
      <c r="BX22" s="76" t="s">
        <v>186</v>
      </c>
      <c r="BY22" s="76" t="s">
        <v>186</v>
      </c>
      <c r="BZ22" s="76" t="s">
        <v>186</v>
      </c>
      <c r="CA22" s="181" t="s">
        <v>193</v>
      </c>
      <c r="CB22" s="202" t="s">
        <v>194</v>
      </c>
      <c r="CC22" s="179" t="s">
        <v>192</v>
      </c>
      <c r="CD22" s="181" t="s">
        <v>195</v>
      </c>
      <c r="CE22" s="179" t="s">
        <v>191</v>
      </c>
      <c r="CF22" s="181" t="s">
        <v>196</v>
      </c>
    </row>
    <row r="23" spans="1:534" ht="76.5" customHeight="1" x14ac:dyDescent="0.25">
      <c r="A23" s="181"/>
      <c r="B23" s="179"/>
      <c r="C23" s="179"/>
      <c r="D23" s="179"/>
      <c r="E23" s="179"/>
      <c r="F23" s="179"/>
      <c r="G23" s="179"/>
      <c r="H23" s="179"/>
      <c r="I23" s="179"/>
      <c r="J23" s="185"/>
      <c r="K23" s="185"/>
      <c r="L23" s="179"/>
      <c r="M23" s="179"/>
      <c r="N23" s="179"/>
      <c r="O23" s="179"/>
      <c r="P23" s="179"/>
      <c r="Q23" s="179"/>
      <c r="R23" s="179"/>
      <c r="S23" s="179"/>
      <c r="T23" s="179"/>
      <c r="U23" s="179"/>
      <c r="V23" s="179"/>
      <c r="W23" s="179"/>
      <c r="X23" s="179"/>
      <c r="Y23" s="179"/>
      <c r="Z23" s="179"/>
      <c r="AA23" s="179"/>
      <c r="AB23" s="179"/>
      <c r="AC23" s="185"/>
      <c r="AD23" s="179"/>
      <c r="AE23" s="185"/>
      <c r="AF23" s="185"/>
      <c r="AG23" s="210"/>
      <c r="AH23" s="210"/>
      <c r="AI23" s="179"/>
      <c r="AJ23" s="193"/>
      <c r="AK23" s="193"/>
      <c r="AL23" s="183"/>
      <c r="AM23" s="76" t="s">
        <v>198</v>
      </c>
      <c r="AN23" s="76" t="s">
        <v>199</v>
      </c>
      <c r="AO23" s="74">
        <v>43661</v>
      </c>
      <c r="AP23" s="76" t="s">
        <v>203</v>
      </c>
      <c r="AQ23" s="76" t="s">
        <v>204</v>
      </c>
      <c r="AR23" s="76" t="s">
        <v>186</v>
      </c>
      <c r="AS23" s="76" t="s">
        <v>186</v>
      </c>
      <c r="AT23" s="76" t="s">
        <v>186</v>
      </c>
      <c r="AU23" s="76" t="s">
        <v>186</v>
      </c>
      <c r="AV23" s="76" t="s">
        <v>186</v>
      </c>
      <c r="AW23" s="76" t="s">
        <v>186</v>
      </c>
      <c r="AX23" s="150"/>
      <c r="AY23" s="150"/>
      <c r="AZ23" s="76" t="s">
        <v>186</v>
      </c>
      <c r="BA23" s="76" t="s">
        <v>186</v>
      </c>
      <c r="BB23" s="76" t="s">
        <v>186</v>
      </c>
      <c r="BC23" s="76" t="s">
        <v>186</v>
      </c>
      <c r="BD23" s="76"/>
      <c r="BE23" s="76"/>
      <c r="BF23" s="150"/>
      <c r="BG23" s="76" t="s">
        <v>186</v>
      </c>
      <c r="BH23" s="76" t="s">
        <v>186</v>
      </c>
      <c r="BI23" s="76" t="s">
        <v>186</v>
      </c>
      <c r="BJ23" s="71">
        <f t="shared" ref="BJ23:BJ29" si="0">$AL$22+AX23-AY23</f>
        <v>695000</v>
      </c>
      <c r="BK23" s="98"/>
      <c r="BL23" s="98"/>
      <c r="BM23" s="69">
        <f t="shared" ref="BM23:BM86" si="1">BK23+BL23</f>
        <v>0</v>
      </c>
      <c r="BN23" s="95" t="s">
        <v>186</v>
      </c>
      <c r="BO23" s="95" t="s">
        <v>186</v>
      </c>
      <c r="BP23" s="95" t="s">
        <v>186</v>
      </c>
      <c r="BQ23" s="95" t="s">
        <v>186</v>
      </c>
      <c r="BR23" s="95" t="s">
        <v>186</v>
      </c>
      <c r="BS23" s="95" t="s">
        <v>186</v>
      </c>
      <c r="BT23" s="95" t="s">
        <v>186</v>
      </c>
      <c r="BU23" s="95" t="s">
        <v>186</v>
      </c>
      <c r="BV23" s="95" t="s">
        <v>186</v>
      </c>
      <c r="BW23" s="95" t="s">
        <v>186</v>
      </c>
      <c r="BX23" s="95" t="s">
        <v>186</v>
      </c>
      <c r="BY23" s="95" t="s">
        <v>186</v>
      </c>
      <c r="BZ23" s="95" t="s">
        <v>186</v>
      </c>
      <c r="CA23" s="181"/>
      <c r="CB23" s="202"/>
      <c r="CC23" s="179"/>
      <c r="CD23" s="181"/>
      <c r="CE23" s="179"/>
      <c r="CF23" s="181"/>
    </row>
    <row r="24" spans="1:534" ht="51" x14ac:dyDescent="0.25">
      <c r="A24" s="181"/>
      <c r="B24" s="179"/>
      <c r="C24" s="179"/>
      <c r="D24" s="179"/>
      <c r="E24" s="179"/>
      <c r="F24" s="179"/>
      <c r="G24" s="179"/>
      <c r="H24" s="179"/>
      <c r="I24" s="179"/>
      <c r="J24" s="185"/>
      <c r="K24" s="185"/>
      <c r="L24" s="179"/>
      <c r="M24" s="179"/>
      <c r="N24" s="179"/>
      <c r="O24" s="179"/>
      <c r="P24" s="179"/>
      <c r="Q24" s="179"/>
      <c r="R24" s="179"/>
      <c r="S24" s="179"/>
      <c r="T24" s="179"/>
      <c r="U24" s="179"/>
      <c r="V24" s="179"/>
      <c r="W24" s="179"/>
      <c r="X24" s="179"/>
      <c r="Y24" s="179"/>
      <c r="Z24" s="179"/>
      <c r="AA24" s="179"/>
      <c r="AB24" s="179"/>
      <c r="AC24" s="185"/>
      <c r="AD24" s="179"/>
      <c r="AE24" s="185"/>
      <c r="AF24" s="185"/>
      <c r="AG24" s="179" t="s">
        <v>317</v>
      </c>
      <c r="AH24" s="179" t="s">
        <v>316</v>
      </c>
      <c r="AI24" s="179"/>
      <c r="AJ24" s="193"/>
      <c r="AK24" s="193"/>
      <c r="AL24" s="183"/>
      <c r="AM24" s="76" t="s">
        <v>198</v>
      </c>
      <c r="AN24" s="76" t="s">
        <v>200</v>
      </c>
      <c r="AO24" s="76" t="s">
        <v>205</v>
      </c>
      <c r="AP24" s="76" t="s">
        <v>206</v>
      </c>
      <c r="AQ24" s="76" t="s">
        <v>207</v>
      </c>
      <c r="AR24" s="76" t="s">
        <v>186</v>
      </c>
      <c r="AS24" s="76" t="s">
        <v>186</v>
      </c>
      <c r="AT24" s="76" t="s">
        <v>186</v>
      </c>
      <c r="AU24" s="76" t="s">
        <v>186</v>
      </c>
      <c r="AV24" s="76" t="s">
        <v>186</v>
      </c>
      <c r="AW24" s="76" t="s">
        <v>186</v>
      </c>
      <c r="AX24" s="150"/>
      <c r="AY24" s="150"/>
      <c r="AZ24" s="76" t="s">
        <v>186</v>
      </c>
      <c r="BA24" s="76" t="s">
        <v>186</v>
      </c>
      <c r="BB24" s="76" t="s">
        <v>186</v>
      </c>
      <c r="BC24" s="76" t="s">
        <v>186</v>
      </c>
      <c r="BD24" s="76"/>
      <c r="BE24" s="76"/>
      <c r="BF24" s="150"/>
      <c r="BG24" s="76" t="s">
        <v>186</v>
      </c>
      <c r="BH24" s="76" t="s">
        <v>186</v>
      </c>
      <c r="BI24" s="76" t="s">
        <v>186</v>
      </c>
      <c r="BJ24" s="71">
        <f t="shared" si="0"/>
        <v>695000</v>
      </c>
      <c r="BK24" s="98"/>
      <c r="BL24" s="98"/>
      <c r="BM24" s="69">
        <f t="shared" si="1"/>
        <v>0</v>
      </c>
      <c r="BN24" s="95" t="s">
        <v>186</v>
      </c>
      <c r="BO24" s="95" t="s">
        <v>186</v>
      </c>
      <c r="BP24" s="95" t="s">
        <v>186</v>
      </c>
      <c r="BQ24" s="95" t="s">
        <v>186</v>
      </c>
      <c r="BR24" s="95" t="s">
        <v>186</v>
      </c>
      <c r="BS24" s="95" t="s">
        <v>186</v>
      </c>
      <c r="BT24" s="95" t="s">
        <v>186</v>
      </c>
      <c r="BU24" s="95" t="s">
        <v>186</v>
      </c>
      <c r="BV24" s="95" t="s">
        <v>186</v>
      </c>
      <c r="BW24" s="95" t="s">
        <v>186</v>
      </c>
      <c r="BX24" s="95" t="s">
        <v>186</v>
      </c>
      <c r="BY24" s="95" t="s">
        <v>186</v>
      </c>
      <c r="BZ24" s="95" t="s">
        <v>186</v>
      </c>
      <c r="CA24" s="181"/>
      <c r="CB24" s="202"/>
      <c r="CC24" s="179"/>
      <c r="CD24" s="181"/>
      <c r="CE24" s="179"/>
      <c r="CF24" s="181"/>
    </row>
    <row r="25" spans="1:534" ht="25.5" x14ac:dyDescent="0.25">
      <c r="A25" s="181"/>
      <c r="B25" s="179"/>
      <c r="C25" s="179"/>
      <c r="D25" s="179"/>
      <c r="E25" s="179"/>
      <c r="F25" s="179"/>
      <c r="G25" s="179"/>
      <c r="H25" s="179"/>
      <c r="I25" s="179"/>
      <c r="J25" s="185"/>
      <c r="K25" s="185"/>
      <c r="L25" s="179"/>
      <c r="M25" s="179"/>
      <c r="N25" s="179"/>
      <c r="O25" s="179"/>
      <c r="P25" s="179"/>
      <c r="Q25" s="179"/>
      <c r="R25" s="179"/>
      <c r="S25" s="179"/>
      <c r="T25" s="179"/>
      <c r="U25" s="179"/>
      <c r="V25" s="179"/>
      <c r="W25" s="179"/>
      <c r="X25" s="179"/>
      <c r="Y25" s="179"/>
      <c r="Z25" s="179"/>
      <c r="AA25" s="179"/>
      <c r="AB25" s="179"/>
      <c r="AC25" s="185"/>
      <c r="AD25" s="179"/>
      <c r="AE25" s="185"/>
      <c r="AF25" s="185"/>
      <c r="AG25" s="179"/>
      <c r="AH25" s="179"/>
      <c r="AI25" s="179"/>
      <c r="AJ25" s="193"/>
      <c r="AK25" s="193"/>
      <c r="AL25" s="183"/>
      <c r="AM25" s="76" t="s">
        <v>208</v>
      </c>
      <c r="AN25" s="76" t="s">
        <v>199</v>
      </c>
      <c r="AO25" s="74">
        <v>43955</v>
      </c>
      <c r="AP25" s="76" t="s">
        <v>209</v>
      </c>
      <c r="AQ25" s="76" t="s">
        <v>210</v>
      </c>
      <c r="AR25" s="74">
        <v>43957</v>
      </c>
      <c r="AS25" s="74">
        <v>44321</v>
      </c>
      <c r="AT25" s="76" t="s">
        <v>186</v>
      </c>
      <c r="AU25" s="76" t="s">
        <v>186</v>
      </c>
      <c r="AV25" s="76"/>
      <c r="AW25" s="76" t="s">
        <v>186</v>
      </c>
      <c r="AX25" s="150"/>
      <c r="AY25" s="150">
        <v>283903.40000000002</v>
      </c>
      <c r="AZ25" s="76" t="s">
        <v>186</v>
      </c>
      <c r="BA25" s="76" t="s">
        <v>186</v>
      </c>
      <c r="BB25" s="76" t="s">
        <v>186</v>
      </c>
      <c r="BC25" s="76" t="s">
        <v>186</v>
      </c>
      <c r="BD25" s="76"/>
      <c r="BE25" s="76"/>
      <c r="BF25" s="150"/>
      <c r="BG25" s="76" t="s">
        <v>186</v>
      </c>
      <c r="BH25" s="76" t="s">
        <v>186</v>
      </c>
      <c r="BI25" s="76" t="s">
        <v>186</v>
      </c>
      <c r="BJ25" s="71">
        <f t="shared" si="0"/>
        <v>411096.6</v>
      </c>
      <c r="BK25" s="98"/>
      <c r="BL25" s="98"/>
      <c r="BM25" s="69">
        <f t="shared" si="1"/>
        <v>0</v>
      </c>
      <c r="BN25" s="95" t="s">
        <v>186</v>
      </c>
      <c r="BO25" s="95" t="s">
        <v>186</v>
      </c>
      <c r="BP25" s="95" t="s">
        <v>186</v>
      </c>
      <c r="BQ25" s="95" t="s">
        <v>186</v>
      </c>
      <c r="BR25" s="95" t="s">
        <v>186</v>
      </c>
      <c r="BS25" s="95" t="s">
        <v>186</v>
      </c>
      <c r="BT25" s="95" t="s">
        <v>186</v>
      </c>
      <c r="BU25" s="95" t="s">
        <v>186</v>
      </c>
      <c r="BV25" s="95" t="s">
        <v>186</v>
      </c>
      <c r="BW25" s="95" t="s">
        <v>186</v>
      </c>
      <c r="BX25" s="95" t="s">
        <v>186</v>
      </c>
      <c r="BY25" s="95" t="s">
        <v>186</v>
      </c>
      <c r="BZ25" s="95" t="s">
        <v>186</v>
      </c>
      <c r="CA25" s="181"/>
      <c r="CB25" s="202"/>
      <c r="CC25" s="179"/>
      <c r="CD25" s="181"/>
      <c r="CE25" s="179"/>
      <c r="CF25" s="181"/>
    </row>
    <row r="26" spans="1:534" ht="17.25" customHeight="1" x14ac:dyDescent="0.25">
      <c r="A26" s="181"/>
      <c r="B26" s="179"/>
      <c r="C26" s="179"/>
      <c r="D26" s="179"/>
      <c r="E26" s="179"/>
      <c r="F26" s="179"/>
      <c r="G26" s="179"/>
      <c r="H26" s="179"/>
      <c r="I26" s="179"/>
      <c r="J26" s="185"/>
      <c r="K26" s="185"/>
      <c r="L26" s="179"/>
      <c r="M26" s="179"/>
      <c r="N26" s="179"/>
      <c r="O26" s="179"/>
      <c r="P26" s="179"/>
      <c r="Q26" s="179"/>
      <c r="R26" s="179"/>
      <c r="S26" s="179"/>
      <c r="T26" s="179"/>
      <c r="U26" s="179"/>
      <c r="V26" s="179"/>
      <c r="W26" s="179"/>
      <c r="X26" s="179"/>
      <c r="Y26" s="179"/>
      <c r="Z26" s="179"/>
      <c r="AA26" s="179"/>
      <c r="AB26" s="179"/>
      <c r="AC26" s="185"/>
      <c r="AD26" s="179"/>
      <c r="AE26" s="185"/>
      <c r="AF26" s="185"/>
      <c r="AG26" s="179"/>
      <c r="AH26" s="179"/>
      <c r="AI26" s="179"/>
      <c r="AJ26" s="193"/>
      <c r="AK26" s="193"/>
      <c r="AL26" s="183"/>
      <c r="AM26" s="76" t="s">
        <v>208</v>
      </c>
      <c r="AN26" s="76" t="s">
        <v>200</v>
      </c>
      <c r="AO26" s="74">
        <v>44035</v>
      </c>
      <c r="AP26" s="76" t="s">
        <v>211</v>
      </c>
      <c r="AQ26" s="76" t="s">
        <v>212</v>
      </c>
      <c r="AR26" s="74">
        <v>43986</v>
      </c>
      <c r="AS26" s="74">
        <v>44351</v>
      </c>
      <c r="AT26" s="76" t="s">
        <v>186</v>
      </c>
      <c r="AU26" s="76" t="s">
        <v>186</v>
      </c>
      <c r="AV26" s="97">
        <v>0.25</v>
      </c>
      <c r="AW26" s="76" t="s">
        <v>186</v>
      </c>
      <c r="AX26" s="150">
        <v>173750</v>
      </c>
      <c r="AY26" s="150"/>
      <c r="AZ26" s="76" t="s">
        <v>186</v>
      </c>
      <c r="BA26" s="76" t="s">
        <v>186</v>
      </c>
      <c r="BB26" s="76" t="s">
        <v>186</v>
      </c>
      <c r="BC26" s="76" t="s">
        <v>186</v>
      </c>
      <c r="BD26" s="76"/>
      <c r="BE26" s="76"/>
      <c r="BF26" s="150"/>
      <c r="BG26" s="76" t="s">
        <v>186</v>
      </c>
      <c r="BH26" s="76" t="s">
        <v>186</v>
      </c>
      <c r="BI26" s="76" t="s">
        <v>186</v>
      </c>
      <c r="BJ26" s="71">
        <f t="shared" si="0"/>
        <v>868750</v>
      </c>
      <c r="BK26" s="98"/>
      <c r="BL26" s="98"/>
      <c r="BM26" s="69">
        <f t="shared" si="1"/>
        <v>0</v>
      </c>
      <c r="BN26" s="95" t="s">
        <v>186</v>
      </c>
      <c r="BO26" s="95" t="s">
        <v>186</v>
      </c>
      <c r="BP26" s="95" t="s">
        <v>186</v>
      </c>
      <c r="BQ26" s="95" t="s">
        <v>186</v>
      </c>
      <c r="BR26" s="95" t="s">
        <v>186</v>
      </c>
      <c r="BS26" s="95" t="s">
        <v>186</v>
      </c>
      <c r="BT26" s="95" t="s">
        <v>186</v>
      </c>
      <c r="BU26" s="95" t="s">
        <v>186</v>
      </c>
      <c r="BV26" s="95" t="s">
        <v>186</v>
      </c>
      <c r="BW26" s="95" t="s">
        <v>186</v>
      </c>
      <c r="BX26" s="95" t="s">
        <v>186</v>
      </c>
      <c r="BY26" s="95" t="s">
        <v>186</v>
      </c>
      <c r="BZ26" s="95" t="s">
        <v>186</v>
      </c>
      <c r="CA26" s="181"/>
      <c r="CB26" s="202"/>
      <c r="CC26" s="179"/>
      <c r="CD26" s="181"/>
      <c r="CE26" s="179"/>
      <c r="CF26" s="181"/>
    </row>
    <row r="27" spans="1:534" ht="38.25" x14ac:dyDescent="0.25">
      <c r="A27" s="181"/>
      <c r="B27" s="179"/>
      <c r="C27" s="179"/>
      <c r="D27" s="179"/>
      <c r="E27" s="179"/>
      <c r="F27" s="179"/>
      <c r="G27" s="179"/>
      <c r="H27" s="179"/>
      <c r="I27" s="179"/>
      <c r="J27" s="185"/>
      <c r="K27" s="185"/>
      <c r="L27" s="179"/>
      <c r="M27" s="179"/>
      <c r="N27" s="179"/>
      <c r="O27" s="179"/>
      <c r="P27" s="179"/>
      <c r="Q27" s="179"/>
      <c r="R27" s="179"/>
      <c r="S27" s="179"/>
      <c r="T27" s="179"/>
      <c r="U27" s="179"/>
      <c r="V27" s="179"/>
      <c r="W27" s="179"/>
      <c r="X27" s="179"/>
      <c r="Y27" s="179"/>
      <c r="Z27" s="179"/>
      <c r="AA27" s="179"/>
      <c r="AB27" s="179"/>
      <c r="AC27" s="185"/>
      <c r="AD27" s="179"/>
      <c r="AE27" s="185"/>
      <c r="AF27" s="185"/>
      <c r="AG27" s="179"/>
      <c r="AH27" s="179"/>
      <c r="AI27" s="179"/>
      <c r="AJ27" s="193"/>
      <c r="AK27" s="193"/>
      <c r="AL27" s="183"/>
      <c r="AM27" s="76" t="s">
        <v>198</v>
      </c>
      <c r="AN27" s="76" t="s">
        <v>213</v>
      </c>
      <c r="AO27" s="74">
        <v>44225</v>
      </c>
      <c r="AP27" s="76" t="s">
        <v>214</v>
      </c>
      <c r="AQ27" s="76" t="s">
        <v>204</v>
      </c>
      <c r="AR27" s="76" t="s">
        <v>186</v>
      </c>
      <c r="AS27" s="76" t="s">
        <v>186</v>
      </c>
      <c r="AT27" s="76" t="s">
        <v>186</v>
      </c>
      <c r="AU27" s="76" t="s">
        <v>186</v>
      </c>
      <c r="AV27" s="76" t="s">
        <v>186</v>
      </c>
      <c r="AW27" s="76" t="s">
        <v>186</v>
      </c>
      <c r="AX27" s="150"/>
      <c r="AY27" s="150"/>
      <c r="AZ27" s="76" t="s">
        <v>186</v>
      </c>
      <c r="BA27" s="76" t="s">
        <v>186</v>
      </c>
      <c r="BB27" s="76" t="s">
        <v>186</v>
      </c>
      <c r="BC27" s="76" t="s">
        <v>186</v>
      </c>
      <c r="BD27" s="76"/>
      <c r="BE27" s="76"/>
      <c r="BF27" s="150"/>
      <c r="BG27" s="76" t="s">
        <v>186</v>
      </c>
      <c r="BH27" s="76" t="s">
        <v>186</v>
      </c>
      <c r="BI27" s="76" t="s">
        <v>186</v>
      </c>
      <c r="BJ27" s="71">
        <f t="shared" si="0"/>
        <v>695000</v>
      </c>
      <c r="BK27" s="98"/>
      <c r="BL27" s="98"/>
      <c r="BM27" s="69">
        <f t="shared" si="1"/>
        <v>0</v>
      </c>
      <c r="BN27" s="95" t="s">
        <v>186</v>
      </c>
      <c r="BO27" s="95" t="s">
        <v>186</v>
      </c>
      <c r="BP27" s="95" t="s">
        <v>186</v>
      </c>
      <c r="BQ27" s="95" t="s">
        <v>186</v>
      </c>
      <c r="BR27" s="95" t="s">
        <v>186</v>
      </c>
      <c r="BS27" s="95" t="s">
        <v>186</v>
      </c>
      <c r="BT27" s="95" t="s">
        <v>186</v>
      </c>
      <c r="BU27" s="95" t="s">
        <v>186</v>
      </c>
      <c r="BV27" s="95" t="s">
        <v>186</v>
      </c>
      <c r="BW27" s="95" t="s">
        <v>186</v>
      </c>
      <c r="BX27" s="95" t="s">
        <v>186</v>
      </c>
      <c r="BY27" s="95" t="s">
        <v>186</v>
      </c>
      <c r="BZ27" s="95" t="s">
        <v>186</v>
      </c>
      <c r="CA27" s="181"/>
      <c r="CB27" s="202"/>
      <c r="CC27" s="179"/>
      <c r="CD27" s="181"/>
      <c r="CE27" s="179"/>
      <c r="CF27" s="181"/>
      <c r="CK27" s="176"/>
      <c r="CL27" s="176"/>
      <c r="CM27" s="176"/>
      <c r="CN27" s="176"/>
      <c r="CO27" s="176"/>
      <c r="CP27" s="176"/>
      <c r="CQ27" s="176"/>
      <c r="CR27" s="176"/>
      <c r="CS27" s="176"/>
      <c r="CT27" s="176"/>
      <c r="CU27" s="176"/>
      <c r="CV27" s="176"/>
      <c r="CW27" s="176"/>
      <c r="CX27" s="176"/>
      <c r="CY27" s="176"/>
      <c r="CZ27" s="176"/>
      <c r="DA27" s="176"/>
      <c r="DB27" s="176"/>
      <c r="DC27" s="176"/>
      <c r="DD27" s="176"/>
      <c r="DE27" s="176"/>
      <c r="DF27" s="176"/>
      <c r="DG27" s="176"/>
      <c r="DH27" s="176"/>
      <c r="DI27" s="176"/>
      <c r="DJ27" s="176"/>
      <c r="DK27" s="176"/>
      <c r="DL27" s="176"/>
      <c r="DM27" s="176"/>
      <c r="DN27" s="176"/>
      <c r="DO27" s="176"/>
      <c r="DP27" s="176"/>
      <c r="DQ27" s="176"/>
      <c r="DR27" s="176"/>
      <c r="DS27" s="176"/>
      <c r="DT27" s="176"/>
      <c r="DU27" s="176"/>
      <c r="DV27" s="176"/>
      <c r="DW27" s="176"/>
      <c r="DX27" s="176"/>
      <c r="DY27" s="176"/>
      <c r="DZ27" s="176"/>
      <c r="EA27" s="176"/>
      <c r="EB27" s="176"/>
      <c r="EC27" s="176"/>
      <c r="ED27" s="176"/>
      <c r="EE27" s="176"/>
      <c r="EF27" s="176"/>
      <c r="EG27" s="176"/>
      <c r="EH27" s="176"/>
      <c r="EI27" s="176"/>
      <c r="EJ27" s="176"/>
      <c r="EK27" s="176"/>
      <c r="EL27" s="176"/>
      <c r="EM27" s="176"/>
      <c r="EN27" s="176"/>
      <c r="EO27" s="176"/>
      <c r="EP27" s="176"/>
      <c r="EQ27" s="176"/>
      <c r="ER27" s="176"/>
      <c r="ES27" s="176"/>
      <c r="ET27" s="176"/>
      <c r="EU27" s="176"/>
      <c r="EV27" s="176"/>
      <c r="EW27" s="176"/>
      <c r="EX27" s="176"/>
      <c r="EY27" s="176"/>
      <c r="EZ27" s="176"/>
      <c r="FA27" s="176"/>
      <c r="FB27" s="176"/>
      <c r="FC27" s="176"/>
      <c r="FD27" s="176"/>
      <c r="FE27" s="176"/>
      <c r="FF27" s="176"/>
      <c r="FG27" s="176"/>
      <c r="FH27" s="176"/>
      <c r="FI27" s="176"/>
      <c r="FJ27" s="176"/>
      <c r="FK27" s="176"/>
      <c r="FL27" s="176"/>
      <c r="FM27" s="176"/>
      <c r="FN27" s="176"/>
      <c r="FO27" s="176"/>
      <c r="FP27" s="176"/>
      <c r="FQ27" s="176"/>
      <c r="FR27" s="176"/>
      <c r="FS27" s="176"/>
      <c r="FT27" s="176"/>
      <c r="FU27" s="176"/>
      <c r="FV27" s="176"/>
      <c r="FW27" s="176"/>
      <c r="FX27" s="176"/>
      <c r="FY27" s="176"/>
      <c r="FZ27" s="176"/>
      <c r="GA27" s="176"/>
      <c r="GB27" s="176"/>
      <c r="GC27" s="176"/>
      <c r="GD27" s="176"/>
      <c r="GE27" s="176"/>
      <c r="GF27" s="176"/>
      <c r="GG27" s="176"/>
      <c r="GH27" s="176"/>
      <c r="GI27" s="176"/>
      <c r="GJ27" s="176"/>
      <c r="GK27" s="176"/>
      <c r="GL27" s="176"/>
      <c r="GM27" s="176"/>
      <c r="GN27" s="176"/>
      <c r="GO27" s="176"/>
      <c r="GP27" s="176"/>
      <c r="GQ27" s="176"/>
      <c r="GR27" s="176"/>
      <c r="GS27" s="176"/>
      <c r="GT27" s="176"/>
      <c r="GU27" s="176"/>
      <c r="GV27" s="176"/>
      <c r="GW27" s="176"/>
      <c r="GX27" s="176"/>
      <c r="GY27" s="176"/>
      <c r="GZ27" s="176"/>
      <c r="HA27" s="176"/>
      <c r="HB27" s="176"/>
      <c r="HC27" s="176"/>
      <c r="HD27" s="176"/>
      <c r="HE27" s="176"/>
      <c r="HF27" s="176"/>
      <c r="HG27" s="176"/>
      <c r="HH27" s="176"/>
      <c r="HI27" s="176"/>
      <c r="HJ27" s="176"/>
      <c r="HK27" s="176"/>
      <c r="HL27" s="176"/>
      <c r="HM27" s="176"/>
      <c r="HN27" s="176"/>
      <c r="HO27" s="176"/>
      <c r="HP27" s="176"/>
      <c r="HQ27" s="176"/>
      <c r="HR27" s="176"/>
      <c r="HS27" s="176"/>
      <c r="HT27" s="176"/>
      <c r="HU27" s="176"/>
      <c r="HV27" s="176"/>
      <c r="HW27" s="176"/>
      <c r="HX27" s="176"/>
      <c r="HY27" s="176"/>
      <c r="HZ27" s="176"/>
      <c r="IA27" s="176"/>
      <c r="IB27" s="176"/>
      <c r="IC27" s="176"/>
      <c r="ID27" s="176"/>
      <c r="IE27" s="176"/>
      <c r="IF27" s="176"/>
      <c r="IG27" s="176"/>
      <c r="IH27" s="176"/>
      <c r="II27" s="176"/>
      <c r="IJ27" s="176"/>
      <c r="IK27" s="176"/>
      <c r="IL27" s="176"/>
      <c r="IM27" s="176"/>
      <c r="IN27" s="176"/>
      <c r="IO27" s="176"/>
      <c r="IP27" s="176"/>
      <c r="IQ27" s="176"/>
      <c r="IR27" s="176"/>
      <c r="IS27" s="176"/>
      <c r="IT27" s="176"/>
      <c r="IU27" s="176"/>
      <c r="IV27" s="176"/>
      <c r="IW27" s="176"/>
      <c r="IX27" s="176"/>
      <c r="IY27" s="176"/>
      <c r="IZ27" s="176"/>
      <c r="JA27" s="176"/>
      <c r="JB27" s="176"/>
      <c r="JC27" s="176"/>
      <c r="JD27" s="176"/>
      <c r="JE27" s="176"/>
      <c r="JF27" s="176"/>
      <c r="JG27" s="176"/>
      <c r="JH27" s="176"/>
      <c r="JI27" s="176"/>
      <c r="JJ27" s="176"/>
      <c r="JK27" s="176"/>
      <c r="JL27" s="176"/>
      <c r="JM27" s="176"/>
      <c r="JN27" s="176"/>
      <c r="JO27" s="176"/>
      <c r="JP27" s="176"/>
      <c r="JQ27" s="176"/>
      <c r="JR27" s="176"/>
      <c r="JS27" s="176"/>
      <c r="JT27" s="176"/>
      <c r="JU27" s="176"/>
      <c r="JV27" s="176"/>
      <c r="JW27" s="176"/>
      <c r="JX27" s="176"/>
      <c r="JY27" s="176"/>
      <c r="JZ27" s="176"/>
      <c r="KA27" s="176"/>
      <c r="KB27" s="176"/>
      <c r="KC27" s="176"/>
      <c r="KD27" s="176"/>
      <c r="KE27" s="176"/>
      <c r="KF27" s="176"/>
      <c r="KG27" s="176"/>
      <c r="KH27" s="176"/>
      <c r="KI27" s="176"/>
      <c r="KJ27" s="176"/>
      <c r="KK27" s="176"/>
      <c r="KL27" s="176"/>
      <c r="KM27" s="176"/>
      <c r="KN27" s="176"/>
      <c r="KO27" s="176"/>
      <c r="KP27" s="176"/>
      <c r="KQ27" s="176"/>
      <c r="KR27" s="176"/>
      <c r="KS27" s="176"/>
      <c r="KT27" s="176"/>
      <c r="KU27" s="176"/>
      <c r="KV27" s="176"/>
      <c r="KW27" s="176"/>
      <c r="KX27" s="176"/>
      <c r="KY27" s="176"/>
      <c r="KZ27" s="176"/>
      <c r="LA27" s="176"/>
      <c r="LB27" s="176"/>
      <c r="LC27" s="176"/>
      <c r="LD27" s="176"/>
      <c r="LE27" s="176"/>
      <c r="LF27" s="176"/>
      <c r="LG27" s="176"/>
      <c r="LH27" s="176"/>
      <c r="LI27" s="176"/>
      <c r="LJ27" s="176"/>
      <c r="LK27" s="176"/>
      <c r="LL27" s="176"/>
      <c r="LM27" s="176"/>
      <c r="LN27" s="176"/>
      <c r="LO27" s="176"/>
      <c r="LP27" s="176"/>
      <c r="LQ27" s="176"/>
      <c r="LR27" s="176"/>
      <c r="LS27" s="176"/>
      <c r="LT27" s="176"/>
      <c r="LU27" s="176"/>
      <c r="LV27" s="176"/>
      <c r="LW27" s="176"/>
      <c r="LX27" s="176"/>
      <c r="LY27" s="176"/>
      <c r="LZ27" s="176"/>
      <c r="MA27" s="176"/>
      <c r="MB27" s="176"/>
      <c r="MC27" s="176"/>
      <c r="MD27" s="176"/>
      <c r="ME27" s="176"/>
      <c r="MF27" s="176"/>
      <c r="MG27" s="176"/>
      <c r="MH27" s="176"/>
      <c r="MI27" s="176"/>
      <c r="MJ27" s="176"/>
      <c r="MK27" s="176"/>
      <c r="ML27" s="176"/>
      <c r="MM27" s="176"/>
      <c r="MN27" s="176"/>
      <c r="MO27" s="176"/>
      <c r="MP27" s="176"/>
      <c r="MQ27" s="176"/>
      <c r="MR27" s="176"/>
      <c r="MS27" s="176"/>
      <c r="MT27" s="176"/>
      <c r="MU27" s="176"/>
      <c r="MV27" s="176"/>
      <c r="MW27" s="176"/>
      <c r="MX27" s="176"/>
      <c r="MY27" s="176"/>
      <c r="MZ27" s="176"/>
      <c r="NA27" s="176"/>
      <c r="NB27" s="176"/>
      <c r="NC27" s="176"/>
      <c r="ND27" s="176"/>
      <c r="NE27" s="176"/>
      <c r="NF27" s="176"/>
      <c r="NG27" s="176"/>
      <c r="NH27" s="176"/>
      <c r="NI27" s="176"/>
      <c r="NJ27" s="176"/>
      <c r="NK27" s="176"/>
      <c r="NL27" s="176"/>
      <c r="NM27" s="176"/>
      <c r="NN27" s="176"/>
      <c r="NO27" s="176"/>
      <c r="NP27" s="176"/>
      <c r="NQ27" s="176"/>
      <c r="NR27" s="176"/>
      <c r="NS27" s="176"/>
      <c r="NT27" s="176"/>
      <c r="NU27" s="176"/>
      <c r="NV27" s="176"/>
      <c r="NW27" s="176"/>
      <c r="NX27" s="176"/>
      <c r="NY27" s="176"/>
      <c r="NZ27" s="176"/>
      <c r="OA27" s="176"/>
      <c r="OB27" s="176"/>
      <c r="OC27" s="176"/>
      <c r="OD27" s="176"/>
      <c r="OE27" s="176"/>
      <c r="OF27" s="176"/>
      <c r="OG27" s="176"/>
      <c r="OH27" s="176"/>
      <c r="OI27" s="176"/>
      <c r="OJ27" s="176"/>
      <c r="OK27" s="176"/>
      <c r="OL27" s="176"/>
      <c r="OM27" s="176"/>
      <c r="ON27" s="176"/>
      <c r="OO27" s="176"/>
      <c r="OP27" s="176"/>
      <c r="OQ27" s="176"/>
      <c r="OR27" s="176"/>
      <c r="OS27" s="176"/>
      <c r="OT27" s="176"/>
      <c r="OU27" s="176"/>
      <c r="OV27" s="176"/>
      <c r="OW27" s="176"/>
      <c r="OX27" s="176"/>
      <c r="OY27" s="176"/>
      <c r="OZ27" s="176"/>
      <c r="PA27" s="176"/>
      <c r="PB27" s="176"/>
      <c r="PC27" s="176"/>
      <c r="PD27" s="176"/>
      <c r="PE27" s="176"/>
      <c r="PF27" s="176"/>
      <c r="PG27" s="176"/>
      <c r="PH27" s="176"/>
      <c r="PI27" s="176"/>
      <c r="PJ27" s="176"/>
      <c r="PK27" s="176"/>
      <c r="PL27" s="176"/>
      <c r="PM27" s="176"/>
      <c r="PN27" s="176"/>
      <c r="PO27" s="176"/>
      <c r="PP27" s="176"/>
      <c r="PQ27" s="176"/>
      <c r="PR27" s="176"/>
      <c r="PS27" s="176"/>
      <c r="PT27" s="176"/>
      <c r="PU27" s="176"/>
      <c r="PV27" s="176"/>
      <c r="PW27" s="176"/>
      <c r="PX27" s="176"/>
      <c r="PY27" s="176"/>
      <c r="PZ27" s="176"/>
      <c r="QA27" s="176"/>
      <c r="QB27" s="176"/>
      <c r="QC27" s="176"/>
      <c r="QD27" s="176"/>
      <c r="QE27" s="176"/>
      <c r="QF27" s="176"/>
      <c r="QG27" s="176"/>
      <c r="QH27" s="176"/>
      <c r="QI27" s="176"/>
      <c r="QJ27" s="176"/>
      <c r="QK27" s="176"/>
      <c r="QL27" s="176"/>
      <c r="QM27" s="176"/>
      <c r="QN27" s="176"/>
      <c r="QO27" s="176"/>
      <c r="QP27" s="176"/>
      <c r="QQ27" s="176"/>
      <c r="QR27" s="176"/>
      <c r="QS27" s="176"/>
      <c r="QT27" s="176"/>
      <c r="QU27" s="176"/>
      <c r="QV27" s="176"/>
      <c r="QW27" s="176"/>
      <c r="QX27" s="176"/>
      <c r="QY27" s="176"/>
      <c r="QZ27" s="176"/>
      <c r="RA27" s="176"/>
      <c r="RB27" s="176"/>
      <c r="RC27" s="176"/>
      <c r="RD27" s="176"/>
      <c r="RE27" s="176"/>
      <c r="RF27" s="176"/>
      <c r="RG27" s="176"/>
      <c r="RH27" s="176"/>
      <c r="RI27" s="176"/>
      <c r="RJ27" s="176"/>
      <c r="RK27" s="176"/>
      <c r="RL27" s="176"/>
      <c r="RM27" s="176"/>
      <c r="RN27" s="176"/>
      <c r="RO27" s="176"/>
      <c r="RP27" s="176"/>
      <c r="RQ27" s="176"/>
      <c r="RR27" s="176"/>
      <c r="RS27" s="176"/>
      <c r="RT27" s="176"/>
      <c r="RU27" s="176"/>
      <c r="RV27" s="176"/>
      <c r="RW27" s="176"/>
      <c r="RX27" s="176"/>
      <c r="RY27" s="176"/>
      <c r="RZ27" s="176"/>
      <c r="SA27" s="176"/>
      <c r="SB27" s="176"/>
      <c r="SC27" s="176"/>
      <c r="SD27" s="176"/>
      <c r="SE27" s="176"/>
      <c r="SF27" s="176"/>
      <c r="SG27" s="176"/>
      <c r="SH27" s="176"/>
      <c r="SI27" s="176"/>
      <c r="SJ27" s="176"/>
      <c r="SK27" s="176"/>
      <c r="SL27" s="176"/>
      <c r="SM27" s="176"/>
      <c r="SN27" s="176"/>
      <c r="SO27" s="176"/>
      <c r="SP27" s="176"/>
      <c r="SQ27" s="176"/>
      <c r="SR27" s="176"/>
      <c r="SS27" s="176"/>
      <c r="ST27" s="176"/>
      <c r="SU27" s="176"/>
      <c r="SV27" s="176"/>
      <c r="SW27" s="176"/>
      <c r="SX27" s="176"/>
      <c r="SY27" s="176"/>
      <c r="SZ27" s="176"/>
      <c r="TA27" s="176"/>
      <c r="TB27" s="176"/>
      <c r="TC27" s="176"/>
      <c r="TD27" s="176"/>
      <c r="TE27" s="176"/>
      <c r="TF27" s="176"/>
      <c r="TG27" s="176"/>
      <c r="TH27" s="176"/>
      <c r="TI27" s="176"/>
      <c r="TJ27" s="176"/>
      <c r="TK27" s="176"/>
      <c r="TL27" s="176"/>
      <c r="TM27" s="176"/>
      <c r="TN27" s="176"/>
    </row>
    <row r="28" spans="1:534" ht="38.25" x14ac:dyDescent="0.25">
      <c r="A28" s="181"/>
      <c r="B28" s="179"/>
      <c r="C28" s="179"/>
      <c r="D28" s="179"/>
      <c r="E28" s="179"/>
      <c r="F28" s="179"/>
      <c r="G28" s="179"/>
      <c r="H28" s="179"/>
      <c r="I28" s="179"/>
      <c r="J28" s="185"/>
      <c r="K28" s="185"/>
      <c r="L28" s="179"/>
      <c r="M28" s="179"/>
      <c r="N28" s="179"/>
      <c r="O28" s="179"/>
      <c r="P28" s="179"/>
      <c r="Q28" s="179"/>
      <c r="R28" s="179"/>
      <c r="S28" s="179"/>
      <c r="T28" s="179"/>
      <c r="U28" s="179"/>
      <c r="V28" s="179"/>
      <c r="W28" s="179"/>
      <c r="X28" s="179"/>
      <c r="Y28" s="179"/>
      <c r="Z28" s="179"/>
      <c r="AA28" s="179"/>
      <c r="AB28" s="179"/>
      <c r="AC28" s="185"/>
      <c r="AD28" s="179"/>
      <c r="AE28" s="185"/>
      <c r="AF28" s="185"/>
      <c r="AG28" s="179"/>
      <c r="AH28" s="179"/>
      <c r="AI28" s="179"/>
      <c r="AJ28" s="193"/>
      <c r="AK28" s="193"/>
      <c r="AL28" s="183"/>
      <c r="AM28" s="76" t="s">
        <v>208</v>
      </c>
      <c r="AN28" s="76" t="s">
        <v>213</v>
      </c>
      <c r="AO28" s="74">
        <v>44321</v>
      </c>
      <c r="AP28" s="76" t="s">
        <v>215</v>
      </c>
      <c r="AQ28" s="76" t="s">
        <v>216</v>
      </c>
      <c r="AR28" s="74">
        <v>44322</v>
      </c>
      <c r="AS28" s="74">
        <v>44686</v>
      </c>
      <c r="AT28" s="76" t="s">
        <v>186</v>
      </c>
      <c r="AU28" s="76" t="s">
        <v>186</v>
      </c>
      <c r="AV28" s="76" t="s">
        <v>186</v>
      </c>
      <c r="AW28" s="76" t="s">
        <v>186</v>
      </c>
      <c r="AX28" s="150"/>
      <c r="AY28" s="150"/>
      <c r="AZ28" s="76" t="s">
        <v>186</v>
      </c>
      <c r="BA28" s="76" t="s">
        <v>186</v>
      </c>
      <c r="BB28" s="76" t="s">
        <v>186</v>
      </c>
      <c r="BC28" s="76" t="s">
        <v>186</v>
      </c>
      <c r="BD28" s="76"/>
      <c r="BE28" s="76"/>
      <c r="BF28" s="150"/>
      <c r="BG28" s="76" t="s">
        <v>186</v>
      </c>
      <c r="BH28" s="76" t="s">
        <v>186</v>
      </c>
      <c r="BI28" s="76" t="s">
        <v>186</v>
      </c>
      <c r="BJ28" s="71">
        <f t="shared" si="0"/>
        <v>695000</v>
      </c>
      <c r="BK28" s="98"/>
      <c r="BL28" s="98"/>
      <c r="BM28" s="69">
        <f t="shared" si="1"/>
        <v>0</v>
      </c>
      <c r="BN28" s="95" t="s">
        <v>186</v>
      </c>
      <c r="BO28" s="95" t="s">
        <v>186</v>
      </c>
      <c r="BP28" s="95" t="s">
        <v>186</v>
      </c>
      <c r="BQ28" s="95" t="s">
        <v>186</v>
      </c>
      <c r="BR28" s="95" t="s">
        <v>186</v>
      </c>
      <c r="BS28" s="95" t="s">
        <v>186</v>
      </c>
      <c r="BT28" s="95" t="s">
        <v>186</v>
      </c>
      <c r="BU28" s="95" t="s">
        <v>186</v>
      </c>
      <c r="BV28" s="95" t="s">
        <v>186</v>
      </c>
      <c r="BW28" s="95" t="s">
        <v>186</v>
      </c>
      <c r="BX28" s="95" t="s">
        <v>186</v>
      </c>
      <c r="BY28" s="95" t="s">
        <v>186</v>
      </c>
      <c r="BZ28" s="95" t="s">
        <v>186</v>
      </c>
      <c r="CA28" s="181"/>
      <c r="CB28" s="202"/>
      <c r="CC28" s="179"/>
      <c r="CD28" s="181"/>
      <c r="CE28" s="179"/>
      <c r="CF28" s="181"/>
      <c r="CK28" s="176"/>
      <c r="CL28" s="176"/>
      <c r="CM28" s="176"/>
      <c r="CN28" s="176"/>
      <c r="CO28" s="176"/>
      <c r="CP28" s="176"/>
      <c r="CQ28" s="176"/>
      <c r="CR28" s="176"/>
      <c r="CS28" s="176"/>
      <c r="CT28" s="176"/>
      <c r="CU28" s="176"/>
      <c r="CV28" s="176"/>
      <c r="CW28" s="176"/>
      <c r="CX28" s="176"/>
      <c r="CY28" s="176"/>
      <c r="CZ28" s="176"/>
      <c r="DA28" s="176"/>
      <c r="DB28" s="176"/>
      <c r="DC28" s="176"/>
      <c r="DD28" s="176"/>
      <c r="DE28" s="176"/>
      <c r="DF28" s="176"/>
      <c r="DG28" s="176"/>
      <c r="DH28" s="176"/>
      <c r="DI28" s="176"/>
      <c r="DJ28" s="176"/>
      <c r="DK28" s="176"/>
      <c r="DL28" s="176"/>
      <c r="DM28" s="176"/>
      <c r="DN28" s="176"/>
      <c r="DO28" s="176"/>
      <c r="DP28" s="176"/>
      <c r="DQ28" s="176"/>
      <c r="DR28" s="176"/>
      <c r="DS28" s="176"/>
      <c r="DT28" s="176"/>
      <c r="DU28" s="176"/>
      <c r="DV28" s="176"/>
      <c r="DW28" s="176"/>
      <c r="DX28" s="176"/>
      <c r="DY28" s="176"/>
      <c r="DZ28" s="176"/>
      <c r="EA28" s="176"/>
      <c r="EB28" s="176"/>
      <c r="EC28" s="176"/>
      <c r="ED28" s="176"/>
      <c r="EE28" s="176"/>
      <c r="EF28" s="176"/>
      <c r="EG28" s="176"/>
      <c r="EH28" s="176"/>
      <c r="EI28" s="176"/>
      <c r="EJ28" s="176"/>
      <c r="EK28" s="176"/>
      <c r="EL28" s="176"/>
      <c r="EM28" s="176"/>
      <c r="EN28" s="176"/>
      <c r="EO28" s="176"/>
      <c r="EP28" s="176"/>
      <c r="EQ28" s="176"/>
      <c r="ER28" s="176"/>
      <c r="ES28" s="176"/>
      <c r="ET28" s="176"/>
      <c r="EU28" s="176"/>
      <c r="EV28" s="176"/>
      <c r="EW28" s="176"/>
      <c r="EX28" s="176"/>
      <c r="EY28" s="176"/>
      <c r="EZ28" s="176"/>
      <c r="FA28" s="176"/>
      <c r="FB28" s="176"/>
      <c r="FC28" s="176"/>
      <c r="FD28" s="176"/>
      <c r="FE28" s="176"/>
      <c r="FF28" s="176"/>
      <c r="FG28" s="176"/>
      <c r="FH28" s="176"/>
      <c r="FI28" s="176"/>
      <c r="FJ28" s="176"/>
      <c r="FK28" s="176"/>
      <c r="FL28" s="176"/>
      <c r="FM28" s="176"/>
      <c r="FN28" s="176"/>
      <c r="FO28" s="176"/>
      <c r="FP28" s="176"/>
      <c r="FQ28" s="176"/>
      <c r="FR28" s="176"/>
      <c r="FS28" s="176"/>
      <c r="FT28" s="176"/>
      <c r="FU28" s="176"/>
      <c r="FV28" s="176"/>
      <c r="FW28" s="176"/>
      <c r="FX28" s="176"/>
      <c r="FY28" s="176"/>
      <c r="FZ28" s="176"/>
      <c r="GA28" s="176"/>
      <c r="GB28" s="176"/>
      <c r="GC28" s="176"/>
      <c r="GD28" s="176"/>
      <c r="GE28" s="176"/>
      <c r="GF28" s="176"/>
      <c r="GG28" s="176"/>
      <c r="GH28" s="176"/>
      <c r="GI28" s="176"/>
      <c r="GJ28" s="176"/>
      <c r="GK28" s="176"/>
      <c r="GL28" s="176"/>
      <c r="GM28" s="176"/>
      <c r="GN28" s="176"/>
      <c r="GO28" s="176"/>
      <c r="GP28" s="176"/>
      <c r="GQ28" s="176"/>
      <c r="GR28" s="176"/>
      <c r="GS28" s="176"/>
      <c r="GT28" s="176"/>
      <c r="GU28" s="176"/>
      <c r="GV28" s="176"/>
      <c r="GW28" s="176"/>
      <c r="GX28" s="176"/>
      <c r="GY28" s="176"/>
      <c r="GZ28" s="176"/>
      <c r="HA28" s="176"/>
      <c r="HB28" s="176"/>
      <c r="HC28" s="176"/>
      <c r="HD28" s="176"/>
      <c r="HE28" s="176"/>
      <c r="HF28" s="176"/>
      <c r="HG28" s="176"/>
      <c r="HH28" s="176"/>
      <c r="HI28" s="176"/>
      <c r="HJ28" s="176"/>
      <c r="HK28" s="176"/>
      <c r="HL28" s="176"/>
      <c r="HM28" s="176"/>
      <c r="HN28" s="176"/>
      <c r="HO28" s="176"/>
      <c r="HP28" s="176"/>
      <c r="HQ28" s="176"/>
      <c r="HR28" s="176"/>
      <c r="HS28" s="176"/>
      <c r="HT28" s="176"/>
      <c r="HU28" s="176"/>
      <c r="HV28" s="176"/>
      <c r="HW28" s="176"/>
      <c r="HX28" s="176"/>
      <c r="HY28" s="176"/>
      <c r="HZ28" s="176"/>
      <c r="IA28" s="176"/>
      <c r="IB28" s="176"/>
      <c r="IC28" s="176"/>
      <c r="ID28" s="176"/>
      <c r="IE28" s="176"/>
      <c r="IF28" s="176"/>
      <c r="IG28" s="176"/>
      <c r="IH28" s="176"/>
      <c r="II28" s="176"/>
      <c r="IJ28" s="176"/>
      <c r="IK28" s="176"/>
      <c r="IL28" s="176"/>
      <c r="IM28" s="176"/>
      <c r="IN28" s="176"/>
      <c r="IO28" s="176"/>
      <c r="IP28" s="176"/>
      <c r="IQ28" s="176"/>
      <c r="IR28" s="176"/>
      <c r="IS28" s="176"/>
      <c r="IT28" s="176"/>
      <c r="IU28" s="176"/>
      <c r="IV28" s="176"/>
      <c r="IW28" s="176"/>
      <c r="IX28" s="176"/>
      <c r="IY28" s="176"/>
      <c r="IZ28" s="176"/>
      <c r="JA28" s="176"/>
      <c r="JB28" s="176"/>
      <c r="JC28" s="176"/>
      <c r="JD28" s="176"/>
      <c r="JE28" s="176"/>
      <c r="JF28" s="176"/>
      <c r="JG28" s="176"/>
      <c r="JH28" s="176"/>
      <c r="JI28" s="176"/>
      <c r="JJ28" s="176"/>
      <c r="JK28" s="176"/>
      <c r="JL28" s="176"/>
      <c r="JM28" s="176"/>
      <c r="JN28" s="176"/>
      <c r="JO28" s="176"/>
      <c r="JP28" s="176"/>
      <c r="JQ28" s="176"/>
      <c r="JR28" s="176"/>
      <c r="JS28" s="176"/>
      <c r="JT28" s="176"/>
      <c r="JU28" s="176"/>
      <c r="JV28" s="176"/>
      <c r="JW28" s="176"/>
      <c r="JX28" s="176"/>
      <c r="JY28" s="176"/>
      <c r="JZ28" s="176"/>
      <c r="KA28" s="176"/>
      <c r="KB28" s="176"/>
      <c r="KC28" s="176"/>
      <c r="KD28" s="176"/>
      <c r="KE28" s="176"/>
      <c r="KF28" s="176"/>
      <c r="KG28" s="176"/>
      <c r="KH28" s="176"/>
      <c r="KI28" s="176"/>
      <c r="KJ28" s="176"/>
      <c r="KK28" s="176"/>
      <c r="KL28" s="176"/>
      <c r="KM28" s="176"/>
      <c r="KN28" s="176"/>
      <c r="KO28" s="176"/>
      <c r="KP28" s="176"/>
      <c r="KQ28" s="176"/>
      <c r="KR28" s="176"/>
      <c r="KS28" s="176"/>
      <c r="KT28" s="176"/>
      <c r="KU28" s="176"/>
      <c r="KV28" s="176"/>
      <c r="KW28" s="176"/>
      <c r="KX28" s="176"/>
      <c r="KY28" s="176"/>
      <c r="KZ28" s="176"/>
      <c r="LA28" s="176"/>
      <c r="LB28" s="176"/>
      <c r="LC28" s="176"/>
      <c r="LD28" s="176"/>
      <c r="LE28" s="176"/>
      <c r="LF28" s="176"/>
      <c r="LG28" s="176"/>
      <c r="LH28" s="176"/>
      <c r="LI28" s="176"/>
      <c r="LJ28" s="176"/>
      <c r="LK28" s="176"/>
      <c r="LL28" s="176"/>
      <c r="LM28" s="176"/>
      <c r="LN28" s="176"/>
      <c r="LO28" s="176"/>
      <c r="LP28" s="176"/>
      <c r="LQ28" s="176"/>
      <c r="LR28" s="176"/>
      <c r="LS28" s="176"/>
      <c r="LT28" s="176"/>
      <c r="LU28" s="176"/>
      <c r="LV28" s="176"/>
      <c r="LW28" s="176"/>
      <c r="LX28" s="176"/>
      <c r="LY28" s="176"/>
      <c r="LZ28" s="176"/>
      <c r="MA28" s="176"/>
      <c r="MB28" s="176"/>
      <c r="MC28" s="176"/>
      <c r="MD28" s="176"/>
      <c r="ME28" s="176"/>
      <c r="MF28" s="176"/>
      <c r="MG28" s="176"/>
      <c r="MH28" s="176"/>
      <c r="MI28" s="176"/>
      <c r="MJ28" s="176"/>
      <c r="MK28" s="176"/>
      <c r="ML28" s="176"/>
      <c r="MM28" s="176"/>
      <c r="MN28" s="176"/>
      <c r="MO28" s="176"/>
      <c r="MP28" s="176"/>
      <c r="MQ28" s="176"/>
      <c r="MR28" s="176"/>
      <c r="MS28" s="176"/>
      <c r="MT28" s="176"/>
      <c r="MU28" s="176"/>
      <c r="MV28" s="176"/>
      <c r="MW28" s="176"/>
      <c r="MX28" s="176"/>
      <c r="MY28" s="176"/>
      <c r="MZ28" s="176"/>
      <c r="NA28" s="176"/>
      <c r="NB28" s="176"/>
      <c r="NC28" s="176"/>
      <c r="ND28" s="176"/>
      <c r="NE28" s="176"/>
      <c r="NF28" s="176"/>
      <c r="NG28" s="176"/>
      <c r="NH28" s="176"/>
      <c r="NI28" s="176"/>
      <c r="NJ28" s="176"/>
      <c r="NK28" s="176"/>
      <c r="NL28" s="176"/>
      <c r="NM28" s="176"/>
      <c r="NN28" s="176"/>
      <c r="NO28" s="176"/>
      <c r="NP28" s="176"/>
      <c r="NQ28" s="176"/>
      <c r="NR28" s="176"/>
      <c r="NS28" s="176"/>
      <c r="NT28" s="176"/>
      <c r="NU28" s="176"/>
      <c r="NV28" s="176"/>
      <c r="NW28" s="176"/>
      <c r="NX28" s="176"/>
      <c r="NY28" s="176"/>
      <c r="NZ28" s="176"/>
      <c r="OA28" s="176"/>
      <c r="OB28" s="176"/>
      <c r="OC28" s="176"/>
      <c r="OD28" s="176"/>
      <c r="OE28" s="176"/>
      <c r="OF28" s="176"/>
      <c r="OG28" s="176"/>
      <c r="OH28" s="176"/>
      <c r="OI28" s="176"/>
      <c r="OJ28" s="176"/>
      <c r="OK28" s="176"/>
      <c r="OL28" s="176"/>
      <c r="OM28" s="176"/>
      <c r="ON28" s="176"/>
      <c r="OO28" s="176"/>
      <c r="OP28" s="176"/>
      <c r="OQ28" s="176"/>
      <c r="OR28" s="176"/>
      <c r="OS28" s="176"/>
      <c r="OT28" s="176"/>
      <c r="OU28" s="176"/>
      <c r="OV28" s="176"/>
      <c r="OW28" s="176"/>
      <c r="OX28" s="176"/>
      <c r="OY28" s="176"/>
      <c r="OZ28" s="176"/>
      <c r="PA28" s="176"/>
      <c r="PB28" s="176"/>
      <c r="PC28" s="176"/>
      <c r="PD28" s="176"/>
      <c r="PE28" s="176"/>
      <c r="PF28" s="176"/>
      <c r="PG28" s="176"/>
      <c r="PH28" s="176"/>
      <c r="PI28" s="176"/>
      <c r="PJ28" s="176"/>
      <c r="PK28" s="176"/>
      <c r="PL28" s="176"/>
      <c r="PM28" s="176"/>
      <c r="PN28" s="176"/>
      <c r="PO28" s="176"/>
      <c r="PP28" s="176"/>
      <c r="PQ28" s="176"/>
      <c r="PR28" s="176"/>
      <c r="PS28" s="176"/>
      <c r="PT28" s="176"/>
      <c r="PU28" s="176"/>
      <c r="PV28" s="176"/>
      <c r="PW28" s="176"/>
      <c r="PX28" s="176"/>
      <c r="PY28" s="176"/>
      <c r="PZ28" s="176"/>
      <c r="QA28" s="176"/>
      <c r="QB28" s="176"/>
      <c r="QC28" s="176"/>
      <c r="QD28" s="176"/>
      <c r="QE28" s="176"/>
      <c r="QF28" s="176"/>
      <c r="QG28" s="176"/>
      <c r="QH28" s="176"/>
      <c r="QI28" s="176"/>
      <c r="QJ28" s="176"/>
      <c r="QK28" s="176"/>
      <c r="QL28" s="176"/>
      <c r="QM28" s="176"/>
      <c r="QN28" s="176"/>
      <c r="QO28" s="176"/>
      <c r="QP28" s="176"/>
      <c r="QQ28" s="176"/>
      <c r="QR28" s="176"/>
      <c r="QS28" s="176"/>
      <c r="QT28" s="176"/>
      <c r="QU28" s="176"/>
      <c r="QV28" s="176"/>
      <c r="QW28" s="176"/>
      <c r="QX28" s="176"/>
      <c r="QY28" s="176"/>
      <c r="QZ28" s="176"/>
      <c r="RA28" s="176"/>
      <c r="RB28" s="176"/>
      <c r="RC28" s="176"/>
      <c r="RD28" s="176"/>
      <c r="RE28" s="176"/>
      <c r="RF28" s="176"/>
      <c r="RG28" s="176"/>
      <c r="RH28" s="176"/>
      <c r="RI28" s="176"/>
      <c r="RJ28" s="176"/>
      <c r="RK28" s="176"/>
      <c r="RL28" s="176"/>
      <c r="RM28" s="176"/>
      <c r="RN28" s="176"/>
      <c r="RO28" s="176"/>
      <c r="RP28" s="176"/>
      <c r="RQ28" s="176"/>
      <c r="RR28" s="176"/>
      <c r="RS28" s="176"/>
      <c r="RT28" s="176"/>
      <c r="RU28" s="176"/>
      <c r="RV28" s="176"/>
      <c r="RW28" s="176"/>
      <c r="RX28" s="176"/>
      <c r="RY28" s="176"/>
      <c r="RZ28" s="176"/>
      <c r="SA28" s="176"/>
      <c r="SB28" s="176"/>
      <c r="SC28" s="176"/>
      <c r="SD28" s="176"/>
      <c r="SE28" s="176"/>
      <c r="SF28" s="176"/>
      <c r="SG28" s="176"/>
      <c r="SH28" s="176"/>
      <c r="SI28" s="176"/>
      <c r="SJ28" s="176"/>
      <c r="SK28" s="176"/>
      <c r="SL28" s="176"/>
      <c r="SM28" s="176"/>
      <c r="SN28" s="176"/>
      <c r="SO28" s="176"/>
      <c r="SP28" s="176"/>
      <c r="SQ28" s="176"/>
      <c r="SR28" s="176"/>
      <c r="SS28" s="176"/>
      <c r="ST28" s="176"/>
      <c r="SU28" s="176"/>
      <c r="SV28" s="176"/>
      <c r="SW28" s="176"/>
      <c r="SX28" s="176"/>
      <c r="SY28" s="176"/>
      <c r="SZ28" s="176"/>
      <c r="TA28" s="176"/>
      <c r="TB28" s="176"/>
      <c r="TC28" s="176"/>
      <c r="TD28" s="176"/>
      <c r="TE28" s="176"/>
      <c r="TF28" s="176"/>
      <c r="TG28" s="176"/>
      <c r="TH28" s="176"/>
      <c r="TI28" s="176"/>
      <c r="TJ28" s="176"/>
      <c r="TK28" s="176"/>
      <c r="TL28" s="176"/>
      <c r="TM28" s="176"/>
      <c r="TN28" s="176"/>
    </row>
    <row r="29" spans="1:534" ht="25.5" x14ac:dyDescent="0.25">
      <c r="A29" s="181"/>
      <c r="B29" s="179"/>
      <c r="C29" s="179"/>
      <c r="D29" s="179"/>
      <c r="E29" s="179"/>
      <c r="F29" s="179"/>
      <c r="G29" s="179"/>
      <c r="H29" s="179"/>
      <c r="I29" s="179"/>
      <c r="J29" s="185"/>
      <c r="K29" s="185"/>
      <c r="L29" s="179"/>
      <c r="M29" s="179"/>
      <c r="N29" s="179"/>
      <c r="O29" s="179"/>
      <c r="P29" s="179"/>
      <c r="Q29" s="179"/>
      <c r="R29" s="179"/>
      <c r="S29" s="179"/>
      <c r="T29" s="179"/>
      <c r="U29" s="179"/>
      <c r="V29" s="179"/>
      <c r="W29" s="179"/>
      <c r="X29" s="179"/>
      <c r="Y29" s="179"/>
      <c r="Z29" s="179"/>
      <c r="AA29" s="179"/>
      <c r="AB29" s="179"/>
      <c r="AC29" s="185"/>
      <c r="AD29" s="179"/>
      <c r="AE29" s="185"/>
      <c r="AF29" s="185"/>
      <c r="AG29" s="179"/>
      <c r="AH29" s="179"/>
      <c r="AI29" s="179"/>
      <c r="AJ29" s="193"/>
      <c r="AK29" s="193"/>
      <c r="AL29" s="183"/>
      <c r="AM29" s="76" t="s">
        <v>208</v>
      </c>
      <c r="AN29" s="76" t="s">
        <v>201</v>
      </c>
      <c r="AO29" s="74">
        <v>44686</v>
      </c>
      <c r="AP29" s="76" t="s">
        <v>217</v>
      </c>
      <c r="AQ29" s="76" t="s">
        <v>210</v>
      </c>
      <c r="AR29" s="74">
        <v>44687</v>
      </c>
      <c r="AS29" s="74">
        <v>45051</v>
      </c>
      <c r="AT29" s="76" t="s">
        <v>186</v>
      </c>
      <c r="AU29" s="76" t="s">
        <v>186</v>
      </c>
      <c r="AV29" s="76" t="s">
        <v>186</v>
      </c>
      <c r="AW29" s="76" t="s">
        <v>186</v>
      </c>
      <c r="AX29" s="150"/>
      <c r="AY29" s="150"/>
      <c r="AZ29" s="76" t="s">
        <v>186</v>
      </c>
      <c r="BA29" s="76" t="s">
        <v>186</v>
      </c>
      <c r="BB29" s="76" t="s">
        <v>186</v>
      </c>
      <c r="BC29" s="76" t="s">
        <v>186</v>
      </c>
      <c r="BD29" s="95"/>
      <c r="BE29" s="95"/>
      <c r="BF29" s="132"/>
      <c r="BG29" s="76" t="s">
        <v>186</v>
      </c>
      <c r="BH29" s="76" t="s">
        <v>186</v>
      </c>
      <c r="BI29" s="76" t="s">
        <v>186</v>
      </c>
      <c r="BJ29" s="71">
        <f t="shared" si="0"/>
        <v>695000</v>
      </c>
      <c r="BK29" s="98"/>
      <c r="BL29" s="98"/>
      <c r="BM29" s="69">
        <f t="shared" si="1"/>
        <v>0</v>
      </c>
      <c r="BN29" s="95" t="s">
        <v>186</v>
      </c>
      <c r="BO29" s="95" t="s">
        <v>186</v>
      </c>
      <c r="BP29" s="95" t="s">
        <v>186</v>
      </c>
      <c r="BQ29" s="95" t="s">
        <v>186</v>
      </c>
      <c r="BR29" s="95" t="s">
        <v>186</v>
      </c>
      <c r="BS29" s="95" t="s">
        <v>186</v>
      </c>
      <c r="BT29" s="95" t="s">
        <v>186</v>
      </c>
      <c r="BU29" s="95" t="s">
        <v>186</v>
      </c>
      <c r="BV29" s="95" t="s">
        <v>186</v>
      </c>
      <c r="BW29" s="95" t="s">
        <v>186</v>
      </c>
      <c r="BX29" s="95" t="s">
        <v>186</v>
      </c>
      <c r="BY29" s="95" t="s">
        <v>186</v>
      </c>
      <c r="BZ29" s="95" t="s">
        <v>186</v>
      </c>
      <c r="CA29" s="181"/>
      <c r="CB29" s="202"/>
      <c r="CC29" s="179"/>
      <c r="CD29" s="181"/>
      <c r="CE29" s="179"/>
      <c r="CF29" s="181"/>
      <c r="CK29" s="176"/>
      <c r="CL29" s="176"/>
      <c r="CM29" s="176"/>
      <c r="CN29" s="176"/>
      <c r="CO29" s="176"/>
      <c r="CP29" s="176"/>
      <c r="CQ29" s="176"/>
      <c r="CR29" s="176"/>
      <c r="CS29" s="176"/>
      <c r="CT29" s="176"/>
      <c r="CU29" s="176"/>
      <c r="CV29" s="176"/>
      <c r="CW29" s="176"/>
      <c r="CX29" s="176"/>
      <c r="CY29" s="176"/>
      <c r="CZ29" s="176"/>
      <c r="DA29" s="176"/>
      <c r="DB29" s="176"/>
      <c r="DC29" s="176"/>
      <c r="DD29" s="176"/>
      <c r="DE29" s="176"/>
      <c r="DF29" s="176"/>
      <c r="DG29" s="176"/>
      <c r="DH29" s="176"/>
      <c r="DI29" s="176"/>
      <c r="DJ29" s="176"/>
      <c r="DK29" s="176"/>
      <c r="DL29" s="176"/>
      <c r="DM29" s="176"/>
      <c r="DN29" s="176"/>
      <c r="DO29" s="176"/>
      <c r="DP29" s="176"/>
      <c r="DQ29" s="176"/>
      <c r="DR29" s="176"/>
      <c r="DS29" s="176"/>
      <c r="DT29" s="176"/>
      <c r="DU29" s="176"/>
      <c r="DV29" s="176"/>
      <c r="DW29" s="176"/>
      <c r="DX29" s="176"/>
      <c r="DY29" s="176"/>
      <c r="DZ29" s="176"/>
      <c r="EA29" s="176"/>
      <c r="EB29" s="176"/>
      <c r="EC29" s="176"/>
      <c r="ED29" s="176"/>
      <c r="EE29" s="176"/>
      <c r="EF29" s="176"/>
      <c r="EG29" s="176"/>
      <c r="EH29" s="176"/>
      <c r="EI29" s="176"/>
      <c r="EJ29" s="176"/>
      <c r="EK29" s="176"/>
      <c r="EL29" s="176"/>
      <c r="EM29" s="176"/>
      <c r="EN29" s="176"/>
      <c r="EO29" s="176"/>
      <c r="EP29" s="176"/>
      <c r="EQ29" s="176"/>
      <c r="ER29" s="176"/>
      <c r="ES29" s="176"/>
      <c r="ET29" s="176"/>
      <c r="EU29" s="176"/>
      <c r="EV29" s="176"/>
      <c r="EW29" s="176"/>
      <c r="EX29" s="176"/>
      <c r="EY29" s="176"/>
      <c r="EZ29" s="176"/>
      <c r="FA29" s="176"/>
      <c r="FB29" s="176"/>
      <c r="FC29" s="176"/>
      <c r="FD29" s="176"/>
      <c r="FE29" s="176"/>
      <c r="FF29" s="176"/>
      <c r="FG29" s="176"/>
      <c r="FH29" s="176"/>
      <c r="FI29" s="176"/>
      <c r="FJ29" s="176"/>
      <c r="FK29" s="176"/>
      <c r="FL29" s="176"/>
      <c r="FM29" s="176"/>
      <c r="FN29" s="176"/>
      <c r="FO29" s="176"/>
      <c r="FP29" s="176"/>
      <c r="FQ29" s="176"/>
      <c r="FR29" s="176"/>
      <c r="FS29" s="176"/>
      <c r="FT29" s="176"/>
      <c r="FU29" s="176"/>
      <c r="FV29" s="176"/>
      <c r="FW29" s="176"/>
      <c r="FX29" s="176"/>
      <c r="FY29" s="176"/>
      <c r="FZ29" s="176"/>
      <c r="GA29" s="176"/>
      <c r="GB29" s="176"/>
      <c r="GC29" s="176"/>
      <c r="GD29" s="176"/>
      <c r="GE29" s="176"/>
      <c r="GF29" s="176"/>
      <c r="GG29" s="176"/>
      <c r="GH29" s="176"/>
      <c r="GI29" s="176"/>
      <c r="GJ29" s="176"/>
      <c r="GK29" s="176"/>
      <c r="GL29" s="176"/>
      <c r="GM29" s="176"/>
      <c r="GN29" s="176"/>
      <c r="GO29" s="176"/>
      <c r="GP29" s="176"/>
      <c r="GQ29" s="176"/>
      <c r="GR29" s="176"/>
      <c r="GS29" s="176"/>
      <c r="GT29" s="176"/>
      <c r="GU29" s="176"/>
      <c r="GV29" s="176"/>
      <c r="GW29" s="176"/>
      <c r="GX29" s="176"/>
      <c r="GY29" s="176"/>
      <c r="GZ29" s="176"/>
      <c r="HA29" s="176"/>
      <c r="HB29" s="176"/>
      <c r="HC29" s="176"/>
      <c r="HD29" s="176"/>
      <c r="HE29" s="176"/>
      <c r="HF29" s="176"/>
      <c r="HG29" s="176"/>
      <c r="HH29" s="176"/>
      <c r="HI29" s="176"/>
      <c r="HJ29" s="176"/>
      <c r="HK29" s="176"/>
      <c r="HL29" s="176"/>
      <c r="HM29" s="176"/>
      <c r="HN29" s="176"/>
      <c r="HO29" s="176"/>
      <c r="HP29" s="176"/>
      <c r="HQ29" s="176"/>
      <c r="HR29" s="176"/>
      <c r="HS29" s="176"/>
      <c r="HT29" s="176"/>
      <c r="HU29" s="176"/>
      <c r="HV29" s="176"/>
      <c r="HW29" s="176"/>
      <c r="HX29" s="176"/>
      <c r="HY29" s="176"/>
      <c r="HZ29" s="176"/>
      <c r="IA29" s="176"/>
      <c r="IB29" s="176"/>
      <c r="IC29" s="176"/>
      <c r="ID29" s="176"/>
      <c r="IE29" s="176"/>
      <c r="IF29" s="176"/>
      <c r="IG29" s="176"/>
      <c r="IH29" s="176"/>
      <c r="II29" s="176"/>
      <c r="IJ29" s="176"/>
      <c r="IK29" s="176"/>
      <c r="IL29" s="176"/>
      <c r="IM29" s="176"/>
      <c r="IN29" s="176"/>
      <c r="IO29" s="176"/>
      <c r="IP29" s="176"/>
      <c r="IQ29" s="176"/>
      <c r="IR29" s="176"/>
      <c r="IS29" s="176"/>
      <c r="IT29" s="176"/>
      <c r="IU29" s="176"/>
      <c r="IV29" s="176"/>
      <c r="IW29" s="176"/>
      <c r="IX29" s="176"/>
      <c r="IY29" s="176"/>
      <c r="IZ29" s="176"/>
      <c r="JA29" s="176"/>
      <c r="JB29" s="176"/>
      <c r="JC29" s="176"/>
      <c r="JD29" s="176"/>
      <c r="JE29" s="176"/>
      <c r="JF29" s="176"/>
      <c r="JG29" s="176"/>
      <c r="JH29" s="176"/>
      <c r="JI29" s="176"/>
      <c r="JJ29" s="176"/>
      <c r="JK29" s="176"/>
      <c r="JL29" s="176"/>
      <c r="JM29" s="176"/>
      <c r="JN29" s="176"/>
      <c r="JO29" s="176"/>
      <c r="JP29" s="176"/>
      <c r="JQ29" s="176"/>
      <c r="JR29" s="176"/>
      <c r="JS29" s="176"/>
      <c r="JT29" s="176"/>
      <c r="JU29" s="176"/>
      <c r="JV29" s="176"/>
      <c r="JW29" s="176"/>
      <c r="JX29" s="176"/>
      <c r="JY29" s="176"/>
      <c r="JZ29" s="176"/>
      <c r="KA29" s="176"/>
      <c r="KB29" s="176"/>
      <c r="KC29" s="176"/>
      <c r="KD29" s="176"/>
      <c r="KE29" s="176"/>
      <c r="KF29" s="176"/>
      <c r="KG29" s="176"/>
      <c r="KH29" s="176"/>
      <c r="KI29" s="176"/>
      <c r="KJ29" s="176"/>
      <c r="KK29" s="176"/>
      <c r="KL29" s="176"/>
      <c r="KM29" s="176"/>
      <c r="KN29" s="176"/>
      <c r="KO29" s="176"/>
      <c r="KP29" s="176"/>
      <c r="KQ29" s="176"/>
      <c r="KR29" s="176"/>
      <c r="KS29" s="176"/>
      <c r="KT29" s="176"/>
      <c r="KU29" s="176"/>
      <c r="KV29" s="176"/>
      <c r="KW29" s="176"/>
      <c r="KX29" s="176"/>
      <c r="KY29" s="176"/>
      <c r="KZ29" s="176"/>
      <c r="LA29" s="176"/>
      <c r="LB29" s="176"/>
      <c r="LC29" s="176"/>
      <c r="LD29" s="176"/>
      <c r="LE29" s="176"/>
      <c r="LF29" s="176"/>
      <c r="LG29" s="176"/>
      <c r="LH29" s="176"/>
      <c r="LI29" s="176"/>
      <c r="LJ29" s="176"/>
      <c r="LK29" s="176"/>
      <c r="LL29" s="176"/>
      <c r="LM29" s="176"/>
      <c r="LN29" s="176"/>
      <c r="LO29" s="176"/>
      <c r="LP29" s="176"/>
      <c r="LQ29" s="176"/>
      <c r="LR29" s="176"/>
      <c r="LS29" s="176"/>
      <c r="LT29" s="176"/>
      <c r="LU29" s="176"/>
      <c r="LV29" s="176"/>
      <c r="LW29" s="176"/>
      <c r="LX29" s="176"/>
      <c r="LY29" s="176"/>
      <c r="LZ29" s="176"/>
      <c r="MA29" s="176"/>
      <c r="MB29" s="176"/>
      <c r="MC29" s="176"/>
      <c r="MD29" s="176"/>
      <c r="ME29" s="176"/>
      <c r="MF29" s="176"/>
      <c r="MG29" s="176"/>
      <c r="MH29" s="176"/>
      <c r="MI29" s="176"/>
      <c r="MJ29" s="176"/>
      <c r="MK29" s="176"/>
      <c r="ML29" s="176"/>
      <c r="MM29" s="176"/>
      <c r="MN29" s="176"/>
      <c r="MO29" s="176"/>
      <c r="MP29" s="176"/>
      <c r="MQ29" s="176"/>
      <c r="MR29" s="176"/>
      <c r="MS29" s="176"/>
      <c r="MT29" s="176"/>
      <c r="MU29" s="176"/>
      <c r="MV29" s="176"/>
      <c r="MW29" s="176"/>
      <c r="MX29" s="176"/>
      <c r="MY29" s="176"/>
      <c r="MZ29" s="176"/>
      <c r="NA29" s="176"/>
      <c r="NB29" s="176"/>
      <c r="NC29" s="176"/>
      <c r="ND29" s="176"/>
      <c r="NE29" s="176"/>
      <c r="NF29" s="176"/>
      <c r="NG29" s="176"/>
      <c r="NH29" s="176"/>
      <c r="NI29" s="176"/>
      <c r="NJ29" s="176"/>
      <c r="NK29" s="176"/>
      <c r="NL29" s="176"/>
      <c r="NM29" s="176"/>
      <c r="NN29" s="176"/>
      <c r="NO29" s="176"/>
      <c r="NP29" s="176"/>
      <c r="NQ29" s="176"/>
      <c r="NR29" s="176"/>
      <c r="NS29" s="176"/>
      <c r="NT29" s="176"/>
      <c r="NU29" s="176"/>
      <c r="NV29" s="176"/>
      <c r="NW29" s="176"/>
      <c r="NX29" s="176"/>
      <c r="NY29" s="176"/>
      <c r="NZ29" s="176"/>
      <c r="OA29" s="176"/>
      <c r="OB29" s="176"/>
      <c r="OC29" s="176"/>
      <c r="OD29" s="176"/>
      <c r="OE29" s="176"/>
      <c r="OF29" s="176"/>
      <c r="OG29" s="176"/>
      <c r="OH29" s="176"/>
      <c r="OI29" s="176"/>
      <c r="OJ29" s="176"/>
      <c r="OK29" s="176"/>
      <c r="OL29" s="176"/>
      <c r="OM29" s="176"/>
      <c r="ON29" s="176"/>
      <c r="OO29" s="176"/>
      <c r="OP29" s="176"/>
      <c r="OQ29" s="176"/>
      <c r="OR29" s="176"/>
      <c r="OS29" s="176"/>
      <c r="OT29" s="176"/>
      <c r="OU29" s="176"/>
      <c r="OV29" s="176"/>
      <c r="OW29" s="176"/>
      <c r="OX29" s="176"/>
      <c r="OY29" s="176"/>
      <c r="OZ29" s="176"/>
      <c r="PA29" s="176"/>
      <c r="PB29" s="176"/>
      <c r="PC29" s="176"/>
      <c r="PD29" s="176"/>
      <c r="PE29" s="176"/>
      <c r="PF29" s="176"/>
      <c r="PG29" s="176"/>
      <c r="PH29" s="176"/>
      <c r="PI29" s="176"/>
      <c r="PJ29" s="176"/>
      <c r="PK29" s="176"/>
      <c r="PL29" s="176"/>
      <c r="PM29" s="176"/>
      <c r="PN29" s="176"/>
      <c r="PO29" s="176"/>
      <c r="PP29" s="176"/>
      <c r="PQ29" s="176"/>
      <c r="PR29" s="176"/>
      <c r="PS29" s="176"/>
      <c r="PT29" s="176"/>
      <c r="PU29" s="176"/>
      <c r="PV29" s="176"/>
      <c r="PW29" s="176"/>
      <c r="PX29" s="176"/>
      <c r="PY29" s="176"/>
      <c r="PZ29" s="176"/>
      <c r="QA29" s="176"/>
      <c r="QB29" s="176"/>
      <c r="QC29" s="176"/>
      <c r="QD29" s="176"/>
      <c r="QE29" s="176"/>
      <c r="QF29" s="176"/>
      <c r="QG29" s="176"/>
      <c r="QH29" s="176"/>
      <c r="QI29" s="176"/>
      <c r="QJ29" s="176"/>
      <c r="QK29" s="176"/>
      <c r="QL29" s="176"/>
      <c r="QM29" s="176"/>
      <c r="QN29" s="176"/>
      <c r="QO29" s="176"/>
      <c r="QP29" s="176"/>
      <c r="QQ29" s="176"/>
      <c r="QR29" s="176"/>
      <c r="QS29" s="176"/>
      <c r="QT29" s="176"/>
      <c r="QU29" s="176"/>
      <c r="QV29" s="176"/>
      <c r="QW29" s="176"/>
      <c r="QX29" s="176"/>
      <c r="QY29" s="176"/>
      <c r="QZ29" s="176"/>
      <c r="RA29" s="176"/>
      <c r="RB29" s="176"/>
      <c r="RC29" s="176"/>
      <c r="RD29" s="176"/>
      <c r="RE29" s="176"/>
      <c r="RF29" s="176"/>
      <c r="RG29" s="176"/>
      <c r="RH29" s="176"/>
      <c r="RI29" s="176"/>
      <c r="RJ29" s="176"/>
      <c r="RK29" s="176"/>
      <c r="RL29" s="176"/>
      <c r="RM29" s="176"/>
      <c r="RN29" s="176"/>
      <c r="RO29" s="176"/>
      <c r="RP29" s="176"/>
      <c r="RQ29" s="176"/>
      <c r="RR29" s="176"/>
      <c r="RS29" s="176"/>
      <c r="RT29" s="176"/>
      <c r="RU29" s="176"/>
      <c r="RV29" s="176"/>
      <c r="RW29" s="176"/>
      <c r="RX29" s="176"/>
      <c r="RY29" s="176"/>
      <c r="RZ29" s="176"/>
      <c r="SA29" s="176"/>
      <c r="SB29" s="176"/>
      <c r="SC29" s="176"/>
      <c r="SD29" s="176"/>
      <c r="SE29" s="176"/>
      <c r="SF29" s="176"/>
      <c r="SG29" s="176"/>
      <c r="SH29" s="176"/>
      <c r="SI29" s="176"/>
      <c r="SJ29" s="176"/>
      <c r="SK29" s="176"/>
      <c r="SL29" s="176"/>
      <c r="SM29" s="176"/>
      <c r="SN29" s="176"/>
      <c r="SO29" s="176"/>
      <c r="SP29" s="176"/>
      <c r="SQ29" s="176"/>
      <c r="SR29" s="176"/>
      <c r="SS29" s="176"/>
      <c r="ST29" s="176"/>
      <c r="SU29" s="176"/>
      <c r="SV29" s="176"/>
      <c r="SW29" s="176"/>
      <c r="SX29" s="176"/>
      <c r="SY29" s="176"/>
      <c r="SZ29" s="176"/>
      <c r="TA29" s="176"/>
      <c r="TB29" s="176"/>
      <c r="TC29" s="176"/>
      <c r="TD29" s="176"/>
      <c r="TE29" s="176"/>
      <c r="TF29" s="176"/>
      <c r="TG29" s="176"/>
      <c r="TH29" s="176"/>
      <c r="TI29" s="176"/>
      <c r="TJ29" s="176"/>
      <c r="TK29" s="176"/>
      <c r="TL29" s="176"/>
      <c r="TM29" s="176"/>
      <c r="TN29" s="176"/>
    </row>
    <row r="30" spans="1:534" ht="15" customHeight="1" x14ac:dyDescent="0.25">
      <c r="A30" s="181"/>
      <c r="B30" s="179"/>
      <c r="C30" s="179"/>
      <c r="D30" s="179"/>
      <c r="E30" s="179"/>
      <c r="F30" s="179"/>
      <c r="G30" s="179"/>
      <c r="H30" s="179"/>
      <c r="I30" s="179"/>
      <c r="J30" s="185"/>
      <c r="K30" s="185"/>
      <c r="L30" s="179"/>
      <c r="M30" s="179"/>
      <c r="N30" s="179"/>
      <c r="O30" s="179"/>
      <c r="P30" s="179"/>
      <c r="Q30" s="179"/>
      <c r="R30" s="179"/>
      <c r="S30" s="179"/>
      <c r="T30" s="179"/>
      <c r="U30" s="179"/>
      <c r="V30" s="179"/>
      <c r="W30" s="179"/>
      <c r="X30" s="179"/>
      <c r="Y30" s="179"/>
      <c r="Z30" s="179"/>
      <c r="AA30" s="179"/>
      <c r="AB30" s="179"/>
      <c r="AC30" s="185"/>
      <c r="AD30" s="179"/>
      <c r="AE30" s="185"/>
      <c r="AF30" s="185"/>
      <c r="AG30" s="179"/>
      <c r="AH30" s="179"/>
      <c r="AI30" s="179"/>
      <c r="AJ30" s="193"/>
      <c r="AK30" s="193"/>
      <c r="AL30" s="183"/>
      <c r="AM30" s="76" t="s">
        <v>198</v>
      </c>
      <c r="AN30" s="76" t="s">
        <v>201</v>
      </c>
      <c r="AO30" s="74">
        <v>44763</v>
      </c>
      <c r="AP30" s="76" t="s">
        <v>218</v>
      </c>
      <c r="AQ30" s="76" t="s">
        <v>219</v>
      </c>
      <c r="AR30" s="74">
        <v>44687</v>
      </c>
      <c r="AS30" s="74">
        <v>45051</v>
      </c>
      <c r="AT30" s="76" t="s">
        <v>186</v>
      </c>
      <c r="AU30" s="76" t="s">
        <v>186</v>
      </c>
      <c r="AV30" s="76" t="s">
        <v>186</v>
      </c>
      <c r="AW30" s="76" t="s">
        <v>186</v>
      </c>
      <c r="AX30" s="98"/>
      <c r="AY30" s="98"/>
      <c r="AZ30" s="171" t="s">
        <v>186</v>
      </c>
      <c r="BA30" s="171" t="s">
        <v>186</v>
      </c>
      <c r="BB30" s="171" t="s">
        <v>186</v>
      </c>
      <c r="BC30" s="171" t="s">
        <v>186</v>
      </c>
      <c r="BD30" s="156">
        <v>44686</v>
      </c>
      <c r="BE30" s="157">
        <v>1048.4000000000001</v>
      </c>
      <c r="BF30" s="98">
        <v>41847.42</v>
      </c>
      <c r="BG30" s="171" t="s">
        <v>186</v>
      </c>
      <c r="BH30" s="171" t="s">
        <v>186</v>
      </c>
      <c r="BI30" s="171" t="s">
        <v>186</v>
      </c>
      <c r="BJ30" s="71">
        <f>AL22+BF30</f>
        <v>736847.42</v>
      </c>
      <c r="BK30" s="98"/>
      <c r="BL30" s="98"/>
      <c r="BM30" s="69">
        <f t="shared" si="1"/>
        <v>0</v>
      </c>
      <c r="BN30" s="95" t="s">
        <v>186</v>
      </c>
      <c r="BO30" s="95" t="s">
        <v>186</v>
      </c>
      <c r="BP30" s="95" t="s">
        <v>186</v>
      </c>
      <c r="BQ30" s="95" t="s">
        <v>186</v>
      </c>
      <c r="BR30" s="95" t="s">
        <v>186</v>
      </c>
      <c r="BS30" s="95" t="s">
        <v>186</v>
      </c>
      <c r="BT30" s="95" t="s">
        <v>186</v>
      </c>
      <c r="BU30" s="95" t="s">
        <v>186</v>
      </c>
      <c r="BV30" s="95" t="s">
        <v>186</v>
      </c>
      <c r="BW30" s="95" t="s">
        <v>186</v>
      </c>
      <c r="BX30" s="95" t="s">
        <v>186</v>
      </c>
      <c r="BY30" s="95" t="s">
        <v>186</v>
      </c>
      <c r="BZ30" s="95" t="s">
        <v>186</v>
      </c>
      <c r="CA30" s="181"/>
      <c r="CB30" s="202"/>
      <c r="CC30" s="179"/>
      <c r="CD30" s="181"/>
      <c r="CE30" s="179"/>
      <c r="CF30" s="181"/>
      <c r="CK30" s="176"/>
      <c r="CL30" s="176"/>
      <c r="CM30" s="176"/>
      <c r="CN30" s="176"/>
      <c r="CO30" s="176"/>
      <c r="CP30" s="176"/>
      <c r="CQ30" s="176"/>
      <c r="CR30" s="176"/>
      <c r="CS30" s="176"/>
      <c r="CT30" s="176"/>
      <c r="CU30" s="176"/>
      <c r="CV30" s="176"/>
      <c r="CW30" s="176"/>
      <c r="CX30" s="176"/>
      <c r="CY30" s="176"/>
      <c r="CZ30" s="176"/>
      <c r="DA30" s="176"/>
      <c r="DB30" s="176"/>
      <c r="DC30" s="176"/>
      <c r="DD30" s="176"/>
      <c r="DE30" s="176"/>
      <c r="DF30" s="176"/>
      <c r="DG30" s="176"/>
      <c r="DH30" s="176"/>
      <c r="DI30" s="176"/>
      <c r="DJ30" s="176"/>
      <c r="DK30" s="176"/>
      <c r="DL30" s="176"/>
      <c r="DM30" s="176"/>
      <c r="DN30" s="176"/>
      <c r="DO30" s="176"/>
      <c r="DP30" s="176"/>
      <c r="DQ30" s="176"/>
      <c r="DR30" s="176"/>
      <c r="DS30" s="176"/>
      <c r="DT30" s="176"/>
      <c r="DU30" s="176"/>
      <c r="DV30" s="176"/>
      <c r="DW30" s="176"/>
      <c r="DX30" s="176"/>
      <c r="DY30" s="176"/>
      <c r="DZ30" s="176"/>
      <c r="EA30" s="176"/>
      <c r="EB30" s="176"/>
      <c r="EC30" s="176"/>
      <c r="ED30" s="176"/>
      <c r="EE30" s="176"/>
      <c r="EF30" s="176"/>
      <c r="EG30" s="176"/>
      <c r="EH30" s="176"/>
      <c r="EI30" s="176"/>
      <c r="EJ30" s="176"/>
      <c r="EK30" s="176"/>
      <c r="EL30" s="176"/>
      <c r="EM30" s="176"/>
      <c r="EN30" s="176"/>
      <c r="EO30" s="176"/>
      <c r="EP30" s="176"/>
      <c r="EQ30" s="176"/>
      <c r="ER30" s="176"/>
      <c r="ES30" s="176"/>
      <c r="ET30" s="176"/>
      <c r="EU30" s="176"/>
      <c r="EV30" s="176"/>
      <c r="EW30" s="176"/>
      <c r="EX30" s="176"/>
      <c r="EY30" s="176"/>
      <c r="EZ30" s="176"/>
      <c r="FA30" s="176"/>
      <c r="FB30" s="176"/>
      <c r="FC30" s="176"/>
      <c r="FD30" s="176"/>
      <c r="FE30" s="176"/>
      <c r="FF30" s="176"/>
      <c r="FG30" s="176"/>
      <c r="FH30" s="176"/>
      <c r="FI30" s="176"/>
      <c r="FJ30" s="176"/>
      <c r="FK30" s="176"/>
      <c r="FL30" s="176"/>
      <c r="FM30" s="176"/>
      <c r="FN30" s="176"/>
      <c r="FO30" s="176"/>
      <c r="FP30" s="176"/>
      <c r="FQ30" s="176"/>
      <c r="FR30" s="176"/>
      <c r="FS30" s="176"/>
      <c r="FT30" s="176"/>
      <c r="FU30" s="176"/>
      <c r="FV30" s="176"/>
      <c r="FW30" s="176"/>
      <c r="FX30" s="176"/>
      <c r="FY30" s="176"/>
      <c r="FZ30" s="176"/>
      <c r="GA30" s="176"/>
      <c r="GB30" s="176"/>
      <c r="GC30" s="176"/>
      <c r="GD30" s="176"/>
      <c r="GE30" s="176"/>
      <c r="GF30" s="176"/>
      <c r="GG30" s="176"/>
      <c r="GH30" s="176"/>
      <c r="GI30" s="176"/>
      <c r="GJ30" s="176"/>
      <c r="GK30" s="176"/>
      <c r="GL30" s="176"/>
      <c r="GM30" s="176"/>
      <c r="GN30" s="176"/>
      <c r="GO30" s="176"/>
      <c r="GP30" s="176"/>
      <c r="GQ30" s="176"/>
      <c r="GR30" s="176"/>
      <c r="GS30" s="176"/>
      <c r="GT30" s="176"/>
      <c r="GU30" s="176"/>
      <c r="GV30" s="176"/>
      <c r="GW30" s="176"/>
      <c r="GX30" s="176"/>
      <c r="GY30" s="176"/>
      <c r="GZ30" s="176"/>
      <c r="HA30" s="176"/>
      <c r="HB30" s="176"/>
      <c r="HC30" s="176"/>
      <c r="HD30" s="176"/>
      <c r="HE30" s="176"/>
      <c r="HF30" s="176"/>
      <c r="HG30" s="176"/>
      <c r="HH30" s="176"/>
      <c r="HI30" s="176"/>
      <c r="HJ30" s="176"/>
      <c r="HK30" s="176"/>
      <c r="HL30" s="176"/>
      <c r="HM30" s="176"/>
      <c r="HN30" s="176"/>
      <c r="HO30" s="176"/>
      <c r="HP30" s="176"/>
      <c r="HQ30" s="176"/>
      <c r="HR30" s="176"/>
      <c r="HS30" s="176"/>
      <c r="HT30" s="176"/>
      <c r="HU30" s="176"/>
      <c r="HV30" s="176"/>
      <c r="HW30" s="176"/>
      <c r="HX30" s="176"/>
      <c r="HY30" s="176"/>
      <c r="HZ30" s="176"/>
      <c r="IA30" s="176"/>
      <c r="IB30" s="176"/>
      <c r="IC30" s="176"/>
      <c r="ID30" s="176"/>
      <c r="IE30" s="176"/>
      <c r="IF30" s="176"/>
      <c r="IG30" s="176"/>
      <c r="IH30" s="176"/>
      <c r="II30" s="176"/>
      <c r="IJ30" s="176"/>
      <c r="IK30" s="176"/>
      <c r="IL30" s="176"/>
      <c r="IM30" s="176"/>
      <c r="IN30" s="176"/>
      <c r="IO30" s="176"/>
      <c r="IP30" s="176"/>
      <c r="IQ30" s="176"/>
      <c r="IR30" s="176"/>
      <c r="IS30" s="176"/>
      <c r="IT30" s="176"/>
      <c r="IU30" s="176"/>
      <c r="IV30" s="176"/>
      <c r="IW30" s="176"/>
      <c r="IX30" s="176"/>
      <c r="IY30" s="176"/>
      <c r="IZ30" s="176"/>
      <c r="JA30" s="176"/>
      <c r="JB30" s="176"/>
      <c r="JC30" s="176"/>
      <c r="JD30" s="176"/>
      <c r="JE30" s="176"/>
      <c r="JF30" s="176"/>
      <c r="JG30" s="176"/>
      <c r="JH30" s="176"/>
      <c r="JI30" s="176"/>
      <c r="JJ30" s="176"/>
      <c r="JK30" s="176"/>
      <c r="JL30" s="176"/>
      <c r="JM30" s="176"/>
      <c r="JN30" s="176"/>
      <c r="JO30" s="176"/>
      <c r="JP30" s="176"/>
      <c r="JQ30" s="176"/>
      <c r="JR30" s="176"/>
      <c r="JS30" s="176"/>
      <c r="JT30" s="176"/>
      <c r="JU30" s="176"/>
      <c r="JV30" s="176"/>
      <c r="JW30" s="176"/>
      <c r="JX30" s="176"/>
      <c r="JY30" s="176"/>
      <c r="JZ30" s="176"/>
      <c r="KA30" s="176"/>
      <c r="KB30" s="176"/>
      <c r="KC30" s="176"/>
      <c r="KD30" s="176"/>
      <c r="KE30" s="176"/>
      <c r="KF30" s="176"/>
      <c r="KG30" s="176"/>
      <c r="KH30" s="176"/>
      <c r="KI30" s="176"/>
      <c r="KJ30" s="176"/>
      <c r="KK30" s="176"/>
      <c r="KL30" s="176"/>
      <c r="KM30" s="176"/>
      <c r="KN30" s="176"/>
      <c r="KO30" s="176"/>
      <c r="KP30" s="176"/>
      <c r="KQ30" s="176"/>
      <c r="KR30" s="176"/>
      <c r="KS30" s="176"/>
      <c r="KT30" s="176"/>
      <c r="KU30" s="176"/>
      <c r="KV30" s="176"/>
      <c r="KW30" s="176"/>
      <c r="KX30" s="176"/>
      <c r="KY30" s="176"/>
      <c r="KZ30" s="176"/>
      <c r="LA30" s="176"/>
      <c r="LB30" s="176"/>
      <c r="LC30" s="176"/>
      <c r="LD30" s="176"/>
      <c r="LE30" s="176"/>
      <c r="LF30" s="176"/>
      <c r="LG30" s="176"/>
      <c r="LH30" s="176"/>
      <c r="LI30" s="176"/>
      <c r="LJ30" s="176"/>
      <c r="LK30" s="176"/>
      <c r="LL30" s="176"/>
      <c r="LM30" s="176"/>
      <c r="LN30" s="176"/>
      <c r="LO30" s="176"/>
      <c r="LP30" s="176"/>
      <c r="LQ30" s="176"/>
      <c r="LR30" s="176"/>
      <c r="LS30" s="176"/>
      <c r="LT30" s="176"/>
      <c r="LU30" s="176"/>
      <c r="LV30" s="176"/>
      <c r="LW30" s="176"/>
      <c r="LX30" s="176"/>
      <c r="LY30" s="176"/>
      <c r="LZ30" s="176"/>
      <c r="MA30" s="176"/>
      <c r="MB30" s="176"/>
      <c r="MC30" s="176"/>
      <c r="MD30" s="176"/>
      <c r="ME30" s="176"/>
      <c r="MF30" s="176"/>
      <c r="MG30" s="176"/>
      <c r="MH30" s="176"/>
      <c r="MI30" s="176"/>
      <c r="MJ30" s="176"/>
      <c r="MK30" s="176"/>
      <c r="ML30" s="176"/>
      <c r="MM30" s="176"/>
      <c r="MN30" s="176"/>
      <c r="MO30" s="176"/>
      <c r="MP30" s="176"/>
      <c r="MQ30" s="176"/>
      <c r="MR30" s="176"/>
      <c r="MS30" s="176"/>
      <c r="MT30" s="176"/>
      <c r="MU30" s="176"/>
      <c r="MV30" s="176"/>
      <c r="MW30" s="176"/>
      <c r="MX30" s="176"/>
      <c r="MY30" s="176"/>
      <c r="MZ30" s="176"/>
      <c r="NA30" s="176"/>
      <c r="NB30" s="176"/>
      <c r="NC30" s="176"/>
      <c r="ND30" s="176"/>
      <c r="NE30" s="176"/>
      <c r="NF30" s="176"/>
      <c r="NG30" s="176"/>
      <c r="NH30" s="176"/>
      <c r="NI30" s="176"/>
      <c r="NJ30" s="176"/>
      <c r="NK30" s="176"/>
      <c r="NL30" s="176"/>
      <c r="NM30" s="176"/>
      <c r="NN30" s="176"/>
      <c r="NO30" s="176"/>
      <c r="NP30" s="176"/>
      <c r="NQ30" s="176"/>
      <c r="NR30" s="176"/>
      <c r="NS30" s="176"/>
      <c r="NT30" s="176"/>
      <c r="NU30" s="176"/>
      <c r="NV30" s="176"/>
      <c r="NW30" s="176"/>
      <c r="NX30" s="176"/>
      <c r="NY30" s="176"/>
      <c r="NZ30" s="176"/>
      <c r="OA30" s="176"/>
      <c r="OB30" s="176"/>
      <c r="OC30" s="176"/>
      <c r="OD30" s="176"/>
      <c r="OE30" s="176"/>
      <c r="OF30" s="176"/>
      <c r="OG30" s="176"/>
      <c r="OH30" s="176"/>
      <c r="OI30" s="176"/>
      <c r="OJ30" s="176"/>
      <c r="OK30" s="176"/>
      <c r="OL30" s="176"/>
      <c r="OM30" s="176"/>
      <c r="ON30" s="176"/>
      <c r="OO30" s="176"/>
      <c r="OP30" s="176"/>
      <c r="OQ30" s="176"/>
      <c r="OR30" s="176"/>
      <c r="OS30" s="176"/>
      <c r="OT30" s="176"/>
      <c r="OU30" s="176"/>
      <c r="OV30" s="176"/>
      <c r="OW30" s="176"/>
      <c r="OX30" s="176"/>
      <c r="OY30" s="176"/>
      <c r="OZ30" s="176"/>
      <c r="PA30" s="176"/>
      <c r="PB30" s="176"/>
      <c r="PC30" s="176"/>
      <c r="PD30" s="176"/>
      <c r="PE30" s="176"/>
      <c r="PF30" s="176"/>
      <c r="PG30" s="176"/>
      <c r="PH30" s="176"/>
      <c r="PI30" s="176"/>
      <c r="PJ30" s="176"/>
      <c r="PK30" s="176"/>
      <c r="PL30" s="176"/>
      <c r="PM30" s="176"/>
      <c r="PN30" s="176"/>
      <c r="PO30" s="176"/>
      <c r="PP30" s="176"/>
      <c r="PQ30" s="176"/>
      <c r="PR30" s="176"/>
      <c r="PS30" s="176"/>
      <c r="PT30" s="176"/>
      <c r="PU30" s="176"/>
      <c r="PV30" s="176"/>
      <c r="PW30" s="176"/>
      <c r="PX30" s="176"/>
      <c r="PY30" s="176"/>
      <c r="PZ30" s="176"/>
      <c r="QA30" s="176"/>
      <c r="QB30" s="176"/>
      <c r="QC30" s="176"/>
      <c r="QD30" s="176"/>
      <c r="QE30" s="176"/>
      <c r="QF30" s="176"/>
      <c r="QG30" s="176"/>
      <c r="QH30" s="176"/>
      <c r="QI30" s="176"/>
      <c r="QJ30" s="176"/>
      <c r="QK30" s="176"/>
      <c r="QL30" s="176"/>
      <c r="QM30" s="176"/>
      <c r="QN30" s="176"/>
      <c r="QO30" s="176"/>
      <c r="QP30" s="176"/>
      <c r="QQ30" s="176"/>
      <c r="QR30" s="176"/>
      <c r="QS30" s="176"/>
      <c r="QT30" s="176"/>
      <c r="QU30" s="176"/>
      <c r="QV30" s="176"/>
      <c r="QW30" s="176"/>
      <c r="QX30" s="176"/>
      <c r="QY30" s="176"/>
      <c r="QZ30" s="176"/>
      <c r="RA30" s="176"/>
      <c r="RB30" s="176"/>
      <c r="RC30" s="176"/>
      <c r="RD30" s="176"/>
      <c r="RE30" s="176"/>
      <c r="RF30" s="176"/>
      <c r="RG30" s="176"/>
      <c r="RH30" s="176"/>
      <c r="RI30" s="176"/>
      <c r="RJ30" s="176"/>
      <c r="RK30" s="176"/>
      <c r="RL30" s="176"/>
      <c r="RM30" s="176"/>
      <c r="RN30" s="176"/>
      <c r="RO30" s="176"/>
      <c r="RP30" s="176"/>
      <c r="RQ30" s="176"/>
      <c r="RR30" s="176"/>
      <c r="RS30" s="176"/>
      <c r="RT30" s="176"/>
      <c r="RU30" s="176"/>
      <c r="RV30" s="176"/>
      <c r="RW30" s="176"/>
      <c r="RX30" s="176"/>
      <c r="RY30" s="176"/>
      <c r="RZ30" s="176"/>
      <c r="SA30" s="176"/>
      <c r="SB30" s="176"/>
      <c r="SC30" s="176"/>
      <c r="SD30" s="176"/>
      <c r="SE30" s="176"/>
      <c r="SF30" s="176"/>
      <c r="SG30" s="176"/>
      <c r="SH30" s="176"/>
      <c r="SI30" s="176"/>
      <c r="SJ30" s="176"/>
      <c r="SK30" s="176"/>
      <c r="SL30" s="176"/>
      <c r="SM30" s="176"/>
      <c r="SN30" s="176"/>
      <c r="SO30" s="176"/>
      <c r="SP30" s="176"/>
      <c r="SQ30" s="176"/>
      <c r="SR30" s="176"/>
      <c r="SS30" s="176"/>
      <c r="ST30" s="176"/>
      <c r="SU30" s="176"/>
      <c r="SV30" s="176"/>
      <c r="SW30" s="176"/>
      <c r="SX30" s="176"/>
      <c r="SY30" s="176"/>
      <c r="SZ30" s="176"/>
      <c r="TA30" s="176"/>
      <c r="TB30" s="176"/>
      <c r="TC30" s="176"/>
      <c r="TD30" s="176"/>
      <c r="TE30" s="176"/>
      <c r="TF30" s="176"/>
      <c r="TG30" s="176"/>
      <c r="TH30" s="176"/>
      <c r="TI30" s="176"/>
      <c r="TJ30" s="176"/>
      <c r="TK30" s="176"/>
      <c r="TL30" s="176"/>
      <c r="TM30" s="176"/>
      <c r="TN30" s="176"/>
    </row>
    <row r="31" spans="1:534" ht="25.5" x14ac:dyDescent="0.25">
      <c r="A31" s="181"/>
      <c r="B31" s="179"/>
      <c r="C31" s="179"/>
      <c r="D31" s="179"/>
      <c r="E31" s="179"/>
      <c r="F31" s="179"/>
      <c r="G31" s="179"/>
      <c r="H31" s="179"/>
      <c r="I31" s="179"/>
      <c r="J31" s="185"/>
      <c r="K31" s="185"/>
      <c r="L31" s="179"/>
      <c r="M31" s="179"/>
      <c r="N31" s="179"/>
      <c r="O31" s="179"/>
      <c r="P31" s="179"/>
      <c r="Q31" s="179"/>
      <c r="R31" s="179"/>
      <c r="S31" s="179"/>
      <c r="T31" s="179"/>
      <c r="U31" s="179"/>
      <c r="V31" s="179"/>
      <c r="W31" s="179"/>
      <c r="X31" s="179"/>
      <c r="Y31" s="179"/>
      <c r="Z31" s="179"/>
      <c r="AA31" s="179"/>
      <c r="AB31" s="179"/>
      <c r="AC31" s="185"/>
      <c r="AD31" s="179"/>
      <c r="AE31" s="185"/>
      <c r="AF31" s="185"/>
      <c r="AG31" s="179"/>
      <c r="AH31" s="179"/>
      <c r="AI31" s="179"/>
      <c r="AJ31" s="193"/>
      <c r="AK31" s="193"/>
      <c r="AL31" s="183"/>
      <c r="AM31" s="76" t="s">
        <v>198</v>
      </c>
      <c r="AN31" s="76" t="s">
        <v>202</v>
      </c>
      <c r="AO31" s="74">
        <v>44834</v>
      </c>
      <c r="AP31" s="76" t="s">
        <v>221</v>
      </c>
      <c r="AQ31" s="76" t="s">
        <v>220</v>
      </c>
      <c r="AR31" s="74">
        <v>44835</v>
      </c>
      <c r="AS31" s="76" t="s">
        <v>186</v>
      </c>
      <c r="AT31" s="76" t="s">
        <v>186</v>
      </c>
      <c r="AU31" s="76" t="s">
        <v>186</v>
      </c>
      <c r="AV31" s="76" t="s">
        <v>186</v>
      </c>
      <c r="AW31" s="76" t="s">
        <v>186</v>
      </c>
      <c r="AX31" s="98"/>
      <c r="AY31" s="98"/>
      <c r="AZ31" s="171" t="s">
        <v>186</v>
      </c>
      <c r="BA31" s="171" t="s">
        <v>186</v>
      </c>
      <c r="BB31" s="171" t="s">
        <v>186</v>
      </c>
      <c r="BC31" s="171" t="s">
        <v>186</v>
      </c>
      <c r="BD31" s="171"/>
      <c r="BE31" s="171"/>
      <c r="BF31" s="98"/>
      <c r="BG31" s="171" t="s">
        <v>186</v>
      </c>
      <c r="BH31" s="171" t="s">
        <v>186</v>
      </c>
      <c r="BI31" s="171" t="s">
        <v>186</v>
      </c>
      <c r="BJ31" s="71">
        <f>AL22+AX31-AY31</f>
        <v>695000</v>
      </c>
      <c r="BK31" s="98"/>
      <c r="BL31" s="98"/>
      <c r="BM31" s="69">
        <f t="shared" si="1"/>
        <v>0</v>
      </c>
      <c r="BN31" s="95" t="s">
        <v>186</v>
      </c>
      <c r="BO31" s="95" t="s">
        <v>186</v>
      </c>
      <c r="BP31" s="95" t="s">
        <v>186</v>
      </c>
      <c r="BQ31" s="95" t="s">
        <v>186</v>
      </c>
      <c r="BR31" s="95" t="s">
        <v>186</v>
      </c>
      <c r="BS31" s="95" t="s">
        <v>186</v>
      </c>
      <c r="BT31" s="95" t="s">
        <v>186</v>
      </c>
      <c r="BU31" s="95" t="s">
        <v>186</v>
      </c>
      <c r="BV31" s="95" t="s">
        <v>186</v>
      </c>
      <c r="BW31" s="95" t="s">
        <v>186</v>
      </c>
      <c r="BX31" s="95" t="s">
        <v>186</v>
      </c>
      <c r="BY31" s="95" t="s">
        <v>186</v>
      </c>
      <c r="BZ31" s="95" t="s">
        <v>186</v>
      </c>
      <c r="CA31" s="181"/>
      <c r="CB31" s="202"/>
      <c r="CC31" s="179"/>
      <c r="CD31" s="181"/>
      <c r="CE31" s="179"/>
      <c r="CF31" s="181"/>
      <c r="CK31" s="176"/>
      <c r="CL31" s="176"/>
      <c r="CM31" s="176"/>
      <c r="CN31" s="176"/>
      <c r="CO31" s="176"/>
      <c r="CP31" s="176"/>
      <c r="CQ31" s="176"/>
      <c r="CR31" s="176"/>
      <c r="CS31" s="176"/>
      <c r="CT31" s="176"/>
      <c r="CU31" s="176"/>
      <c r="CV31" s="176"/>
      <c r="CW31" s="176"/>
      <c r="CX31" s="176"/>
      <c r="CY31" s="176"/>
      <c r="CZ31" s="176"/>
      <c r="DA31" s="176"/>
      <c r="DB31" s="176"/>
      <c r="DC31" s="176"/>
      <c r="DD31" s="176"/>
      <c r="DE31" s="176"/>
      <c r="DF31" s="176"/>
      <c r="DG31" s="176"/>
      <c r="DH31" s="176"/>
      <c r="DI31" s="176"/>
      <c r="DJ31" s="176"/>
      <c r="DK31" s="176"/>
      <c r="DL31" s="176"/>
      <c r="DM31" s="176"/>
      <c r="DN31" s="176"/>
      <c r="DO31" s="176"/>
      <c r="DP31" s="176"/>
      <c r="DQ31" s="176"/>
      <c r="DR31" s="176"/>
      <c r="DS31" s="176"/>
      <c r="DT31" s="176"/>
      <c r="DU31" s="176"/>
      <c r="DV31" s="176"/>
      <c r="DW31" s="176"/>
      <c r="DX31" s="176"/>
      <c r="DY31" s="176"/>
      <c r="DZ31" s="176"/>
      <c r="EA31" s="176"/>
      <c r="EB31" s="176"/>
      <c r="EC31" s="176"/>
      <c r="ED31" s="176"/>
      <c r="EE31" s="176"/>
      <c r="EF31" s="176"/>
      <c r="EG31" s="176"/>
      <c r="EH31" s="176"/>
      <c r="EI31" s="176"/>
      <c r="EJ31" s="176"/>
      <c r="EK31" s="176"/>
      <c r="EL31" s="176"/>
      <c r="EM31" s="176"/>
      <c r="EN31" s="176"/>
      <c r="EO31" s="176"/>
      <c r="EP31" s="176"/>
      <c r="EQ31" s="176"/>
      <c r="ER31" s="176"/>
      <c r="ES31" s="176"/>
      <c r="ET31" s="176"/>
      <c r="EU31" s="176"/>
      <c r="EV31" s="176"/>
      <c r="EW31" s="176"/>
      <c r="EX31" s="176"/>
      <c r="EY31" s="176"/>
      <c r="EZ31" s="176"/>
      <c r="FA31" s="176"/>
      <c r="FB31" s="176"/>
      <c r="FC31" s="176"/>
      <c r="FD31" s="176"/>
      <c r="FE31" s="176"/>
      <c r="FF31" s="176"/>
      <c r="FG31" s="176"/>
      <c r="FH31" s="176"/>
      <c r="FI31" s="176"/>
      <c r="FJ31" s="176"/>
      <c r="FK31" s="176"/>
      <c r="FL31" s="176"/>
      <c r="FM31" s="176"/>
      <c r="FN31" s="176"/>
      <c r="FO31" s="176"/>
      <c r="FP31" s="176"/>
      <c r="FQ31" s="176"/>
      <c r="FR31" s="176"/>
      <c r="FS31" s="176"/>
      <c r="FT31" s="176"/>
      <c r="FU31" s="176"/>
      <c r="FV31" s="176"/>
      <c r="FW31" s="176"/>
      <c r="FX31" s="176"/>
      <c r="FY31" s="176"/>
      <c r="FZ31" s="176"/>
      <c r="GA31" s="176"/>
      <c r="GB31" s="176"/>
      <c r="GC31" s="176"/>
      <c r="GD31" s="176"/>
      <c r="GE31" s="176"/>
      <c r="GF31" s="176"/>
      <c r="GG31" s="176"/>
      <c r="GH31" s="176"/>
      <c r="GI31" s="176"/>
      <c r="GJ31" s="176"/>
      <c r="GK31" s="176"/>
      <c r="GL31" s="176"/>
      <c r="GM31" s="176"/>
      <c r="GN31" s="176"/>
      <c r="GO31" s="176"/>
      <c r="GP31" s="176"/>
      <c r="GQ31" s="176"/>
      <c r="GR31" s="176"/>
      <c r="GS31" s="176"/>
      <c r="GT31" s="176"/>
      <c r="GU31" s="176"/>
      <c r="GV31" s="176"/>
      <c r="GW31" s="176"/>
      <c r="GX31" s="176"/>
      <c r="GY31" s="176"/>
      <c r="GZ31" s="176"/>
      <c r="HA31" s="176"/>
      <c r="HB31" s="176"/>
      <c r="HC31" s="176"/>
      <c r="HD31" s="176"/>
      <c r="HE31" s="176"/>
      <c r="HF31" s="176"/>
      <c r="HG31" s="176"/>
      <c r="HH31" s="176"/>
      <c r="HI31" s="176"/>
      <c r="HJ31" s="176"/>
      <c r="HK31" s="176"/>
      <c r="HL31" s="176"/>
      <c r="HM31" s="176"/>
      <c r="HN31" s="176"/>
      <c r="HO31" s="176"/>
      <c r="HP31" s="176"/>
      <c r="HQ31" s="176"/>
      <c r="HR31" s="176"/>
      <c r="HS31" s="176"/>
      <c r="HT31" s="176"/>
      <c r="HU31" s="176"/>
      <c r="HV31" s="176"/>
      <c r="HW31" s="176"/>
      <c r="HX31" s="176"/>
      <c r="HY31" s="176"/>
      <c r="HZ31" s="176"/>
      <c r="IA31" s="176"/>
      <c r="IB31" s="176"/>
      <c r="IC31" s="176"/>
      <c r="ID31" s="176"/>
      <c r="IE31" s="176"/>
      <c r="IF31" s="176"/>
      <c r="IG31" s="176"/>
      <c r="IH31" s="176"/>
      <c r="II31" s="176"/>
      <c r="IJ31" s="176"/>
      <c r="IK31" s="176"/>
      <c r="IL31" s="176"/>
      <c r="IM31" s="176"/>
      <c r="IN31" s="176"/>
      <c r="IO31" s="176"/>
      <c r="IP31" s="176"/>
      <c r="IQ31" s="176"/>
      <c r="IR31" s="176"/>
      <c r="IS31" s="176"/>
      <c r="IT31" s="176"/>
      <c r="IU31" s="176"/>
      <c r="IV31" s="176"/>
      <c r="IW31" s="176"/>
      <c r="IX31" s="176"/>
      <c r="IY31" s="176"/>
      <c r="IZ31" s="176"/>
      <c r="JA31" s="176"/>
      <c r="JB31" s="176"/>
      <c r="JC31" s="176"/>
      <c r="JD31" s="176"/>
      <c r="JE31" s="176"/>
      <c r="JF31" s="176"/>
      <c r="JG31" s="176"/>
      <c r="JH31" s="176"/>
      <c r="JI31" s="176"/>
      <c r="JJ31" s="176"/>
      <c r="JK31" s="176"/>
      <c r="JL31" s="176"/>
      <c r="JM31" s="176"/>
      <c r="JN31" s="176"/>
      <c r="JO31" s="176"/>
      <c r="JP31" s="176"/>
      <c r="JQ31" s="176"/>
      <c r="JR31" s="176"/>
      <c r="JS31" s="176"/>
      <c r="JT31" s="176"/>
      <c r="JU31" s="176"/>
      <c r="JV31" s="176"/>
      <c r="JW31" s="176"/>
      <c r="JX31" s="176"/>
      <c r="JY31" s="176"/>
      <c r="JZ31" s="176"/>
      <c r="KA31" s="176"/>
      <c r="KB31" s="176"/>
      <c r="KC31" s="176"/>
      <c r="KD31" s="176"/>
      <c r="KE31" s="176"/>
      <c r="KF31" s="176"/>
      <c r="KG31" s="176"/>
      <c r="KH31" s="176"/>
      <c r="KI31" s="176"/>
      <c r="KJ31" s="176"/>
      <c r="KK31" s="176"/>
      <c r="KL31" s="176"/>
      <c r="KM31" s="176"/>
      <c r="KN31" s="176"/>
      <c r="KO31" s="176"/>
      <c r="KP31" s="176"/>
      <c r="KQ31" s="176"/>
      <c r="KR31" s="176"/>
      <c r="KS31" s="176"/>
      <c r="KT31" s="176"/>
      <c r="KU31" s="176"/>
      <c r="KV31" s="176"/>
      <c r="KW31" s="176"/>
      <c r="KX31" s="176"/>
      <c r="KY31" s="176"/>
      <c r="KZ31" s="176"/>
      <c r="LA31" s="176"/>
      <c r="LB31" s="176"/>
      <c r="LC31" s="176"/>
      <c r="LD31" s="176"/>
      <c r="LE31" s="176"/>
      <c r="LF31" s="176"/>
      <c r="LG31" s="176"/>
      <c r="LH31" s="176"/>
      <c r="LI31" s="176"/>
      <c r="LJ31" s="176"/>
      <c r="LK31" s="176"/>
      <c r="LL31" s="176"/>
      <c r="LM31" s="176"/>
      <c r="LN31" s="176"/>
      <c r="LO31" s="176"/>
      <c r="LP31" s="176"/>
      <c r="LQ31" s="176"/>
      <c r="LR31" s="176"/>
      <c r="LS31" s="176"/>
      <c r="LT31" s="176"/>
      <c r="LU31" s="176"/>
      <c r="LV31" s="176"/>
      <c r="LW31" s="176"/>
      <c r="LX31" s="176"/>
      <c r="LY31" s="176"/>
      <c r="LZ31" s="176"/>
      <c r="MA31" s="176"/>
      <c r="MB31" s="176"/>
      <c r="MC31" s="176"/>
      <c r="MD31" s="176"/>
      <c r="ME31" s="176"/>
      <c r="MF31" s="176"/>
      <c r="MG31" s="176"/>
      <c r="MH31" s="176"/>
      <c r="MI31" s="176"/>
      <c r="MJ31" s="176"/>
      <c r="MK31" s="176"/>
      <c r="ML31" s="176"/>
      <c r="MM31" s="176"/>
      <c r="MN31" s="176"/>
      <c r="MO31" s="176"/>
      <c r="MP31" s="176"/>
      <c r="MQ31" s="176"/>
      <c r="MR31" s="176"/>
      <c r="MS31" s="176"/>
      <c r="MT31" s="176"/>
      <c r="MU31" s="176"/>
      <c r="MV31" s="176"/>
      <c r="MW31" s="176"/>
      <c r="MX31" s="176"/>
      <c r="MY31" s="176"/>
      <c r="MZ31" s="176"/>
      <c r="NA31" s="176"/>
      <c r="NB31" s="176"/>
      <c r="NC31" s="176"/>
      <c r="ND31" s="176"/>
      <c r="NE31" s="176"/>
      <c r="NF31" s="176"/>
      <c r="NG31" s="176"/>
      <c r="NH31" s="176"/>
      <c r="NI31" s="176"/>
      <c r="NJ31" s="176"/>
      <c r="NK31" s="176"/>
      <c r="NL31" s="176"/>
      <c r="NM31" s="176"/>
      <c r="NN31" s="176"/>
      <c r="NO31" s="176"/>
      <c r="NP31" s="176"/>
      <c r="NQ31" s="176"/>
      <c r="NR31" s="176"/>
      <c r="NS31" s="176"/>
      <c r="NT31" s="176"/>
      <c r="NU31" s="176"/>
      <c r="NV31" s="176"/>
      <c r="NW31" s="176"/>
      <c r="NX31" s="176"/>
      <c r="NY31" s="176"/>
      <c r="NZ31" s="176"/>
      <c r="OA31" s="176"/>
      <c r="OB31" s="176"/>
      <c r="OC31" s="176"/>
      <c r="OD31" s="176"/>
      <c r="OE31" s="176"/>
      <c r="OF31" s="176"/>
      <c r="OG31" s="176"/>
      <c r="OH31" s="176"/>
      <c r="OI31" s="176"/>
      <c r="OJ31" s="176"/>
      <c r="OK31" s="176"/>
      <c r="OL31" s="176"/>
      <c r="OM31" s="176"/>
      <c r="ON31" s="176"/>
      <c r="OO31" s="176"/>
      <c r="OP31" s="176"/>
      <c r="OQ31" s="176"/>
      <c r="OR31" s="176"/>
      <c r="OS31" s="176"/>
      <c r="OT31" s="176"/>
      <c r="OU31" s="176"/>
      <c r="OV31" s="176"/>
      <c r="OW31" s="176"/>
      <c r="OX31" s="176"/>
      <c r="OY31" s="176"/>
      <c r="OZ31" s="176"/>
      <c r="PA31" s="176"/>
      <c r="PB31" s="176"/>
      <c r="PC31" s="176"/>
      <c r="PD31" s="176"/>
      <c r="PE31" s="176"/>
      <c r="PF31" s="176"/>
      <c r="PG31" s="176"/>
      <c r="PH31" s="176"/>
      <c r="PI31" s="176"/>
      <c r="PJ31" s="176"/>
      <c r="PK31" s="176"/>
      <c r="PL31" s="176"/>
      <c r="PM31" s="176"/>
      <c r="PN31" s="176"/>
      <c r="PO31" s="176"/>
      <c r="PP31" s="176"/>
      <c r="PQ31" s="176"/>
      <c r="PR31" s="176"/>
      <c r="PS31" s="176"/>
      <c r="PT31" s="176"/>
      <c r="PU31" s="176"/>
      <c r="PV31" s="176"/>
      <c r="PW31" s="176"/>
      <c r="PX31" s="176"/>
      <c r="PY31" s="176"/>
      <c r="PZ31" s="176"/>
      <c r="QA31" s="176"/>
      <c r="QB31" s="176"/>
      <c r="QC31" s="176"/>
      <c r="QD31" s="176"/>
      <c r="QE31" s="176"/>
      <c r="QF31" s="176"/>
      <c r="QG31" s="176"/>
      <c r="QH31" s="176"/>
      <c r="QI31" s="176"/>
      <c r="QJ31" s="176"/>
      <c r="QK31" s="176"/>
      <c r="QL31" s="176"/>
      <c r="QM31" s="176"/>
      <c r="QN31" s="176"/>
      <c r="QO31" s="176"/>
      <c r="QP31" s="176"/>
      <c r="QQ31" s="176"/>
      <c r="QR31" s="176"/>
      <c r="QS31" s="176"/>
      <c r="QT31" s="176"/>
      <c r="QU31" s="176"/>
      <c r="QV31" s="176"/>
      <c r="QW31" s="176"/>
      <c r="QX31" s="176"/>
      <c r="QY31" s="176"/>
      <c r="QZ31" s="176"/>
      <c r="RA31" s="176"/>
      <c r="RB31" s="176"/>
      <c r="RC31" s="176"/>
      <c r="RD31" s="176"/>
      <c r="RE31" s="176"/>
      <c r="RF31" s="176"/>
      <c r="RG31" s="176"/>
      <c r="RH31" s="176"/>
      <c r="RI31" s="176"/>
      <c r="RJ31" s="176"/>
      <c r="RK31" s="176"/>
      <c r="RL31" s="176"/>
      <c r="RM31" s="176"/>
      <c r="RN31" s="176"/>
      <c r="RO31" s="176"/>
      <c r="RP31" s="176"/>
      <c r="RQ31" s="176"/>
      <c r="RR31" s="176"/>
      <c r="RS31" s="176"/>
      <c r="RT31" s="176"/>
      <c r="RU31" s="176"/>
      <c r="RV31" s="176"/>
      <c r="RW31" s="176"/>
      <c r="RX31" s="176"/>
      <c r="RY31" s="176"/>
      <c r="RZ31" s="176"/>
      <c r="SA31" s="176"/>
      <c r="SB31" s="176"/>
      <c r="SC31" s="176"/>
      <c r="SD31" s="176"/>
      <c r="SE31" s="176"/>
      <c r="SF31" s="176"/>
      <c r="SG31" s="176"/>
      <c r="SH31" s="176"/>
      <c r="SI31" s="176"/>
      <c r="SJ31" s="176"/>
      <c r="SK31" s="176"/>
      <c r="SL31" s="176"/>
      <c r="SM31" s="176"/>
      <c r="SN31" s="176"/>
      <c r="SO31" s="176"/>
      <c r="SP31" s="176"/>
      <c r="SQ31" s="176"/>
      <c r="SR31" s="176"/>
      <c r="SS31" s="176"/>
      <c r="ST31" s="176"/>
      <c r="SU31" s="176"/>
      <c r="SV31" s="176"/>
      <c r="SW31" s="176"/>
      <c r="SX31" s="176"/>
      <c r="SY31" s="176"/>
      <c r="SZ31" s="176"/>
      <c r="TA31" s="176"/>
      <c r="TB31" s="176"/>
      <c r="TC31" s="176"/>
      <c r="TD31" s="176"/>
      <c r="TE31" s="176"/>
      <c r="TF31" s="176"/>
      <c r="TG31" s="176"/>
      <c r="TH31" s="176"/>
      <c r="TI31" s="176"/>
      <c r="TJ31" s="176"/>
      <c r="TK31" s="176"/>
      <c r="TL31" s="176"/>
      <c r="TM31" s="176"/>
      <c r="TN31" s="176"/>
    </row>
    <row r="32" spans="1:534" ht="36.75" customHeight="1" x14ac:dyDescent="0.25">
      <c r="A32" s="181"/>
      <c r="B32" s="179"/>
      <c r="C32" s="179"/>
      <c r="D32" s="179"/>
      <c r="E32" s="179"/>
      <c r="F32" s="179"/>
      <c r="G32" s="179"/>
      <c r="H32" s="179"/>
      <c r="I32" s="179"/>
      <c r="J32" s="185"/>
      <c r="K32" s="185"/>
      <c r="L32" s="179"/>
      <c r="M32" s="179"/>
      <c r="N32" s="179"/>
      <c r="O32" s="179"/>
      <c r="P32" s="179"/>
      <c r="Q32" s="179"/>
      <c r="R32" s="179"/>
      <c r="S32" s="179"/>
      <c r="T32" s="179"/>
      <c r="U32" s="179"/>
      <c r="V32" s="179"/>
      <c r="W32" s="179"/>
      <c r="X32" s="179"/>
      <c r="Y32" s="179"/>
      <c r="Z32" s="179"/>
      <c r="AA32" s="179"/>
      <c r="AB32" s="179"/>
      <c r="AC32" s="185"/>
      <c r="AD32" s="179"/>
      <c r="AE32" s="185"/>
      <c r="AF32" s="185"/>
      <c r="AG32" s="179" t="s">
        <v>189</v>
      </c>
      <c r="AH32" s="179" t="s">
        <v>281</v>
      </c>
      <c r="AI32" s="179"/>
      <c r="AJ32" s="193"/>
      <c r="AK32" s="193"/>
      <c r="AL32" s="183"/>
      <c r="AM32" s="76" t="s">
        <v>208</v>
      </c>
      <c r="AN32" s="76" t="s">
        <v>202</v>
      </c>
      <c r="AO32" s="74">
        <v>45051</v>
      </c>
      <c r="AP32" s="76" t="s">
        <v>222</v>
      </c>
      <c r="AQ32" s="76" t="s">
        <v>223</v>
      </c>
      <c r="AR32" s="74">
        <v>45052</v>
      </c>
      <c r="AS32" s="74">
        <v>45417</v>
      </c>
      <c r="AT32" s="76" t="s">
        <v>186</v>
      </c>
      <c r="AU32" s="76" t="s">
        <v>186</v>
      </c>
      <c r="AV32" s="97">
        <v>0.25</v>
      </c>
      <c r="AW32" s="76" t="s">
        <v>186</v>
      </c>
      <c r="AX32" s="98">
        <v>7520.75</v>
      </c>
      <c r="AY32" s="98"/>
      <c r="AZ32" s="171" t="s">
        <v>186</v>
      </c>
      <c r="BA32" s="171" t="s">
        <v>186</v>
      </c>
      <c r="BB32" s="171" t="s">
        <v>186</v>
      </c>
      <c r="BC32" s="171" t="s">
        <v>186</v>
      </c>
      <c r="BD32" s="156">
        <v>45051</v>
      </c>
      <c r="BE32" s="157">
        <v>408.24</v>
      </c>
      <c r="BF32" s="98">
        <v>38250.61</v>
      </c>
      <c r="BG32" s="171" t="s">
        <v>186</v>
      </c>
      <c r="BH32" s="171" t="s">
        <v>186</v>
      </c>
      <c r="BI32" s="171" t="s">
        <v>186</v>
      </c>
      <c r="BJ32" s="71">
        <f>(AL22+AX32-AY32)+(AL22+BF32)</f>
        <v>1435771.3599999999</v>
      </c>
      <c r="BK32" s="98"/>
      <c r="BL32" s="98"/>
      <c r="BM32" s="69">
        <f t="shared" si="1"/>
        <v>0</v>
      </c>
      <c r="BN32" s="95" t="s">
        <v>186</v>
      </c>
      <c r="BO32" s="95" t="s">
        <v>186</v>
      </c>
      <c r="BP32" s="95" t="s">
        <v>186</v>
      </c>
      <c r="BQ32" s="95" t="s">
        <v>186</v>
      </c>
      <c r="BR32" s="95" t="s">
        <v>186</v>
      </c>
      <c r="BS32" s="95" t="s">
        <v>186</v>
      </c>
      <c r="BT32" s="95" t="s">
        <v>186</v>
      </c>
      <c r="BU32" s="95" t="s">
        <v>186</v>
      </c>
      <c r="BV32" s="95" t="s">
        <v>186</v>
      </c>
      <c r="BW32" s="95" t="s">
        <v>186</v>
      </c>
      <c r="BX32" s="95" t="s">
        <v>186</v>
      </c>
      <c r="BY32" s="95" t="s">
        <v>186</v>
      </c>
      <c r="BZ32" s="95" t="s">
        <v>186</v>
      </c>
      <c r="CA32" s="181"/>
      <c r="CB32" s="202"/>
      <c r="CC32" s="179"/>
      <c r="CD32" s="181"/>
      <c r="CE32" s="179"/>
      <c r="CF32" s="181"/>
      <c r="CK32" s="176"/>
      <c r="CL32" s="176"/>
      <c r="CM32" s="176"/>
      <c r="CN32" s="176"/>
      <c r="CO32" s="176"/>
      <c r="CP32" s="176"/>
      <c r="CQ32" s="176"/>
      <c r="CR32" s="176"/>
      <c r="CS32" s="176"/>
      <c r="CT32" s="176"/>
      <c r="CU32" s="176"/>
      <c r="CV32" s="176"/>
      <c r="CW32" s="176"/>
      <c r="CX32" s="176"/>
      <c r="CY32" s="176"/>
      <c r="CZ32" s="176"/>
      <c r="DA32" s="176"/>
      <c r="DB32" s="176"/>
      <c r="DC32" s="176"/>
      <c r="DD32" s="176"/>
      <c r="DE32" s="176"/>
      <c r="DF32" s="176"/>
      <c r="DG32" s="176"/>
      <c r="DH32" s="176"/>
      <c r="DI32" s="176"/>
      <c r="DJ32" s="176"/>
      <c r="DK32" s="176"/>
      <c r="DL32" s="176"/>
      <c r="DM32" s="176"/>
      <c r="DN32" s="176"/>
      <c r="DO32" s="176"/>
      <c r="DP32" s="176"/>
      <c r="DQ32" s="176"/>
      <c r="DR32" s="176"/>
      <c r="DS32" s="176"/>
      <c r="DT32" s="176"/>
      <c r="DU32" s="176"/>
      <c r="DV32" s="176"/>
      <c r="DW32" s="176"/>
      <c r="DX32" s="176"/>
      <c r="DY32" s="176"/>
      <c r="DZ32" s="176"/>
      <c r="EA32" s="176"/>
      <c r="EB32" s="176"/>
      <c r="EC32" s="176"/>
      <c r="ED32" s="176"/>
      <c r="EE32" s="176"/>
      <c r="EF32" s="176"/>
      <c r="EG32" s="176"/>
      <c r="EH32" s="176"/>
      <c r="EI32" s="176"/>
      <c r="EJ32" s="176"/>
      <c r="EK32" s="176"/>
      <c r="EL32" s="176"/>
      <c r="EM32" s="176"/>
      <c r="EN32" s="176"/>
      <c r="EO32" s="176"/>
      <c r="EP32" s="176"/>
      <c r="EQ32" s="176"/>
      <c r="ER32" s="176"/>
      <c r="ES32" s="176"/>
      <c r="ET32" s="176"/>
      <c r="EU32" s="176"/>
      <c r="EV32" s="176"/>
      <c r="EW32" s="176"/>
      <c r="EX32" s="176"/>
      <c r="EY32" s="176"/>
      <c r="EZ32" s="176"/>
      <c r="FA32" s="176"/>
      <c r="FB32" s="176"/>
      <c r="FC32" s="176"/>
      <c r="FD32" s="176"/>
      <c r="FE32" s="176"/>
      <c r="FF32" s="176"/>
      <c r="FG32" s="176"/>
      <c r="FH32" s="176"/>
      <c r="FI32" s="176"/>
      <c r="FJ32" s="176"/>
      <c r="FK32" s="176"/>
      <c r="FL32" s="176"/>
      <c r="FM32" s="176"/>
      <c r="FN32" s="176"/>
      <c r="FO32" s="176"/>
      <c r="FP32" s="176"/>
      <c r="FQ32" s="176"/>
      <c r="FR32" s="176"/>
      <c r="FS32" s="176"/>
      <c r="FT32" s="176"/>
      <c r="FU32" s="176"/>
      <c r="FV32" s="176"/>
      <c r="FW32" s="176"/>
      <c r="FX32" s="176"/>
      <c r="FY32" s="176"/>
      <c r="FZ32" s="176"/>
      <c r="GA32" s="176"/>
      <c r="GB32" s="176"/>
      <c r="GC32" s="176"/>
      <c r="GD32" s="176"/>
      <c r="GE32" s="176"/>
      <c r="GF32" s="176"/>
      <c r="GG32" s="176"/>
      <c r="GH32" s="176"/>
      <c r="GI32" s="176"/>
      <c r="GJ32" s="176"/>
      <c r="GK32" s="176"/>
      <c r="GL32" s="176"/>
      <c r="GM32" s="176"/>
      <c r="GN32" s="176"/>
      <c r="GO32" s="176"/>
      <c r="GP32" s="176"/>
      <c r="GQ32" s="176"/>
      <c r="GR32" s="176"/>
      <c r="GS32" s="176"/>
      <c r="GT32" s="176"/>
      <c r="GU32" s="176"/>
      <c r="GV32" s="176"/>
      <c r="GW32" s="176"/>
      <c r="GX32" s="176"/>
      <c r="GY32" s="176"/>
      <c r="GZ32" s="176"/>
      <c r="HA32" s="176"/>
      <c r="HB32" s="176"/>
      <c r="HC32" s="176"/>
      <c r="HD32" s="176"/>
      <c r="HE32" s="176"/>
      <c r="HF32" s="176"/>
      <c r="HG32" s="176"/>
      <c r="HH32" s="176"/>
      <c r="HI32" s="176"/>
      <c r="HJ32" s="176"/>
      <c r="HK32" s="176"/>
      <c r="HL32" s="176"/>
      <c r="HM32" s="176"/>
      <c r="HN32" s="176"/>
      <c r="HO32" s="176"/>
      <c r="HP32" s="176"/>
      <c r="HQ32" s="176"/>
      <c r="HR32" s="176"/>
      <c r="HS32" s="176"/>
      <c r="HT32" s="176"/>
      <c r="HU32" s="176"/>
      <c r="HV32" s="176"/>
      <c r="HW32" s="176"/>
      <c r="HX32" s="176"/>
      <c r="HY32" s="176"/>
      <c r="HZ32" s="176"/>
      <c r="IA32" s="176"/>
      <c r="IB32" s="176"/>
      <c r="IC32" s="176"/>
      <c r="ID32" s="176"/>
      <c r="IE32" s="176"/>
      <c r="IF32" s="176"/>
      <c r="IG32" s="176"/>
      <c r="IH32" s="176"/>
      <c r="II32" s="176"/>
      <c r="IJ32" s="176"/>
      <c r="IK32" s="176"/>
      <c r="IL32" s="176"/>
      <c r="IM32" s="176"/>
      <c r="IN32" s="176"/>
      <c r="IO32" s="176"/>
      <c r="IP32" s="176"/>
      <c r="IQ32" s="176"/>
      <c r="IR32" s="176"/>
      <c r="IS32" s="176"/>
      <c r="IT32" s="176"/>
      <c r="IU32" s="176"/>
      <c r="IV32" s="176"/>
      <c r="IW32" s="176"/>
      <c r="IX32" s="176"/>
      <c r="IY32" s="176"/>
      <c r="IZ32" s="176"/>
      <c r="JA32" s="176"/>
      <c r="JB32" s="176"/>
      <c r="JC32" s="176"/>
      <c r="JD32" s="176"/>
      <c r="JE32" s="176"/>
      <c r="JF32" s="176"/>
      <c r="JG32" s="176"/>
      <c r="JH32" s="176"/>
      <c r="JI32" s="176"/>
      <c r="JJ32" s="176"/>
      <c r="JK32" s="176"/>
      <c r="JL32" s="176"/>
      <c r="JM32" s="176"/>
      <c r="JN32" s="176"/>
      <c r="JO32" s="176"/>
      <c r="JP32" s="176"/>
      <c r="JQ32" s="176"/>
      <c r="JR32" s="176"/>
      <c r="JS32" s="176"/>
      <c r="JT32" s="176"/>
      <c r="JU32" s="176"/>
      <c r="JV32" s="176"/>
      <c r="JW32" s="176"/>
      <c r="JX32" s="176"/>
      <c r="JY32" s="176"/>
      <c r="JZ32" s="176"/>
      <c r="KA32" s="176"/>
      <c r="KB32" s="176"/>
      <c r="KC32" s="176"/>
      <c r="KD32" s="176"/>
      <c r="KE32" s="176"/>
      <c r="KF32" s="176"/>
      <c r="KG32" s="176"/>
      <c r="KH32" s="176"/>
      <c r="KI32" s="176"/>
      <c r="KJ32" s="176"/>
      <c r="KK32" s="176"/>
      <c r="KL32" s="176"/>
      <c r="KM32" s="176"/>
      <c r="KN32" s="176"/>
      <c r="KO32" s="176"/>
      <c r="KP32" s="176"/>
      <c r="KQ32" s="176"/>
      <c r="KR32" s="176"/>
      <c r="KS32" s="176"/>
      <c r="KT32" s="176"/>
      <c r="KU32" s="176"/>
      <c r="KV32" s="176"/>
      <c r="KW32" s="176"/>
      <c r="KX32" s="176"/>
      <c r="KY32" s="176"/>
      <c r="KZ32" s="176"/>
      <c r="LA32" s="176"/>
      <c r="LB32" s="176"/>
      <c r="LC32" s="176"/>
      <c r="LD32" s="176"/>
      <c r="LE32" s="176"/>
      <c r="LF32" s="176"/>
      <c r="LG32" s="176"/>
      <c r="LH32" s="176"/>
      <c r="LI32" s="176"/>
      <c r="LJ32" s="176"/>
      <c r="LK32" s="176"/>
      <c r="LL32" s="176"/>
      <c r="LM32" s="176"/>
      <c r="LN32" s="176"/>
      <c r="LO32" s="176"/>
      <c r="LP32" s="176"/>
      <c r="LQ32" s="176"/>
      <c r="LR32" s="176"/>
      <c r="LS32" s="176"/>
      <c r="LT32" s="176"/>
      <c r="LU32" s="176"/>
      <c r="LV32" s="176"/>
      <c r="LW32" s="176"/>
      <c r="LX32" s="176"/>
      <c r="LY32" s="176"/>
      <c r="LZ32" s="176"/>
      <c r="MA32" s="176"/>
      <c r="MB32" s="176"/>
      <c r="MC32" s="176"/>
      <c r="MD32" s="176"/>
      <c r="ME32" s="176"/>
      <c r="MF32" s="176"/>
      <c r="MG32" s="176"/>
      <c r="MH32" s="176"/>
      <c r="MI32" s="176"/>
      <c r="MJ32" s="176"/>
      <c r="MK32" s="176"/>
      <c r="ML32" s="176"/>
      <c r="MM32" s="176"/>
      <c r="MN32" s="176"/>
      <c r="MO32" s="176"/>
      <c r="MP32" s="176"/>
      <c r="MQ32" s="176"/>
      <c r="MR32" s="176"/>
      <c r="MS32" s="176"/>
      <c r="MT32" s="176"/>
      <c r="MU32" s="176"/>
      <c r="MV32" s="176"/>
      <c r="MW32" s="176"/>
      <c r="MX32" s="176"/>
      <c r="MY32" s="176"/>
      <c r="MZ32" s="176"/>
      <c r="NA32" s="176"/>
      <c r="NB32" s="176"/>
      <c r="NC32" s="176"/>
      <c r="ND32" s="176"/>
      <c r="NE32" s="176"/>
      <c r="NF32" s="176"/>
      <c r="NG32" s="176"/>
      <c r="NH32" s="176"/>
      <c r="NI32" s="176"/>
      <c r="NJ32" s="176"/>
      <c r="NK32" s="176"/>
      <c r="NL32" s="176"/>
      <c r="NM32" s="176"/>
      <c r="NN32" s="176"/>
      <c r="NO32" s="176"/>
      <c r="NP32" s="176"/>
      <c r="NQ32" s="176"/>
      <c r="NR32" s="176"/>
      <c r="NS32" s="176"/>
      <c r="NT32" s="176"/>
      <c r="NU32" s="176"/>
      <c r="NV32" s="176"/>
      <c r="NW32" s="176"/>
      <c r="NX32" s="176"/>
      <c r="NY32" s="176"/>
      <c r="NZ32" s="176"/>
      <c r="OA32" s="176"/>
      <c r="OB32" s="176"/>
      <c r="OC32" s="176"/>
      <c r="OD32" s="176"/>
      <c r="OE32" s="176"/>
      <c r="OF32" s="176"/>
      <c r="OG32" s="176"/>
      <c r="OH32" s="176"/>
      <c r="OI32" s="176"/>
      <c r="OJ32" s="176"/>
      <c r="OK32" s="176"/>
      <c r="OL32" s="176"/>
      <c r="OM32" s="176"/>
      <c r="ON32" s="176"/>
      <c r="OO32" s="176"/>
      <c r="OP32" s="176"/>
      <c r="OQ32" s="176"/>
      <c r="OR32" s="176"/>
      <c r="OS32" s="176"/>
      <c r="OT32" s="176"/>
      <c r="OU32" s="176"/>
      <c r="OV32" s="176"/>
      <c r="OW32" s="176"/>
      <c r="OX32" s="176"/>
      <c r="OY32" s="176"/>
      <c r="OZ32" s="176"/>
      <c r="PA32" s="176"/>
      <c r="PB32" s="176"/>
      <c r="PC32" s="176"/>
      <c r="PD32" s="176"/>
      <c r="PE32" s="176"/>
      <c r="PF32" s="176"/>
      <c r="PG32" s="176"/>
      <c r="PH32" s="176"/>
      <c r="PI32" s="176"/>
      <c r="PJ32" s="176"/>
      <c r="PK32" s="176"/>
      <c r="PL32" s="176"/>
      <c r="PM32" s="176"/>
      <c r="PN32" s="176"/>
      <c r="PO32" s="176"/>
      <c r="PP32" s="176"/>
      <c r="PQ32" s="176"/>
      <c r="PR32" s="176"/>
      <c r="PS32" s="176"/>
      <c r="PT32" s="176"/>
      <c r="PU32" s="176"/>
      <c r="PV32" s="176"/>
      <c r="PW32" s="176"/>
      <c r="PX32" s="176"/>
      <c r="PY32" s="176"/>
      <c r="PZ32" s="176"/>
      <c r="QA32" s="176"/>
      <c r="QB32" s="176"/>
      <c r="QC32" s="176"/>
      <c r="QD32" s="176"/>
      <c r="QE32" s="176"/>
      <c r="QF32" s="176"/>
      <c r="QG32" s="176"/>
      <c r="QH32" s="176"/>
      <c r="QI32" s="176"/>
      <c r="QJ32" s="176"/>
      <c r="QK32" s="176"/>
      <c r="QL32" s="176"/>
      <c r="QM32" s="176"/>
      <c r="QN32" s="176"/>
      <c r="QO32" s="176"/>
      <c r="QP32" s="176"/>
      <c r="QQ32" s="176"/>
      <c r="QR32" s="176"/>
      <c r="QS32" s="176"/>
      <c r="QT32" s="176"/>
      <c r="QU32" s="176"/>
      <c r="QV32" s="176"/>
      <c r="QW32" s="176"/>
      <c r="QX32" s="176"/>
      <c r="QY32" s="176"/>
      <c r="QZ32" s="176"/>
      <c r="RA32" s="176"/>
      <c r="RB32" s="176"/>
      <c r="RC32" s="176"/>
      <c r="RD32" s="176"/>
      <c r="RE32" s="176"/>
      <c r="RF32" s="176"/>
      <c r="RG32" s="176"/>
      <c r="RH32" s="176"/>
      <c r="RI32" s="176"/>
      <c r="RJ32" s="176"/>
      <c r="RK32" s="176"/>
      <c r="RL32" s="176"/>
      <c r="RM32" s="176"/>
      <c r="RN32" s="176"/>
      <c r="RO32" s="176"/>
      <c r="RP32" s="176"/>
      <c r="RQ32" s="176"/>
      <c r="RR32" s="176"/>
      <c r="RS32" s="176"/>
      <c r="RT32" s="176"/>
      <c r="RU32" s="176"/>
      <c r="RV32" s="176"/>
      <c r="RW32" s="176"/>
      <c r="RX32" s="176"/>
      <c r="RY32" s="176"/>
      <c r="RZ32" s="176"/>
      <c r="SA32" s="176"/>
      <c r="SB32" s="176"/>
      <c r="SC32" s="176"/>
      <c r="SD32" s="176"/>
      <c r="SE32" s="176"/>
      <c r="SF32" s="176"/>
      <c r="SG32" s="176"/>
      <c r="SH32" s="176"/>
      <c r="SI32" s="176"/>
      <c r="SJ32" s="176"/>
      <c r="SK32" s="176"/>
      <c r="SL32" s="176"/>
      <c r="SM32" s="176"/>
      <c r="SN32" s="176"/>
      <c r="SO32" s="176"/>
      <c r="SP32" s="176"/>
      <c r="SQ32" s="176"/>
      <c r="SR32" s="176"/>
      <c r="SS32" s="176"/>
      <c r="ST32" s="176"/>
      <c r="SU32" s="176"/>
      <c r="SV32" s="176"/>
      <c r="SW32" s="176"/>
      <c r="SX32" s="176"/>
      <c r="SY32" s="176"/>
      <c r="SZ32" s="176"/>
      <c r="TA32" s="176"/>
      <c r="TB32" s="176"/>
      <c r="TC32" s="176"/>
      <c r="TD32" s="176"/>
      <c r="TE32" s="176"/>
      <c r="TF32" s="176"/>
      <c r="TG32" s="176"/>
      <c r="TH32" s="176"/>
      <c r="TI32" s="176"/>
      <c r="TJ32" s="176"/>
      <c r="TK32" s="176"/>
      <c r="TL32" s="176"/>
      <c r="TM32" s="176"/>
      <c r="TN32" s="176"/>
    </row>
    <row r="33" spans="1:534" ht="25.5" x14ac:dyDescent="0.25">
      <c r="A33" s="181"/>
      <c r="B33" s="179"/>
      <c r="C33" s="179"/>
      <c r="D33" s="179"/>
      <c r="E33" s="179"/>
      <c r="F33" s="179"/>
      <c r="G33" s="179"/>
      <c r="H33" s="179"/>
      <c r="I33" s="179"/>
      <c r="J33" s="185"/>
      <c r="K33" s="185"/>
      <c r="L33" s="179"/>
      <c r="M33" s="179"/>
      <c r="N33" s="179"/>
      <c r="O33" s="179"/>
      <c r="P33" s="179"/>
      <c r="Q33" s="179"/>
      <c r="R33" s="179"/>
      <c r="S33" s="179"/>
      <c r="T33" s="179"/>
      <c r="U33" s="179"/>
      <c r="V33" s="179"/>
      <c r="W33" s="179"/>
      <c r="X33" s="179"/>
      <c r="Y33" s="179"/>
      <c r="Z33" s="179"/>
      <c r="AA33" s="179"/>
      <c r="AB33" s="179"/>
      <c r="AC33" s="185"/>
      <c r="AD33" s="179"/>
      <c r="AE33" s="185"/>
      <c r="AF33" s="185"/>
      <c r="AG33" s="179"/>
      <c r="AH33" s="179"/>
      <c r="AI33" s="179"/>
      <c r="AJ33" s="193"/>
      <c r="AK33" s="193"/>
      <c r="AL33" s="183"/>
      <c r="AM33" s="76" t="s">
        <v>198</v>
      </c>
      <c r="AN33" s="76" t="s">
        <v>224</v>
      </c>
      <c r="AO33" s="74">
        <v>45230</v>
      </c>
      <c r="AP33" s="76" t="s">
        <v>225</v>
      </c>
      <c r="AQ33" s="76" t="s">
        <v>226</v>
      </c>
      <c r="AR33" s="74">
        <v>45230</v>
      </c>
      <c r="AS33" s="76" t="s">
        <v>186</v>
      </c>
      <c r="AT33" s="76" t="s">
        <v>186</v>
      </c>
      <c r="AU33" s="76" t="s">
        <v>186</v>
      </c>
      <c r="AV33" s="76" t="s">
        <v>186</v>
      </c>
      <c r="AW33" s="76" t="s">
        <v>186</v>
      </c>
      <c r="AX33" s="98"/>
      <c r="AY33" s="98"/>
      <c r="AZ33" s="171" t="s">
        <v>186</v>
      </c>
      <c r="BA33" s="171" t="s">
        <v>186</v>
      </c>
      <c r="BB33" s="171" t="s">
        <v>186</v>
      </c>
      <c r="BC33" s="171" t="s">
        <v>186</v>
      </c>
      <c r="BD33" s="156">
        <v>45230</v>
      </c>
      <c r="BE33" s="157">
        <v>452.99</v>
      </c>
      <c r="BF33" s="98">
        <v>24880.76</v>
      </c>
      <c r="BG33" s="171" t="s">
        <v>186</v>
      </c>
      <c r="BH33" s="171" t="s">
        <v>186</v>
      </c>
      <c r="BI33" s="171" t="s">
        <v>186</v>
      </c>
      <c r="BJ33" s="71">
        <f>AL22+BF33</f>
        <v>719880.76</v>
      </c>
      <c r="BK33" s="98"/>
      <c r="BL33" s="98"/>
      <c r="BM33" s="69">
        <f t="shared" si="1"/>
        <v>0</v>
      </c>
      <c r="BN33" s="95" t="s">
        <v>186</v>
      </c>
      <c r="BO33" s="95" t="s">
        <v>186</v>
      </c>
      <c r="BP33" s="95" t="s">
        <v>186</v>
      </c>
      <c r="BQ33" s="95" t="s">
        <v>186</v>
      </c>
      <c r="BR33" s="95" t="s">
        <v>186</v>
      </c>
      <c r="BS33" s="95" t="s">
        <v>186</v>
      </c>
      <c r="BT33" s="95" t="s">
        <v>186</v>
      </c>
      <c r="BU33" s="95" t="s">
        <v>186</v>
      </c>
      <c r="BV33" s="95" t="s">
        <v>186</v>
      </c>
      <c r="BW33" s="95" t="s">
        <v>186</v>
      </c>
      <c r="BX33" s="95" t="s">
        <v>186</v>
      </c>
      <c r="BY33" s="95" t="s">
        <v>186</v>
      </c>
      <c r="BZ33" s="95" t="s">
        <v>186</v>
      </c>
      <c r="CA33" s="181"/>
      <c r="CB33" s="202"/>
      <c r="CC33" s="179"/>
      <c r="CD33" s="181"/>
      <c r="CE33" s="179"/>
      <c r="CF33" s="181"/>
      <c r="CG33" s="175"/>
      <c r="CH33" s="176"/>
      <c r="CI33" s="176"/>
      <c r="CJ33" s="176"/>
      <c r="CK33" s="176"/>
      <c r="CL33" s="176"/>
      <c r="CM33" s="176"/>
      <c r="CN33" s="176"/>
      <c r="CO33" s="176"/>
      <c r="CP33" s="176"/>
      <c r="CQ33" s="176"/>
      <c r="CR33" s="176"/>
      <c r="CS33" s="176"/>
      <c r="CT33" s="176"/>
      <c r="CU33" s="176"/>
      <c r="CV33" s="176"/>
      <c r="CW33" s="176"/>
      <c r="CX33" s="176"/>
      <c r="CY33" s="176"/>
      <c r="CZ33" s="176"/>
      <c r="DA33" s="176"/>
      <c r="DB33" s="176"/>
      <c r="DC33" s="176"/>
      <c r="DD33" s="176"/>
      <c r="DE33" s="176"/>
      <c r="DF33" s="176"/>
      <c r="DG33" s="176"/>
      <c r="DH33" s="176"/>
      <c r="DI33" s="176"/>
      <c r="DJ33" s="176"/>
      <c r="DK33" s="176"/>
      <c r="DL33" s="176"/>
      <c r="DM33" s="176"/>
      <c r="DN33" s="176"/>
      <c r="DO33" s="176"/>
      <c r="DP33" s="176"/>
      <c r="DQ33" s="176"/>
      <c r="DR33" s="176"/>
      <c r="DS33" s="176"/>
      <c r="DT33" s="176"/>
      <c r="DU33" s="176"/>
      <c r="DV33" s="176"/>
      <c r="DW33" s="176"/>
      <c r="DX33" s="176"/>
      <c r="DY33" s="176"/>
      <c r="DZ33" s="176"/>
      <c r="EA33" s="176"/>
      <c r="EB33" s="176"/>
      <c r="EC33" s="176"/>
      <c r="ED33" s="176"/>
      <c r="EE33" s="176"/>
      <c r="EF33" s="176"/>
      <c r="EG33" s="176"/>
      <c r="EH33" s="176"/>
      <c r="EI33" s="176"/>
      <c r="EJ33" s="176"/>
      <c r="EK33" s="176"/>
      <c r="EL33" s="176"/>
      <c r="EM33" s="176"/>
      <c r="EN33" s="176"/>
      <c r="EO33" s="176"/>
      <c r="EP33" s="176"/>
      <c r="EQ33" s="176"/>
      <c r="ER33" s="176"/>
      <c r="ES33" s="176"/>
      <c r="ET33" s="176"/>
      <c r="EU33" s="176"/>
      <c r="EV33" s="176"/>
      <c r="EW33" s="176"/>
      <c r="EX33" s="176"/>
      <c r="EY33" s="176"/>
      <c r="EZ33" s="176"/>
      <c r="FA33" s="176"/>
      <c r="FB33" s="176"/>
      <c r="FC33" s="176"/>
      <c r="FD33" s="176"/>
      <c r="FE33" s="176"/>
      <c r="FF33" s="176"/>
      <c r="FG33" s="176"/>
      <c r="FH33" s="176"/>
      <c r="FI33" s="176"/>
      <c r="FJ33" s="176"/>
      <c r="FK33" s="176"/>
      <c r="FL33" s="176"/>
      <c r="FM33" s="176"/>
      <c r="FN33" s="176"/>
      <c r="FO33" s="176"/>
      <c r="FP33" s="176"/>
      <c r="FQ33" s="176"/>
      <c r="FR33" s="176"/>
      <c r="FS33" s="176"/>
      <c r="FT33" s="176"/>
      <c r="FU33" s="176"/>
      <c r="FV33" s="176"/>
      <c r="FW33" s="176"/>
      <c r="FX33" s="176"/>
      <c r="FY33" s="176"/>
      <c r="FZ33" s="176"/>
      <c r="GA33" s="176"/>
      <c r="GB33" s="176"/>
      <c r="GC33" s="176"/>
      <c r="GD33" s="176"/>
      <c r="GE33" s="176"/>
      <c r="GF33" s="176"/>
      <c r="GG33" s="176"/>
      <c r="GH33" s="176"/>
      <c r="GI33" s="176"/>
      <c r="GJ33" s="176"/>
      <c r="GK33" s="176"/>
      <c r="GL33" s="176"/>
      <c r="GM33" s="176"/>
      <c r="GN33" s="176"/>
      <c r="GO33" s="176"/>
      <c r="GP33" s="176"/>
      <c r="GQ33" s="176"/>
      <c r="GR33" s="176"/>
      <c r="GS33" s="176"/>
      <c r="GT33" s="176"/>
      <c r="GU33" s="176"/>
      <c r="GV33" s="176"/>
      <c r="GW33" s="176"/>
      <c r="GX33" s="176"/>
      <c r="GY33" s="176"/>
      <c r="GZ33" s="176"/>
      <c r="HA33" s="176"/>
      <c r="HB33" s="176"/>
      <c r="HC33" s="176"/>
      <c r="HD33" s="176"/>
      <c r="HE33" s="176"/>
      <c r="HF33" s="176"/>
      <c r="HG33" s="176"/>
      <c r="HH33" s="176"/>
      <c r="HI33" s="176"/>
      <c r="HJ33" s="176"/>
      <c r="HK33" s="176"/>
      <c r="HL33" s="176"/>
      <c r="HM33" s="176"/>
      <c r="HN33" s="176"/>
      <c r="HO33" s="176"/>
      <c r="HP33" s="176"/>
      <c r="HQ33" s="176"/>
      <c r="HR33" s="176"/>
      <c r="HS33" s="176"/>
      <c r="HT33" s="176"/>
      <c r="HU33" s="176"/>
      <c r="HV33" s="176"/>
      <c r="HW33" s="176"/>
      <c r="HX33" s="176"/>
      <c r="HY33" s="176"/>
      <c r="HZ33" s="176"/>
      <c r="IA33" s="176"/>
      <c r="IB33" s="176"/>
      <c r="IC33" s="176"/>
      <c r="ID33" s="176"/>
      <c r="IE33" s="176"/>
      <c r="IF33" s="176"/>
      <c r="IG33" s="176"/>
      <c r="IH33" s="176"/>
      <c r="II33" s="176"/>
      <c r="IJ33" s="176"/>
      <c r="IK33" s="176"/>
      <c r="IL33" s="176"/>
      <c r="IM33" s="176"/>
      <c r="IN33" s="176"/>
      <c r="IO33" s="176"/>
      <c r="IP33" s="176"/>
      <c r="IQ33" s="176"/>
      <c r="IR33" s="176"/>
      <c r="IS33" s="176"/>
      <c r="IT33" s="176"/>
      <c r="IU33" s="176"/>
      <c r="IV33" s="176"/>
      <c r="IW33" s="176"/>
      <c r="IX33" s="176"/>
      <c r="IY33" s="176"/>
      <c r="IZ33" s="176"/>
      <c r="JA33" s="176"/>
      <c r="JB33" s="176"/>
      <c r="JC33" s="176"/>
      <c r="JD33" s="176"/>
      <c r="JE33" s="176"/>
      <c r="JF33" s="176"/>
      <c r="JG33" s="176"/>
      <c r="JH33" s="176"/>
      <c r="JI33" s="176"/>
      <c r="JJ33" s="176"/>
      <c r="JK33" s="176"/>
      <c r="JL33" s="176"/>
      <c r="JM33" s="176"/>
      <c r="JN33" s="176"/>
      <c r="JO33" s="176"/>
      <c r="JP33" s="176"/>
      <c r="JQ33" s="176"/>
      <c r="JR33" s="176"/>
      <c r="JS33" s="176"/>
      <c r="JT33" s="176"/>
      <c r="JU33" s="176"/>
      <c r="JV33" s="176"/>
      <c r="JW33" s="176"/>
      <c r="JX33" s="176"/>
      <c r="JY33" s="176"/>
      <c r="JZ33" s="176"/>
      <c r="KA33" s="176"/>
      <c r="KB33" s="176"/>
      <c r="KC33" s="176"/>
      <c r="KD33" s="176"/>
      <c r="KE33" s="176"/>
      <c r="KF33" s="176"/>
      <c r="KG33" s="176"/>
      <c r="KH33" s="176"/>
      <c r="KI33" s="176"/>
      <c r="KJ33" s="176"/>
      <c r="KK33" s="176"/>
      <c r="KL33" s="176"/>
      <c r="KM33" s="176"/>
      <c r="KN33" s="176"/>
      <c r="KO33" s="176"/>
      <c r="KP33" s="176"/>
      <c r="KQ33" s="176"/>
      <c r="KR33" s="176"/>
      <c r="KS33" s="176"/>
      <c r="KT33" s="176"/>
      <c r="KU33" s="176"/>
      <c r="KV33" s="176"/>
      <c r="KW33" s="176"/>
      <c r="KX33" s="176"/>
      <c r="KY33" s="176"/>
      <c r="KZ33" s="176"/>
      <c r="LA33" s="176"/>
      <c r="LB33" s="176"/>
      <c r="LC33" s="176"/>
      <c r="LD33" s="176"/>
      <c r="LE33" s="176"/>
      <c r="LF33" s="176"/>
      <c r="LG33" s="176"/>
      <c r="LH33" s="176"/>
      <c r="LI33" s="176"/>
      <c r="LJ33" s="176"/>
      <c r="LK33" s="176"/>
      <c r="LL33" s="176"/>
      <c r="LM33" s="176"/>
      <c r="LN33" s="176"/>
      <c r="LO33" s="176"/>
      <c r="LP33" s="176"/>
      <c r="LQ33" s="176"/>
      <c r="LR33" s="176"/>
      <c r="LS33" s="176"/>
      <c r="LT33" s="176"/>
      <c r="LU33" s="176"/>
      <c r="LV33" s="176"/>
      <c r="LW33" s="176"/>
      <c r="LX33" s="176"/>
      <c r="LY33" s="176"/>
      <c r="LZ33" s="176"/>
      <c r="MA33" s="176"/>
      <c r="MB33" s="176"/>
      <c r="MC33" s="176"/>
      <c r="MD33" s="176"/>
      <c r="ME33" s="176"/>
      <c r="MF33" s="176"/>
      <c r="MG33" s="176"/>
      <c r="MH33" s="176"/>
      <c r="MI33" s="176"/>
      <c r="MJ33" s="176"/>
      <c r="MK33" s="176"/>
      <c r="ML33" s="176"/>
      <c r="MM33" s="176"/>
      <c r="MN33" s="176"/>
      <c r="MO33" s="176"/>
      <c r="MP33" s="176"/>
      <c r="MQ33" s="176"/>
      <c r="MR33" s="176"/>
      <c r="MS33" s="176"/>
      <c r="MT33" s="176"/>
      <c r="MU33" s="176"/>
      <c r="MV33" s="176"/>
      <c r="MW33" s="176"/>
      <c r="MX33" s="176"/>
      <c r="MY33" s="176"/>
      <c r="MZ33" s="176"/>
      <c r="NA33" s="176"/>
      <c r="NB33" s="176"/>
      <c r="NC33" s="176"/>
      <c r="ND33" s="176"/>
      <c r="NE33" s="176"/>
      <c r="NF33" s="176"/>
      <c r="NG33" s="176"/>
      <c r="NH33" s="176"/>
      <c r="NI33" s="176"/>
      <c r="NJ33" s="176"/>
      <c r="NK33" s="176"/>
      <c r="NL33" s="176"/>
      <c r="NM33" s="176"/>
      <c r="NN33" s="176"/>
      <c r="NO33" s="176"/>
      <c r="NP33" s="176"/>
      <c r="NQ33" s="176"/>
      <c r="NR33" s="176"/>
      <c r="NS33" s="176"/>
      <c r="NT33" s="176"/>
      <c r="NU33" s="176"/>
      <c r="NV33" s="176"/>
      <c r="NW33" s="176"/>
      <c r="NX33" s="176"/>
      <c r="NY33" s="176"/>
      <c r="NZ33" s="176"/>
      <c r="OA33" s="176"/>
      <c r="OB33" s="176"/>
      <c r="OC33" s="176"/>
      <c r="OD33" s="176"/>
      <c r="OE33" s="176"/>
      <c r="OF33" s="176"/>
      <c r="OG33" s="176"/>
      <c r="OH33" s="176"/>
      <c r="OI33" s="176"/>
      <c r="OJ33" s="176"/>
      <c r="OK33" s="176"/>
      <c r="OL33" s="176"/>
      <c r="OM33" s="176"/>
      <c r="ON33" s="176"/>
      <c r="OO33" s="176"/>
      <c r="OP33" s="176"/>
      <c r="OQ33" s="176"/>
      <c r="OR33" s="176"/>
      <c r="OS33" s="176"/>
      <c r="OT33" s="176"/>
      <c r="OU33" s="176"/>
      <c r="OV33" s="176"/>
      <c r="OW33" s="176"/>
      <c r="OX33" s="176"/>
      <c r="OY33" s="176"/>
      <c r="OZ33" s="176"/>
      <c r="PA33" s="176"/>
      <c r="PB33" s="176"/>
      <c r="PC33" s="176"/>
      <c r="PD33" s="176"/>
      <c r="PE33" s="176"/>
      <c r="PF33" s="176"/>
      <c r="PG33" s="176"/>
      <c r="PH33" s="176"/>
      <c r="PI33" s="176"/>
      <c r="PJ33" s="176"/>
      <c r="PK33" s="176"/>
      <c r="PL33" s="176"/>
      <c r="PM33" s="176"/>
      <c r="PN33" s="176"/>
      <c r="PO33" s="176"/>
      <c r="PP33" s="176"/>
      <c r="PQ33" s="176"/>
      <c r="PR33" s="176"/>
      <c r="PS33" s="176"/>
      <c r="PT33" s="176"/>
      <c r="PU33" s="176"/>
      <c r="PV33" s="176"/>
      <c r="PW33" s="176"/>
      <c r="PX33" s="176"/>
      <c r="PY33" s="176"/>
      <c r="PZ33" s="176"/>
      <c r="QA33" s="176"/>
      <c r="QB33" s="176"/>
      <c r="QC33" s="176"/>
      <c r="QD33" s="176"/>
      <c r="QE33" s="176"/>
      <c r="QF33" s="176"/>
      <c r="QG33" s="176"/>
      <c r="QH33" s="176"/>
      <c r="QI33" s="176"/>
      <c r="QJ33" s="176"/>
      <c r="QK33" s="176"/>
      <c r="QL33" s="176"/>
      <c r="QM33" s="176"/>
      <c r="QN33" s="176"/>
      <c r="QO33" s="176"/>
      <c r="QP33" s="176"/>
      <c r="QQ33" s="176"/>
      <c r="QR33" s="176"/>
      <c r="QS33" s="176"/>
      <c r="QT33" s="176"/>
      <c r="QU33" s="176"/>
      <c r="QV33" s="176"/>
      <c r="QW33" s="176"/>
      <c r="QX33" s="176"/>
      <c r="QY33" s="176"/>
      <c r="QZ33" s="176"/>
      <c r="RA33" s="176"/>
      <c r="RB33" s="176"/>
      <c r="RC33" s="176"/>
      <c r="RD33" s="176"/>
      <c r="RE33" s="176"/>
      <c r="RF33" s="176"/>
      <c r="RG33" s="176"/>
      <c r="RH33" s="176"/>
      <c r="RI33" s="176"/>
      <c r="RJ33" s="176"/>
      <c r="RK33" s="176"/>
      <c r="RL33" s="176"/>
      <c r="RM33" s="176"/>
      <c r="RN33" s="176"/>
      <c r="RO33" s="176"/>
      <c r="RP33" s="176"/>
      <c r="RQ33" s="176"/>
      <c r="RR33" s="176"/>
      <c r="RS33" s="176"/>
      <c r="RT33" s="176"/>
      <c r="RU33" s="176"/>
      <c r="RV33" s="176"/>
      <c r="RW33" s="176"/>
      <c r="RX33" s="176"/>
      <c r="RY33" s="176"/>
      <c r="RZ33" s="176"/>
      <c r="SA33" s="176"/>
      <c r="SB33" s="176"/>
      <c r="SC33" s="176"/>
      <c r="SD33" s="176"/>
      <c r="SE33" s="176"/>
      <c r="SF33" s="176"/>
      <c r="SG33" s="176"/>
      <c r="SH33" s="176"/>
      <c r="SI33" s="176"/>
      <c r="SJ33" s="176"/>
      <c r="SK33" s="176"/>
      <c r="SL33" s="176"/>
      <c r="SM33" s="176"/>
      <c r="SN33" s="176"/>
      <c r="SO33" s="176"/>
      <c r="SP33" s="176"/>
      <c r="SQ33" s="176"/>
      <c r="SR33" s="176"/>
      <c r="SS33" s="176"/>
      <c r="ST33" s="176"/>
      <c r="SU33" s="176"/>
      <c r="SV33" s="176"/>
      <c r="SW33" s="176"/>
      <c r="SX33" s="176"/>
      <c r="SY33" s="176"/>
      <c r="SZ33" s="176"/>
      <c r="TA33" s="176"/>
      <c r="TB33" s="176"/>
      <c r="TC33" s="176"/>
      <c r="TD33" s="176"/>
      <c r="TE33" s="176"/>
      <c r="TF33" s="176"/>
      <c r="TG33" s="176"/>
      <c r="TH33" s="176"/>
      <c r="TI33" s="176"/>
      <c r="TJ33" s="176"/>
      <c r="TK33" s="176"/>
      <c r="TL33" s="176"/>
      <c r="TM33" s="176"/>
      <c r="TN33" s="176"/>
    </row>
    <row r="34" spans="1:534" ht="15" customHeight="1" x14ac:dyDescent="0.25">
      <c r="A34" s="181"/>
      <c r="B34" s="179"/>
      <c r="C34" s="179"/>
      <c r="D34" s="179"/>
      <c r="E34" s="179"/>
      <c r="F34" s="179"/>
      <c r="G34" s="179"/>
      <c r="H34" s="179"/>
      <c r="I34" s="179"/>
      <c r="J34" s="185"/>
      <c r="K34" s="185"/>
      <c r="L34" s="179"/>
      <c r="M34" s="179"/>
      <c r="N34" s="179"/>
      <c r="O34" s="179"/>
      <c r="P34" s="179"/>
      <c r="Q34" s="179"/>
      <c r="R34" s="179"/>
      <c r="S34" s="179"/>
      <c r="T34" s="179"/>
      <c r="U34" s="179"/>
      <c r="V34" s="179"/>
      <c r="W34" s="179"/>
      <c r="X34" s="179"/>
      <c r="Y34" s="179"/>
      <c r="Z34" s="179"/>
      <c r="AA34" s="179"/>
      <c r="AB34" s="179"/>
      <c r="AC34" s="185"/>
      <c r="AD34" s="179"/>
      <c r="AE34" s="185"/>
      <c r="AF34" s="185"/>
      <c r="AG34" s="179"/>
      <c r="AH34" s="179"/>
      <c r="AI34" s="179"/>
      <c r="AJ34" s="193"/>
      <c r="AK34" s="193"/>
      <c r="AL34" s="183"/>
      <c r="AM34" s="76" t="s">
        <v>198</v>
      </c>
      <c r="AN34" s="76" t="s">
        <v>227</v>
      </c>
      <c r="AO34" s="74">
        <v>45352</v>
      </c>
      <c r="AP34" s="76" t="s">
        <v>228</v>
      </c>
      <c r="AQ34" s="76" t="s">
        <v>229</v>
      </c>
      <c r="AR34" s="74">
        <v>45352</v>
      </c>
      <c r="AS34" s="76" t="s">
        <v>186</v>
      </c>
      <c r="AT34" s="76" t="s">
        <v>186</v>
      </c>
      <c r="AU34" s="76" t="s">
        <v>186</v>
      </c>
      <c r="AV34" s="76" t="s">
        <v>186</v>
      </c>
      <c r="AW34" s="76" t="s">
        <v>186</v>
      </c>
      <c r="AX34" s="98"/>
      <c r="AY34" s="98"/>
      <c r="AZ34" s="171" t="s">
        <v>186</v>
      </c>
      <c r="BA34" s="171" t="s">
        <v>186</v>
      </c>
      <c r="BB34" s="171" t="s">
        <v>186</v>
      </c>
      <c r="BC34" s="171" t="s">
        <v>186</v>
      </c>
      <c r="BD34" s="171"/>
      <c r="BE34" s="171"/>
      <c r="BF34" s="98"/>
      <c r="BG34" s="171" t="s">
        <v>186</v>
      </c>
      <c r="BH34" s="171" t="s">
        <v>186</v>
      </c>
      <c r="BI34" s="171" t="s">
        <v>186</v>
      </c>
      <c r="BJ34" s="71">
        <f>$AL$22+AX34-AY34</f>
        <v>695000</v>
      </c>
      <c r="BK34" s="98"/>
      <c r="BL34" s="98"/>
      <c r="BM34" s="69">
        <f t="shared" si="1"/>
        <v>0</v>
      </c>
      <c r="BN34" s="95" t="s">
        <v>186</v>
      </c>
      <c r="BO34" s="95" t="s">
        <v>186</v>
      </c>
      <c r="BP34" s="95" t="s">
        <v>186</v>
      </c>
      <c r="BQ34" s="95" t="s">
        <v>186</v>
      </c>
      <c r="BR34" s="95" t="s">
        <v>186</v>
      </c>
      <c r="BS34" s="95" t="s">
        <v>186</v>
      </c>
      <c r="BT34" s="95" t="s">
        <v>186</v>
      </c>
      <c r="BU34" s="95" t="s">
        <v>186</v>
      </c>
      <c r="BV34" s="95" t="s">
        <v>186</v>
      </c>
      <c r="BW34" s="95" t="s">
        <v>186</v>
      </c>
      <c r="BX34" s="95" t="s">
        <v>186</v>
      </c>
      <c r="BY34" s="95" t="s">
        <v>186</v>
      </c>
      <c r="BZ34" s="95" t="s">
        <v>186</v>
      </c>
      <c r="CA34" s="181"/>
      <c r="CB34" s="202"/>
      <c r="CC34" s="179"/>
      <c r="CD34" s="181"/>
      <c r="CE34" s="179"/>
      <c r="CF34" s="181"/>
      <c r="CG34" s="175"/>
      <c r="CH34" s="176"/>
      <c r="CI34" s="176"/>
      <c r="CJ34" s="176"/>
      <c r="CK34" s="176"/>
      <c r="CL34" s="176"/>
      <c r="CM34" s="176"/>
      <c r="CN34" s="176"/>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6"/>
      <c r="DL34" s="176"/>
      <c r="DM34" s="176"/>
      <c r="DN34" s="176"/>
      <c r="DO34" s="176"/>
      <c r="DP34" s="176"/>
      <c r="DQ34" s="176"/>
      <c r="DR34" s="176"/>
      <c r="DS34" s="176"/>
      <c r="DT34" s="176"/>
      <c r="DU34" s="176"/>
      <c r="DV34" s="176"/>
      <c r="DW34" s="176"/>
      <c r="DX34" s="176"/>
      <c r="DY34" s="176"/>
      <c r="DZ34" s="176"/>
      <c r="EA34" s="176"/>
      <c r="EB34" s="176"/>
      <c r="EC34" s="176"/>
      <c r="ED34" s="176"/>
      <c r="EE34" s="176"/>
      <c r="EF34" s="176"/>
      <c r="EG34" s="176"/>
      <c r="EH34" s="176"/>
      <c r="EI34" s="176"/>
      <c r="EJ34" s="176"/>
      <c r="EK34" s="176"/>
      <c r="EL34" s="176"/>
      <c r="EM34" s="176"/>
      <c r="EN34" s="176"/>
      <c r="EO34" s="176"/>
      <c r="EP34" s="176"/>
      <c r="EQ34" s="176"/>
      <c r="ER34" s="176"/>
      <c r="ES34" s="176"/>
      <c r="ET34" s="176"/>
      <c r="EU34" s="176"/>
      <c r="EV34" s="176"/>
      <c r="EW34" s="176"/>
      <c r="EX34" s="176"/>
      <c r="EY34" s="176"/>
      <c r="EZ34" s="176"/>
      <c r="FA34" s="176"/>
      <c r="FB34" s="176"/>
      <c r="FC34" s="176"/>
      <c r="FD34" s="176"/>
      <c r="FE34" s="176"/>
      <c r="FF34" s="176"/>
      <c r="FG34" s="176"/>
      <c r="FH34" s="176"/>
      <c r="FI34" s="176"/>
      <c r="FJ34" s="176"/>
      <c r="FK34" s="176"/>
      <c r="FL34" s="176"/>
      <c r="FM34" s="176"/>
      <c r="FN34" s="176"/>
      <c r="FO34" s="176"/>
      <c r="FP34" s="176"/>
      <c r="FQ34" s="176"/>
      <c r="FR34" s="176"/>
      <c r="FS34" s="176"/>
      <c r="FT34" s="176"/>
      <c r="FU34" s="176"/>
      <c r="FV34" s="176"/>
      <c r="FW34" s="176"/>
      <c r="FX34" s="176"/>
      <c r="FY34" s="176"/>
      <c r="FZ34" s="176"/>
      <c r="GA34" s="176"/>
      <c r="GB34" s="176"/>
      <c r="GC34" s="176"/>
      <c r="GD34" s="176"/>
      <c r="GE34" s="176"/>
      <c r="GF34" s="176"/>
      <c r="GG34" s="176"/>
      <c r="GH34" s="176"/>
      <c r="GI34" s="176"/>
      <c r="GJ34" s="176"/>
      <c r="GK34" s="176"/>
      <c r="GL34" s="176"/>
      <c r="GM34" s="176"/>
      <c r="GN34" s="176"/>
      <c r="GO34" s="176"/>
      <c r="GP34" s="176"/>
      <c r="GQ34" s="176"/>
      <c r="GR34" s="176"/>
      <c r="GS34" s="176"/>
      <c r="GT34" s="176"/>
      <c r="GU34" s="176"/>
      <c r="GV34" s="176"/>
      <c r="GW34" s="176"/>
      <c r="GX34" s="176"/>
      <c r="GY34" s="176"/>
      <c r="GZ34" s="176"/>
      <c r="HA34" s="176"/>
      <c r="HB34" s="176"/>
      <c r="HC34" s="176"/>
      <c r="HD34" s="176"/>
      <c r="HE34" s="176"/>
      <c r="HF34" s="176"/>
      <c r="HG34" s="176"/>
      <c r="HH34" s="176"/>
      <c r="HI34" s="176"/>
      <c r="HJ34" s="176"/>
      <c r="HK34" s="176"/>
      <c r="HL34" s="176"/>
      <c r="HM34" s="176"/>
      <c r="HN34" s="176"/>
      <c r="HO34" s="176"/>
      <c r="HP34" s="176"/>
      <c r="HQ34" s="176"/>
      <c r="HR34" s="176"/>
      <c r="HS34" s="176"/>
      <c r="HT34" s="176"/>
      <c r="HU34" s="176"/>
      <c r="HV34" s="176"/>
      <c r="HW34" s="176"/>
      <c r="HX34" s="176"/>
      <c r="HY34" s="176"/>
      <c r="HZ34" s="176"/>
      <c r="IA34" s="176"/>
      <c r="IB34" s="176"/>
      <c r="IC34" s="176"/>
      <c r="ID34" s="176"/>
      <c r="IE34" s="176"/>
      <c r="IF34" s="176"/>
      <c r="IG34" s="176"/>
      <c r="IH34" s="176"/>
      <c r="II34" s="176"/>
      <c r="IJ34" s="176"/>
      <c r="IK34" s="176"/>
      <c r="IL34" s="176"/>
      <c r="IM34" s="176"/>
      <c r="IN34" s="176"/>
      <c r="IO34" s="176"/>
      <c r="IP34" s="176"/>
      <c r="IQ34" s="176"/>
      <c r="IR34" s="176"/>
      <c r="IS34" s="176"/>
      <c r="IT34" s="176"/>
      <c r="IU34" s="176"/>
      <c r="IV34" s="176"/>
      <c r="IW34" s="176"/>
      <c r="IX34" s="176"/>
      <c r="IY34" s="176"/>
      <c r="IZ34" s="176"/>
      <c r="JA34" s="176"/>
      <c r="JB34" s="176"/>
      <c r="JC34" s="176"/>
      <c r="JD34" s="176"/>
      <c r="JE34" s="176"/>
      <c r="JF34" s="176"/>
      <c r="JG34" s="176"/>
      <c r="JH34" s="176"/>
      <c r="JI34" s="176"/>
      <c r="JJ34" s="176"/>
      <c r="JK34" s="176"/>
      <c r="JL34" s="176"/>
      <c r="JM34" s="176"/>
      <c r="JN34" s="176"/>
      <c r="JO34" s="176"/>
      <c r="JP34" s="176"/>
      <c r="JQ34" s="176"/>
      <c r="JR34" s="176"/>
      <c r="JS34" s="176"/>
      <c r="JT34" s="176"/>
      <c r="JU34" s="176"/>
      <c r="JV34" s="176"/>
      <c r="JW34" s="176"/>
      <c r="JX34" s="176"/>
      <c r="JY34" s="176"/>
      <c r="JZ34" s="176"/>
      <c r="KA34" s="176"/>
      <c r="KB34" s="176"/>
      <c r="KC34" s="176"/>
      <c r="KD34" s="176"/>
      <c r="KE34" s="176"/>
      <c r="KF34" s="176"/>
      <c r="KG34" s="176"/>
      <c r="KH34" s="176"/>
      <c r="KI34" s="176"/>
      <c r="KJ34" s="176"/>
      <c r="KK34" s="176"/>
      <c r="KL34" s="176"/>
      <c r="KM34" s="176"/>
      <c r="KN34" s="176"/>
      <c r="KO34" s="176"/>
      <c r="KP34" s="176"/>
      <c r="KQ34" s="176"/>
      <c r="KR34" s="176"/>
      <c r="KS34" s="176"/>
      <c r="KT34" s="176"/>
      <c r="KU34" s="176"/>
      <c r="KV34" s="176"/>
      <c r="KW34" s="176"/>
      <c r="KX34" s="176"/>
      <c r="KY34" s="176"/>
      <c r="KZ34" s="176"/>
      <c r="LA34" s="176"/>
      <c r="LB34" s="176"/>
      <c r="LC34" s="176"/>
      <c r="LD34" s="176"/>
      <c r="LE34" s="176"/>
      <c r="LF34" s="176"/>
      <c r="LG34" s="176"/>
      <c r="LH34" s="176"/>
      <c r="LI34" s="176"/>
      <c r="LJ34" s="176"/>
      <c r="LK34" s="176"/>
      <c r="LL34" s="176"/>
      <c r="LM34" s="176"/>
      <c r="LN34" s="176"/>
      <c r="LO34" s="176"/>
      <c r="LP34" s="176"/>
      <c r="LQ34" s="176"/>
      <c r="LR34" s="176"/>
      <c r="LS34" s="176"/>
      <c r="LT34" s="176"/>
      <c r="LU34" s="176"/>
      <c r="LV34" s="176"/>
      <c r="LW34" s="176"/>
      <c r="LX34" s="176"/>
      <c r="LY34" s="176"/>
      <c r="LZ34" s="176"/>
      <c r="MA34" s="176"/>
      <c r="MB34" s="176"/>
      <c r="MC34" s="176"/>
      <c r="MD34" s="176"/>
      <c r="ME34" s="176"/>
      <c r="MF34" s="176"/>
      <c r="MG34" s="176"/>
      <c r="MH34" s="176"/>
      <c r="MI34" s="176"/>
      <c r="MJ34" s="176"/>
      <c r="MK34" s="176"/>
      <c r="ML34" s="176"/>
      <c r="MM34" s="176"/>
      <c r="MN34" s="176"/>
      <c r="MO34" s="176"/>
      <c r="MP34" s="176"/>
      <c r="MQ34" s="176"/>
      <c r="MR34" s="176"/>
      <c r="MS34" s="176"/>
      <c r="MT34" s="176"/>
      <c r="MU34" s="176"/>
      <c r="MV34" s="176"/>
      <c r="MW34" s="176"/>
      <c r="MX34" s="176"/>
      <c r="MY34" s="176"/>
      <c r="MZ34" s="176"/>
      <c r="NA34" s="176"/>
      <c r="NB34" s="176"/>
      <c r="NC34" s="176"/>
      <c r="ND34" s="176"/>
      <c r="NE34" s="176"/>
      <c r="NF34" s="176"/>
      <c r="NG34" s="176"/>
      <c r="NH34" s="176"/>
      <c r="NI34" s="176"/>
      <c r="NJ34" s="176"/>
      <c r="NK34" s="176"/>
      <c r="NL34" s="176"/>
      <c r="NM34" s="176"/>
      <c r="NN34" s="176"/>
      <c r="NO34" s="176"/>
      <c r="NP34" s="176"/>
      <c r="NQ34" s="176"/>
      <c r="NR34" s="176"/>
      <c r="NS34" s="176"/>
      <c r="NT34" s="176"/>
      <c r="NU34" s="176"/>
      <c r="NV34" s="176"/>
      <c r="NW34" s="176"/>
      <c r="NX34" s="176"/>
      <c r="NY34" s="176"/>
      <c r="NZ34" s="176"/>
      <c r="OA34" s="176"/>
      <c r="OB34" s="176"/>
      <c r="OC34" s="176"/>
      <c r="OD34" s="176"/>
      <c r="OE34" s="176"/>
      <c r="OF34" s="176"/>
      <c r="OG34" s="176"/>
      <c r="OH34" s="176"/>
      <c r="OI34" s="176"/>
      <c r="OJ34" s="176"/>
      <c r="OK34" s="176"/>
      <c r="OL34" s="176"/>
      <c r="OM34" s="176"/>
      <c r="ON34" s="176"/>
      <c r="OO34" s="176"/>
      <c r="OP34" s="176"/>
      <c r="OQ34" s="176"/>
      <c r="OR34" s="176"/>
      <c r="OS34" s="176"/>
      <c r="OT34" s="176"/>
      <c r="OU34" s="176"/>
      <c r="OV34" s="176"/>
      <c r="OW34" s="176"/>
      <c r="OX34" s="176"/>
      <c r="OY34" s="176"/>
      <c r="OZ34" s="176"/>
      <c r="PA34" s="176"/>
      <c r="PB34" s="176"/>
      <c r="PC34" s="176"/>
      <c r="PD34" s="176"/>
      <c r="PE34" s="176"/>
      <c r="PF34" s="176"/>
      <c r="PG34" s="176"/>
      <c r="PH34" s="176"/>
      <c r="PI34" s="176"/>
      <c r="PJ34" s="176"/>
      <c r="PK34" s="176"/>
      <c r="PL34" s="176"/>
      <c r="PM34" s="176"/>
      <c r="PN34" s="176"/>
      <c r="PO34" s="176"/>
      <c r="PP34" s="176"/>
      <c r="PQ34" s="176"/>
      <c r="PR34" s="176"/>
      <c r="PS34" s="176"/>
      <c r="PT34" s="176"/>
      <c r="PU34" s="176"/>
      <c r="PV34" s="176"/>
      <c r="PW34" s="176"/>
      <c r="PX34" s="176"/>
      <c r="PY34" s="176"/>
      <c r="PZ34" s="176"/>
      <c r="QA34" s="176"/>
      <c r="QB34" s="176"/>
      <c r="QC34" s="176"/>
      <c r="QD34" s="176"/>
      <c r="QE34" s="176"/>
      <c r="QF34" s="176"/>
      <c r="QG34" s="176"/>
      <c r="QH34" s="176"/>
      <c r="QI34" s="176"/>
      <c r="QJ34" s="176"/>
      <c r="QK34" s="176"/>
      <c r="QL34" s="176"/>
      <c r="QM34" s="176"/>
      <c r="QN34" s="176"/>
      <c r="QO34" s="176"/>
      <c r="QP34" s="176"/>
      <c r="QQ34" s="176"/>
      <c r="QR34" s="176"/>
      <c r="QS34" s="176"/>
      <c r="QT34" s="176"/>
      <c r="QU34" s="176"/>
      <c r="QV34" s="176"/>
      <c r="QW34" s="176"/>
      <c r="QX34" s="176"/>
      <c r="QY34" s="176"/>
      <c r="QZ34" s="176"/>
      <c r="RA34" s="176"/>
      <c r="RB34" s="176"/>
      <c r="RC34" s="176"/>
      <c r="RD34" s="176"/>
      <c r="RE34" s="176"/>
      <c r="RF34" s="176"/>
      <c r="RG34" s="176"/>
      <c r="RH34" s="176"/>
      <c r="RI34" s="176"/>
      <c r="RJ34" s="176"/>
      <c r="RK34" s="176"/>
      <c r="RL34" s="176"/>
      <c r="RM34" s="176"/>
      <c r="RN34" s="176"/>
      <c r="RO34" s="176"/>
      <c r="RP34" s="176"/>
      <c r="RQ34" s="176"/>
      <c r="RR34" s="176"/>
      <c r="RS34" s="176"/>
      <c r="RT34" s="176"/>
      <c r="RU34" s="176"/>
      <c r="RV34" s="176"/>
      <c r="RW34" s="176"/>
      <c r="RX34" s="176"/>
      <c r="RY34" s="176"/>
      <c r="RZ34" s="176"/>
      <c r="SA34" s="176"/>
      <c r="SB34" s="176"/>
      <c r="SC34" s="176"/>
      <c r="SD34" s="176"/>
      <c r="SE34" s="176"/>
      <c r="SF34" s="176"/>
      <c r="SG34" s="176"/>
      <c r="SH34" s="176"/>
      <c r="SI34" s="176"/>
      <c r="SJ34" s="176"/>
      <c r="SK34" s="176"/>
      <c r="SL34" s="176"/>
      <c r="SM34" s="176"/>
      <c r="SN34" s="176"/>
      <c r="SO34" s="176"/>
      <c r="SP34" s="176"/>
      <c r="SQ34" s="176"/>
      <c r="SR34" s="176"/>
      <c r="SS34" s="176"/>
      <c r="ST34" s="176"/>
      <c r="SU34" s="176"/>
      <c r="SV34" s="176"/>
      <c r="SW34" s="176"/>
      <c r="SX34" s="176"/>
      <c r="SY34" s="176"/>
      <c r="SZ34" s="176"/>
      <c r="TA34" s="176"/>
      <c r="TB34" s="176"/>
      <c r="TC34" s="176"/>
      <c r="TD34" s="176"/>
      <c r="TE34" s="176"/>
      <c r="TF34" s="176"/>
      <c r="TG34" s="176"/>
      <c r="TH34" s="176"/>
      <c r="TI34" s="176"/>
      <c r="TJ34" s="176"/>
      <c r="TK34" s="176"/>
      <c r="TL34" s="176"/>
      <c r="TM34" s="176"/>
      <c r="TN34" s="176"/>
    </row>
    <row r="35" spans="1:534" s="13" customFormat="1" ht="26.25" thickBot="1" x14ac:dyDescent="0.3">
      <c r="A35" s="196"/>
      <c r="B35" s="198"/>
      <c r="C35" s="198"/>
      <c r="D35" s="198"/>
      <c r="E35" s="198"/>
      <c r="F35" s="198"/>
      <c r="G35" s="198"/>
      <c r="H35" s="198"/>
      <c r="I35" s="198"/>
      <c r="J35" s="205"/>
      <c r="K35" s="205"/>
      <c r="L35" s="198"/>
      <c r="M35" s="198"/>
      <c r="N35" s="198"/>
      <c r="O35" s="198"/>
      <c r="P35" s="198"/>
      <c r="Q35" s="198"/>
      <c r="R35" s="198"/>
      <c r="S35" s="198"/>
      <c r="T35" s="198"/>
      <c r="U35" s="198"/>
      <c r="V35" s="198"/>
      <c r="W35" s="198"/>
      <c r="X35" s="198"/>
      <c r="Y35" s="198"/>
      <c r="Z35" s="198"/>
      <c r="AA35" s="198"/>
      <c r="AB35" s="198"/>
      <c r="AC35" s="205"/>
      <c r="AD35" s="198"/>
      <c r="AE35" s="205"/>
      <c r="AF35" s="205"/>
      <c r="AG35" s="198"/>
      <c r="AH35" s="198"/>
      <c r="AI35" s="198"/>
      <c r="AJ35" s="208"/>
      <c r="AK35" s="208"/>
      <c r="AL35" s="207"/>
      <c r="AM35" s="80" t="s">
        <v>208</v>
      </c>
      <c r="AN35" s="80" t="s">
        <v>227</v>
      </c>
      <c r="AO35" s="81">
        <v>45415</v>
      </c>
      <c r="AP35" s="80" t="s">
        <v>240</v>
      </c>
      <c r="AQ35" s="80" t="s">
        <v>230</v>
      </c>
      <c r="AR35" s="81">
        <v>45415</v>
      </c>
      <c r="AS35" s="81">
        <v>45782</v>
      </c>
      <c r="AT35" s="80" t="s">
        <v>186</v>
      </c>
      <c r="AU35" s="80" t="s">
        <v>186</v>
      </c>
      <c r="AV35" s="80" t="s">
        <v>186</v>
      </c>
      <c r="AW35" s="80" t="s">
        <v>186</v>
      </c>
      <c r="AX35" s="146"/>
      <c r="AY35" s="146"/>
      <c r="AZ35" s="80" t="s">
        <v>186</v>
      </c>
      <c r="BA35" s="80" t="s">
        <v>186</v>
      </c>
      <c r="BB35" s="80" t="s">
        <v>186</v>
      </c>
      <c r="BC35" s="80" t="s">
        <v>186</v>
      </c>
      <c r="BD35" s="80"/>
      <c r="BE35" s="80"/>
      <c r="BF35" s="146"/>
      <c r="BG35" s="80" t="s">
        <v>186</v>
      </c>
      <c r="BH35" s="80" t="s">
        <v>186</v>
      </c>
      <c r="BI35" s="80" t="s">
        <v>186</v>
      </c>
      <c r="BJ35" s="71">
        <f>$AL$22+AX35-AY35</f>
        <v>695000</v>
      </c>
      <c r="BK35" s="100"/>
      <c r="BL35" s="100"/>
      <c r="BM35" s="69">
        <f t="shared" si="1"/>
        <v>0</v>
      </c>
      <c r="BN35" s="99" t="s">
        <v>186</v>
      </c>
      <c r="BO35" s="99" t="s">
        <v>186</v>
      </c>
      <c r="BP35" s="99" t="s">
        <v>186</v>
      </c>
      <c r="BQ35" s="99" t="s">
        <v>186</v>
      </c>
      <c r="BR35" s="99" t="s">
        <v>186</v>
      </c>
      <c r="BS35" s="99" t="s">
        <v>186</v>
      </c>
      <c r="BT35" s="99" t="s">
        <v>186</v>
      </c>
      <c r="BU35" s="99" t="s">
        <v>186</v>
      </c>
      <c r="BV35" s="99" t="s">
        <v>186</v>
      </c>
      <c r="BW35" s="99" t="s">
        <v>186</v>
      </c>
      <c r="BX35" s="99" t="s">
        <v>186</v>
      </c>
      <c r="BY35" s="99" t="s">
        <v>186</v>
      </c>
      <c r="BZ35" s="99" t="s">
        <v>186</v>
      </c>
      <c r="CA35" s="196"/>
      <c r="CB35" s="203"/>
      <c r="CC35" s="198"/>
      <c r="CD35" s="196"/>
      <c r="CE35" s="198"/>
      <c r="CF35" s="196"/>
      <c r="CG35" s="177"/>
      <c r="CH35" s="178"/>
      <c r="CI35" s="178"/>
      <c r="CJ35" s="178"/>
      <c r="CK35" s="178"/>
      <c r="CL35" s="178"/>
      <c r="CM35" s="178"/>
      <c r="CN35" s="178"/>
      <c r="CO35" s="178"/>
      <c r="CP35" s="178"/>
      <c r="CQ35" s="178"/>
      <c r="CR35" s="178"/>
      <c r="CS35" s="178"/>
      <c r="CT35" s="178"/>
      <c r="CU35" s="178"/>
      <c r="CV35" s="178"/>
      <c r="CW35" s="178"/>
      <c r="CX35" s="178"/>
      <c r="CY35" s="178"/>
      <c r="CZ35" s="178"/>
      <c r="DA35" s="178"/>
      <c r="DB35" s="178"/>
      <c r="DC35" s="178"/>
      <c r="DD35" s="178"/>
      <c r="DE35" s="178"/>
      <c r="DF35" s="178"/>
      <c r="DG35" s="178"/>
      <c r="DH35" s="178"/>
      <c r="DI35" s="178"/>
      <c r="DJ35" s="178"/>
      <c r="DK35" s="178"/>
      <c r="DL35" s="178"/>
      <c r="DM35" s="178"/>
      <c r="DN35" s="178"/>
      <c r="DO35" s="178"/>
      <c r="DP35" s="178"/>
      <c r="DQ35" s="178"/>
      <c r="DR35" s="178"/>
      <c r="DS35" s="178"/>
      <c r="DT35" s="178"/>
      <c r="DU35" s="178"/>
      <c r="DV35" s="178"/>
      <c r="DW35" s="178"/>
      <c r="DX35" s="178"/>
      <c r="DY35" s="178"/>
      <c r="DZ35" s="178"/>
      <c r="EA35" s="178"/>
      <c r="EB35" s="178"/>
      <c r="EC35" s="178"/>
      <c r="ED35" s="178"/>
      <c r="EE35" s="178"/>
      <c r="EF35" s="178"/>
      <c r="EG35" s="178"/>
      <c r="EH35" s="178"/>
      <c r="EI35" s="178"/>
      <c r="EJ35" s="178"/>
      <c r="EK35" s="178"/>
      <c r="EL35" s="178"/>
      <c r="EM35" s="178"/>
      <c r="EN35" s="178"/>
      <c r="EO35" s="178"/>
      <c r="EP35" s="178"/>
      <c r="EQ35" s="178"/>
      <c r="ER35" s="178"/>
      <c r="ES35" s="178"/>
      <c r="ET35" s="178"/>
      <c r="EU35" s="178"/>
      <c r="EV35" s="178"/>
      <c r="EW35" s="178"/>
      <c r="EX35" s="178"/>
      <c r="EY35" s="178"/>
      <c r="EZ35" s="178"/>
      <c r="FA35" s="178"/>
      <c r="FB35" s="178"/>
      <c r="FC35" s="178"/>
      <c r="FD35" s="178"/>
      <c r="FE35" s="178"/>
      <c r="FF35" s="178"/>
      <c r="FG35" s="178"/>
      <c r="FH35" s="178"/>
      <c r="FI35" s="178"/>
      <c r="FJ35" s="178"/>
      <c r="FK35" s="178"/>
      <c r="FL35" s="178"/>
      <c r="FM35" s="178"/>
      <c r="FN35" s="178"/>
      <c r="FO35" s="178"/>
      <c r="FP35" s="178"/>
      <c r="FQ35" s="178"/>
      <c r="FR35" s="178"/>
      <c r="FS35" s="178"/>
      <c r="FT35" s="178"/>
      <c r="FU35" s="178"/>
      <c r="FV35" s="178"/>
      <c r="FW35" s="178"/>
      <c r="FX35" s="178"/>
      <c r="FY35" s="178"/>
      <c r="FZ35" s="178"/>
      <c r="GA35" s="178"/>
      <c r="GB35" s="178"/>
      <c r="GC35" s="178"/>
      <c r="GD35" s="178"/>
      <c r="GE35" s="178"/>
      <c r="GF35" s="178"/>
      <c r="GG35" s="178"/>
      <c r="GH35" s="178"/>
      <c r="GI35" s="178"/>
      <c r="GJ35" s="178"/>
      <c r="GK35" s="178"/>
      <c r="GL35" s="178"/>
      <c r="GM35" s="178"/>
      <c r="GN35" s="178"/>
      <c r="GO35" s="178"/>
      <c r="GP35" s="178"/>
      <c r="GQ35" s="178"/>
      <c r="GR35" s="178"/>
      <c r="GS35" s="178"/>
      <c r="GT35" s="178"/>
      <c r="GU35" s="178"/>
      <c r="GV35" s="178"/>
      <c r="GW35" s="178"/>
      <c r="GX35" s="178"/>
      <c r="GY35" s="178"/>
      <c r="GZ35" s="178"/>
      <c r="HA35" s="178"/>
      <c r="HB35" s="178"/>
      <c r="HC35" s="178"/>
      <c r="HD35" s="178"/>
      <c r="HE35" s="178"/>
      <c r="HF35" s="178"/>
      <c r="HG35" s="178"/>
      <c r="HH35" s="178"/>
      <c r="HI35" s="178"/>
      <c r="HJ35" s="178"/>
      <c r="HK35" s="178"/>
      <c r="HL35" s="178"/>
      <c r="HM35" s="178"/>
      <c r="HN35" s="178"/>
      <c r="HO35" s="178"/>
      <c r="HP35" s="178"/>
      <c r="HQ35" s="178"/>
      <c r="HR35" s="178"/>
      <c r="HS35" s="178"/>
      <c r="HT35" s="178"/>
      <c r="HU35" s="178"/>
      <c r="HV35" s="178"/>
      <c r="HW35" s="178"/>
      <c r="HX35" s="178"/>
      <c r="HY35" s="178"/>
      <c r="HZ35" s="178"/>
      <c r="IA35" s="178"/>
      <c r="IB35" s="178"/>
      <c r="IC35" s="178"/>
      <c r="ID35" s="178"/>
      <c r="IE35" s="178"/>
      <c r="IF35" s="178"/>
      <c r="IG35" s="178"/>
      <c r="IH35" s="178"/>
      <c r="II35" s="178"/>
      <c r="IJ35" s="178"/>
      <c r="IK35" s="178"/>
      <c r="IL35" s="178"/>
      <c r="IM35" s="178"/>
      <c r="IN35" s="178"/>
      <c r="IO35" s="178"/>
      <c r="IP35" s="178"/>
      <c r="IQ35" s="178"/>
      <c r="IR35" s="178"/>
      <c r="IS35" s="178"/>
      <c r="IT35" s="178"/>
      <c r="IU35" s="178"/>
      <c r="IV35" s="178"/>
      <c r="IW35" s="178"/>
      <c r="IX35" s="178"/>
      <c r="IY35" s="178"/>
      <c r="IZ35" s="178"/>
      <c r="JA35" s="178"/>
      <c r="JB35" s="178"/>
      <c r="JC35" s="178"/>
      <c r="JD35" s="178"/>
      <c r="JE35" s="178"/>
      <c r="JF35" s="178"/>
      <c r="JG35" s="178"/>
      <c r="JH35" s="178"/>
      <c r="JI35" s="178"/>
      <c r="JJ35" s="178"/>
      <c r="JK35" s="178"/>
      <c r="JL35" s="178"/>
      <c r="JM35" s="178"/>
      <c r="JN35" s="178"/>
      <c r="JO35" s="178"/>
      <c r="JP35" s="178"/>
      <c r="JQ35" s="178"/>
      <c r="JR35" s="178"/>
      <c r="JS35" s="178"/>
      <c r="JT35" s="178"/>
      <c r="JU35" s="178"/>
      <c r="JV35" s="178"/>
      <c r="JW35" s="178"/>
      <c r="JX35" s="178"/>
      <c r="JY35" s="178"/>
      <c r="JZ35" s="178"/>
      <c r="KA35" s="178"/>
      <c r="KB35" s="178"/>
      <c r="KC35" s="178"/>
      <c r="KD35" s="178"/>
      <c r="KE35" s="178"/>
      <c r="KF35" s="178"/>
      <c r="KG35" s="178"/>
      <c r="KH35" s="178"/>
      <c r="KI35" s="178"/>
      <c r="KJ35" s="178"/>
      <c r="KK35" s="178"/>
      <c r="KL35" s="178"/>
      <c r="KM35" s="178"/>
      <c r="KN35" s="178"/>
      <c r="KO35" s="178"/>
      <c r="KP35" s="178"/>
      <c r="KQ35" s="178"/>
      <c r="KR35" s="178"/>
      <c r="KS35" s="178"/>
      <c r="KT35" s="178"/>
      <c r="KU35" s="178"/>
      <c r="KV35" s="178"/>
      <c r="KW35" s="178"/>
      <c r="KX35" s="178"/>
      <c r="KY35" s="178"/>
      <c r="KZ35" s="178"/>
      <c r="LA35" s="178"/>
      <c r="LB35" s="178"/>
      <c r="LC35" s="178"/>
      <c r="LD35" s="178"/>
      <c r="LE35" s="178"/>
      <c r="LF35" s="178"/>
      <c r="LG35" s="178"/>
      <c r="LH35" s="178"/>
      <c r="LI35" s="178"/>
      <c r="LJ35" s="178"/>
      <c r="LK35" s="178"/>
      <c r="LL35" s="178"/>
      <c r="LM35" s="178"/>
      <c r="LN35" s="178"/>
      <c r="LO35" s="178"/>
      <c r="LP35" s="178"/>
      <c r="LQ35" s="178"/>
      <c r="LR35" s="178"/>
      <c r="LS35" s="178"/>
      <c r="LT35" s="178"/>
      <c r="LU35" s="178"/>
      <c r="LV35" s="178"/>
      <c r="LW35" s="178"/>
      <c r="LX35" s="178"/>
      <c r="LY35" s="178"/>
      <c r="LZ35" s="178"/>
      <c r="MA35" s="178"/>
      <c r="MB35" s="178"/>
      <c r="MC35" s="178"/>
      <c r="MD35" s="178"/>
      <c r="ME35" s="178"/>
      <c r="MF35" s="178"/>
      <c r="MG35" s="178"/>
      <c r="MH35" s="178"/>
      <c r="MI35" s="178"/>
      <c r="MJ35" s="178"/>
      <c r="MK35" s="178"/>
      <c r="ML35" s="178"/>
      <c r="MM35" s="178"/>
      <c r="MN35" s="178"/>
      <c r="MO35" s="178"/>
      <c r="MP35" s="178"/>
      <c r="MQ35" s="178"/>
      <c r="MR35" s="178"/>
      <c r="MS35" s="178"/>
      <c r="MT35" s="178"/>
      <c r="MU35" s="178"/>
      <c r="MV35" s="178"/>
      <c r="MW35" s="178"/>
      <c r="MX35" s="178"/>
      <c r="MY35" s="178"/>
      <c r="MZ35" s="178"/>
      <c r="NA35" s="178"/>
      <c r="NB35" s="178"/>
      <c r="NC35" s="178"/>
      <c r="ND35" s="178"/>
      <c r="NE35" s="178"/>
      <c r="NF35" s="178"/>
      <c r="NG35" s="178"/>
      <c r="NH35" s="178"/>
      <c r="NI35" s="178"/>
      <c r="NJ35" s="178"/>
      <c r="NK35" s="178"/>
      <c r="NL35" s="178"/>
      <c r="NM35" s="178"/>
      <c r="NN35" s="178"/>
      <c r="NO35" s="178"/>
      <c r="NP35" s="178"/>
      <c r="NQ35" s="178"/>
      <c r="NR35" s="178"/>
      <c r="NS35" s="178"/>
      <c r="NT35" s="178"/>
      <c r="NU35" s="178"/>
      <c r="NV35" s="178"/>
      <c r="NW35" s="178"/>
      <c r="NX35" s="178"/>
      <c r="NY35" s="178"/>
      <c r="NZ35" s="178"/>
      <c r="OA35" s="178"/>
      <c r="OB35" s="178"/>
      <c r="OC35" s="178"/>
      <c r="OD35" s="178"/>
      <c r="OE35" s="178"/>
      <c r="OF35" s="178"/>
      <c r="OG35" s="178"/>
      <c r="OH35" s="178"/>
      <c r="OI35" s="178"/>
      <c r="OJ35" s="178"/>
      <c r="OK35" s="178"/>
      <c r="OL35" s="178"/>
      <c r="OM35" s="178"/>
      <c r="ON35" s="178"/>
      <c r="OO35" s="178"/>
      <c r="OP35" s="178"/>
      <c r="OQ35" s="178"/>
      <c r="OR35" s="178"/>
      <c r="OS35" s="178"/>
      <c r="OT35" s="178"/>
      <c r="OU35" s="178"/>
      <c r="OV35" s="178"/>
      <c r="OW35" s="178"/>
      <c r="OX35" s="178"/>
      <c r="OY35" s="178"/>
      <c r="OZ35" s="178"/>
      <c r="PA35" s="178"/>
      <c r="PB35" s="178"/>
      <c r="PC35" s="178"/>
      <c r="PD35" s="178"/>
      <c r="PE35" s="178"/>
      <c r="PF35" s="178"/>
      <c r="PG35" s="178"/>
      <c r="PH35" s="178"/>
      <c r="PI35" s="178"/>
      <c r="PJ35" s="178"/>
      <c r="PK35" s="178"/>
      <c r="PL35" s="178"/>
      <c r="PM35" s="178"/>
      <c r="PN35" s="178"/>
      <c r="PO35" s="178"/>
      <c r="PP35" s="178"/>
      <c r="PQ35" s="178"/>
      <c r="PR35" s="178"/>
      <c r="PS35" s="178"/>
      <c r="PT35" s="178"/>
      <c r="PU35" s="178"/>
      <c r="PV35" s="178"/>
      <c r="PW35" s="178"/>
      <c r="PX35" s="178"/>
      <c r="PY35" s="178"/>
      <c r="PZ35" s="178"/>
      <c r="QA35" s="178"/>
      <c r="QB35" s="178"/>
      <c r="QC35" s="178"/>
      <c r="QD35" s="178"/>
      <c r="QE35" s="178"/>
      <c r="QF35" s="178"/>
      <c r="QG35" s="178"/>
      <c r="QH35" s="178"/>
      <c r="QI35" s="178"/>
      <c r="QJ35" s="178"/>
      <c r="QK35" s="178"/>
      <c r="QL35" s="178"/>
      <c r="QM35" s="178"/>
      <c r="QN35" s="178"/>
      <c r="QO35" s="178"/>
      <c r="QP35" s="178"/>
      <c r="QQ35" s="178"/>
      <c r="QR35" s="178"/>
      <c r="QS35" s="178"/>
      <c r="QT35" s="178"/>
      <c r="QU35" s="178"/>
      <c r="QV35" s="178"/>
      <c r="QW35" s="178"/>
      <c r="QX35" s="178"/>
      <c r="QY35" s="178"/>
      <c r="QZ35" s="178"/>
      <c r="RA35" s="178"/>
      <c r="RB35" s="178"/>
      <c r="RC35" s="178"/>
      <c r="RD35" s="178"/>
      <c r="RE35" s="178"/>
      <c r="RF35" s="178"/>
      <c r="RG35" s="178"/>
      <c r="RH35" s="178"/>
      <c r="RI35" s="178"/>
      <c r="RJ35" s="178"/>
      <c r="RK35" s="178"/>
      <c r="RL35" s="178"/>
      <c r="RM35" s="178"/>
      <c r="RN35" s="178"/>
      <c r="RO35" s="178"/>
      <c r="RP35" s="178"/>
      <c r="RQ35" s="178"/>
      <c r="RR35" s="178"/>
      <c r="RS35" s="178"/>
      <c r="RT35" s="178"/>
      <c r="RU35" s="178"/>
      <c r="RV35" s="178"/>
      <c r="RW35" s="178"/>
      <c r="RX35" s="178"/>
      <c r="RY35" s="178"/>
      <c r="RZ35" s="178"/>
      <c r="SA35" s="178"/>
      <c r="SB35" s="178"/>
      <c r="SC35" s="178"/>
      <c r="SD35" s="178"/>
      <c r="SE35" s="178"/>
      <c r="SF35" s="178"/>
      <c r="SG35" s="178"/>
      <c r="SH35" s="178"/>
      <c r="SI35" s="178"/>
      <c r="SJ35" s="178"/>
      <c r="SK35" s="178"/>
      <c r="SL35" s="178"/>
      <c r="SM35" s="178"/>
      <c r="SN35" s="178"/>
      <c r="SO35" s="178"/>
      <c r="SP35" s="178"/>
      <c r="SQ35" s="178"/>
      <c r="SR35" s="178"/>
      <c r="SS35" s="178"/>
      <c r="ST35" s="178"/>
      <c r="SU35" s="178"/>
      <c r="SV35" s="178"/>
      <c r="SW35" s="178"/>
      <c r="SX35" s="178"/>
      <c r="SY35" s="178"/>
      <c r="SZ35" s="178"/>
      <c r="TA35" s="178"/>
      <c r="TB35" s="178"/>
      <c r="TC35" s="178"/>
      <c r="TD35" s="178"/>
      <c r="TE35" s="178"/>
      <c r="TF35" s="178"/>
      <c r="TG35" s="178"/>
      <c r="TH35" s="178"/>
      <c r="TI35" s="178"/>
      <c r="TJ35" s="178"/>
      <c r="TK35" s="178"/>
      <c r="TL35" s="178"/>
      <c r="TM35" s="178"/>
      <c r="TN35" s="178"/>
    </row>
    <row r="36" spans="1:534" s="47" customFormat="1" ht="39.75" customHeight="1" thickTop="1" thickBot="1" x14ac:dyDescent="0.3">
      <c r="A36" s="197">
        <v>2</v>
      </c>
      <c r="B36" s="197" t="s">
        <v>231</v>
      </c>
      <c r="C36" s="197" t="s">
        <v>185</v>
      </c>
      <c r="D36" s="197" t="s">
        <v>232</v>
      </c>
      <c r="E36" s="197" t="s">
        <v>233</v>
      </c>
      <c r="F36" s="197" t="s">
        <v>256</v>
      </c>
      <c r="G36" s="197" t="s">
        <v>234</v>
      </c>
      <c r="H36" s="197" t="s">
        <v>236</v>
      </c>
      <c r="I36" s="197" t="s">
        <v>235</v>
      </c>
      <c r="J36" s="204">
        <v>43631</v>
      </c>
      <c r="K36" s="204">
        <v>43997</v>
      </c>
      <c r="L36" s="197" t="s">
        <v>236</v>
      </c>
      <c r="M36" s="197" t="s">
        <v>186</v>
      </c>
      <c r="N36" s="197" t="s">
        <v>186</v>
      </c>
      <c r="O36" s="197" t="s">
        <v>186</v>
      </c>
      <c r="P36" s="197" t="s">
        <v>186</v>
      </c>
      <c r="Q36" s="197" t="s">
        <v>186</v>
      </c>
      <c r="R36" s="197" t="s">
        <v>186</v>
      </c>
      <c r="S36" s="197" t="s">
        <v>186</v>
      </c>
      <c r="T36" s="197" t="s">
        <v>186</v>
      </c>
      <c r="U36" s="197" t="s">
        <v>186</v>
      </c>
      <c r="V36" s="197" t="s">
        <v>186</v>
      </c>
      <c r="W36" s="197" t="s">
        <v>186</v>
      </c>
      <c r="X36" s="197" t="s">
        <v>186</v>
      </c>
      <c r="Y36" s="197" t="s">
        <v>186</v>
      </c>
      <c r="Z36" s="197" t="s">
        <v>238</v>
      </c>
      <c r="AA36" s="197" t="s">
        <v>315</v>
      </c>
      <c r="AB36" s="197" t="s">
        <v>188</v>
      </c>
      <c r="AC36" s="204">
        <v>43620</v>
      </c>
      <c r="AD36" s="197" t="s">
        <v>236</v>
      </c>
      <c r="AE36" s="204">
        <v>43620</v>
      </c>
      <c r="AF36" s="204">
        <v>43986</v>
      </c>
      <c r="AG36" s="197" t="s">
        <v>189</v>
      </c>
      <c r="AH36" s="197" t="s">
        <v>197</v>
      </c>
      <c r="AI36" s="197" t="s">
        <v>186</v>
      </c>
      <c r="AJ36" s="197" t="s">
        <v>186</v>
      </c>
      <c r="AK36" s="197" t="s">
        <v>186</v>
      </c>
      <c r="AL36" s="206">
        <v>1914000</v>
      </c>
      <c r="AM36" s="82" t="s">
        <v>186</v>
      </c>
      <c r="AN36" s="82" t="s">
        <v>186</v>
      </c>
      <c r="AO36" s="82" t="s">
        <v>186</v>
      </c>
      <c r="AP36" s="82" t="s">
        <v>186</v>
      </c>
      <c r="AQ36" s="82" t="s">
        <v>186</v>
      </c>
      <c r="AR36" s="82" t="s">
        <v>186</v>
      </c>
      <c r="AS36" s="82" t="s">
        <v>186</v>
      </c>
      <c r="AT36" s="82" t="s">
        <v>186</v>
      </c>
      <c r="AU36" s="82" t="s">
        <v>186</v>
      </c>
      <c r="AV36" s="82" t="s">
        <v>186</v>
      </c>
      <c r="AW36" s="82" t="s">
        <v>186</v>
      </c>
      <c r="AX36" s="147"/>
      <c r="AY36" s="134"/>
      <c r="AZ36" s="159" t="s">
        <v>186</v>
      </c>
      <c r="BA36" s="159" t="s">
        <v>186</v>
      </c>
      <c r="BB36" s="159" t="s">
        <v>186</v>
      </c>
      <c r="BC36" s="159" t="s">
        <v>186</v>
      </c>
      <c r="BD36" s="159"/>
      <c r="BE36" s="159"/>
      <c r="BF36" s="134"/>
      <c r="BG36" s="159" t="s">
        <v>186</v>
      </c>
      <c r="BH36" s="159" t="s">
        <v>186</v>
      </c>
      <c r="BI36" s="159" t="s">
        <v>186</v>
      </c>
      <c r="BJ36" s="94">
        <v>0</v>
      </c>
      <c r="BK36" s="133">
        <v>3878847.84</v>
      </c>
      <c r="BL36" s="133">
        <v>214268.36</v>
      </c>
      <c r="BM36" s="69">
        <f t="shared" si="1"/>
        <v>4093116.1999999997</v>
      </c>
      <c r="BN36" s="82" t="s">
        <v>186</v>
      </c>
      <c r="BO36" s="82" t="s">
        <v>186</v>
      </c>
      <c r="BP36" s="82" t="s">
        <v>186</v>
      </c>
      <c r="BQ36" s="82" t="s">
        <v>186</v>
      </c>
      <c r="BR36" s="82" t="s">
        <v>186</v>
      </c>
      <c r="BS36" s="82" t="s">
        <v>186</v>
      </c>
      <c r="BT36" s="82" t="s">
        <v>186</v>
      </c>
      <c r="BU36" s="82" t="s">
        <v>186</v>
      </c>
      <c r="BV36" s="82" t="s">
        <v>186</v>
      </c>
      <c r="BW36" s="82" t="s">
        <v>186</v>
      </c>
      <c r="BX36" s="82" t="s">
        <v>186</v>
      </c>
      <c r="BY36" s="82" t="s">
        <v>186</v>
      </c>
      <c r="BZ36" s="82" t="s">
        <v>186</v>
      </c>
      <c r="CA36" s="195" t="s">
        <v>249</v>
      </c>
      <c r="CB36" s="201" t="s">
        <v>194</v>
      </c>
      <c r="CC36" s="197" t="s">
        <v>192</v>
      </c>
      <c r="CD36" s="195" t="s">
        <v>195</v>
      </c>
      <c r="CE36" s="197" t="s">
        <v>191</v>
      </c>
      <c r="CF36" s="195" t="s">
        <v>196</v>
      </c>
      <c r="CG36" s="177"/>
      <c r="CH36" s="178"/>
      <c r="CI36" s="178"/>
      <c r="CJ36" s="178"/>
      <c r="CK36" s="178"/>
      <c r="CL36" s="178"/>
      <c r="CM36" s="178"/>
      <c r="CN36" s="178"/>
      <c r="CO36" s="178"/>
      <c r="CP36" s="178"/>
      <c r="CQ36" s="178"/>
      <c r="CR36" s="178"/>
      <c r="CS36" s="178"/>
      <c r="CT36" s="178"/>
      <c r="CU36" s="178"/>
      <c r="CV36" s="178"/>
      <c r="CW36" s="178"/>
      <c r="CX36" s="178"/>
      <c r="CY36" s="178"/>
      <c r="CZ36" s="178"/>
      <c r="DA36" s="178"/>
      <c r="DB36" s="178"/>
      <c r="DC36" s="178"/>
      <c r="DD36" s="178"/>
      <c r="DE36" s="178"/>
      <c r="DF36" s="178"/>
      <c r="DG36" s="178"/>
      <c r="DH36" s="178"/>
      <c r="DI36" s="178"/>
      <c r="DJ36" s="178"/>
      <c r="DK36" s="178"/>
      <c r="DL36" s="178"/>
      <c r="DM36" s="178"/>
      <c r="DN36" s="178"/>
      <c r="DO36" s="178"/>
      <c r="DP36" s="178"/>
      <c r="DQ36" s="178"/>
      <c r="DR36" s="178"/>
      <c r="DS36" s="178"/>
      <c r="DT36" s="178"/>
      <c r="DU36" s="178"/>
      <c r="DV36" s="178"/>
      <c r="DW36" s="178"/>
      <c r="DX36" s="178"/>
      <c r="DY36" s="178"/>
      <c r="DZ36" s="178"/>
      <c r="EA36" s="178"/>
      <c r="EB36" s="178"/>
      <c r="EC36" s="178"/>
      <c r="ED36" s="178"/>
      <c r="EE36" s="178"/>
      <c r="EF36" s="178"/>
      <c r="EG36" s="178"/>
      <c r="EH36" s="178"/>
      <c r="EI36" s="178"/>
      <c r="EJ36" s="178"/>
      <c r="EK36" s="178"/>
      <c r="EL36" s="178"/>
      <c r="EM36" s="178"/>
      <c r="EN36" s="178"/>
      <c r="EO36" s="178"/>
      <c r="EP36" s="178"/>
      <c r="EQ36" s="178"/>
      <c r="ER36" s="178"/>
      <c r="ES36" s="178"/>
      <c r="ET36" s="178"/>
      <c r="EU36" s="178"/>
      <c r="EV36" s="178"/>
      <c r="EW36" s="178"/>
      <c r="EX36" s="178"/>
      <c r="EY36" s="178"/>
      <c r="EZ36" s="178"/>
      <c r="FA36" s="178"/>
      <c r="FB36" s="178"/>
      <c r="FC36" s="178"/>
      <c r="FD36" s="178"/>
      <c r="FE36" s="178"/>
      <c r="FF36" s="178"/>
      <c r="FG36" s="178"/>
      <c r="FH36" s="178"/>
      <c r="FI36" s="178"/>
      <c r="FJ36" s="178"/>
      <c r="FK36" s="178"/>
      <c r="FL36" s="178"/>
      <c r="FM36" s="178"/>
      <c r="FN36" s="178"/>
      <c r="FO36" s="178"/>
      <c r="FP36" s="178"/>
      <c r="FQ36" s="178"/>
      <c r="FR36" s="178"/>
      <c r="FS36" s="178"/>
      <c r="FT36" s="178"/>
      <c r="FU36" s="178"/>
      <c r="FV36" s="178"/>
      <c r="FW36" s="178"/>
      <c r="FX36" s="178"/>
      <c r="FY36" s="178"/>
      <c r="FZ36" s="178"/>
      <c r="GA36" s="178"/>
      <c r="GB36" s="178"/>
      <c r="GC36" s="178"/>
      <c r="GD36" s="178"/>
      <c r="GE36" s="178"/>
      <c r="GF36" s="178"/>
      <c r="GG36" s="178"/>
      <c r="GH36" s="178"/>
      <c r="GI36" s="178"/>
      <c r="GJ36" s="178"/>
      <c r="GK36" s="178"/>
      <c r="GL36" s="178"/>
      <c r="GM36" s="178"/>
      <c r="GN36" s="178"/>
      <c r="GO36" s="178"/>
      <c r="GP36" s="178"/>
      <c r="GQ36" s="178"/>
      <c r="GR36" s="178"/>
      <c r="GS36" s="178"/>
      <c r="GT36" s="178"/>
      <c r="GU36" s="178"/>
      <c r="GV36" s="178"/>
      <c r="GW36" s="178"/>
      <c r="GX36" s="178"/>
      <c r="GY36" s="178"/>
      <c r="GZ36" s="178"/>
      <c r="HA36" s="178"/>
      <c r="HB36" s="178"/>
      <c r="HC36" s="178"/>
      <c r="HD36" s="178"/>
      <c r="HE36" s="178"/>
      <c r="HF36" s="178"/>
      <c r="HG36" s="178"/>
      <c r="HH36" s="178"/>
      <c r="HI36" s="178"/>
      <c r="HJ36" s="178"/>
      <c r="HK36" s="178"/>
      <c r="HL36" s="178"/>
      <c r="HM36" s="178"/>
      <c r="HN36" s="178"/>
      <c r="HO36" s="178"/>
      <c r="HP36" s="178"/>
      <c r="HQ36" s="178"/>
      <c r="HR36" s="178"/>
      <c r="HS36" s="178"/>
      <c r="HT36" s="178"/>
      <c r="HU36" s="178"/>
      <c r="HV36" s="178"/>
      <c r="HW36" s="178"/>
      <c r="HX36" s="178"/>
      <c r="HY36" s="178"/>
      <c r="HZ36" s="178"/>
      <c r="IA36" s="178"/>
      <c r="IB36" s="178"/>
      <c r="IC36" s="178"/>
      <c r="ID36" s="178"/>
      <c r="IE36" s="178"/>
      <c r="IF36" s="178"/>
      <c r="IG36" s="178"/>
      <c r="IH36" s="178"/>
      <c r="II36" s="178"/>
      <c r="IJ36" s="178"/>
      <c r="IK36" s="178"/>
      <c r="IL36" s="178"/>
      <c r="IM36" s="178"/>
      <c r="IN36" s="178"/>
      <c r="IO36" s="178"/>
      <c r="IP36" s="178"/>
      <c r="IQ36" s="178"/>
      <c r="IR36" s="178"/>
      <c r="IS36" s="178"/>
      <c r="IT36" s="178"/>
      <c r="IU36" s="178"/>
      <c r="IV36" s="178"/>
      <c r="IW36" s="178"/>
      <c r="IX36" s="178"/>
      <c r="IY36" s="178"/>
      <c r="IZ36" s="178"/>
      <c r="JA36" s="178"/>
      <c r="JB36" s="178"/>
      <c r="JC36" s="178"/>
      <c r="JD36" s="178"/>
      <c r="JE36" s="178"/>
      <c r="JF36" s="178"/>
      <c r="JG36" s="178"/>
      <c r="JH36" s="178"/>
      <c r="JI36" s="178"/>
      <c r="JJ36" s="178"/>
      <c r="JK36" s="178"/>
      <c r="JL36" s="178"/>
      <c r="JM36" s="178"/>
      <c r="JN36" s="178"/>
      <c r="JO36" s="178"/>
      <c r="JP36" s="178"/>
      <c r="JQ36" s="178"/>
      <c r="JR36" s="178"/>
      <c r="JS36" s="178"/>
      <c r="JT36" s="178"/>
      <c r="JU36" s="178"/>
      <c r="JV36" s="178"/>
      <c r="JW36" s="178"/>
      <c r="JX36" s="178"/>
      <c r="JY36" s="178"/>
      <c r="JZ36" s="178"/>
      <c r="KA36" s="178"/>
      <c r="KB36" s="178"/>
      <c r="KC36" s="178"/>
      <c r="KD36" s="178"/>
      <c r="KE36" s="178"/>
      <c r="KF36" s="178"/>
      <c r="KG36" s="178"/>
      <c r="KH36" s="178"/>
      <c r="KI36" s="178"/>
      <c r="KJ36" s="178"/>
      <c r="KK36" s="178"/>
      <c r="KL36" s="178"/>
      <c r="KM36" s="178"/>
      <c r="KN36" s="178"/>
      <c r="KO36" s="178"/>
      <c r="KP36" s="178"/>
      <c r="KQ36" s="178"/>
      <c r="KR36" s="178"/>
      <c r="KS36" s="178"/>
      <c r="KT36" s="178"/>
      <c r="KU36" s="178"/>
      <c r="KV36" s="178"/>
      <c r="KW36" s="178"/>
      <c r="KX36" s="178"/>
      <c r="KY36" s="178"/>
      <c r="KZ36" s="178"/>
      <c r="LA36" s="178"/>
      <c r="LB36" s="178"/>
      <c r="LC36" s="178"/>
      <c r="LD36" s="178"/>
      <c r="LE36" s="178"/>
      <c r="LF36" s="178"/>
      <c r="LG36" s="178"/>
      <c r="LH36" s="178"/>
      <c r="LI36" s="178"/>
      <c r="LJ36" s="178"/>
      <c r="LK36" s="178"/>
      <c r="LL36" s="178"/>
      <c r="LM36" s="178"/>
      <c r="LN36" s="178"/>
      <c r="LO36" s="178"/>
      <c r="LP36" s="178"/>
      <c r="LQ36" s="178"/>
      <c r="LR36" s="178"/>
      <c r="LS36" s="178"/>
      <c r="LT36" s="178"/>
      <c r="LU36" s="178"/>
      <c r="LV36" s="178"/>
      <c r="LW36" s="178"/>
      <c r="LX36" s="178"/>
      <c r="LY36" s="178"/>
      <c r="LZ36" s="178"/>
      <c r="MA36" s="178"/>
      <c r="MB36" s="178"/>
      <c r="MC36" s="178"/>
      <c r="MD36" s="178"/>
      <c r="ME36" s="178"/>
      <c r="MF36" s="178"/>
      <c r="MG36" s="178"/>
      <c r="MH36" s="178"/>
      <c r="MI36" s="178"/>
      <c r="MJ36" s="178"/>
      <c r="MK36" s="178"/>
      <c r="ML36" s="178"/>
      <c r="MM36" s="178"/>
      <c r="MN36" s="178"/>
      <c r="MO36" s="178"/>
      <c r="MP36" s="178"/>
      <c r="MQ36" s="178"/>
      <c r="MR36" s="178"/>
      <c r="MS36" s="178"/>
      <c r="MT36" s="178"/>
      <c r="MU36" s="178"/>
      <c r="MV36" s="178"/>
      <c r="MW36" s="178"/>
      <c r="MX36" s="178"/>
      <c r="MY36" s="178"/>
      <c r="MZ36" s="178"/>
      <c r="NA36" s="178"/>
      <c r="NB36" s="178"/>
      <c r="NC36" s="178"/>
      <c r="ND36" s="178"/>
      <c r="NE36" s="178"/>
      <c r="NF36" s="178"/>
      <c r="NG36" s="178"/>
      <c r="NH36" s="178"/>
      <c r="NI36" s="178"/>
      <c r="NJ36" s="178"/>
      <c r="NK36" s="178"/>
      <c r="NL36" s="178"/>
      <c r="NM36" s="178"/>
      <c r="NN36" s="178"/>
      <c r="NO36" s="178"/>
      <c r="NP36" s="178"/>
      <c r="NQ36" s="178"/>
      <c r="NR36" s="178"/>
      <c r="NS36" s="178"/>
      <c r="NT36" s="178"/>
      <c r="NU36" s="178"/>
      <c r="NV36" s="178"/>
      <c r="NW36" s="178"/>
      <c r="NX36" s="178"/>
      <c r="NY36" s="178"/>
      <c r="NZ36" s="178"/>
      <c r="OA36" s="178"/>
      <c r="OB36" s="178"/>
      <c r="OC36" s="178"/>
      <c r="OD36" s="178"/>
      <c r="OE36" s="178"/>
      <c r="OF36" s="178"/>
      <c r="OG36" s="178"/>
      <c r="OH36" s="178"/>
      <c r="OI36" s="178"/>
      <c r="OJ36" s="178"/>
      <c r="OK36" s="178"/>
      <c r="OL36" s="178"/>
      <c r="OM36" s="178"/>
      <c r="ON36" s="178"/>
      <c r="OO36" s="178"/>
      <c r="OP36" s="178"/>
      <c r="OQ36" s="178"/>
      <c r="OR36" s="178"/>
      <c r="OS36" s="178"/>
      <c r="OT36" s="178"/>
      <c r="OU36" s="178"/>
      <c r="OV36" s="178"/>
      <c r="OW36" s="178"/>
      <c r="OX36" s="178"/>
      <c r="OY36" s="178"/>
      <c r="OZ36" s="178"/>
      <c r="PA36" s="178"/>
      <c r="PB36" s="178"/>
      <c r="PC36" s="178"/>
      <c r="PD36" s="178"/>
      <c r="PE36" s="178"/>
      <c r="PF36" s="178"/>
      <c r="PG36" s="178"/>
      <c r="PH36" s="178"/>
      <c r="PI36" s="178"/>
      <c r="PJ36" s="178"/>
      <c r="PK36" s="178"/>
      <c r="PL36" s="178"/>
      <c r="PM36" s="178"/>
      <c r="PN36" s="178"/>
      <c r="PO36" s="178"/>
      <c r="PP36" s="178"/>
      <c r="PQ36" s="178"/>
      <c r="PR36" s="178"/>
      <c r="PS36" s="178"/>
      <c r="PT36" s="178"/>
      <c r="PU36" s="178"/>
      <c r="PV36" s="178"/>
      <c r="PW36" s="178"/>
      <c r="PX36" s="178"/>
      <c r="PY36" s="178"/>
      <c r="PZ36" s="178"/>
      <c r="QA36" s="178"/>
      <c r="QB36" s="178"/>
      <c r="QC36" s="178"/>
      <c r="QD36" s="178"/>
      <c r="QE36" s="178"/>
      <c r="QF36" s="178"/>
      <c r="QG36" s="178"/>
      <c r="QH36" s="178"/>
      <c r="QI36" s="178"/>
      <c r="QJ36" s="178"/>
      <c r="QK36" s="178"/>
      <c r="QL36" s="178"/>
      <c r="QM36" s="178"/>
      <c r="QN36" s="178"/>
      <c r="QO36" s="178"/>
      <c r="QP36" s="178"/>
      <c r="QQ36" s="178"/>
      <c r="QR36" s="178"/>
      <c r="QS36" s="178"/>
      <c r="QT36" s="178"/>
      <c r="QU36" s="178"/>
      <c r="QV36" s="178"/>
      <c r="QW36" s="178"/>
      <c r="QX36" s="178"/>
      <c r="QY36" s="178"/>
      <c r="QZ36" s="178"/>
      <c r="RA36" s="178"/>
      <c r="RB36" s="178"/>
      <c r="RC36" s="178"/>
      <c r="RD36" s="178"/>
      <c r="RE36" s="178"/>
      <c r="RF36" s="178"/>
      <c r="RG36" s="178"/>
      <c r="RH36" s="178"/>
      <c r="RI36" s="178"/>
      <c r="RJ36" s="178"/>
      <c r="RK36" s="178"/>
      <c r="RL36" s="178"/>
      <c r="RM36" s="178"/>
      <c r="RN36" s="178"/>
      <c r="RO36" s="178"/>
      <c r="RP36" s="178"/>
      <c r="RQ36" s="178"/>
      <c r="RR36" s="178"/>
      <c r="RS36" s="178"/>
      <c r="RT36" s="178"/>
      <c r="RU36" s="178"/>
      <c r="RV36" s="178"/>
      <c r="RW36" s="178"/>
      <c r="RX36" s="178"/>
      <c r="RY36" s="178"/>
      <c r="RZ36" s="178"/>
      <c r="SA36" s="178"/>
      <c r="SB36" s="178"/>
      <c r="SC36" s="178"/>
      <c r="SD36" s="178"/>
      <c r="SE36" s="178"/>
      <c r="SF36" s="178"/>
      <c r="SG36" s="178"/>
      <c r="SH36" s="178"/>
      <c r="SI36" s="178"/>
      <c r="SJ36" s="178"/>
      <c r="SK36" s="178"/>
      <c r="SL36" s="178"/>
      <c r="SM36" s="178"/>
      <c r="SN36" s="178"/>
      <c r="SO36" s="178"/>
      <c r="SP36" s="178"/>
      <c r="SQ36" s="178"/>
      <c r="SR36" s="178"/>
      <c r="SS36" s="178"/>
      <c r="ST36" s="178"/>
      <c r="SU36" s="178"/>
      <c r="SV36" s="178"/>
      <c r="SW36" s="178"/>
      <c r="SX36" s="178"/>
      <c r="SY36" s="178"/>
      <c r="SZ36" s="178"/>
      <c r="TA36" s="178"/>
      <c r="TB36" s="178"/>
      <c r="TC36" s="178"/>
      <c r="TD36" s="178"/>
      <c r="TE36" s="178"/>
      <c r="TF36" s="178"/>
      <c r="TG36" s="178"/>
      <c r="TH36" s="178"/>
      <c r="TI36" s="178"/>
      <c r="TJ36" s="178"/>
      <c r="TK36" s="178"/>
      <c r="TL36" s="178"/>
      <c r="TM36" s="178"/>
      <c r="TN36" s="178"/>
    </row>
    <row r="37" spans="1:534" s="14" customFormat="1" ht="38.25" customHeight="1" thickTop="1" x14ac:dyDescent="0.25">
      <c r="A37" s="179"/>
      <c r="B37" s="179"/>
      <c r="C37" s="179"/>
      <c r="D37" s="179"/>
      <c r="E37" s="179"/>
      <c r="F37" s="179"/>
      <c r="G37" s="179"/>
      <c r="H37" s="179"/>
      <c r="I37" s="179"/>
      <c r="J37" s="185"/>
      <c r="K37" s="185"/>
      <c r="L37" s="179"/>
      <c r="M37" s="179"/>
      <c r="N37" s="179"/>
      <c r="O37" s="179"/>
      <c r="P37" s="179"/>
      <c r="Q37" s="179"/>
      <c r="R37" s="179"/>
      <c r="S37" s="179"/>
      <c r="T37" s="179"/>
      <c r="U37" s="179"/>
      <c r="V37" s="179"/>
      <c r="W37" s="179"/>
      <c r="X37" s="179"/>
      <c r="Y37" s="179"/>
      <c r="Z37" s="179"/>
      <c r="AA37" s="179"/>
      <c r="AB37" s="179"/>
      <c r="AC37" s="185"/>
      <c r="AD37" s="179"/>
      <c r="AE37" s="185"/>
      <c r="AF37" s="185"/>
      <c r="AG37" s="179"/>
      <c r="AH37" s="179"/>
      <c r="AI37" s="179"/>
      <c r="AJ37" s="179"/>
      <c r="AK37" s="179"/>
      <c r="AL37" s="183"/>
      <c r="AM37" s="76" t="s">
        <v>208</v>
      </c>
      <c r="AN37" s="76" t="s">
        <v>199</v>
      </c>
      <c r="AO37" s="74">
        <v>43696</v>
      </c>
      <c r="AP37" s="76" t="s">
        <v>241</v>
      </c>
      <c r="AQ37" s="76" t="s">
        <v>239</v>
      </c>
      <c r="AR37" s="74">
        <v>43647</v>
      </c>
      <c r="AS37" s="74">
        <v>44013</v>
      </c>
      <c r="AT37" s="76" t="s">
        <v>186</v>
      </c>
      <c r="AU37" s="76" t="s">
        <v>186</v>
      </c>
      <c r="AV37" s="76" t="s">
        <v>186</v>
      </c>
      <c r="AW37" s="76" t="s">
        <v>186</v>
      </c>
      <c r="AX37" s="150"/>
      <c r="AY37" s="98"/>
      <c r="AZ37" s="171" t="s">
        <v>186</v>
      </c>
      <c r="BA37" s="171" t="s">
        <v>186</v>
      </c>
      <c r="BB37" s="171" t="s">
        <v>186</v>
      </c>
      <c r="BC37" s="171" t="s">
        <v>186</v>
      </c>
      <c r="BD37" s="171"/>
      <c r="BE37" s="171"/>
      <c r="BF37" s="98"/>
      <c r="BG37" s="171" t="s">
        <v>186</v>
      </c>
      <c r="BH37" s="171" t="s">
        <v>186</v>
      </c>
      <c r="BI37" s="171" t="s">
        <v>186</v>
      </c>
      <c r="BJ37" s="71">
        <f>$AL$36+AX37-AY37</f>
        <v>1914000</v>
      </c>
      <c r="BK37" s="98"/>
      <c r="BL37" s="98"/>
      <c r="BM37" s="69">
        <f t="shared" si="1"/>
        <v>0</v>
      </c>
      <c r="BN37" s="95" t="s">
        <v>186</v>
      </c>
      <c r="BO37" s="95" t="s">
        <v>186</v>
      </c>
      <c r="BP37" s="95" t="s">
        <v>186</v>
      </c>
      <c r="BQ37" s="95" t="s">
        <v>186</v>
      </c>
      <c r="BR37" s="95" t="s">
        <v>186</v>
      </c>
      <c r="BS37" s="95" t="s">
        <v>186</v>
      </c>
      <c r="BT37" s="95" t="s">
        <v>186</v>
      </c>
      <c r="BU37" s="95" t="s">
        <v>186</v>
      </c>
      <c r="BV37" s="95" t="s">
        <v>186</v>
      </c>
      <c r="BW37" s="95" t="s">
        <v>186</v>
      </c>
      <c r="BX37" s="95" t="s">
        <v>186</v>
      </c>
      <c r="BY37" s="95" t="s">
        <v>186</v>
      </c>
      <c r="BZ37" s="95" t="s">
        <v>186</v>
      </c>
      <c r="CA37" s="181"/>
      <c r="CB37" s="202"/>
      <c r="CC37" s="179"/>
      <c r="CD37" s="181"/>
      <c r="CE37" s="179"/>
      <c r="CF37" s="181"/>
      <c r="CG37" s="175"/>
      <c r="CH37" s="176"/>
      <c r="CI37" s="176"/>
      <c r="CJ37" s="176"/>
      <c r="CK37" s="176"/>
      <c r="CL37" s="176"/>
      <c r="CM37" s="176"/>
      <c r="CN37" s="176"/>
      <c r="CO37" s="176"/>
      <c r="CP37" s="176"/>
      <c r="CQ37" s="176"/>
      <c r="CR37" s="176"/>
      <c r="CS37" s="176"/>
      <c r="CT37" s="176"/>
      <c r="CU37" s="176"/>
      <c r="CV37" s="176"/>
      <c r="CW37" s="176"/>
      <c r="CX37" s="176"/>
      <c r="CY37" s="176"/>
      <c r="CZ37" s="176"/>
      <c r="DA37" s="176"/>
      <c r="DB37" s="176"/>
      <c r="DC37" s="176"/>
      <c r="DD37" s="176"/>
      <c r="DE37" s="176"/>
      <c r="DF37" s="176"/>
      <c r="DG37" s="176"/>
      <c r="DH37" s="176"/>
      <c r="DI37" s="176"/>
      <c r="DJ37" s="176"/>
      <c r="DK37" s="176"/>
      <c r="DL37" s="176"/>
      <c r="DM37" s="176"/>
      <c r="DN37" s="176"/>
      <c r="DO37" s="176"/>
      <c r="DP37" s="176"/>
      <c r="DQ37" s="176"/>
      <c r="DR37" s="176"/>
      <c r="DS37" s="176"/>
      <c r="DT37" s="176"/>
      <c r="DU37" s="176"/>
      <c r="DV37" s="176"/>
      <c r="DW37" s="176"/>
      <c r="DX37" s="176"/>
      <c r="DY37" s="176"/>
      <c r="DZ37" s="176"/>
      <c r="EA37" s="176"/>
      <c r="EB37" s="176"/>
      <c r="EC37" s="176"/>
      <c r="ED37" s="176"/>
      <c r="EE37" s="176"/>
      <c r="EF37" s="176"/>
      <c r="EG37" s="176"/>
      <c r="EH37" s="176"/>
      <c r="EI37" s="176"/>
      <c r="EJ37" s="176"/>
      <c r="EK37" s="176"/>
      <c r="EL37" s="176"/>
      <c r="EM37" s="176"/>
      <c r="EN37" s="176"/>
      <c r="EO37" s="176"/>
      <c r="EP37" s="176"/>
      <c r="EQ37" s="176"/>
      <c r="ER37" s="176"/>
      <c r="ES37" s="176"/>
      <c r="ET37" s="176"/>
      <c r="EU37" s="176"/>
      <c r="EV37" s="176"/>
      <c r="EW37" s="176"/>
      <c r="EX37" s="176"/>
      <c r="EY37" s="176"/>
      <c r="EZ37" s="176"/>
      <c r="FA37" s="176"/>
      <c r="FB37" s="176"/>
      <c r="FC37" s="176"/>
      <c r="FD37" s="176"/>
      <c r="FE37" s="176"/>
      <c r="FF37" s="176"/>
      <c r="FG37" s="176"/>
      <c r="FH37" s="176"/>
      <c r="FI37" s="176"/>
      <c r="FJ37" s="176"/>
      <c r="FK37" s="176"/>
      <c r="FL37" s="176"/>
      <c r="FM37" s="176"/>
      <c r="FN37" s="176"/>
      <c r="FO37" s="176"/>
      <c r="FP37" s="176"/>
      <c r="FQ37" s="176"/>
      <c r="FR37" s="176"/>
      <c r="FS37" s="176"/>
      <c r="FT37" s="176"/>
      <c r="FU37" s="176"/>
      <c r="FV37" s="176"/>
      <c r="FW37" s="176"/>
      <c r="FX37" s="176"/>
      <c r="FY37" s="176"/>
      <c r="FZ37" s="176"/>
      <c r="GA37" s="176"/>
      <c r="GB37" s="176"/>
      <c r="GC37" s="176"/>
      <c r="GD37" s="176"/>
      <c r="GE37" s="176"/>
      <c r="GF37" s="176"/>
      <c r="GG37" s="176"/>
      <c r="GH37" s="176"/>
      <c r="GI37" s="176"/>
      <c r="GJ37" s="176"/>
      <c r="GK37" s="176"/>
      <c r="GL37" s="176"/>
      <c r="GM37" s="176"/>
      <c r="GN37" s="176"/>
      <c r="GO37" s="176"/>
      <c r="GP37" s="176"/>
      <c r="GQ37" s="176"/>
      <c r="GR37" s="176"/>
      <c r="GS37" s="176"/>
      <c r="GT37" s="176"/>
      <c r="GU37" s="176"/>
      <c r="GV37" s="176"/>
      <c r="GW37" s="176"/>
      <c r="GX37" s="176"/>
      <c r="GY37" s="176"/>
      <c r="GZ37" s="176"/>
      <c r="HA37" s="176"/>
      <c r="HB37" s="176"/>
      <c r="HC37" s="176"/>
      <c r="HD37" s="176"/>
      <c r="HE37" s="176"/>
      <c r="HF37" s="176"/>
      <c r="HG37" s="176"/>
      <c r="HH37" s="176"/>
      <c r="HI37" s="176"/>
      <c r="HJ37" s="176"/>
      <c r="HK37" s="176"/>
      <c r="HL37" s="176"/>
      <c r="HM37" s="176"/>
      <c r="HN37" s="176"/>
      <c r="HO37" s="176"/>
      <c r="HP37" s="176"/>
      <c r="HQ37" s="176"/>
      <c r="HR37" s="176"/>
      <c r="HS37" s="176"/>
      <c r="HT37" s="176"/>
      <c r="HU37" s="176"/>
      <c r="HV37" s="176"/>
      <c r="HW37" s="176"/>
      <c r="HX37" s="176"/>
      <c r="HY37" s="176"/>
      <c r="HZ37" s="176"/>
      <c r="IA37" s="176"/>
      <c r="IB37" s="176"/>
      <c r="IC37" s="176"/>
      <c r="ID37" s="176"/>
      <c r="IE37" s="176"/>
      <c r="IF37" s="176"/>
      <c r="IG37" s="176"/>
      <c r="IH37" s="176"/>
      <c r="II37" s="176"/>
      <c r="IJ37" s="176"/>
      <c r="IK37" s="176"/>
      <c r="IL37" s="176"/>
      <c r="IM37" s="176"/>
      <c r="IN37" s="176"/>
      <c r="IO37" s="176"/>
      <c r="IP37" s="176"/>
      <c r="IQ37" s="176"/>
      <c r="IR37" s="176"/>
      <c r="IS37" s="176"/>
      <c r="IT37" s="176"/>
      <c r="IU37" s="176"/>
      <c r="IV37" s="176"/>
      <c r="IW37" s="176"/>
      <c r="IX37" s="176"/>
      <c r="IY37" s="176"/>
      <c r="IZ37" s="176"/>
      <c r="JA37" s="176"/>
      <c r="JB37" s="176"/>
      <c r="JC37" s="176"/>
      <c r="JD37" s="176"/>
      <c r="JE37" s="176"/>
      <c r="JF37" s="176"/>
      <c r="JG37" s="176"/>
      <c r="JH37" s="176"/>
      <c r="JI37" s="176"/>
      <c r="JJ37" s="176"/>
      <c r="JK37" s="176"/>
      <c r="JL37" s="176"/>
      <c r="JM37" s="176"/>
      <c r="JN37" s="176"/>
      <c r="JO37" s="176"/>
      <c r="JP37" s="176"/>
      <c r="JQ37" s="176"/>
      <c r="JR37" s="176"/>
      <c r="JS37" s="176"/>
      <c r="JT37" s="176"/>
      <c r="JU37" s="176"/>
      <c r="JV37" s="176"/>
      <c r="JW37" s="176"/>
      <c r="JX37" s="176"/>
      <c r="JY37" s="176"/>
      <c r="JZ37" s="176"/>
      <c r="KA37" s="176"/>
      <c r="KB37" s="176"/>
      <c r="KC37" s="176"/>
      <c r="KD37" s="176"/>
      <c r="KE37" s="176"/>
      <c r="KF37" s="176"/>
      <c r="KG37" s="176"/>
      <c r="KH37" s="176"/>
      <c r="KI37" s="176"/>
      <c r="KJ37" s="176"/>
      <c r="KK37" s="176"/>
      <c r="KL37" s="176"/>
      <c r="KM37" s="176"/>
      <c r="KN37" s="176"/>
      <c r="KO37" s="176"/>
      <c r="KP37" s="176"/>
      <c r="KQ37" s="176"/>
      <c r="KR37" s="176"/>
      <c r="KS37" s="176"/>
      <c r="KT37" s="176"/>
      <c r="KU37" s="176"/>
      <c r="KV37" s="176"/>
      <c r="KW37" s="176"/>
      <c r="KX37" s="176"/>
      <c r="KY37" s="176"/>
      <c r="KZ37" s="176"/>
      <c r="LA37" s="176"/>
      <c r="LB37" s="176"/>
      <c r="LC37" s="176"/>
      <c r="LD37" s="176"/>
      <c r="LE37" s="176"/>
      <c r="LF37" s="176"/>
      <c r="LG37" s="176"/>
      <c r="LH37" s="176"/>
      <c r="LI37" s="176"/>
      <c r="LJ37" s="176"/>
      <c r="LK37" s="176"/>
      <c r="LL37" s="176"/>
      <c r="LM37" s="176"/>
      <c r="LN37" s="176"/>
      <c r="LO37" s="176"/>
      <c r="LP37" s="176"/>
      <c r="LQ37" s="176"/>
      <c r="LR37" s="176"/>
      <c r="LS37" s="176"/>
      <c r="LT37" s="176"/>
      <c r="LU37" s="176"/>
      <c r="LV37" s="176"/>
      <c r="LW37" s="176"/>
      <c r="LX37" s="176"/>
      <c r="LY37" s="176"/>
      <c r="LZ37" s="176"/>
      <c r="MA37" s="176"/>
      <c r="MB37" s="176"/>
      <c r="MC37" s="176"/>
      <c r="MD37" s="176"/>
      <c r="ME37" s="176"/>
      <c r="MF37" s="176"/>
      <c r="MG37" s="176"/>
      <c r="MH37" s="176"/>
      <c r="MI37" s="176"/>
      <c r="MJ37" s="176"/>
      <c r="MK37" s="176"/>
      <c r="ML37" s="176"/>
      <c r="MM37" s="176"/>
      <c r="MN37" s="176"/>
      <c r="MO37" s="176"/>
      <c r="MP37" s="176"/>
      <c r="MQ37" s="176"/>
      <c r="MR37" s="176"/>
      <c r="MS37" s="176"/>
      <c r="MT37" s="176"/>
      <c r="MU37" s="176"/>
      <c r="MV37" s="176"/>
      <c r="MW37" s="176"/>
      <c r="MX37" s="176"/>
      <c r="MY37" s="176"/>
      <c r="MZ37" s="176"/>
      <c r="NA37" s="176"/>
      <c r="NB37" s="176"/>
      <c r="NC37" s="176"/>
      <c r="ND37" s="176"/>
      <c r="NE37" s="176"/>
      <c r="NF37" s="176"/>
      <c r="NG37" s="176"/>
      <c r="NH37" s="176"/>
      <c r="NI37" s="176"/>
      <c r="NJ37" s="176"/>
      <c r="NK37" s="176"/>
      <c r="NL37" s="176"/>
      <c r="NM37" s="176"/>
      <c r="NN37" s="176"/>
      <c r="NO37" s="176"/>
      <c r="NP37" s="176"/>
      <c r="NQ37" s="176"/>
      <c r="NR37" s="176"/>
      <c r="NS37" s="176"/>
      <c r="NT37" s="176"/>
      <c r="NU37" s="176"/>
      <c r="NV37" s="176"/>
      <c r="NW37" s="176"/>
      <c r="NX37" s="176"/>
      <c r="NY37" s="176"/>
      <c r="NZ37" s="176"/>
      <c r="OA37" s="176"/>
      <c r="OB37" s="176"/>
      <c r="OC37" s="176"/>
      <c r="OD37" s="176"/>
      <c r="OE37" s="176"/>
      <c r="OF37" s="176"/>
      <c r="OG37" s="176"/>
      <c r="OH37" s="176"/>
      <c r="OI37" s="176"/>
      <c r="OJ37" s="176"/>
      <c r="OK37" s="176"/>
      <c r="OL37" s="176"/>
      <c r="OM37" s="176"/>
      <c r="ON37" s="176"/>
      <c r="OO37" s="176"/>
      <c r="OP37" s="176"/>
      <c r="OQ37" s="176"/>
      <c r="OR37" s="176"/>
      <c r="OS37" s="176"/>
      <c r="OT37" s="176"/>
      <c r="OU37" s="176"/>
      <c r="OV37" s="176"/>
      <c r="OW37" s="176"/>
      <c r="OX37" s="176"/>
      <c r="OY37" s="176"/>
      <c r="OZ37" s="176"/>
      <c r="PA37" s="176"/>
      <c r="PB37" s="176"/>
      <c r="PC37" s="176"/>
      <c r="PD37" s="176"/>
      <c r="PE37" s="176"/>
      <c r="PF37" s="176"/>
      <c r="PG37" s="176"/>
      <c r="PH37" s="176"/>
      <c r="PI37" s="176"/>
      <c r="PJ37" s="176"/>
      <c r="PK37" s="176"/>
      <c r="PL37" s="176"/>
      <c r="PM37" s="176"/>
      <c r="PN37" s="176"/>
      <c r="PO37" s="176"/>
      <c r="PP37" s="176"/>
      <c r="PQ37" s="176"/>
      <c r="PR37" s="176"/>
      <c r="PS37" s="176"/>
      <c r="PT37" s="176"/>
      <c r="PU37" s="176"/>
      <c r="PV37" s="176"/>
      <c r="PW37" s="176"/>
      <c r="PX37" s="176"/>
      <c r="PY37" s="176"/>
      <c r="PZ37" s="176"/>
      <c r="QA37" s="176"/>
      <c r="QB37" s="176"/>
      <c r="QC37" s="176"/>
      <c r="QD37" s="176"/>
      <c r="QE37" s="176"/>
      <c r="QF37" s="176"/>
      <c r="QG37" s="176"/>
      <c r="QH37" s="176"/>
      <c r="QI37" s="176"/>
      <c r="QJ37" s="176"/>
      <c r="QK37" s="176"/>
      <c r="QL37" s="176"/>
      <c r="QM37" s="176"/>
      <c r="QN37" s="176"/>
      <c r="QO37" s="176"/>
      <c r="QP37" s="176"/>
      <c r="QQ37" s="176"/>
      <c r="QR37" s="176"/>
      <c r="QS37" s="176"/>
      <c r="QT37" s="176"/>
      <c r="QU37" s="176"/>
      <c r="QV37" s="176"/>
      <c r="QW37" s="176"/>
      <c r="QX37" s="176"/>
      <c r="QY37" s="176"/>
      <c r="QZ37" s="176"/>
      <c r="RA37" s="176"/>
      <c r="RB37" s="176"/>
      <c r="RC37" s="176"/>
      <c r="RD37" s="176"/>
      <c r="RE37" s="176"/>
      <c r="RF37" s="176"/>
      <c r="RG37" s="176"/>
      <c r="RH37" s="176"/>
      <c r="RI37" s="176"/>
      <c r="RJ37" s="176"/>
      <c r="RK37" s="176"/>
      <c r="RL37" s="176"/>
      <c r="RM37" s="176"/>
      <c r="RN37" s="176"/>
      <c r="RO37" s="176"/>
      <c r="RP37" s="176"/>
      <c r="RQ37" s="176"/>
      <c r="RR37" s="176"/>
      <c r="RS37" s="176"/>
      <c r="RT37" s="176"/>
      <c r="RU37" s="176"/>
      <c r="RV37" s="176"/>
      <c r="RW37" s="176"/>
      <c r="RX37" s="176"/>
      <c r="RY37" s="176"/>
      <c r="RZ37" s="176"/>
      <c r="SA37" s="176"/>
      <c r="SB37" s="176"/>
      <c r="SC37" s="176"/>
      <c r="SD37" s="176"/>
      <c r="SE37" s="176"/>
      <c r="SF37" s="176"/>
      <c r="SG37" s="176"/>
      <c r="SH37" s="176"/>
      <c r="SI37" s="176"/>
      <c r="SJ37" s="176"/>
      <c r="SK37" s="176"/>
      <c r="SL37" s="176"/>
      <c r="SM37" s="176"/>
      <c r="SN37" s="176"/>
      <c r="SO37" s="176"/>
      <c r="SP37" s="176"/>
      <c r="SQ37" s="176"/>
      <c r="SR37" s="176"/>
      <c r="SS37" s="176"/>
      <c r="ST37" s="176"/>
      <c r="SU37" s="176"/>
      <c r="SV37" s="176"/>
      <c r="SW37" s="176"/>
      <c r="SX37" s="176"/>
      <c r="SY37" s="176"/>
      <c r="SZ37" s="176"/>
      <c r="TA37" s="176"/>
      <c r="TB37" s="176"/>
      <c r="TC37" s="176"/>
      <c r="TD37" s="176"/>
      <c r="TE37" s="176"/>
      <c r="TF37" s="176"/>
      <c r="TG37" s="176"/>
      <c r="TH37" s="176"/>
      <c r="TI37" s="176"/>
      <c r="TJ37" s="176"/>
      <c r="TK37" s="176"/>
      <c r="TL37" s="176"/>
      <c r="TM37" s="176"/>
      <c r="TN37" s="176"/>
    </row>
    <row r="38" spans="1:534" ht="25.5" x14ac:dyDescent="0.25">
      <c r="A38" s="179"/>
      <c r="B38" s="179"/>
      <c r="C38" s="179"/>
      <c r="D38" s="179"/>
      <c r="E38" s="179"/>
      <c r="F38" s="179"/>
      <c r="G38" s="179"/>
      <c r="H38" s="179"/>
      <c r="I38" s="179"/>
      <c r="J38" s="185"/>
      <c r="K38" s="185"/>
      <c r="L38" s="179"/>
      <c r="M38" s="179"/>
      <c r="N38" s="179"/>
      <c r="O38" s="179"/>
      <c r="P38" s="179"/>
      <c r="Q38" s="179"/>
      <c r="R38" s="179"/>
      <c r="S38" s="179"/>
      <c r="T38" s="179"/>
      <c r="U38" s="179"/>
      <c r="V38" s="179"/>
      <c r="W38" s="179"/>
      <c r="X38" s="179"/>
      <c r="Y38" s="179"/>
      <c r="Z38" s="179"/>
      <c r="AA38" s="179"/>
      <c r="AB38" s="179"/>
      <c r="AC38" s="185"/>
      <c r="AD38" s="179"/>
      <c r="AE38" s="185"/>
      <c r="AF38" s="185"/>
      <c r="AG38" s="179"/>
      <c r="AH38" s="179"/>
      <c r="AI38" s="179"/>
      <c r="AJ38" s="179"/>
      <c r="AK38" s="179"/>
      <c r="AL38" s="183"/>
      <c r="AM38" s="76" t="s">
        <v>208</v>
      </c>
      <c r="AN38" s="76" t="s">
        <v>200</v>
      </c>
      <c r="AO38" s="74">
        <v>43985</v>
      </c>
      <c r="AP38" s="76" t="s">
        <v>244</v>
      </c>
      <c r="AQ38" s="76" t="s">
        <v>210</v>
      </c>
      <c r="AR38" s="74">
        <v>43986</v>
      </c>
      <c r="AS38" s="74">
        <v>44351</v>
      </c>
      <c r="AT38" s="76" t="s">
        <v>186</v>
      </c>
      <c r="AU38" s="76" t="s">
        <v>186</v>
      </c>
      <c r="AV38" s="76" t="s">
        <v>186</v>
      </c>
      <c r="AW38" s="76" t="s">
        <v>186</v>
      </c>
      <c r="AX38" s="150"/>
      <c r="AY38" s="98"/>
      <c r="AZ38" s="171" t="s">
        <v>186</v>
      </c>
      <c r="BA38" s="171" t="s">
        <v>186</v>
      </c>
      <c r="BB38" s="171" t="s">
        <v>186</v>
      </c>
      <c r="BC38" s="171" t="s">
        <v>186</v>
      </c>
      <c r="BD38" s="171"/>
      <c r="BE38" s="171"/>
      <c r="BF38" s="98"/>
      <c r="BG38" s="171" t="s">
        <v>186</v>
      </c>
      <c r="BH38" s="171" t="s">
        <v>186</v>
      </c>
      <c r="BI38" s="171" t="s">
        <v>186</v>
      </c>
      <c r="BJ38" s="71">
        <f>$AL$36+AX38-AY38</f>
        <v>1914000</v>
      </c>
      <c r="BK38" s="98"/>
      <c r="BL38" s="98"/>
      <c r="BM38" s="69">
        <f t="shared" si="1"/>
        <v>0</v>
      </c>
      <c r="BN38" s="95" t="s">
        <v>186</v>
      </c>
      <c r="BO38" s="95" t="s">
        <v>186</v>
      </c>
      <c r="BP38" s="95" t="s">
        <v>186</v>
      </c>
      <c r="BQ38" s="95" t="s">
        <v>186</v>
      </c>
      <c r="BR38" s="95" t="s">
        <v>186</v>
      </c>
      <c r="BS38" s="95" t="s">
        <v>186</v>
      </c>
      <c r="BT38" s="95" t="s">
        <v>186</v>
      </c>
      <c r="BU38" s="95" t="s">
        <v>186</v>
      </c>
      <c r="BV38" s="95" t="s">
        <v>186</v>
      </c>
      <c r="BW38" s="95" t="s">
        <v>186</v>
      </c>
      <c r="BX38" s="95" t="s">
        <v>186</v>
      </c>
      <c r="BY38" s="95" t="s">
        <v>186</v>
      </c>
      <c r="BZ38" s="95" t="s">
        <v>186</v>
      </c>
      <c r="CA38" s="181"/>
      <c r="CB38" s="202"/>
      <c r="CC38" s="179"/>
      <c r="CD38" s="181"/>
      <c r="CE38" s="179"/>
      <c r="CF38" s="181"/>
      <c r="CG38" s="175"/>
      <c r="CH38" s="176"/>
      <c r="CI38" s="176"/>
      <c r="CJ38" s="176"/>
      <c r="CK38" s="176"/>
      <c r="CL38" s="176"/>
      <c r="CM38" s="176"/>
      <c r="CN38" s="176"/>
      <c r="CO38" s="176"/>
      <c r="CP38" s="176"/>
      <c r="CQ38" s="176"/>
      <c r="CR38" s="176"/>
      <c r="CS38" s="176"/>
      <c r="CT38" s="176"/>
      <c r="CU38" s="176"/>
      <c r="CV38" s="176"/>
      <c r="CW38" s="176"/>
      <c r="CX38" s="176"/>
      <c r="CY38" s="176"/>
      <c r="CZ38" s="176"/>
      <c r="DA38" s="176"/>
      <c r="DB38" s="176"/>
      <c r="DC38" s="176"/>
      <c r="DD38" s="176"/>
      <c r="DE38" s="176"/>
      <c r="DF38" s="176"/>
      <c r="DG38" s="176"/>
      <c r="DH38" s="176"/>
      <c r="DI38" s="176"/>
      <c r="DJ38" s="176"/>
      <c r="DK38" s="176"/>
      <c r="DL38" s="176"/>
      <c r="DM38" s="176"/>
      <c r="DN38" s="176"/>
      <c r="DO38" s="176"/>
      <c r="DP38" s="176"/>
      <c r="DQ38" s="176"/>
      <c r="DR38" s="176"/>
      <c r="DS38" s="176"/>
      <c r="DT38" s="176"/>
      <c r="DU38" s="176"/>
      <c r="DV38" s="176"/>
      <c r="DW38" s="176"/>
      <c r="DX38" s="176"/>
      <c r="DY38" s="176"/>
      <c r="DZ38" s="176"/>
      <c r="EA38" s="176"/>
      <c r="EB38" s="176"/>
      <c r="EC38" s="176"/>
      <c r="ED38" s="176"/>
      <c r="EE38" s="176"/>
      <c r="EF38" s="176"/>
      <c r="EG38" s="176"/>
      <c r="EH38" s="176"/>
      <c r="EI38" s="176"/>
      <c r="EJ38" s="176"/>
      <c r="EK38" s="176"/>
      <c r="EL38" s="176"/>
      <c r="EM38" s="176"/>
      <c r="EN38" s="176"/>
      <c r="EO38" s="176"/>
      <c r="EP38" s="176"/>
      <c r="EQ38" s="176"/>
      <c r="ER38" s="176"/>
      <c r="ES38" s="176"/>
      <c r="ET38" s="176"/>
      <c r="EU38" s="176"/>
      <c r="EV38" s="176"/>
      <c r="EW38" s="176"/>
      <c r="EX38" s="176"/>
      <c r="EY38" s="176"/>
      <c r="EZ38" s="176"/>
      <c r="FA38" s="176"/>
      <c r="FB38" s="176"/>
      <c r="FC38" s="176"/>
      <c r="FD38" s="176"/>
      <c r="FE38" s="176"/>
      <c r="FF38" s="176"/>
      <c r="FG38" s="176"/>
      <c r="FH38" s="176"/>
      <c r="FI38" s="176"/>
      <c r="FJ38" s="176"/>
      <c r="FK38" s="176"/>
      <c r="FL38" s="176"/>
      <c r="FM38" s="176"/>
      <c r="FN38" s="176"/>
      <c r="FO38" s="176"/>
      <c r="FP38" s="176"/>
      <c r="FQ38" s="176"/>
      <c r="FR38" s="176"/>
      <c r="FS38" s="176"/>
      <c r="FT38" s="176"/>
      <c r="FU38" s="176"/>
      <c r="FV38" s="176"/>
      <c r="FW38" s="176"/>
      <c r="FX38" s="176"/>
      <c r="FY38" s="176"/>
      <c r="FZ38" s="176"/>
      <c r="GA38" s="176"/>
      <c r="GB38" s="176"/>
      <c r="GC38" s="176"/>
      <c r="GD38" s="176"/>
      <c r="GE38" s="176"/>
      <c r="GF38" s="176"/>
      <c r="GG38" s="176"/>
      <c r="GH38" s="176"/>
      <c r="GI38" s="176"/>
      <c r="GJ38" s="176"/>
      <c r="GK38" s="176"/>
      <c r="GL38" s="176"/>
      <c r="GM38" s="176"/>
      <c r="GN38" s="176"/>
      <c r="GO38" s="176"/>
      <c r="GP38" s="176"/>
      <c r="GQ38" s="176"/>
      <c r="GR38" s="176"/>
      <c r="GS38" s="176"/>
      <c r="GT38" s="176"/>
      <c r="GU38" s="176"/>
      <c r="GV38" s="176"/>
      <c r="GW38" s="176"/>
      <c r="GX38" s="176"/>
      <c r="GY38" s="176"/>
      <c r="GZ38" s="176"/>
      <c r="HA38" s="176"/>
      <c r="HB38" s="176"/>
      <c r="HC38" s="176"/>
      <c r="HD38" s="176"/>
      <c r="HE38" s="176"/>
      <c r="HF38" s="176"/>
      <c r="HG38" s="176"/>
      <c r="HH38" s="176"/>
      <c r="HI38" s="176"/>
      <c r="HJ38" s="176"/>
      <c r="HK38" s="176"/>
      <c r="HL38" s="176"/>
      <c r="HM38" s="176"/>
      <c r="HN38" s="176"/>
      <c r="HO38" s="176"/>
      <c r="HP38" s="176"/>
      <c r="HQ38" s="176"/>
      <c r="HR38" s="176"/>
      <c r="HS38" s="176"/>
      <c r="HT38" s="176"/>
      <c r="HU38" s="176"/>
      <c r="HV38" s="176"/>
      <c r="HW38" s="176"/>
      <c r="HX38" s="176"/>
      <c r="HY38" s="176"/>
      <c r="HZ38" s="176"/>
      <c r="IA38" s="176"/>
      <c r="IB38" s="176"/>
      <c r="IC38" s="176"/>
      <c r="ID38" s="176"/>
      <c r="IE38" s="176"/>
      <c r="IF38" s="176"/>
      <c r="IG38" s="176"/>
      <c r="IH38" s="176"/>
      <c r="II38" s="176"/>
      <c r="IJ38" s="176"/>
      <c r="IK38" s="176"/>
      <c r="IL38" s="176"/>
      <c r="IM38" s="176"/>
      <c r="IN38" s="176"/>
      <c r="IO38" s="176"/>
      <c r="IP38" s="176"/>
      <c r="IQ38" s="176"/>
      <c r="IR38" s="176"/>
      <c r="IS38" s="176"/>
      <c r="IT38" s="176"/>
      <c r="IU38" s="176"/>
      <c r="IV38" s="176"/>
      <c r="IW38" s="176"/>
      <c r="IX38" s="176"/>
      <c r="IY38" s="176"/>
      <c r="IZ38" s="176"/>
      <c r="JA38" s="176"/>
      <c r="JB38" s="176"/>
      <c r="JC38" s="176"/>
      <c r="JD38" s="176"/>
      <c r="JE38" s="176"/>
      <c r="JF38" s="176"/>
      <c r="JG38" s="176"/>
      <c r="JH38" s="176"/>
      <c r="JI38" s="176"/>
      <c r="JJ38" s="176"/>
      <c r="JK38" s="176"/>
      <c r="JL38" s="176"/>
      <c r="JM38" s="176"/>
      <c r="JN38" s="176"/>
      <c r="JO38" s="176"/>
      <c r="JP38" s="176"/>
      <c r="JQ38" s="176"/>
      <c r="JR38" s="176"/>
      <c r="JS38" s="176"/>
      <c r="JT38" s="176"/>
      <c r="JU38" s="176"/>
      <c r="JV38" s="176"/>
      <c r="JW38" s="176"/>
      <c r="JX38" s="176"/>
      <c r="JY38" s="176"/>
      <c r="JZ38" s="176"/>
      <c r="KA38" s="176"/>
      <c r="KB38" s="176"/>
      <c r="KC38" s="176"/>
      <c r="KD38" s="176"/>
      <c r="KE38" s="176"/>
      <c r="KF38" s="176"/>
      <c r="KG38" s="176"/>
      <c r="KH38" s="176"/>
      <c r="KI38" s="176"/>
      <c r="KJ38" s="176"/>
      <c r="KK38" s="176"/>
      <c r="KL38" s="176"/>
      <c r="KM38" s="176"/>
      <c r="KN38" s="176"/>
      <c r="KO38" s="176"/>
      <c r="KP38" s="176"/>
      <c r="KQ38" s="176"/>
      <c r="KR38" s="176"/>
      <c r="KS38" s="176"/>
      <c r="KT38" s="176"/>
      <c r="KU38" s="176"/>
      <c r="KV38" s="176"/>
      <c r="KW38" s="176"/>
      <c r="KX38" s="176"/>
      <c r="KY38" s="176"/>
      <c r="KZ38" s="176"/>
      <c r="LA38" s="176"/>
      <c r="LB38" s="176"/>
      <c r="LC38" s="176"/>
      <c r="LD38" s="176"/>
      <c r="LE38" s="176"/>
      <c r="LF38" s="176"/>
      <c r="LG38" s="176"/>
      <c r="LH38" s="176"/>
      <c r="LI38" s="176"/>
      <c r="LJ38" s="176"/>
      <c r="LK38" s="176"/>
      <c r="LL38" s="176"/>
      <c r="LM38" s="176"/>
      <c r="LN38" s="176"/>
      <c r="LO38" s="176"/>
      <c r="LP38" s="176"/>
      <c r="LQ38" s="176"/>
      <c r="LR38" s="176"/>
      <c r="LS38" s="176"/>
      <c r="LT38" s="176"/>
      <c r="LU38" s="176"/>
      <c r="LV38" s="176"/>
      <c r="LW38" s="176"/>
      <c r="LX38" s="176"/>
      <c r="LY38" s="176"/>
      <c r="LZ38" s="176"/>
      <c r="MA38" s="176"/>
      <c r="MB38" s="176"/>
      <c r="MC38" s="176"/>
      <c r="MD38" s="176"/>
      <c r="ME38" s="176"/>
      <c r="MF38" s="176"/>
      <c r="MG38" s="176"/>
      <c r="MH38" s="176"/>
      <c r="MI38" s="176"/>
      <c r="MJ38" s="176"/>
      <c r="MK38" s="176"/>
      <c r="ML38" s="176"/>
      <c r="MM38" s="176"/>
      <c r="MN38" s="176"/>
      <c r="MO38" s="176"/>
      <c r="MP38" s="176"/>
      <c r="MQ38" s="176"/>
      <c r="MR38" s="176"/>
      <c r="MS38" s="176"/>
      <c r="MT38" s="176"/>
      <c r="MU38" s="176"/>
      <c r="MV38" s="176"/>
      <c r="MW38" s="176"/>
      <c r="MX38" s="176"/>
      <c r="MY38" s="176"/>
      <c r="MZ38" s="176"/>
      <c r="NA38" s="176"/>
      <c r="NB38" s="176"/>
      <c r="NC38" s="176"/>
      <c r="ND38" s="176"/>
      <c r="NE38" s="176"/>
      <c r="NF38" s="176"/>
      <c r="NG38" s="176"/>
      <c r="NH38" s="176"/>
      <c r="NI38" s="176"/>
      <c r="NJ38" s="176"/>
      <c r="NK38" s="176"/>
      <c r="NL38" s="176"/>
      <c r="NM38" s="176"/>
      <c r="NN38" s="176"/>
      <c r="NO38" s="176"/>
      <c r="NP38" s="176"/>
      <c r="NQ38" s="176"/>
      <c r="NR38" s="176"/>
      <c r="NS38" s="176"/>
      <c r="NT38" s="176"/>
      <c r="NU38" s="176"/>
      <c r="NV38" s="176"/>
      <c r="NW38" s="176"/>
      <c r="NX38" s="176"/>
      <c r="NY38" s="176"/>
      <c r="NZ38" s="176"/>
      <c r="OA38" s="176"/>
      <c r="OB38" s="176"/>
      <c r="OC38" s="176"/>
      <c r="OD38" s="176"/>
      <c r="OE38" s="176"/>
      <c r="OF38" s="176"/>
      <c r="OG38" s="176"/>
      <c r="OH38" s="176"/>
      <c r="OI38" s="176"/>
      <c r="OJ38" s="176"/>
      <c r="OK38" s="176"/>
      <c r="OL38" s="176"/>
      <c r="OM38" s="176"/>
      <c r="ON38" s="176"/>
      <c r="OO38" s="176"/>
      <c r="OP38" s="176"/>
      <c r="OQ38" s="176"/>
      <c r="OR38" s="176"/>
      <c r="OS38" s="176"/>
      <c r="OT38" s="176"/>
      <c r="OU38" s="176"/>
      <c r="OV38" s="176"/>
      <c r="OW38" s="176"/>
      <c r="OX38" s="176"/>
      <c r="OY38" s="176"/>
      <c r="OZ38" s="176"/>
      <c r="PA38" s="176"/>
      <c r="PB38" s="176"/>
      <c r="PC38" s="176"/>
      <c r="PD38" s="176"/>
      <c r="PE38" s="176"/>
      <c r="PF38" s="176"/>
      <c r="PG38" s="176"/>
      <c r="PH38" s="176"/>
      <c r="PI38" s="176"/>
      <c r="PJ38" s="176"/>
      <c r="PK38" s="176"/>
      <c r="PL38" s="176"/>
      <c r="PM38" s="176"/>
      <c r="PN38" s="176"/>
      <c r="PO38" s="176"/>
      <c r="PP38" s="176"/>
      <c r="PQ38" s="176"/>
      <c r="PR38" s="176"/>
      <c r="PS38" s="176"/>
      <c r="PT38" s="176"/>
      <c r="PU38" s="176"/>
      <c r="PV38" s="176"/>
      <c r="PW38" s="176"/>
      <c r="PX38" s="176"/>
      <c r="PY38" s="176"/>
      <c r="PZ38" s="176"/>
      <c r="QA38" s="176"/>
      <c r="QB38" s="176"/>
      <c r="QC38" s="176"/>
      <c r="QD38" s="176"/>
      <c r="QE38" s="176"/>
      <c r="QF38" s="176"/>
      <c r="QG38" s="176"/>
      <c r="QH38" s="176"/>
      <c r="QI38" s="176"/>
      <c r="QJ38" s="176"/>
      <c r="QK38" s="176"/>
      <c r="QL38" s="176"/>
      <c r="QM38" s="176"/>
      <c r="QN38" s="176"/>
      <c r="QO38" s="176"/>
      <c r="QP38" s="176"/>
      <c r="QQ38" s="176"/>
      <c r="QR38" s="176"/>
      <c r="QS38" s="176"/>
      <c r="QT38" s="176"/>
      <c r="QU38" s="176"/>
      <c r="QV38" s="176"/>
      <c r="QW38" s="176"/>
      <c r="QX38" s="176"/>
      <c r="QY38" s="176"/>
      <c r="QZ38" s="176"/>
      <c r="RA38" s="176"/>
      <c r="RB38" s="176"/>
      <c r="RC38" s="176"/>
      <c r="RD38" s="176"/>
      <c r="RE38" s="176"/>
      <c r="RF38" s="176"/>
      <c r="RG38" s="176"/>
      <c r="RH38" s="176"/>
      <c r="RI38" s="176"/>
      <c r="RJ38" s="176"/>
      <c r="RK38" s="176"/>
      <c r="RL38" s="176"/>
      <c r="RM38" s="176"/>
      <c r="RN38" s="176"/>
      <c r="RO38" s="176"/>
      <c r="RP38" s="176"/>
      <c r="RQ38" s="176"/>
      <c r="RR38" s="176"/>
      <c r="RS38" s="176"/>
      <c r="RT38" s="176"/>
      <c r="RU38" s="176"/>
      <c r="RV38" s="176"/>
      <c r="RW38" s="176"/>
      <c r="RX38" s="176"/>
      <c r="RY38" s="176"/>
      <c r="RZ38" s="176"/>
      <c r="SA38" s="176"/>
      <c r="SB38" s="176"/>
      <c r="SC38" s="176"/>
      <c r="SD38" s="176"/>
      <c r="SE38" s="176"/>
      <c r="SF38" s="176"/>
      <c r="SG38" s="176"/>
      <c r="SH38" s="176"/>
      <c r="SI38" s="176"/>
      <c r="SJ38" s="176"/>
      <c r="SK38" s="176"/>
      <c r="SL38" s="176"/>
      <c r="SM38" s="176"/>
      <c r="SN38" s="176"/>
      <c r="SO38" s="176"/>
      <c r="SP38" s="176"/>
      <c r="SQ38" s="176"/>
      <c r="SR38" s="176"/>
      <c r="SS38" s="176"/>
      <c r="ST38" s="176"/>
      <c r="SU38" s="176"/>
      <c r="SV38" s="176"/>
      <c r="SW38" s="176"/>
      <c r="SX38" s="176"/>
      <c r="SY38" s="176"/>
      <c r="SZ38" s="176"/>
      <c r="TA38" s="176"/>
      <c r="TB38" s="176"/>
      <c r="TC38" s="176"/>
      <c r="TD38" s="176"/>
      <c r="TE38" s="176"/>
      <c r="TF38" s="176"/>
      <c r="TG38" s="176"/>
      <c r="TH38" s="176"/>
      <c r="TI38" s="176"/>
      <c r="TJ38" s="176"/>
      <c r="TK38" s="176"/>
      <c r="TL38" s="176"/>
      <c r="TM38" s="176"/>
      <c r="TN38" s="176"/>
    </row>
    <row r="39" spans="1:534" ht="38.25" x14ac:dyDescent="0.25">
      <c r="A39" s="179"/>
      <c r="B39" s="179"/>
      <c r="C39" s="179"/>
      <c r="D39" s="179"/>
      <c r="E39" s="179"/>
      <c r="F39" s="179"/>
      <c r="G39" s="179"/>
      <c r="H39" s="179"/>
      <c r="I39" s="179"/>
      <c r="J39" s="185"/>
      <c r="K39" s="185"/>
      <c r="L39" s="179"/>
      <c r="M39" s="179"/>
      <c r="N39" s="179"/>
      <c r="O39" s="179"/>
      <c r="P39" s="179"/>
      <c r="Q39" s="179"/>
      <c r="R39" s="179"/>
      <c r="S39" s="179"/>
      <c r="T39" s="179"/>
      <c r="U39" s="179"/>
      <c r="V39" s="179"/>
      <c r="W39" s="179"/>
      <c r="X39" s="179"/>
      <c r="Y39" s="179"/>
      <c r="Z39" s="179"/>
      <c r="AA39" s="179"/>
      <c r="AB39" s="179"/>
      <c r="AC39" s="185"/>
      <c r="AD39" s="179"/>
      <c r="AE39" s="185"/>
      <c r="AF39" s="185"/>
      <c r="AG39" s="179"/>
      <c r="AH39" s="179"/>
      <c r="AI39" s="179"/>
      <c r="AJ39" s="179"/>
      <c r="AK39" s="179"/>
      <c r="AL39" s="183"/>
      <c r="AM39" s="76" t="s">
        <v>208</v>
      </c>
      <c r="AN39" s="76" t="s">
        <v>213</v>
      </c>
      <c r="AO39" s="74">
        <v>44349</v>
      </c>
      <c r="AP39" s="76" t="s">
        <v>242</v>
      </c>
      <c r="AQ39" s="76" t="s">
        <v>243</v>
      </c>
      <c r="AR39" s="74">
        <v>44351</v>
      </c>
      <c r="AS39" s="74">
        <v>44533</v>
      </c>
      <c r="AT39" s="76" t="s">
        <v>186</v>
      </c>
      <c r="AU39" s="76" t="s">
        <v>186</v>
      </c>
      <c r="AV39" s="76" t="s">
        <v>186</v>
      </c>
      <c r="AW39" s="76" t="s">
        <v>186</v>
      </c>
      <c r="AX39" s="150"/>
      <c r="AY39" s="98"/>
      <c r="AZ39" s="171" t="s">
        <v>186</v>
      </c>
      <c r="BA39" s="171" t="s">
        <v>186</v>
      </c>
      <c r="BB39" s="171" t="s">
        <v>186</v>
      </c>
      <c r="BC39" s="171" t="s">
        <v>186</v>
      </c>
      <c r="BD39" s="160">
        <v>44349</v>
      </c>
      <c r="BE39" s="157">
        <v>1057.08</v>
      </c>
      <c r="BF39" s="98">
        <v>16860.43</v>
      </c>
      <c r="BG39" s="171" t="s">
        <v>186</v>
      </c>
      <c r="BH39" s="171" t="s">
        <v>186</v>
      </c>
      <c r="BI39" s="171" t="s">
        <v>186</v>
      </c>
      <c r="BJ39" s="71">
        <f>AL36+BF39</f>
        <v>1930860.43</v>
      </c>
      <c r="BK39" s="98"/>
      <c r="BL39" s="98"/>
      <c r="BM39" s="69">
        <f t="shared" si="1"/>
        <v>0</v>
      </c>
      <c r="BN39" s="95" t="s">
        <v>186</v>
      </c>
      <c r="BO39" s="95" t="s">
        <v>186</v>
      </c>
      <c r="BP39" s="95" t="s">
        <v>186</v>
      </c>
      <c r="BQ39" s="95" t="s">
        <v>186</v>
      </c>
      <c r="BR39" s="95" t="s">
        <v>186</v>
      </c>
      <c r="BS39" s="95" t="s">
        <v>186</v>
      </c>
      <c r="BT39" s="95" t="s">
        <v>186</v>
      </c>
      <c r="BU39" s="95" t="s">
        <v>186</v>
      </c>
      <c r="BV39" s="95" t="s">
        <v>186</v>
      </c>
      <c r="BW39" s="95" t="s">
        <v>186</v>
      </c>
      <c r="BX39" s="95" t="s">
        <v>186</v>
      </c>
      <c r="BY39" s="95" t="s">
        <v>186</v>
      </c>
      <c r="BZ39" s="95" t="s">
        <v>186</v>
      </c>
      <c r="CA39" s="181"/>
      <c r="CB39" s="202"/>
      <c r="CC39" s="179"/>
      <c r="CD39" s="181"/>
      <c r="CE39" s="179"/>
      <c r="CF39" s="181"/>
      <c r="CG39" s="175"/>
      <c r="CH39" s="176"/>
      <c r="CI39" s="176"/>
      <c r="CJ39" s="176"/>
      <c r="CK39" s="176"/>
      <c r="CL39" s="176"/>
      <c r="CM39" s="176"/>
      <c r="CN39" s="176"/>
      <c r="CO39" s="176"/>
      <c r="CP39" s="176"/>
      <c r="CQ39" s="176"/>
      <c r="CR39" s="176"/>
      <c r="CS39" s="176"/>
      <c r="CT39" s="176"/>
      <c r="CU39" s="176"/>
      <c r="CV39" s="176"/>
      <c r="CW39" s="176"/>
      <c r="CX39" s="176"/>
      <c r="CY39" s="176"/>
      <c r="CZ39" s="176"/>
      <c r="DA39" s="176"/>
      <c r="DB39" s="176"/>
      <c r="DC39" s="176"/>
      <c r="DD39" s="176"/>
      <c r="DE39" s="176"/>
      <c r="DF39" s="176"/>
      <c r="DG39" s="176"/>
      <c r="DH39" s="176"/>
      <c r="DI39" s="176"/>
      <c r="DJ39" s="176"/>
      <c r="DK39" s="176"/>
      <c r="DL39" s="176"/>
      <c r="DM39" s="176"/>
      <c r="DN39" s="176"/>
      <c r="DO39" s="176"/>
      <c r="DP39" s="176"/>
      <c r="DQ39" s="176"/>
      <c r="DR39" s="176"/>
      <c r="DS39" s="176"/>
      <c r="DT39" s="176"/>
      <c r="DU39" s="176"/>
      <c r="DV39" s="176"/>
      <c r="DW39" s="176"/>
      <c r="DX39" s="176"/>
      <c r="DY39" s="176"/>
      <c r="DZ39" s="176"/>
      <c r="EA39" s="176"/>
      <c r="EB39" s="176"/>
      <c r="EC39" s="176"/>
      <c r="ED39" s="176"/>
      <c r="EE39" s="176"/>
      <c r="EF39" s="176"/>
      <c r="EG39" s="176"/>
      <c r="EH39" s="176"/>
      <c r="EI39" s="176"/>
      <c r="EJ39" s="176"/>
      <c r="EK39" s="176"/>
      <c r="EL39" s="176"/>
      <c r="EM39" s="176"/>
      <c r="EN39" s="176"/>
      <c r="EO39" s="176"/>
      <c r="EP39" s="176"/>
      <c r="EQ39" s="176"/>
      <c r="ER39" s="176"/>
      <c r="ES39" s="176"/>
      <c r="ET39" s="176"/>
      <c r="EU39" s="176"/>
      <c r="EV39" s="176"/>
      <c r="EW39" s="176"/>
      <c r="EX39" s="176"/>
      <c r="EY39" s="176"/>
      <c r="EZ39" s="176"/>
      <c r="FA39" s="176"/>
      <c r="FB39" s="176"/>
      <c r="FC39" s="176"/>
      <c r="FD39" s="176"/>
      <c r="FE39" s="176"/>
      <c r="FF39" s="176"/>
      <c r="FG39" s="176"/>
      <c r="FH39" s="176"/>
      <c r="FI39" s="176"/>
      <c r="FJ39" s="176"/>
      <c r="FK39" s="176"/>
      <c r="FL39" s="176"/>
      <c r="FM39" s="176"/>
      <c r="FN39" s="176"/>
      <c r="FO39" s="176"/>
      <c r="FP39" s="176"/>
      <c r="FQ39" s="176"/>
      <c r="FR39" s="176"/>
      <c r="FS39" s="176"/>
      <c r="FT39" s="176"/>
      <c r="FU39" s="176"/>
      <c r="FV39" s="176"/>
      <c r="FW39" s="176"/>
      <c r="FX39" s="176"/>
      <c r="FY39" s="176"/>
      <c r="FZ39" s="176"/>
      <c r="GA39" s="176"/>
      <c r="GB39" s="176"/>
      <c r="GC39" s="176"/>
      <c r="GD39" s="176"/>
      <c r="GE39" s="176"/>
      <c r="GF39" s="176"/>
      <c r="GG39" s="176"/>
      <c r="GH39" s="176"/>
      <c r="GI39" s="176"/>
      <c r="GJ39" s="176"/>
      <c r="GK39" s="176"/>
      <c r="GL39" s="176"/>
      <c r="GM39" s="176"/>
      <c r="GN39" s="176"/>
      <c r="GO39" s="176"/>
      <c r="GP39" s="176"/>
      <c r="GQ39" s="176"/>
      <c r="GR39" s="176"/>
      <c r="GS39" s="176"/>
      <c r="GT39" s="176"/>
      <c r="GU39" s="176"/>
      <c r="GV39" s="176"/>
      <c r="GW39" s="176"/>
      <c r="GX39" s="176"/>
      <c r="GY39" s="176"/>
      <c r="GZ39" s="176"/>
      <c r="HA39" s="176"/>
      <c r="HB39" s="176"/>
      <c r="HC39" s="176"/>
      <c r="HD39" s="176"/>
      <c r="HE39" s="176"/>
      <c r="HF39" s="176"/>
      <c r="HG39" s="176"/>
      <c r="HH39" s="176"/>
      <c r="HI39" s="176"/>
      <c r="HJ39" s="176"/>
      <c r="HK39" s="176"/>
      <c r="HL39" s="176"/>
      <c r="HM39" s="176"/>
      <c r="HN39" s="176"/>
      <c r="HO39" s="176"/>
      <c r="HP39" s="176"/>
      <c r="HQ39" s="176"/>
      <c r="HR39" s="176"/>
      <c r="HS39" s="176"/>
      <c r="HT39" s="176"/>
      <c r="HU39" s="176"/>
      <c r="HV39" s="176"/>
      <c r="HW39" s="176"/>
      <c r="HX39" s="176"/>
      <c r="HY39" s="176"/>
      <c r="HZ39" s="176"/>
      <c r="IA39" s="176"/>
      <c r="IB39" s="176"/>
      <c r="IC39" s="176"/>
      <c r="ID39" s="176"/>
      <c r="IE39" s="176"/>
      <c r="IF39" s="176"/>
      <c r="IG39" s="176"/>
      <c r="IH39" s="176"/>
      <c r="II39" s="176"/>
      <c r="IJ39" s="176"/>
      <c r="IK39" s="176"/>
      <c r="IL39" s="176"/>
      <c r="IM39" s="176"/>
      <c r="IN39" s="176"/>
      <c r="IO39" s="176"/>
      <c r="IP39" s="176"/>
      <c r="IQ39" s="176"/>
      <c r="IR39" s="176"/>
      <c r="IS39" s="176"/>
      <c r="IT39" s="176"/>
      <c r="IU39" s="176"/>
      <c r="IV39" s="176"/>
      <c r="IW39" s="176"/>
      <c r="IX39" s="176"/>
      <c r="IY39" s="176"/>
      <c r="IZ39" s="176"/>
      <c r="JA39" s="176"/>
      <c r="JB39" s="176"/>
      <c r="JC39" s="176"/>
      <c r="JD39" s="176"/>
      <c r="JE39" s="176"/>
      <c r="JF39" s="176"/>
      <c r="JG39" s="176"/>
      <c r="JH39" s="176"/>
      <c r="JI39" s="176"/>
      <c r="JJ39" s="176"/>
      <c r="JK39" s="176"/>
      <c r="JL39" s="176"/>
      <c r="JM39" s="176"/>
      <c r="JN39" s="176"/>
      <c r="JO39" s="176"/>
      <c r="JP39" s="176"/>
      <c r="JQ39" s="176"/>
      <c r="JR39" s="176"/>
      <c r="JS39" s="176"/>
      <c r="JT39" s="176"/>
      <c r="JU39" s="176"/>
      <c r="JV39" s="176"/>
      <c r="JW39" s="176"/>
      <c r="JX39" s="176"/>
      <c r="JY39" s="176"/>
      <c r="JZ39" s="176"/>
      <c r="KA39" s="176"/>
      <c r="KB39" s="176"/>
      <c r="KC39" s="176"/>
      <c r="KD39" s="176"/>
      <c r="KE39" s="176"/>
      <c r="KF39" s="176"/>
      <c r="KG39" s="176"/>
      <c r="KH39" s="176"/>
      <c r="KI39" s="176"/>
      <c r="KJ39" s="176"/>
      <c r="KK39" s="176"/>
      <c r="KL39" s="176"/>
      <c r="KM39" s="176"/>
      <c r="KN39" s="176"/>
      <c r="KO39" s="176"/>
      <c r="KP39" s="176"/>
      <c r="KQ39" s="176"/>
      <c r="KR39" s="176"/>
      <c r="KS39" s="176"/>
      <c r="KT39" s="176"/>
      <c r="KU39" s="176"/>
      <c r="KV39" s="176"/>
      <c r="KW39" s="176"/>
      <c r="KX39" s="176"/>
      <c r="KY39" s="176"/>
      <c r="KZ39" s="176"/>
      <c r="LA39" s="176"/>
      <c r="LB39" s="176"/>
      <c r="LC39" s="176"/>
      <c r="LD39" s="176"/>
      <c r="LE39" s="176"/>
      <c r="LF39" s="176"/>
      <c r="LG39" s="176"/>
      <c r="LH39" s="176"/>
      <c r="LI39" s="176"/>
      <c r="LJ39" s="176"/>
      <c r="LK39" s="176"/>
      <c r="LL39" s="176"/>
      <c r="LM39" s="176"/>
      <c r="LN39" s="176"/>
      <c r="LO39" s="176"/>
      <c r="LP39" s="176"/>
      <c r="LQ39" s="176"/>
      <c r="LR39" s="176"/>
      <c r="LS39" s="176"/>
      <c r="LT39" s="176"/>
      <c r="LU39" s="176"/>
      <c r="LV39" s="176"/>
      <c r="LW39" s="176"/>
      <c r="LX39" s="176"/>
      <c r="LY39" s="176"/>
      <c r="LZ39" s="176"/>
      <c r="MA39" s="176"/>
      <c r="MB39" s="176"/>
      <c r="MC39" s="176"/>
      <c r="MD39" s="176"/>
      <c r="ME39" s="176"/>
      <c r="MF39" s="176"/>
      <c r="MG39" s="176"/>
      <c r="MH39" s="176"/>
      <c r="MI39" s="176"/>
      <c r="MJ39" s="176"/>
      <c r="MK39" s="176"/>
      <c r="ML39" s="176"/>
      <c r="MM39" s="176"/>
      <c r="MN39" s="176"/>
      <c r="MO39" s="176"/>
      <c r="MP39" s="176"/>
      <c r="MQ39" s="176"/>
      <c r="MR39" s="176"/>
      <c r="MS39" s="176"/>
      <c r="MT39" s="176"/>
      <c r="MU39" s="176"/>
      <c r="MV39" s="176"/>
      <c r="MW39" s="176"/>
      <c r="MX39" s="176"/>
      <c r="MY39" s="176"/>
      <c r="MZ39" s="176"/>
      <c r="NA39" s="176"/>
      <c r="NB39" s="176"/>
      <c r="NC39" s="176"/>
      <c r="ND39" s="176"/>
      <c r="NE39" s="176"/>
      <c r="NF39" s="176"/>
      <c r="NG39" s="176"/>
      <c r="NH39" s="176"/>
      <c r="NI39" s="176"/>
      <c r="NJ39" s="176"/>
      <c r="NK39" s="176"/>
      <c r="NL39" s="176"/>
      <c r="NM39" s="176"/>
      <c r="NN39" s="176"/>
      <c r="NO39" s="176"/>
      <c r="NP39" s="176"/>
      <c r="NQ39" s="176"/>
      <c r="NR39" s="176"/>
      <c r="NS39" s="176"/>
      <c r="NT39" s="176"/>
      <c r="NU39" s="176"/>
      <c r="NV39" s="176"/>
      <c r="NW39" s="176"/>
      <c r="NX39" s="176"/>
      <c r="NY39" s="176"/>
      <c r="NZ39" s="176"/>
      <c r="OA39" s="176"/>
      <c r="OB39" s="176"/>
      <c r="OC39" s="176"/>
      <c r="OD39" s="176"/>
      <c r="OE39" s="176"/>
      <c r="OF39" s="176"/>
      <c r="OG39" s="176"/>
      <c r="OH39" s="176"/>
      <c r="OI39" s="176"/>
      <c r="OJ39" s="176"/>
      <c r="OK39" s="176"/>
      <c r="OL39" s="176"/>
      <c r="OM39" s="176"/>
      <c r="ON39" s="176"/>
      <c r="OO39" s="176"/>
      <c r="OP39" s="176"/>
      <c r="OQ39" s="176"/>
      <c r="OR39" s="176"/>
      <c r="OS39" s="176"/>
      <c r="OT39" s="176"/>
      <c r="OU39" s="176"/>
      <c r="OV39" s="176"/>
      <c r="OW39" s="176"/>
      <c r="OX39" s="176"/>
      <c r="OY39" s="176"/>
      <c r="OZ39" s="176"/>
      <c r="PA39" s="176"/>
      <c r="PB39" s="176"/>
      <c r="PC39" s="176"/>
      <c r="PD39" s="176"/>
      <c r="PE39" s="176"/>
      <c r="PF39" s="176"/>
      <c r="PG39" s="176"/>
      <c r="PH39" s="176"/>
      <c r="PI39" s="176"/>
      <c r="PJ39" s="176"/>
      <c r="PK39" s="176"/>
      <c r="PL39" s="176"/>
      <c r="PM39" s="176"/>
      <c r="PN39" s="176"/>
      <c r="PO39" s="176"/>
      <c r="PP39" s="176"/>
      <c r="PQ39" s="176"/>
      <c r="PR39" s="176"/>
      <c r="PS39" s="176"/>
      <c r="PT39" s="176"/>
      <c r="PU39" s="176"/>
      <c r="PV39" s="176"/>
      <c r="PW39" s="176"/>
      <c r="PX39" s="176"/>
      <c r="PY39" s="176"/>
      <c r="PZ39" s="176"/>
      <c r="QA39" s="176"/>
      <c r="QB39" s="176"/>
      <c r="QC39" s="176"/>
      <c r="QD39" s="176"/>
      <c r="QE39" s="176"/>
      <c r="QF39" s="176"/>
      <c r="QG39" s="176"/>
      <c r="QH39" s="176"/>
      <c r="QI39" s="176"/>
      <c r="QJ39" s="176"/>
      <c r="QK39" s="176"/>
      <c r="QL39" s="176"/>
      <c r="QM39" s="176"/>
      <c r="QN39" s="176"/>
      <c r="QO39" s="176"/>
      <c r="QP39" s="176"/>
      <c r="QQ39" s="176"/>
      <c r="QR39" s="176"/>
      <c r="QS39" s="176"/>
      <c r="QT39" s="176"/>
      <c r="QU39" s="176"/>
      <c r="QV39" s="176"/>
      <c r="QW39" s="176"/>
      <c r="QX39" s="176"/>
      <c r="QY39" s="176"/>
      <c r="QZ39" s="176"/>
      <c r="RA39" s="176"/>
      <c r="RB39" s="176"/>
      <c r="RC39" s="176"/>
      <c r="RD39" s="176"/>
      <c r="RE39" s="176"/>
      <c r="RF39" s="176"/>
      <c r="RG39" s="176"/>
      <c r="RH39" s="176"/>
      <c r="RI39" s="176"/>
      <c r="RJ39" s="176"/>
      <c r="RK39" s="176"/>
      <c r="RL39" s="176"/>
      <c r="RM39" s="176"/>
      <c r="RN39" s="176"/>
      <c r="RO39" s="176"/>
      <c r="RP39" s="176"/>
      <c r="RQ39" s="176"/>
      <c r="RR39" s="176"/>
      <c r="RS39" s="176"/>
      <c r="RT39" s="176"/>
      <c r="RU39" s="176"/>
      <c r="RV39" s="176"/>
      <c r="RW39" s="176"/>
      <c r="RX39" s="176"/>
      <c r="RY39" s="176"/>
      <c r="RZ39" s="176"/>
      <c r="SA39" s="176"/>
      <c r="SB39" s="176"/>
      <c r="SC39" s="176"/>
      <c r="SD39" s="176"/>
      <c r="SE39" s="176"/>
      <c r="SF39" s="176"/>
      <c r="SG39" s="176"/>
      <c r="SH39" s="176"/>
      <c r="SI39" s="176"/>
      <c r="SJ39" s="176"/>
      <c r="SK39" s="176"/>
      <c r="SL39" s="176"/>
      <c r="SM39" s="176"/>
      <c r="SN39" s="176"/>
      <c r="SO39" s="176"/>
      <c r="SP39" s="176"/>
      <c r="SQ39" s="176"/>
      <c r="SR39" s="176"/>
      <c r="SS39" s="176"/>
      <c r="ST39" s="176"/>
      <c r="SU39" s="176"/>
      <c r="SV39" s="176"/>
      <c r="SW39" s="176"/>
      <c r="SX39" s="176"/>
      <c r="SY39" s="176"/>
      <c r="SZ39" s="176"/>
      <c r="TA39" s="176"/>
      <c r="TB39" s="176"/>
      <c r="TC39" s="176"/>
      <c r="TD39" s="176"/>
      <c r="TE39" s="176"/>
      <c r="TF39" s="176"/>
      <c r="TG39" s="176"/>
      <c r="TH39" s="176"/>
      <c r="TI39" s="176"/>
      <c r="TJ39" s="176"/>
      <c r="TK39" s="176"/>
      <c r="TL39" s="176"/>
      <c r="TM39" s="176"/>
      <c r="TN39" s="176"/>
    </row>
    <row r="40" spans="1:534" ht="25.5" x14ac:dyDescent="0.25">
      <c r="A40" s="179"/>
      <c r="B40" s="179"/>
      <c r="C40" s="179"/>
      <c r="D40" s="179"/>
      <c r="E40" s="179"/>
      <c r="F40" s="179"/>
      <c r="G40" s="179"/>
      <c r="H40" s="179"/>
      <c r="I40" s="179"/>
      <c r="J40" s="185"/>
      <c r="K40" s="185"/>
      <c r="L40" s="179"/>
      <c r="M40" s="179"/>
      <c r="N40" s="179"/>
      <c r="O40" s="179"/>
      <c r="P40" s="179"/>
      <c r="Q40" s="179"/>
      <c r="R40" s="179"/>
      <c r="S40" s="179"/>
      <c r="T40" s="179"/>
      <c r="U40" s="179"/>
      <c r="V40" s="179"/>
      <c r="W40" s="179"/>
      <c r="X40" s="179"/>
      <c r="Y40" s="179"/>
      <c r="Z40" s="179"/>
      <c r="AA40" s="179"/>
      <c r="AB40" s="179"/>
      <c r="AC40" s="185"/>
      <c r="AD40" s="179"/>
      <c r="AE40" s="185"/>
      <c r="AF40" s="185"/>
      <c r="AG40" s="179"/>
      <c r="AH40" s="179"/>
      <c r="AI40" s="179"/>
      <c r="AJ40" s="179"/>
      <c r="AK40" s="179"/>
      <c r="AL40" s="183"/>
      <c r="AM40" s="76" t="s">
        <v>208</v>
      </c>
      <c r="AN40" s="76" t="s">
        <v>201</v>
      </c>
      <c r="AO40" s="74">
        <v>44530</v>
      </c>
      <c r="AP40" s="76" t="s">
        <v>245</v>
      </c>
      <c r="AQ40" s="76" t="s">
        <v>210</v>
      </c>
      <c r="AR40" s="74">
        <v>44533</v>
      </c>
      <c r="AS40" s="74">
        <v>44898</v>
      </c>
      <c r="AT40" s="76" t="s">
        <v>186</v>
      </c>
      <c r="AU40" s="76" t="s">
        <v>186</v>
      </c>
      <c r="AV40" s="76" t="s">
        <v>186</v>
      </c>
      <c r="AW40" s="76" t="s">
        <v>186</v>
      </c>
      <c r="AX40" s="150"/>
      <c r="AY40" s="98"/>
      <c r="AZ40" s="171" t="s">
        <v>186</v>
      </c>
      <c r="BA40" s="171" t="s">
        <v>186</v>
      </c>
      <c r="BB40" s="171" t="s">
        <v>186</v>
      </c>
      <c r="BC40" s="171" t="s">
        <v>186</v>
      </c>
      <c r="BD40" s="171"/>
      <c r="BE40" s="171"/>
      <c r="BF40" s="98"/>
      <c r="BG40" s="171" t="s">
        <v>186</v>
      </c>
      <c r="BH40" s="171" t="s">
        <v>186</v>
      </c>
      <c r="BI40" s="171" t="s">
        <v>186</v>
      </c>
      <c r="BJ40" s="71">
        <f>$AL$36+AX39-AY39</f>
        <v>1914000</v>
      </c>
      <c r="BK40" s="98"/>
      <c r="BL40" s="98"/>
      <c r="BM40" s="69">
        <f t="shared" si="1"/>
        <v>0</v>
      </c>
      <c r="BN40" s="95" t="s">
        <v>186</v>
      </c>
      <c r="BO40" s="95" t="s">
        <v>186</v>
      </c>
      <c r="BP40" s="95" t="s">
        <v>186</v>
      </c>
      <c r="BQ40" s="95" t="s">
        <v>186</v>
      </c>
      <c r="BR40" s="95" t="s">
        <v>186</v>
      </c>
      <c r="BS40" s="95" t="s">
        <v>186</v>
      </c>
      <c r="BT40" s="95" t="s">
        <v>186</v>
      </c>
      <c r="BU40" s="95" t="s">
        <v>186</v>
      </c>
      <c r="BV40" s="95" t="s">
        <v>186</v>
      </c>
      <c r="BW40" s="95" t="s">
        <v>186</v>
      </c>
      <c r="BX40" s="95" t="s">
        <v>186</v>
      </c>
      <c r="BY40" s="95" t="s">
        <v>186</v>
      </c>
      <c r="BZ40" s="95" t="s">
        <v>186</v>
      </c>
      <c r="CA40" s="181"/>
      <c r="CB40" s="202"/>
      <c r="CC40" s="179"/>
      <c r="CD40" s="181"/>
      <c r="CE40" s="179"/>
      <c r="CF40" s="181"/>
      <c r="CG40" s="175"/>
      <c r="CH40" s="176"/>
      <c r="CI40" s="176"/>
      <c r="CJ40" s="176"/>
      <c r="CK40" s="176"/>
      <c r="CL40" s="176"/>
      <c r="CM40" s="176"/>
      <c r="CN40" s="176"/>
      <c r="CO40" s="176"/>
      <c r="CP40" s="176"/>
      <c r="CQ40" s="176"/>
      <c r="CR40" s="176"/>
      <c r="CS40" s="176"/>
      <c r="CT40" s="176"/>
      <c r="CU40" s="176"/>
      <c r="CV40" s="176"/>
      <c r="CW40" s="176"/>
      <c r="CX40" s="176"/>
      <c r="CY40" s="176"/>
      <c r="CZ40" s="176"/>
      <c r="DA40" s="176"/>
      <c r="DB40" s="176"/>
      <c r="DC40" s="176"/>
      <c r="DD40" s="176"/>
      <c r="DE40" s="176"/>
      <c r="DF40" s="176"/>
      <c r="DG40" s="176"/>
      <c r="DH40" s="176"/>
      <c r="DI40" s="176"/>
      <c r="DJ40" s="176"/>
      <c r="DK40" s="176"/>
      <c r="DL40" s="176"/>
      <c r="DM40" s="176"/>
      <c r="DN40" s="176"/>
      <c r="DO40" s="176"/>
      <c r="DP40" s="176"/>
      <c r="DQ40" s="176"/>
      <c r="DR40" s="176"/>
      <c r="DS40" s="176"/>
      <c r="DT40" s="176"/>
      <c r="DU40" s="176"/>
      <c r="DV40" s="176"/>
      <c r="DW40" s="176"/>
      <c r="DX40" s="176"/>
      <c r="DY40" s="176"/>
      <c r="DZ40" s="176"/>
      <c r="EA40" s="176"/>
      <c r="EB40" s="176"/>
      <c r="EC40" s="176"/>
      <c r="ED40" s="176"/>
      <c r="EE40" s="176"/>
      <c r="EF40" s="176"/>
      <c r="EG40" s="176"/>
      <c r="EH40" s="176"/>
      <c r="EI40" s="176"/>
      <c r="EJ40" s="176"/>
      <c r="EK40" s="176"/>
      <c r="EL40" s="176"/>
      <c r="EM40" s="176"/>
      <c r="EN40" s="176"/>
      <c r="EO40" s="176"/>
      <c r="EP40" s="176"/>
      <c r="EQ40" s="176"/>
      <c r="ER40" s="176"/>
      <c r="ES40" s="176"/>
      <c r="ET40" s="176"/>
      <c r="EU40" s="176"/>
      <c r="EV40" s="176"/>
      <c r="EW40" s="176"/>
      <c r="EX40" s="176"/>
      <c r="EY40" s="176"/>
      <c r="EZ40" s="176"/>
      <c r="FA40" s="176"/>
      <c r="FB40" s="176"/>
      <c r="FC40" s="176"/>
      <c r="FD40" s="176"/>
      <c r="FE40" s="176"/>
      <c r="FF40" s="176"/>
      <c r="FG40" s="176"/>
      <c r="FH40" s="176"/>
      <c r="FI40" s="176"/>
      <c r="FJ40" s="176"/>
      <c r="FK40" s="176"/>
      <c r="FL40" s="176"/>
      <c r="FM40" s="176"/>
      <c r="FN40" s="176"/>
      <c r="FO40" s="176"/>
      <c r="FP40" s="176"/>
      <c r="FQ40" s="176"/>
      <c r="FR40" s="176"/>
      <c r="FS40" s="176"/>
      <c r="FT40" s="176"/>
      <c r="FU40" s="176"/>
      <c r="FV40" s="176"/>
      <c r="FW40" s="176"/>
      <c r="FX40" s="176"/>
      <c r="FY40" s="176"/>
      <c r="FZ40" s="176"/>
      <c r="GA40" s="176"/>
      <c r="GB40" s="176"/>
      <c r="GC40" s="176"/>
      <c r="GD40" s="176"/>
      <c r="GE40" s="176"/>
      <c r="GF40" s="176"/>
      <c r="GG40" s="176"/>
      <c r="GH40" s="176"/>
      <c r="GI40" s="176"/>
      <c r="GJ40" s="176"/>
      <c r="GK40" s="176"/>
      <c r="GL40" s="176"/>
      <c r="GM40" s="176"/>
      <c r="GN40" s="176"/>
      <c r="GO40" s="176"/>
      <c r="GP40" s="176"/>
      <c r="GQ40" s="176"/>
      <c r="GR40" s="176"/>
      <c r="GS40" s="176"/>
      <c r="GT40" s="176"/>
      <c r="GU40" s="176"/>
      <c r="GV40" s="176"/>
      <c r="GW40" s="176"/>
      <c r="GX40" s="176"/>
      <c r="GY40" s="176"/>
      <c r="GZ40" s="176"/>
      <c r="HA40" s="176"/>
      <c r="HB40" s="176"/>
      <c r="HC40" s="176"/>
      <c r="HD40" s="176"/>
      <c r="HE40" s="176"/>
      <c r="HF40" s="176"/>
      <c r="HG40" s="176"/>
      <c r="HH40" s="176"/>
      <c r="HI40" s="176"/>
      <c r="HJ40" s="176"/>
      <c r="HK40" s="176"/>
      <c r="HL40" s="176"/>
      <c r="HM40" s="176"/>
      <c r="HN40" s="176"/>
      <c r="HO40" s="176"/>
      <c r="HP40" s="176"/>
      <c r="HQ40" s="176"/>
      <c r="HR40" s="176"/>
      <c r="HS40" s="176"/>
      <c r="HT40" s="176"/>
      <c r="HU40" s="176"/>
      <c r="HV40" s="176"/>
      <c r="HW40" s="176"/>
      <c r="HX40" s="176"/>
      <c r="HY40" s="176"/>
      <c r="HZ40" s="176"/>
      <c r="IA40" s="176"/>
      <c r="IB40" s="176"/>
      <c r="IC40" s="176"/>
      <c r="ID40" s="176"/>
      <c r="IE40" s="176"/>
      <c r="IF40" s="176"/>
      <c r="IG40" s="176"/>
      <c r="IH40" s="176"/>
      <c r="II40" s="176"/>
      <c r="IJ40" s="176"/>
      <c r="IK40" s="176"/>
      <c r="IL40" s="176"/>
      <c r="IM40" s="176"/>
      <c r="IN40" s="176"/>
      <c r="IO40" s="176"/>
      <c r="IP40" s="176"/>
      <c r="IQ40" s="176"/>
      <c r="IR40" s="176"/>
      <c r="IS40" s="176"/>
      <c r="IT40" s="176"/>
      <c r="IU40" s="176"/>
      <c r="IV40" s="176"/>
      <c r="IW40" s="176"/>
      <c r="IX40" s="176"/>
      <c r="IY40" s="176"/>
      <c r="IZ40" s="176"/>
      <c r="JA40" s="176"/>
      <c r="JB40" s="176"/>
      <c r="JC40" s="176"/>
      <c r="JD40" s="176"/>
      <c r="JE40" s="176"/>
      <c r="JF40" s="176"/>
      <c r="JG40" s="176"/>
      <c r="JH40" s="176"/>
      <c r="JI40" s="176"/>
      <c r="JJ40" s="176"/>
      <c r="JK40" s="176"/>
      <c r="JL40" s="176"/>
      <c r="JM40" s="176"/>
      <c r="JN40" s="176"/>
      <c r="JO40" s="176"/>
      <c r="JP40" s="176"/>
      <c r="JQ40" s="176"/>
      <c r="JR40" s="176"/>
      <c r="JS40" s="176"/>
      <c r="JT40" s="176"/>
      <c r="JU40" s="176"/>
      <c r="JV40" s="176"/>
      <c r="JW40" s="176"/>
      <c r="JX40" s="176"/>
      <c r="JY40" s="176"/>
      <c r="JZ40" s="176"/>
      <c r="KA40" s="176"/>
      <c r="KB40" s="176"/>
      <c r="KC40" s="176"/>
      <c r="KD40" s="176"/>
      <c r="KE40" s="176"/>
      <c r="KF40" s="176"/>
      <c r="KG40" s="176"/>
      <c r="KH40" s="176"/>
      <c r="KI40" s="176"/>
      <c r="KJ40" s="176"/>
      <c r="KK40" s="176"/>
      <c r="KL40" s="176"/>
      <c r="KM40" s="176"/>
      <c r="KN40" s="176"/>
      <c r="KO40" s="176"/>
      <c r="KP40" s="176"/>
      <c r="KQ40" s="176"/>
      <c r="KR40" s="176"/>
      <c r="KS40" s="176"/>
      <c r="KT40" s="176"/>
      <c r="KU40" s="176"/>
      <c r="KV40" s="176"/>
      <c r="KW40" s="176"/>
      <c r="KX40" s="176"/>
      <c r="KY40" s="176"/>
      <c r="KZ40" s="176"/>
      <c r="LA40" s="176"/>
      <c r="LB40" s="176"/>
      <c r="LC40" s="176"/>
      <c r="LD40" s="176"/>
      <c r="LE40" s="176"/>
      <c r="LF40" s="176"/>
      <c r="LG40" s="176"/>
      <c r="LH40" s="176"/>
      <c r="LI40" s="176"/>
      <c r="LJ40" s="176"/>
      <c r="LK40" s="176"/>
      <c r="LL40" s="176"/>
      <c r="LM40" s="176"/>
      <c r="LN40" s="176"/>
      <c r="LO40" s="176"/>
      <c r="LP40" s="176"/>
      <c r="LQ40" s="176"/>
      <c r="LR40" s="176"/>
      <c r="LS40" s="176"/>
      <c r="LT40" s="176"/>
      <c r="LU40" s="176"/>
      <c r="LV40" s="176"/>
      <c r="LW40" s="176"/>
      <c r="LX40" s="176"/>
      <c r="LY40" s="176"/>
      <c r="LZ40" s="176"/>
      <c r="MA40" s="176"/>
      <c r="MB40" s="176"/>
      <c r="MC40" s="176"/>
      <c r="MD40" s="176"/>
      <c r="ME40" s="176"/>
      <c r="MF40" s="176"/>
      <c r="MG40" s="176"/>
      <c r="MH40" s="176"/>
      <c r="MI40" s="176"/>
      <c r="MJ40" s="176"/>
      <c r="MK40" s="176"/>
      <c r="ML40" s="176"/>
      <c r="MM40" s="176"/>
      <c r="MN40" s="176"/>
      <c r="MO40" s="176"/>
      <c r="MP40" s="176"/>
      <c r="MQ40" s="176"/>
      <c r="MR40" s="176"/>
      <c r="MS40" s="176"/>
      <c r="MT40" s="176"/>
      <c r="MU40" s="176"/>
      <c r="MV40" s="176"/>
      <c r="MW40" s="176"/>
      <c r="MX40" s="176"/>
      <c r="MY40" s="176"/>
      <c r="MZ40" s="176"/>
      <c r="NA40" s="176"/>
      <c r="NB40" s="176"/>
      <c r="NC40" s="176"/>
      <c r="ND40" s="176"/>
      <c r="NE40" s="176"/>
      <c r="NF40" s="176"/>
      <c r="NG40" s="176"/>
      <c r="NH40" s="176"/>
      <c r="NI40" s="176"/>
      <c r="NJ40" s="176"/>
      <c r="NK40" s="176"/>
      <c r="NL40" s="176"/>
      <c r="NM40" s="176"/>
      <c r="NN40" s="176"/>
      <c r="NO40" s="176"/>
      <c r="NP40" s="176"/>
      <c r="NQ40" s="176"/>
      <c r="NR40" s="176"/>
      <c r="NS40" s="176"/>
      <c r="NT40" s="176"/>
      <c r="NU40" s="176"/>
      <c r="NV40" s="176"/>
      <c r="NW40" s="176"/>
      <c r="NX40" s="176"/>
      <c r="NY40" s="176"/>
      <c r="NZ40" s="176"/>
      <c r="OA40" s="176"/>
      <c r="OB40" s="176"/>
      <c r="OC40" s="176"/>
      <c r="OD40" s="176"/>
      <c r="OE40" s="176"/>
      <c r="OF40" s="176"/>
      <c r="OG40" s="176"/>
      <c r="OH40" s="176"/>
      <c r="OI40" s="176"/>
      <c r="OJ40" s="176"/>
      <c r="OK40" s="176"/>
      <c r="OL40" s="176"/>
      <c r="OM40" s="176"/>
      <c r="ON40" s="176"/>
      <c r="OO40" s="176"/>
      <c r="OP40" s="176"/>
      <c r="OQ40" s="176"/>
      <c r="OR40" s="176"/>
      <c r="OS40" s="176"/>
      <c r="OT40" s="176"/>
      <c r="OU40" s="176"/>
      <c r="OV40" s="176"/>
      <c r="OW40" s="176"/>
      <c r="OX40" s="176"/>
      <c r="OY40" s="176"/>
      <c r="OZ40" s="176"/>
      <c r="PA40" s="176"/>
      <c r="PB40" s="176"/>
      <c r="PC40" s="176"/>
      <c r="PD40" s="176"/>
      <c r="PE40" s="176"/>
      <c r="PF40" s="176"/>
      <c r="PG40" s="176"/>
      <c r="PH40" s="176"/>
      <c r="PI40" s="176"/>
      <c r="PJ40" s="176"/>
      <c r="PK40" s="176"/>
      <c r="PL40" s="176"/>
      <c r="PM40" s="176"/>
      <c r="PN40" s="176"/>
      <c r="PO40" s="176"/>
      <c r="PP40" s="176"/>
      <c r="PQ40" s="176"/>
      <c r="PR40" s="176"/>
      <c r="PS40" s="176"/>
      <c r="PT40" s="176"/>
      <c r="PU40" s="176"/>
      <c r="PV40" s="176"/>
      <c r="PW40" s="176"/>
      <c r="PX40" s="176"/>
      <c r="PY40" s="176"/>
      <c r="PZ40" s="176"/>
      <c r="QA40" s="176"/>
      <c r="QB40" s="176"/>
      <c r="QC40" s="176"/>
      <c r="QD40" s="176"/>
      <c r="QE40" s="176"/>
      <c r="QF40" s="176"/>
      <c r="QG40" s="176"/>
      <c r="QH40" s="176"/>
      <c r="QI40" s="176"/>
      <c r="QJ40" s="176"/>
      <c r="QK40" s="176"/>
      <c r="QL40" s="176"/>
      <c r="QM40" s="176"/>
      <c r="QN40" s="176"/>
      <c r="QO40" s="176"/>
      <c r="QP40" s="176"/>
      <c r="QQ40" s="176"/>
      <c r="QR40" s="176"/>
      <c r="QS40" s="176"/>
      <c r="QT40" s="176"/>
      <c r="QU40" s="176"/>
      <c r="QV40" s="176"/>
      <c r="QW40" s="176"/>
      <c r="QX40" s="176"/>
      <c r="QY40" s="176"/>
      <c r="QZ40" s="176"/>
      <c r="RA40" s="176"/>
      <c r="RB40" s="176"/>
      <c r="RC40" s="176"/>
      <c r="RD40" s="176"/>
      <c r="RE40" s="176"/>
      <c r="RF40" s="176"/>
      <c r="RG40" s="176"/>
      <c r="RH40" s="176"/>
      <c r="RI40" s="176"/>
      <c r="RJ40" s="176"/>
      <c r="RK40" s="176"/>
      <c r="RL40" s="176"/>
      <c r="RM40" s="176"/>
      <c r="RN40" s="176"/>
      <c r="RO40" s="176"/>
      <c r="RP40" s="176"/>
      <c r="RQ40" s="176"/>
      <c r="RR40" s="176"/>
      <c r="RS40" s="176"/>
      <c r="RT40" s="176"/>
      <c r="RU40" s="176"/>
      <c r="RV40" s="176"/>
      <c r="RW40" s="176"/>
      <c r="RX40" s="176"/>
      <c r="RY40" s="176"/>
      <c r="RZ40" s="176"/>
      <c r="SA40" s="176"/>
      <c r="SB40" s="176"/>
      <c r="SC40" s="176"/>
      <c r="SD40" s="176"/>
      <c r="SE40" s="176"/>
      <c r="SF40" s="176"/>
      <c r="SG40" s="176"/>
      <c r="SH40" s="176"/>
      <c r="SI40" s="176"/>
      <c r="SJ40" s="176"/>
      <c r="SK40" s="176"/>
      <c r="SL40" s="176"/>
      <c r="SM40" s="176"/>
      <c r="SN40" s="176"/>
      <c r="SO40" s="176"/>
      <c r="SP40" s="176"/>
      <c r="SQ40" s="176"/>
      <c r="SR40" s="176"/>
      <c r="SS40" s="176"/>
      <c r="ST40" s="176"/>
      <c r="SU40" s="176"/>
      <c r="SV40" s="176"/>
      <c r="SW40" s="176"/>
      <c r="SX40" s="176"/>
      <c r="SY40" s="176"/>
      <c r="SZ40" s="176"/>
      <c r="TA40" s="176"/>
      <c r="TB40" s="176"/>
      <c r="TC40" s="176"/>
      <c r="TD40" s="176"/>
      <c r="TE40" s="176"/>
      <c r="TF40" s="176"/>
      <c r="TG40" s="176"/>
      <c r="TH40" s="176"/>
      <c r="TI40" s="176"/>
      <c r="TJ40" s="176"/>
      <c r="TK40" s="176"/>
      <c r="TL40" s="176"/>
      <c r="TM40" s="176"/>
      <c r="TN40" s="176"/>
    </row>
    <row r="41" spans="1:534" ht="25.5" x14ac:dyDescent="0.25">
      <c r="A41" s="179"/>
      <c r="B41" s="179"/>
      <c r="C41" s="179"/>
      <c r="D41" s="179"/>
      <c r="E41" s="179"/>
      <c r="F41" s="179"/>
      <c r="G41" s="179"/>
      <c r="H41" s="179"/>
      <c r="I41" s="179"/>
      <c r="J41" s="185"/>
      <c r="K41" s="185"/>
      <c r="L41" s="179"/>
      <c r="M41" s="179"/>
      <c r="N41" s="179"/>
      <c r="O41" s="179"/>
      <c r="P41" s="179"/>
      <c r="Q41" s="179"/>
      <c r="R41" s="179"/>
      <c r="S41" s="179"/>
      <c r="T41" s="179"/>
      <c r="U41" s="179"/>
      <c r="V41" s="179"/>
      <c r="W41" s="179"/>
      <c r="X41" s="179"/>
      <c r="Y41" s="179"/>
      <c r="Z41" s="179"/>
      <c r="AA41" s="179"/>
      <c r="AB41" s="179"/>
      <c r="AC41" s="185"/>
      <c r="AD41" s="179"/>
      <c r="AE41" s="185"/>
      <c r="AF41" s="185"/>
      <c r="AG41" s="179"/>
      <c r="AH41" s="179"/>
      <c r="AI41" s="179"/>
      <c r="AJ41" s="179"/>
      <c r="AK41" s="179"/>
      <c r="AL41" s="183"/>
      <c r="AM41" s="76" t="s">
        <v>198</v>
      </c>
      <c r="AN41" s="76" t="s">
        <v>199</v>
      </c>
      <c r="AO41" s="74">
        <v>44834</v>
      </c>
      <c r="AP41" s="76" t="s">
        <v>221</v>
      </c>
      <c r="AQ41" s="76" t="s">
        <v>220</v>
      </c>
      <c r="AR41" s="74">
        <v>44835</v>
      </c>
      <c r="AS41" s="76" t="s">
        <v>186</v>
      </c>
      <c r="AT41" s="76" t="s">
        <v>186</v>
      </c>
      <c r="AU41" s="76" t="s">
        <v>186</v>
      </c>
      <c r="AV41" s="76" t="s">
        <v>186</v>
      </c>
      <c r="AW41" s="76" t="s">
        <v>186</v>
      </c>
      <c r="AX41" s="150"/>
      <c r="AY41" s="98"/>
      <c r="AZ41" s="171" t="s">
        <v>186</v>
      </c>
      <c r="BA41" s="171" t="s">
        <v>186</v>
      </c>
      <c r="BB41" s="171" t="s">
        <v>186</v>
      </c>
      <c r="BC41" s="171" t="s">
        <v>186</v>
      </c>
      <c r="BD41" s="171"/>
      <c r="BE41" s="171"/>
      <c r="BF41" s="98"/>
      <c r="BG41" s="171" t="s">
        <v>186</v>
      </c>
      <c r="BH41" s="171" t="s">
        <v>186</v>
      </c>
      <c r="BI41" s="171" t="s">
        <v>186</v>
      </c>
      <c r="BJ41" s="71">
        <f>$AL$36+AX40-AY40</f>
        <v>1914000</v>
      </c>
      <c r="BK41" s="98"/>
      <c r="BL41" s="98"/>
      <c r="BM41" s="69">
        <f t="shared" si="1"/>
        <v>0</v>
      </c>
      <c r="BN41" s="95" t="s">
        <v>186</v>
      </c>
      <c r="BO41" s="95" t="s">
        <v>186</v>
      </c>
      <c r="BP41" s="95" t="s">
        <v>186</v>
      </c>
      <c r="BQ41" s="95" t="s">
        <v>186</v>
      </c>
      <c r="BR41" s="95" t="s">
        <v>186</v>
      </c>
      <c r="BS41" s="95" t="s">
        <v>186</v>
      </c>
      <c r="BT41" s="95" t="s">
        <v>186</v>
      </c>
      <c r="BU41" s="95" t="s">
        <v>186</v>
      </c>
      <c r="BV41" s="95" t="s">
        <v>186</v>
      </c>
      <c r="BW41" s="95" t="s">
        <v>186</v>
      </c>
      <c r="BX41" s="95" t="s">
        <v>186</v>
      </c>
      <c r="BY41" s="95" t="s">
        <v>186</v>
      </c>
      <c r="BZ41" s="95" t="s">
        <v>186</v>
      </c>
      <c r="CA41" s="181"/>
      <c r="CB41" s="202"/>
      <c r="CC41" s="179"/>
      <c r="CD41" s="181"/>
      <c r="CE41" s="179"/>
      <c r="CF41" s="181"/>
      <c r="CG41" s="175"/>
      <c r="CH41" s="176"/>
      <c r="CI41" s="176"/>
      <c r="CJ41" s="176"/>
      <c r="CK41" s="176"/>
      <c r="CL41" s="176"/>
      <c r="CM41" s="176"/>
      <c r="CN41" s="176"/>
      <c r="CO41" s="176"/>
      <c r="CP41" s="176"/>
      <c r="CQ41" s="176"/>
      <c r="CR41" s="176"/>
      <c r="CS41" s="176"/>
      <c r="CT41" s="176"/>
      <c r="CU41" s="176"/>
      <c r="CV41" s="176"/>
      <c r="CW41" s="176"/>
      <c r="CX41" s="176"/>
      <c r="CY41" s="176"/>
      <c r="CZ41" s="176"/>
      <c r="DA41" s="176"/>
      <c r="DB41" s="176"/>
      <c r="DC41" s="176"/>
      <c r="DD41" s="176"/>
      <c r="DE41" s="176"/>
      <c r="DF41" s="176"/>
      <c r="DG41" s="176"/>
      <c r="DH41" s="176"/>
      <c r="DI41" s="176"/>
      <c r="DJ41" s="176"/>
      <c r="DK41" s="176"/>
      <c r="DL41" s="176"/>
      <c r="DM41" s="176"/>
      <c r="DN41" s="176"/>
      <c r="DO41" s="176"/>
      <c r="DP41" s="176"/>
      <c r="DQ41" s="176"/>
      <c r="DR41" s="176"/>
      <c r="DS41" s="176"/>
      <c r="DT41" s="176"/>
      <c r="DU41" s="176"/>
      <c r="DV41" s="176"/>
      <c r="DW41" s="176"/>
      <c r="DX41" s="176"/>
      <c r="DY41" s="176"/>
      <c r="DZ41" s="176"/>
      <c r="EA41" s="176"/>
      <c r="EB41" s="176"/>
      <c r="EC41" s="176"/>
      <c r="ED41" s="176"/>
      <c r="EE41" s="176"/>
      <c r="EF41" s="176"/>
      <c r="EG41" s="176"/>
      <c r="EH41" s="176"/>
      <c r="EI41" s="176"/>
      <c r="EJ41" s="176"/>
      <c r="EK41" s="176"/>
      <c r="EL41" s="176"/>
      <c r="EM41" s="176"/>
      <c r="EN41" s="176"/>
      <c r="EO41" s="176"/>
      <c r="EP41" s="176"/>
      <c r="EQ41" s="176"/>
      <c r="ER41" s="176"/>
      <c r="ES41" s="176"/>
      <c r="ET41" s="176"/>
      <c r="EU41" s="176"/>
      <c r="EV41" s="176"/>
      <c r="EW41" s="176"/>
      <c r="EX41" s="176"/>
      <c r="EY41" s="176"/>
      <c r="EZ41" s="176"/>
      <c r="FA41" s="176"/>
      <c r="FB41" s="176"/>
      <c r="FC41" s="176"/>
      <c r="FD41" s="176"/>
      <c r="FE41" s="176"/>
      <c r="FF41" s="176"/>
      <c r="FG41" s="176"/>
      <c r="FH41" s="176"/>
      <c r="FI41" s="176"/>
      <c r="FJ41" s="176"/>
      <c r="FK41" s="176"/>
      <c r="FL41" s="176"/>
      <c r="FM41" s="176"/>
      <c r="FN41" s="176"/>
      <c r="FO41" s="176"/>
      <c r="FP41" s="176"/>
      <c r="FQ41" s="176"/>
      <c r="FR41" s="176"/>
      <c r="FS41" s="176"/>
      <c r="FT41" s="176"/>
      <c r="FU41" s="176"/>
      <c r="FV41" s="176"/>
      <c r="FW41" s="176"/>
      <c r="FX41" s="176"/>
      <c r="FY41" s="176"/>
      <c r="FZ41" s="176"/>
      <c r="GA41" s="176"/>
      <c r="GB41" s="176"/>
      <c r="GC41" s="176"/>
      <c r="GD41" s="176"/>
      <c r="GE41" s="176"/>
      <c r="GF41" s="176"/>
      <c r="GG41" s="176"/>
      <c r="GH41" s="176"/>
      <c r="GI41" s="176"/>
      <c r="GJ41" s="176"/>
      <c r="GK41" s="176"/>
      <c r="GL41" s="176"/>
      <c r="GM41" s="176"/>
      <c r="GN41" s="176"/>
      <c r="GO41" s="176"/>
      <c r="GP41" s="176"/>
      <c r="GQ41" s="176"/>
      <c r="GR41" s="176"/>
      <c r="GS41" s="176"/>
      <c r="GT41" s="176"/>
      <c r="GU41" s="176"/>
      <c r="GV41" s="176"/>
      <c r="GW41" s="176"/>
      <c r="GX41" s="176"/>
      <c r="GY41" s="176"/>
      <c r="GZ41" s="176"/>
      <c r="HA41" s="176"/>
      <c r="HB41" s="176"/>
      <c r="HC41" s="176"/>
      <c r="HD41" s="176"/>
      <c r="HE41" s="176"/>
      <c r="HF41" s="176"/>
      <c r="HG41" s="176"/>
      <c r="HH41" s="176"/>
      <c r="HI41" s="176"/>
      <c r="HJ41" s="176"/>
      <c r="HK41" s="176"/>
      <c r="HL41" s="176"/>
      <c r="HM41" s="176"/>
      <c r="HN41" s="176"/>
      <c r="HO41" s="176"/>
      <c r="HP41" s="176"/>
      <c r="HQ41" s="176"/>
      <c r="HR41" s="176"/>
      <c r="HS41" s="176"/>
      <c r="HT41" s="176"/>
      <c r="HU41" s="176"/>
      <c r="HV41" s="176"/>
      <c r="HW41" s="176"/>
      <c r="HX41" s="176"/>
      <c r="HY41" s="176"/>
      <c r="HZ41" s="176"/>
      <c r="IA41" s="176"/>
      <c r="IB41" s="176"/>
      <c r="IC41" s="176"/>
      <c r="ID41" s="176"/>
      <c r="IE41" s="176"/>
      <c r="IF41" s="176"/>
      <c r="IG41" s="176"/>
      <c r="IH41" s="176"/>
      <c r="II41" s="176"/>
      <c r="IJ41" s="176"/>
      <c r="IK41" s="176"/>
      <c r="IL41" s="176"/>
      <c r="IM41" s="176"/>
      <c r="IN41" s="176"/>
      <c r="IO41" s="176"/>
      <c r="IP41" s="176"/>
      <c r="IQ41" s="176"/>
      <c r="IR41" s="176"/>
      <c r="IS41" s="176"/>
      <c r="IT41" s="176"/>
      <c r="IU41" s="176"/>
      <c r="IV41" s="176"/>
      <c r="IW41" s="176"/>
      <c r="IX41" s="176"/>
      <c r="IY41" s="176"/>
      <c r="IZ41" s="176"/>
      <c r="JA41" s="176"/>
      <c r="JB41" s="176"/>
      <c r="JC41" s="176"/>
      <c r="JD41" s="176"/>
      <c r="JE41" s="176"/>
      <c r="JF41" s="176"/>
      <c r="JG41" s="176"/>
      <c r="JH41" s="176"/>
      <c r="JI41" s="176"/>
      <c r="JJ41" s="176"/>
      <c r="JK41" s="176"/>
      <c r="JL41" s="176"/>
      <c r="JM41" s="176"/>
      <c r="JN41" s="176"/>
      <c r="JO41" s="176"/>
      <c r="JP41" s="176"/>
      <c r="JQ41" s="176"/>
      <c r="JR41" s="176"/>
      <c r="JS41" s="176"/>
      <c r="JT41" s="176"/>
      <c r="JU41" s="176"/>
      <c r="JV41" s="176"/>
      <c r="JW41" s="176"/>
      <c r="JX41" s="176"/>
      <c r="JY41" s="176"/>
      <c r="JZ41" s="176"/>
      <c r="KA41" s="176"/>
      <c r="KB41" s="176"/>
      <c r="KC41" s="176"/>
      <c r="KD41" s="176"/>
      <c r="KE41" s="176"/>
      <c r="KF41" s="176"/>
      <c r="KG41" s="176"/>
      <c r="KH41" s="176"/>
      <c r="KI41" s="176"/>
      <c r="KJ41" s="176"/>
      <c r="KK41" s="176"/>
      <c r="KL41" s="176"/>
      <c r="KM41" s="176"/>
      <c r="KN41" s="176"/>
      <c r="KO41" s="176"/>
      <c r="KP41" s="176"/>
      <c r="KQ41" s="176"/>
      <c r="KR41" s="176"/>
      <c r="KS41" s="176"/>
      <c r="KT41" s="176"/>
      <c r="KU41" s="176"/>
      <c r="KV41" s="176"/>
      <c r="KW41" s="176"/>
      <c r="KX41" s="176"/>
      <c r="KY41" s="176"/>
      <c r="KZ41" s="176"/>
      <c r="LA41" s="176"/>
      <c r="LB41" s="176"/>
      <c r="LC41" s="176"/>
      <c r="LD41" s="176"/>
      <c r="LE41" s="176"/>
      <c r="LF41" s="176"/>
      <c r="LG41" s="176"/>
      <c r="LH41" s="176"/>
      <c r="LI41" s="176"/>
      <c r="LJ41" s="176"/>
      <c r="LK41" s="176"/>
      <c r="LL41" s="176"/>
      <c r="LM41" s="176"/>
      <c r="LN41" s="176"/>
      <c r="LO41" s="176"/>
      <c r="LP41" s="176"/>
      <c r="LQ41" s="176"/>
      <c r="LR41" s="176"/>
      <c r="LS41" s="176"/>
      <c r="LT41" s="176"/>
      <c r="LU41" s="176"/>
      <c r="LV41" s="176"/>
      <c r="LW41" s="176"/>
      <c r="LX41" s="176"/>
      <c r="LY41" s="176"/>
      <c r="LZ41" s="176"/>
      <c r="MA41" s="176"/>
      <c r="MB41" s="176"/>
      <c r="MC41" s="176"/>
      <c r="MD41" s="176"/>
      <c r="ME41" s="176"/>
      <c r="MF41" s="176"/>
      <c r="MG41" s="176"/>
      <c r="MH41" s="176"/>
      <c r="MI41" s="176"/>
      <c r="MJ41" s="176"/>
      <c r="MK41" s="176"/>
      <c r="ML41" s="176"/>
      <c r="MM41" s="176"/>
      <c r="MN41" s="176"/>
      <c r="MO41" s="176"/>
      <c r="MP41" s="176"/>
      <c r="MQ41" s="176"/>
      <c r="MR41" s="176"/>
      <c r="MS41" s="176"/>
      <c r="MT41" s="176"/>
      <c r="MU41" s="176"/>
      <c r="MV41" s="176"/>
      <c r="MW41" s="176"/>
      <c r="MX41" s="176"/>
      <c r="MY41" s="176"/>
      <c r="MZ41" s="176"/>
      <c r="NA41" s="176"/>
      <c r="NB41" s="176"/>
      <c r="NC41" s="176"/>
      <c r="ND41" s="176"/>
      <c r="NE41" s="176"/>
      <c r="NF41" s="176"/>
      <c r="NG41" s="176"/>
      <c r="NH41" s="176"/>
      <c r="NI41" s="176"/>
      <c r="NJ41" s="176"/>
      <c r="NK41" s="176"/>
      <c r="NL41" s="176"/>
      <c r="NM41" s="176"/>
      <c r="NN41" s="176"/>
      <c r="NO41" s="176"/>
      <c r="NP41" s="176"/>
      <c r="NQ41" s="176"/>
      <c r="NR41" s="176"/>
      <c r="NS41" s="176"/>
      <c r="NT41" s="176"/>
      <c r="NU41" s="176"/>
      <c r="NV41" s="176"/>
      <c r="NW41" s="176"/>
      <c r="NX41" s="176"/>
      <c r="NY41" s="176"/>
      <c r="NZ41" s="176"/>
      <c r="OA41" s="176"/>
      <c r="OB41" s="176"/>
      <c r="OC41" s="176"/>
      <c r="OD41" s="176"/>
      <c r="OE41" s="176"/>
      <c r="OF41" s="176"/>
      <c r="OG41" s="176"/>
      <c r="OH41" s="176"/>
      <c r="OI41" s="176"/>
      <c r="OJ41" s="176"/>
      <c r="OK41" s="176"/>
      <c r="OL41" s="176"/>
      <c r="OM41" s="176"/>
      <c r="ON41" s="176"/>
      <c r="OO41" s="176"/>
      <c r="OP41" s="176"/>
      <c r="OQ41" s="176"/>
      <c r="OR41" s="176"/>
      <c r="OS41" s="176"/>
      <c r="OT41" s="176"/>
      <c r="OU41" s="176"/>
      <c r="OV41" s="176"/>
      <c r="OW41" s="176"/>
      <c r="OX41" s="176"/>
      <c r="OY41" s="176"/>
      <c r="OZ41" s="176"/>
      <c r="PA41" s="176"/>
      <c r="PB41" s="176"/>
      <c r="PC41" s="176"/>
      <c r="PD41" s="176"/>
      <c r="PE41" s="176"/>
      <c r="PF41" s="176"/>
      <c r="PG41" s="176"/>
      <c r="PH41" s="176"/>
      <c r="PI41" s="176"/>
      <c r="PJ41" s="176"/>
      <c r="PK41" s="176"/>
      <c r="PL41" s="176"/>
      <c r="PM41" s="176"/>
      <c r="PN41" s="176"/>
      <c r="PO41" s="176"/>
      <c r="PP41" s="176"/>
      <c r="PQ41" s="176"/>
      <c r="PR41" s="176"/>
      <c r="PS41" s="176"/>
      <c r="PT41" s="176"/>
      <c r="PU41" s="176"/>
      <c r="PV41" s="176"/>
      <c r="PW41" s="176"/>
      <c r="PX41" s="176"/>
      <c r="PY41" s="176"/>
      <c r="PZ41" s="176"/>
      <c r="QA41" s="176"/>
      <c r="QB41" s="176"/>
      <c r="QC41" s="176"/>
      <c r="QD41" s="176"/>
      <c r="QE41" s="176"/>
      <c r="QF41" s="176"/>
      <c r="QG41" s="176"/>
      <c r="QH41" s="176"/>
      <c r="QI41" s="176"/>
      <c r="QJ41" s="176"/>
      <c r="QK41" s="176"/>
      <c r="QL41" s="176"/>
      <c r="QM41" s="176"/>
      <c r="QN41" s="176"/>
      <c r="QO41" s="176"/>
      <c r="QP41" s="176"/>
      <c r="QQ41" s="176"/>
      <c r="QR41" s="176"/>
      <c r="QS41" s="176"/>
      <c r="QT41" s="176"/>
      <c r="QU41" s="176"/>
      <c r="QV41" s="176"/>
      <c r="QW41" s="176"/>
      <c r="QX41" s="176"/>
      <c r="QY41" s="176"/>
      <c r="QZ41" s="176"/>
      <c r="RA41" s="176"/>
      <c r="RB41" s="176"/>
      <c r="RC41" s="176"/>
      <c r="RD41" s="176"/>
      <c r="RE41" s="176"/>
      <c r="RF41" s="176"/>
      <c r="RG41" s="176"/>
      <c r="RH41" s="176"/>
      <c r="RI41" s="176"/>
      <c r="RJ41" s="176"/>
      <c r="RK41" s="176"/>
      <c r="RL41" s="176"/>
      <c r="RM41" s="176"/>
      <c r="RN41" s="176"/>
      <c r="RO41" s="176"/>
      <c r="RP41" s="176"/>
      <c r="RQ41" s="176"/>
      <c r="RR41" s="176"/>
      <c r="RS41" s="176"/>
      <c r="RT41" s="176"/>
      <c r="RU41" s="176"/>
      <c r="RV41" s="176"/>
      <c r="RW41" s="176"/>
      <c r="RX41" s="176"/>
      <c r="RY41" s="176"/>
      <c r="RZ41" s="176"/>
      <c r="SA41" s="176"/>
      <c r="SB41" s="176"/>
      <c r="SC41" s="176"/>
      <c r="SD41" s="176"/>
      <c r="SE41" s="176"/>
      <c r="SF41" s="176"/>
      <c r="SG41" s="176"/>
      <c r="SH41" s="176"/>
      <c r="SI41" s="176"/>
      <c r="SJ41" s="176"/>
      <c r="SK41" s="176"/>
      <c r="SL41" s="176"/>
      <c r="SM41" s="176"/>
      <c r="SN41" s="176"/>
      <c r="SO41" s="176"/>
      <c r="SP41" s="176"/>
      <c r="SQ41" s="176"/>
      <c r="SR41" s="176"/>
      <c r="SS41" s="176"/>
      <c r="ST41" s="176"/>
      <c r="SU41" s="176"/>
      <c r="SV41" s="176"/>
      <c r="SW41" s="176"/>
      <c r="SX41" s="176"/>
      <c r="SY41" s="176"/>
      <c r="SZ41" s="176"/>
      <c r="TA41" s="176"/>
      <c r="TB41" s="176"/>
      <c r="TC41" s="176"/>
      <c r="TD41" s="176"/>
      <c r="TE41" s="176"/>
      <c r="TF41" s="176"/>
      <c r="TG41" s="176"/>
      <c r="TH41" s="176"/>
      <c r="TI41" s="176"/>
      <c r="TJ41" s="176"/>
      <c r="TK41" s="176"/>
      <c r="TL41" s="176"/>
      <c r="TM41" s="176"/>
      <c r="TN41" s="176"/>
    </row>
    <row r="42" spans="1:534" ht="38.25" x14ac:dyDescent="0.25">
      <c r="A42" s="179"/>
      <c r="B42" s="179"/>
      <c r="C42" s="179"/>
      <c r="D42" s="179"/>
      <c r="E42" s="179"/>
      <c r="F42" s="179"/>
      <c r="G42" s="179"/>
      <c r="H42" s="179"/>
      <c r="I42" s="179"/>
      <c r="J42" s="185"/>
      <c r="K42" s="185"/>
      <c r="L42" s="179"/>
      <c r="M42" s="179"/>
      <c r="N42" s="179"/>
      <c r="O42" s="179"/>
      <c r="P42" s="179"/>
      <c r="Q42" s="179"/>
      <c r="R42" s="179"/>
      <c r="S42" s="179"/>
      <c r="T42" s="179"/>
      <c r="U42" s="179"/>
      <c r="V42" s="179"/>
      <c r="W42" s="179"/>
      <c r="X42" s="179"/>
      <c r="Y42" s="179"/>
      <c r="Z42" s="179"/>
      <c r="AA42" s="179"/>
      <c r="AB42" s="179"/>
      <c r="AC42" s="185"/>
      <c r="AD42" s="179"/>
      <c r="AE42" s="185"/>
      <c r="AF42" s="185"/>
      <c r="AG42" s="179"/>
      <c r="AH42" s="179"/>
      <c r="AI42" s="179"/>
      <c r="AJ42" s="179"/>
      <c r="AK42" s="179"/>
      <c r="AL42" s="183"/>
      <c r="AM42" s="76" t="s">
        <v>208</v>
      </c>
      <c r="AN42" s="76" t="s">
        <v>202</v>
      </c>
      <c r="AO42" s="74">
        <v>44897</v>
      </c>
      <c r="AP42" s="76" t="s">
        <v>246</v>
      </c>
      <c r="AQ42" s="76" t="s">
        <v>243</v>
      </c>
      <c r="AR42" s="74">
        <v>44898</v>
      </c>
      <c r="AS42" s="74">
        <v>45263</v>
      </c>
      <c r="AT42" s="76" t="s">
        <v>186</v>
      </c>
      <c r="AU42" s="76" t="s">
        <v>186</v>
      </c>
      <c r="AV42" s="76" t="s">
        <v>186</v>
      </c>
      <c r="AW42" s="76" t="s">
        <v>186</v>
      </c>
      <c r="AX42" s="150"/>
      <c r="AY42" s="98"/>
      <c r="AZ42" s="171" t="s">
        <v>186</v>
      </c>
      <c r="BA42" s="171" t="s">
        <v>186</v>
      </c>
      <c r="BB42" s="171" t="s">
        <v>186</v>
      </c>
      <c r="BC42" s="171" t="s">
        <v>186</v>
      </c>
      <c r="BD42" s="160">
        <v>44897</v>
      </c>
      <c r="BE42" s="157">
        <v>1259.94</v>
      </c>
      <c r="BF42" s="98">
        <v>22220.46</v>
      </c>
      <c r="BG42" s="171" t="s">
        <v>186</v>
      </c>
      <c r="BH42" s="171" t="s">
        <v>186</v>
      </c>
      <c r="BI42" s="171" t="s">
        <v>186</v>
      </c>
      <c r="BJ42" s="71">
        <f>AL36+BF42</f>
        <v>1936220.46</v>
      </c>
      <c r="BK42" s="98"/>
      <c r="BL42" s="98"/>
      <c r="BM42" s="69">
        <f t="shared" si="1"/>
        <v>0</v>
      </c>
      <c r="BN42" s="95" t="s">
        <v>186</v>
      </c>
      <c r="BO42" s="95" t="s">
        <v>186</v>
      </c>
      <c r="BP42" s="95" t="s">
        <v>186</v>
      </c>
      <c r="BQ42" s="95" t="s">
        <v>186</v>
      </c>
      <c r="BR42" s="95" t="s">
        <v>186</v>
      </c>
      <c r="BS42" s="95" t="s">
        <v>186</v>
      </c>
      <c r="BT42" s="95" t="s">
        <v>186</v>
      </c>
      <c r="BU42" s="95" t="s">
        <v>186</v>
      </c>
      <c r="BV42" s="95" t="s">
        <v>186</v>
      </c>
      <c r="BW42" s="95" t="s">
        <v>186</v>
      </c>
      <c r="BX42" s="95" t="s">
        <v>186</v>
      </c>
      <c r="BY42" s="95" t="s">
        <v>186</v>
      </c>
      <c r="BZ42" s="95" t="s">
        <v>186</v>
      </c>
      <c r="CA42" s="181"/>
      <c r="CB42" s="202"/>
      <c r="CC42" s="179"/>
      <c r="CD42" s="181"/>
      <c r="CE42" s="179"/>
      <c r="CF42" s="181"/>
      <c r="CG42" s="175"/>
      <c r="CH42" s="176"/>
      <c r="CI42" s="176"/>
      <c r="CJ42" s="176"/>
      <c r="CK42" s="176"/>
      <c r="CL42" s="176"/>
      <c r="CM42" s="176"/>
      <c r="CN42" s="176"/>
      <c r="CO42" s="176"/>
      <c r="CP42" s="176"/>
      <c r="CQ42" s="176"/>
      <c r="CR42" s="176"/>
      <c r="CS42" s="176"/>
      <c r="CT42" s="176"/>
      <c r="CU42" s="176"/>
      <c r="CV42" s="176"/>
      <c r="CW42" s="176"/>
      <c r="CX42" s="176"/>
      <c r="CY42" s="176"/>
      <c r="CZ42" s="176"/>
      <c r="DA42" s="176"/>
      <c r="DB42" s="176"/>
      <c r="DC42" s="176"/>
      <c r="DD42" s="176"/>
      <c r="DE42" s="176"/>
      <c r="DF42" s="176"/>
      <c r="DG42" s="176"/>
      <c r="DH42" s="176"/>
      <c r="DI42" s="176"/>
      <c r="DJ42" s="176"/>
      <c r="DK42" s="176"/>
      <c r="DL42" s="176"/>
      <c r="DM42" s="176"/>
      <c r="DN42" s="176"/>
      <c r="DO42" s="176"/>
      <c r="DP42" s="176"/>
      <c r="DQ42" s="176"/>
      <c r="DR42" s="176"/>
      <c r="DS42" s="176"/>
      <c r="DT42" s="176"/>
      <c r="DU42" s="176"/>
      <c r="DV42" s="176"/>
      <c r="DW42" s="176"/>
      <c r="DX42" s="176"/>
      <c r="DY42" s="176"/>
      <c r="DZ42" s="176"/>
      <c r="EA42" s="176"/>
      <c r="EB42" s="176"/>
      <c r="EC42" s="176"/>
      <c r="ED42" s="176"/>
      <c r="EE42" s="176"/>
      <c r="EF42" s="176"/>
      <c r="EG42" s="176"/>
      <c r="EH42" s="176"/>
      <c r="EI42" s="176"/>
      <c r="EJ42" s="176"/>
      <c r="EK42" s="176"/>
      <c r="EL42" s="176"/>
      <c r="EM42" s="176"/>
      <c r="EN42" s="176"/>
      <c r="EO42" s="176"/>
      <c r="EP42" s="176"/>
      <c r="EQ42" s="176"/>
      <c r="ER42" s="176"/>
      <c r="ES42" s="176"/>
      <c r="ET42" s="176"/>
      <c r="EU42" s="176"/>
      <c r="EV42" s="176"/>
      <c r="EW42" s="176"/>
      <c r="EX42" s="176"/>
      <c r="EY42" s="176"/>
      <c r="EZ42" s="176"/>
      <c r="FA42" s="176"/>
      <c r="FB42" s="176"/>
      <c r="FC42" s="176"/>
      <c r="FD42" s="176"/>
      <c r="FE42" s="176"/>
      <c r="FF42" s="176"/>
      <c r="FG42" s="176"/>
      <c r="FH42" s="176"/>
      <c r="FI42" s="176"/>
      <c r="FJ42" s="176"/>
      <c r="FK42" s="176"/>
      <c r="FL42" s="176"/>
      <c r="FM42" s="176"/>
      <c r="FN42" s="176"/>
      <c r="FO42" s="176"/>
      <c r="FP42" s="176"/>
      <c r="FQ42" s="176"/>
      <c r="FR42" s="176"/>
      <c r="FS42" s="176"/>
      <c r="FT42" s="176"/>
      <c r="FU42" s="176"/>
      <c r="FV42" s="176"/>
      <c r="FW42" s="176"/>
      <c r="FX42" s="176"/>
      <c r="FY42" s="176"/>
      <c r="FZ42" s="176"/>
      <c r="GA42" s="176"/>
      <c r="GB42" s="176"/>
      <c r="GC42" s="176"/>
      <c r="GD42" s="176"/>
      <c r="GE42" s="176"/>
      <c r="GF42" s="176"/>
      <c r="GG42" s="176"/>
      <c r="GH42" s="176"/>
      <c r="GI42" s="176"/>
      <c r="GJ42" s="176"/>
      <c r="GK42" s="176"/>
      <c r="GL42" s="176"/>
      <c r="GM42" s="176"/>
      <c r="GN42" s="176"/>
      <c r="GO42" s="176"/>
      <c r="GP42" s="176"/>
      <c r="GQ42" s="176"/>
      <c r="GR42" s="176"/>
      <c r="GS42" s="176"/>
      <c r="GT42" s="176"/>
      <c r="GU42" s="176"/>
      <c r="GV42" s="176"/>
      <c r="GW42" s="176"/>
      <c r="GX42" s="176"/>
      <c r="GY42" s="176"/>
      <c r="GZ42" s="176"/>
      <c r="HA42" s="176"/>
      <c r="HB42" s="176"/>
      <c r="HC42" s="176"/>
      <c r="HD42" s="176"/>
      <c r="HE42" s="176"/>
      <c r="HF42" s="176"/>
      <c r="HG42" s="176"/>
      <c r="HH42" s="176"/>
      <c r="HI42" s="176"/>
      <c r="HJ42" s="176"/>
      <c r="HK42" s="176"/>
      <c r="HL42" s="176"/>
      <c r="HM42" s="176"/>
      <c r="HN42" s="176"/>
      <c r="HO42" s="176"/>
      <c r="HP42" s="176"/>
      <c r="HQ42" s="176"/>
      <c r="HR42" s="176"/>
      <c r="HS42" s="176"/>
      <c r="HT42" s="176"/>
      <c r="HU42" s="176"/>
      <c r="HV42" s="176"/>
      <c r="HW42" s="176"/>
      <c r="HX42" s="176"/>
      <c r="HY42" s="176"/>
      <c r="HZ42" s="176"/>
      <c r="IA42" s="176"/>
      <c r="IB42" s="176"/>
      <c r="IC42" s="176"/>
      <c r="ID42" s="176"/>
      <c r="IE42" s="176"/>
      <c r="IF42" s="176"/>
      <c r="IG42" s="176"/>
      <c r="IH42" s="176"/>
      <c r="II42" s="176"/>
      <c r="IJ42" s="176"/>
      <c r="IK42" s="176"/>
      <c r="IL42" s="176"/>
      <c r="IM42" s="176"/>
      <c r="IN42" s="176"/>
      <c r="IO42" s="176"/>
      <c r="IP42" s="176"/>
      <c r="IQ42" s="176"/>
      <c r="IR42" s="176"/>
      <c r="IS42" s="176"/>
      <c r="IT42" s="176"/>
      <c r="IU42" s="176"/>
      <c r="IV42" s="176"/>
      <c r="IW42" s="176"/>
      <c r="IX42" s="176"/>
      <c r="IY42" s="176"/>
      <c r="IZ42" s="176"/>
      <c r="JA42" s="176"/>
      <c r="JB42" s="176"/>
      <c r="JC42" s="176"/>
      <c r="JD42" s="176"/>
      <c r="JE42" s="176"/>
      <c r="JF42" s="176"/>
      <c r="JG42" s="176"/>
      <c r="JH42" s="176"/>
      <c r="JI42" s="176"/>
      <c r="JJ42" s="176"/>
      <c r="JK42" s="176"/>
      <c r="JL42" s="176"/>
      <c r="JM42" s="176"/>
      <c r="JN42" s="176"/>
      <c r="JO42" s="176"/>
      <c r="JP42" s="176"/>
      <c r="JQ42" s="176"/>
      <c r="JR42" s="176"/>
      <c r="JS42" s="176"/>
      <c r="JT42" s="176"/>
      <c r="JU42" s="176"/>
      <c r="JV42" s="176"/>
      <c r="JW42" s="176"/>
      <c r="JX42" s="176"/>
      <c r="JY42" s="176"/>
      <c r="JZ42" s="176"/>
      <c r="KA42" s="176"/>
      <c r="KB42" s="176"/>
      <c r="KC42" s="176"/>
      <c r="KD42" s="176"/>
      <c r="KE42" s="176"/>
      <c r="KF42" s="176"/>
      <c r="KG42" s="176"/>
      <c r="KH42" s="176"/>
      <c r="KI42" s="176"/>
      <c r="KJ42" s="176"/>
      <c r="KK42" s="176"/>
      <c r="KL42" s="176"/>
      <c r="KM42" s="176"/>
      <c r="KN42" s="176"/>
      <c r="KO42" s="176"/>
      <c r="KP42" s="176"/>
      <c r="KQ42" s="176"/>
      <c r="KR42" s="176"/>
      <c r="KS42" s="176"/>
      <c r="KT42" s="176"/>
      <c r="KU42" s="176"/>
      <c r="KV42" s="176"/>
      <c r="KW42" s="176"/>
      <c r="KX42" s="176"/>
      <c r="KY42" s="176"/>
      <c r="KZ42" s="176"/>
      <c r="LA42" s="176"/>
      <c r="LB42" s="176"/>
      <c r="LC42" s="176"/>
      <c r="LD42" s="176"/>
      <c r="LE42" s="176"/>
      <c r="LF42" s="176"/>
      <c r="LG42" s="176"/>
      <c r="LH42" s="176"/>
      <c r="LI42" s="176"/>
      <c r="LJ42" s="176"/>
      <c r="LK42" s="176"/>
      <c r="LL42" s="176"/>
      <c r="LM42" s="176"/>
      <c r="LN42" s="176"/>
      <c r="LO42" s="176"/>
      <c r="LP42" s="176"/>
      <c r="LQ42" s="176"/>
      <c r="LR42" s="176"/>
      <c r="LS42" s="176"/>
      <c r="LT42" s="176"/>
      <c r="LU42" s="176"/>
      <c r="LV42" s="176"/>
      <c r="LW42" s="176"/>
      <c r="LX42" s="176"/>
      <c r="LY42" s="176"/>
      <c r="LZ42" s="176"/>
      <c r="MA42" s="176"/>
      <c r="MB42" s="176"/>
      <c r="MC42" s="176"/>
      <c r="MD42" s="176"/>
      <c r="ME42" s="176"/>
      <c r="MF42" s="176"/>
      <c r="MG42" s="176"/>
      <c r="MH42" s="176"/>
      <c r="MI42" s="176"/>
      <c r="MJ42" s="176"/>
      <c r="MK42" s="176"/>
      <c r="ML42" s="176"/>
      <c r="MM42" s="176"/>
      <c r="MN42" s="176"/>
      <c r="MO42" s="176"/>
      <c r="MP42" s="176"/>
      <c r="MQ42" s="176"/>
      <c r="MR42" s="176"/>
      <c r="MS42" s="176"/>
      <c r="MT42" s="176"/>
      <c r="MU42" s="176"/>
      <c r="MV42" s="176"/>
      <c r="MW42" s="176"/>
      <c r="MX42" s="176"/>
      <c r="MY42" s="176"/>
      <c r="MZ42" s="176"/>
      <c r="NA42" s="176"/>
      <c r="NB42" s="176"/>
      <c r="NC42" s="176"/>
      <c r="ND42" s="176"/>
      <c r="NE42" s="176"/>
      <c r="NF42" s="176"/>
      <c r="NG42" s="176"/>
      <c r="NH42" s="176"/>
      <c r="NI42" s="176"/>
      <c r="NJ42" s="176"/>
      <c r="NK42" s="176"/>
      <c r="NL42" s="176"/>
      <c r="NM42" s="176"/>
      <c r="NN42" s="176"/>
      <c r="NO42" s="176"/>
      <c r="NP42" s="176"/>
      <c r="NQ42" s="176"/>
      <c r="NR42" s="176"/>
      <c r="NS42" s="176"/>
      <c r="NT42" s="176"/>
      <c r="NU42" s="176"/>
      <c r="NV42" s="176"/>
      <c r="NW42" s="176"/>
      <c r="NX42" s="176"/>
      <c r="NY42" s="176"/>
      <c r="NZ42" s="176"/>
      <c r="OA42" s="176"/>
      <c r="OB42" s="176"/>
      <c r="OC42" s="176"/>
      <c r="OD42" s="176"/>
      <c r="OE42" s="176"/>
      <c r="OF42" s="176"/>
      <c r="OG42" s="176"/>
      <c r="OH42" s="176"/>
      <c r="OI42" s="176"/>
      <c r="OJ42" s="176"/>
      <c r="OK42" s="176"/>
      <c r="OL42" s="176"/>
      <c r="OM42" s="176"/>
      <c r="ON42" s="176"/>
      <c r="OO42" s="176"/>
      <c r="OP42" s="176"/>
      <c r="OQ42" s="176"/>
      <c r="OR42" s="176"/>
      <c r="OS42" s="176"/>
      <c r="OT42" s="176"/>
      <c r="OU42" s="176"/>
      <c r="OV42" s="176"/>
      <c r="OW42" s="176"/>
      <c r="OX42" s="176"/>
      <c r="OY42" s="176"/>
      <c r="OZ42" s="176"/>
      <c r="PA42" s="176"/>
      <c r="PB42" s="176"/>
      <c r="PC42" s="176"/>
      <c r="PD42" s="176"/>
      <c r="PE42" s="176"/>
      <c r="PF42" s="176"/>
      <c r="PG42" s="176"/>
      <c r="PH42" s="176"/>
      <c r="PI42" s="176"/>
      <c r="PJ42" s="176"/>
      <c r="PK42" s="176"/>
      <c r="PL42" s="176"/>
      <c r="PM42" s="176"/>
      <c r="PN42" s="176"/>
      <c r="PO42" s="176"/>
      <c r="PP42" s="176"/>
      <c r="PQ42" s="176"/>
      <c r="PR42" s="176"/>
      <c r="PS42" s="176"/>
      <c r="PT42" s="176"/>
      <c r="PU42" s="176"/>
      <c r="PV42" s="176"/>
      <c r="PW42" s="176"/>
      <c r="PX42" s="176"/>
      <c r="PY42" s="176"/>
      <c r="PZ42" s="176"/>
      <c r="QA42" s="176"/>
      <c r="QB42" s="176"/>
      <c r="QC42" s="176"/>
      <c r="QD42" s="176"/>
      <c r="QE42" s="176"/>
      <c r="QF42" s="176"/>
      <c r="QG42" s="176"/>
      <c r="QH42" s="176"/>
      <c r="QI42" s="176"/>
      <c r="QJ42" s="176"/>
      <c r="QK42" s="176"/>
      <c r="QL42" s="176"/>
      <c r="QM42" s="176"/>
      <c r="QN42" s="176"/>
      <c r="QO42" s="176"/>
      <c r="QP42" s="176"/>
      <c r="QQ42" s="176"/>
      <c r="QR42" s="176"/>
      <c r="QS42" s="176"/>
      <c r="QT42" s="176"/>
      <c r="QU42" s="176"/>
      <c r="QV42" s="176"/>
      <c r="QW42" s="176"/>
      <c r="QX42" s="176"/>
      <c r="QY42" s="176"/>
      <c r="QZ42" s="176"/>
      <c r="RA42" s="176"/>
      <c r="RB42" s="176"/>
      <c r="RC42" s="176"/>
      <c r="RD42" s="176"/>
      <c r="RE42" s="176"/>
      <c r="RF42" s="176"/>
      <c r="RG42" s="176"/>
      <c r="RH42" s="176"/>
      <c r="RI42" s="176"/>
      <c r="RJ42" s="176"/>
      <c r="RK42" s="176"/>
      <c r="RL42" s="176"/>
      <c r="RM42" s="176"/>
      <c r="RN42" s="176"/>
      <c r="RO42" s="176"/>
      <c r="RP42" s="176"/>
      <c r="RQ42" s="176"/>
      <c r="RR42" s="176"/>
      <c r="RS42" s="176"/>
      <c r="RT42" s="176"/>
      <c r="RU42" s="176"/>
      <c r="RV42" s="176"/>
      <c r="RW42" s="176"/>
      <c r="RX42" s="176"/>
      <c r="RY42" s="176"/>
      <c r="RZ42" s="176"/>
      <c r="SA42" s="176"/>
      <c r="SB42" s="176"/>
      <c r="SC42" s="176"/>
      <c r="SD42" s="176"/>
      <c r="SE42" s="176"/>
      <c r="SF42" s="176"/>
      <c r="SG42" s="176"/>
      <c r="SH42" s="176"/>
      <c r="SI42" s="176"/>
      <c r="SJ42" s="176"/>
      <c r="SK42" s="176"/>
      <c r="SL42" s="176"/>
      <c r="SM42" s="176"/>
      <c r="SN42" s="176"/>
      <c r="SO42" s="176"/>
      <c r="SP42" s="176"/>
      <c r="SQ42" s="176"/>
      <c r="SR42" s="176"/>
      <c r="SS42" s="176"/>
      <c r="ST42" s="176"/>
      <c r="SU42" s="176"/>
      <c r="SV42" s="176"/>
      <c r="SW42" s="176"/>
      <c r="SX42" s="176"/>
      <c r="SY42" s="176"/>
      <c r="SZ42" s="176"/>
      <c r="TA42" s="176"/>
      <c r="TB42" s="176"/>
      <c r="TC42" s="176"/>
      <c r="TD42" s="176"/>
      <c r="TE42" s="176"/>
      <c r="TF42" s="176"/>
      <c r="TG42" s="176"/>
      <c r="TH42" s="176"/>
      <c r="TI42" s="176"/>
      <c r="TJ42" s="176"/>
      <c r="TK42" s="176"/>
      <c r="TL42" s="176"/>
      <c r="TM42" s="176"/>
      <c r="TN42" s="176"/>
    </row>
    <row r="43" spans="1:534" ht="38.25" x14ac:dyDescent="0.25">
      <c r="A43" s="179"/>
      <c r="B43" s="179"/>
      <c r="C43" s="179"/>
      <c r="D43" s="179"/>
      <c r="E43" s="179"/>
      <c r="F43" s="179"/>
      <c r="G43" s="179"/>
      <c r="H43" s="179"/>
      <c r="I43" s="179"/>
      <c r="J43" s="185"/>
      <c r="K43" s="185"/>
      <c r="L43" s="179"/>
      <c r="M43" s="179"/>
      <c r="N43" s="179"/>
      <c r="O43" s="179"/>
      <c r="P43" s="179"/>
      <c r="Q43" s="179"/>
      <c r="R43" s="179"/>
      <c r="S43" s="179"/>
      <c r="T43" s="179"/>
      <c r="U43" s="179"/>
      <c r="V43" s="179"/>
      <c r="W43" s="179"/>
      <c r="X43" s="179"/>
      <c r="Y43" s="179"/>
      <c r="Z43" s="179"/>
      <c r="AA43" s="179"/>
      <c r="AB43" s="179"/>
      <c r="AC43" s="185"/>
      <c r="AD43" s="179"/>
      <c r="AE43" s="185"/>
      <c r="AF43" s="185"/>
      <c r="AG43" s="95" t="s">
        <v>189</v>
      </c>
      <c r="AH43" s="76" t="s">
        <v>255</v>
      </c>
      <c r="AI43" s="179"/>
      <c r="AJ43" s="179"/>
      <c r="AK43" s="179"/>
      <c r="AL43" s="183"/>
      <c r="AM43" s="76" t="s">
        <v>198</v>
      </c>
      <c r="AN43" s="76" t="s">
        <v>200</v>
      </c>
      <c r="AO43" s="74">
        <v>45114</v>
      </c>
      <c r="AP43" s="76" t="s">
        <v>247</v>
      </c>
      <c r="AQ43" s="76" t="s">
        <v>248</v>
      </c>
      <c r="AR43" s="74">
        <v>45114</v>
      </c>
      <c r="AS43" s="76" t="s">
        <v>186</v>
      </c>
      <c r="AT43" s="76" t="s">
        <v>186</v>
      </c>
      <c r="AU43" s="76" t="s">
        <v>186</v>
      </c>
      <c r="AV43" s="76" t="s">
        <v>186</v>
      </c>
      <c r="AW43" s="76" t="s">
        <v>186</v>
      </c>
      <c r="AX43" s="150"/>
      <c r="AY43" s="98"/>
      <c r="AZ43" s="171" t="s">
        <v>186</v>
      </c>
      <c r="BA43" s="171" t="s">
        <v>186</v>
      </c>
      <c r="BB43" s="171" t="s">
        <v>186</v>
      </c>
      <c r="BC43" s="171" t="s">
        <v>186</v>
      </c>
      <c r="BD43" s="171"/>
      <c r="BE43" s="171"/>
      <c r="BF43" s="98"/>
      <c r="BG43" s="171" t="s">
        <v>186</v>
      </c>
      <c r="BH43" s="171" t="s">
        <v>186</v>
      </c>
      <c r="BI43" s="171" t="s">
        <v>186</v>
      </c>
      <c r="BJ43" s="71">
        <f>AL36+AX43-AY43</f>
        <v>1914000</v>
      </c>
      <c r="BK43" s="98"/>
      <c r="BL43" s="98"/>
      <c r="BM43" s="69">
        <f t="shared" si="1"/>
        <v>0</v>
      </c>
      <c r="BN43" s="95" t="s">
        <v>186</v>
      </c>
      <c r="BO43" s="95" t="s">
        <v>186</v>
      </c>
      <c r="BP43" s="95" t="s">
        <v>186</v>
      </c>
      <c r="BQ43" s="95" t="s">
        <v>186</v>
      </c>
      <c r="BR43" s="95" t="s">
        <v>186</v>
      </c>
      <c r="BS43" s="95" t="s">
        <v>186</v>
      </c>
      <c r="BT43" s="95" t="s">
        <v>186</v>
      </c>
      <c r="BU43" s="95" t="s">
        <v>186</v>
      </c>
      <c r="BV43" s="95" t="s">
        <v>186</v>
      </c>
      <c r="BW43" s="95" t="s">
        <v>186</v>
      </c>
      <c r="BX43" s="95" t="s">
        <v>186</v>
      </c>
      <c r="BY43" s="95" t="s">
        <v>186</v>
      </c>
      <c r="BZ43" s="95" t="s">
        <v>186</v>
      </c>
      <c r="CA43" s="181"/>
      <c r="CB43" s="202"/>
      <c r="CC43" s="179"/>
      <c r="CD43" s="181"/>
      <c r="CE43" s="179"/>
      <c r="CF43" s="181"/>
      <c r="CG43" s="175"/>
      <c r="CH43" s="176"/>
      <c r="CI43" s="176"/>
      <c r="CJ43" s="176"/>
      <c r="CK43" s="176"/>
      <c r="CL43" s="176"/>
      <c r="CM43" s="176"/>
      <c r="CN43" s="176"/>
      <c r="CO43" s="176"/>
      <c r="CP43" s="176"/>
      <c r="CQ43" s="176"/>
      <c r="CR43" s="176"/>
      <c r="CS43" s="176"/>
      <c r="CT43" s="176"/>
      <c r="CU43" s="176"/>
      <c r="CV43" s="176"/>
      <c r="CW43" s="176"/>
      <c r="CX43" s="176"/>
      <c r="CY43" s="176"/>
      <c r="CZ43" s="176"/>
      <c r="DA43" s="176"/>
      <c r="DB43" s="176"/>
      <c r="DC43" s="176"/>
      <c r="DD43" s="176"/>
      <c r="DE43" s="176"/>
      <c r="DF43" s="176"/>
      <c r="DG43" s="176"/>
      <c r="DH43" s="176"/>
      <c r="DI43" s="176"/>
      <c r="DJ43" s="176"/>
      <c r="DK43" s="176"/>
      <c r="DL43" s="176"/>
      <c r="DM43" s="176"/>
      <c r="DN43" s="176"/>
      <c r="DO43" s="176"/>
      <c r="DP43" s="176"/>
      <c r="DQ43" s="176"/>
      <c r="DR43" s="176"/>
      <c r="DS43" s="176"/>
      <c r="DT43" s="176"/>
      <c r="DU43" s="176"/>
      <c r="DV43" s="176"/>
      <c r="DW43" s="176"/>
      <c r="DX43" s="176"/>
      <c r="DY43" s="176"/>
      <c r="DZ43" s="176"/>
      <c r="EA43" s="176"/>
      <c r="EB43" s="176"/>
      <c r="EC43" s="176"/>
      <c r="ED43" s="176"/>
      <c r="EE43" s="176"/>
      <c r="EF43" s="176"/>
      <c r="EG43" s="176"/>
      <c r="EH43" s="176"/>
      <c r="EI43" s="176"/>
      <c r="EJ43" s="176"/>
      <c r="EK43" s="176"/>
      <c r="EL43" s="176"/>
      <c r="EM43" s="176"/>
      <c r="EN43" s="176"/>
      <c r="EO43" s="176"/>
      <c r="EP43" s="176"/>
      <c r="EQ43" s="176"/>
      <c r="ER43" s="176"/>
      <c r="ES43" s="176"/>
      <c r="ET43" s="176"/>
      <c r="EU43" s="176"/>
      <c r="EV43" s="176"/>
      <c r="EW43" s="176"/>
      <c r="EX43" s="176"/>
      <c r="EY43" s="176"/>
      <c r="EZ43" s="176"/>
      <c r="FA43" s="176"/>
      <c r="FB43" s="176"/>
      <c r="FC43" s="176"/>
      <c r="FD43" s="176"/>
      <c r="FE43" s="176"/>
      <c r="FF43" s="176"/>
      <c r="FG43" s="176"/>
      <c r="FH43" s="176"/>
      <c r="FI43" s="176"/>
      <c r="FJ43" s="176"/>
      <c r="FK43" s="176"/>
      <c r="FL43" s="176"/>
      <c r="FM43" s="176"/>
      <c r="FN43" s="176"/>
      <c r="FO43" s="176"/>
      <c r="FP43" s="176"/>
      <c r="FQ43" s="176"/>
      <c r="FR43" s="176"/>
      <c r="FS43" s="176"/>
      <c r="FT43" s="176"/>
      <c r="FU43" s="176"/>
      <c r="FV43" s="176"/>
      <c r="FW43" s="176"/>
      <c r="FX43" s="176"/>
      <c r="FY43" s="176"/>
      <c r="FZ43" s="176"/>
      <c r="GA43" s="176"/>
      <c r="GB43" s="176"/>
      <c r="GC43" s="176"/>
      <c r="GD43" s="176"/>
      <c r="GE43" s="176"/>
      <c r="GF43" s="176"/>
      <c r="GG43" s="176"/>
      <c r="GH43" s="176"/>
      <c r="GI43" s="176"/>
      <c r="GJ43" s="176"/>
      <c r="GK43" s="176"/>
      <c r="GL43" s="176"/>
      <c r="GM43" s="176"/>
      <c r="GN43" s="176"/>
      <c r="GO43" s="176"/>
      <c r="GP43" s="176"/>
      <c r="GQ43" s="176"/>
      <c r="GR43" s="176"/>
      <c r="GS43" s="176"/>
      <c r="GT43" s="176"/>
      <c r="GU43" s="176"/>
      <c r="GV43" s="176"/>
      <c r="GW43" s="176"/>
      <c r="GX43" s="176"/>
      <c r="GY43" s="176"/>
      <c r="GZ43" s="176"/>
      <c r="HA43" s="176"/>
      <c r="HB43" s="176"/>
      <c r="HC43" s="176"/>
      <c r="HD43" s="176"/>
      <c r="HE43" s="176"/>
      <c r="HF43" s="176"/>
      <c r="HG43" s="176"/>
      <c r="HH43" s="176"/>
      <c r="HI43" s="176"/>
      <c r="HJ43" s="176"/>
      <c r="HK43" s="176"/>
      <c r="HL43" s="176"/>
      <c r="HM43" s="176"/>
      <c r="HN43" s="176"/>
      <c r="HO43" s="176"/>
      <c r="HP43" s="176"/>
      <c r="HQ43" s="176"/>
      <c r="HR43" s="176"/>
      <c r="HS43" s="176"/>
      <c r="HT43" s="176"/>
      <c r="HU43" s="176"/>
      <c r="HV43" s="176"/>
      <c r="HW43" s="176"/>
      <c r="HX43" s="176"/>
      <c r="HY43" s="176"/>
      <c r="HZ43" s="176"/>
      <c r="IA43" s="176"/>
      <c r="IB43" s="176"/>
      <c r="IC43" s="176"/>
      <c r="ID43" s="176"/>
      <c r="IE43" s="176"/>
      <c r="IF43" s="176"/>
      <c r="IG43" s="176"/>
      <c r="IH43" s="176"/>
      <c r="II43" s="176"/>
      <c r="IJ43" s="176"/>
      <c r="IK43" s="176"/>
      <c r="IL43" s="176"/>
      <c r="IM43" s="176"/>
      <c r="IN43" s="176"/>
      <c r="IO43" s="176"/>
      <c r="IP43" s="176"/>
      <c r="IQ43" s="176"/>
      <c r="IR43" s="176"/>
      <c r="IS43" s="176"/>
      <c r="IT43" s="176"/>
      <c r="IU43" s="176"/>
      <c r="IV43" s="176"/>
      <c r="IW43" s="176"/>
      <c r="IX43" s="176"/>
      <c r="IY43" s="176"/>
      <c r="IZ43" s="176"/>
      <c r="JA43" s="176"/>
      <c r="JB43" s="176"/>
      <c r="JC43" s="176"/>
      <c r="JD43" s="176"/>
      <c r="JE43" s="176"/>
      <c r="JF43" s="176"/>
      <c r="JG43" s="176"/>
      <c r="JH43" s="176"/>
      <c r="JI43" s="176"/>
      <c r="JJ43" s="176"/>
      <c r="JK43" s="176"/>
      <c r="JL43" s="176"/>
      <c r="JM43" s="176"/>
      <c r="JN43" s="176"/>
      <c r="JO43" s="176"/>
      <c r="JP43" s="176"/>
      <c r="JQ43" s="176"/>
      <c r="JR43" s="176"/>
      <c r="JS43" s="176"/>
      <c r="JT43" s="176"/>
      <c r="JU43" s="176"/>
      <c r="JV43" s="176"/>
      <c r="JW43" s="176"/>
      <c r="JX43" s="176"/>
      <c r="JY43" s="176"/>
      <c r="JZ43" s="176"/>
      <c r="KA43" s="176"/>
      <c r="KB43" s="176"/>
      <c r="KC43" s="176"/>
      <c r="KD43" s="176"/>
      <c r="KE43" s="176"/>
      <c r="KF43" s="176"/>
      <c r="KG43" s="176"/>
      <c r="KH43" s="176"/>
      <c r="KI43" s="176"/>
      <c r="KJ43" s="176"/>
      <c r="KK43" s="176"/>
      <c r="KL43" s="176"/>
      <c r="KM43" s="176"/>
      <c r="KN43" s="176"/>
      <c r="KO43" s="176"/>
      <c r="KP43" s="176"/>
      <c r="KQ43" s="176"/>
      <c r="KR43" s="176"/>
      <c r="KS43" s="176"/>
      <c r="KT43" s="176"/>
      <c r="KU43" s="176"/>
      <c r="KV43" s="176"/>
      <c r="KW43" s="176"/>
      <c r="KX43" s="176"/>
      <c r="KY43" s="176"/>
      <c r="KZ43" s="176"/>
      <c r="LA43" s="176"/>
      <c r="LB43" s="176"/>
      <c r="LC43" s="176"/>
      <c r="LD43" s="176"/>
      <c r="LE43" s="176"/>
      <c r="LF43" s="176"/>
      <c r="LG43" s="176"/>
      <c r="LH43" s="176"/>
      <c r="LI43" s="176"/>
      <c r="LJ43" s="176"/>
      <c r="LK43" s="176"/>
      <c r="LL43" s="176"/>
      <c r="LM43" s="176"/>
      <c r="LN43" s="176"/>
      <c r="LO43" s="176"/>
      <c r="LP43" s="176"/>
      <c r="LQ43" s="176"/>
      <c r="LR43" s="176"/>
      <c r="LS43" s="176"/>
      <c r="LT43" s="176"/>
      <c r="LU43" s="176"/>
      <c r="LV43" s="176"/>
      <c r="LW43" s="176"/>
      <c r="LX43" s="176"/>
      <c r="LY43" s="176"/>
      <c r="LZ43" s="176"/>
      <c r="MA43" s="176"/>
      <c r="MB43" s="176"/>
      <c r="MC43" s="176"/>
      <c r="MD43" s="176"/>
      <c r="ME43" s="176"/>
      <c r="MF43" s="176"/>
      <c r="MG43" s="176"/>
      <c r="MH43" s="176"/>
      <c r="MI43" s="176"/>
      <c r="MJ43" s="176"/>
      <c r="MK43" s="176"/>
      <c r="ML43" s="176"/>
      <c r="MM43" s="176"/>
      <c r="MN43" s="176"/>
      <c r="MO43" s="176"/>
      <c r="MP43" s="176"/>
      <c r="MQ43" s="176"/>
      <c r="MR43" s="176"/>
      <c r="MS43" s="176"/>
      <c r="MT43" s="176"/>
      <c r="MU43" s="176"/>
      <c r="MV43" s="176"/>
      <c r="MW43" s="176"/>
      <c r="MX43" s="176"/>
      <c r="MY43" s="176"/>
      <c r="MZ43" s="176"/>
      <c r="NA43" s="176"/>
      <c r="NB43" s="176"/>
      <c r="NC43" s="176"/>
      <c r="ND43" s="176"/>
      <c r="NE43" s="176"/>
      <c r="NF43" s="176"/>
      <c r="NG43" s="176"/>
      <c r="NH43" s="176"/>
      <c r="NI43" s="176"/>
      <c r="NJ43" s="176"/>
      <c r="NK43" s="176"/>
      <c r="NL43" s="176"/>
      <c r="NM43" s="176"/>
      <c r="NN43" s="176"/>
      <c r="NO43" s="176"/>
      <c r="NP43" s="176"/>
      <c r="NQ43" s="176"/>
      <c r="NR43" s="176"/>
      <c r="NS43" s="176"/>
      <c r="NT43" s="176"/>
      <c r="NU43" s="176"/>
      <c r="NV43" s="176"/>
      <c r="NW43" s="176"/>
      <c r="NX43" s="176"/>
      <c r="NY43" s="176"/>
      <c r="NZ43" s="176"/>
      <c r="OA43" s="176"/>
      <c r="OB43" s="176"/>
      <c r="OC43" s="176"/>
      <c r="OD43" s="176"/>
      <c r="OE43" s="176"/>
      <c r="OF43" s="176"/>
      <c r="OG43" s="176"/>
      <c r="OH43" s="176"/>
      <c r="OI43" s="176"/>
      <c r="OJ43" s="176"/>
      <c r="OK43" s="176"/>
      <c r="OL43" s="176"/>
      <c r="OM43" s="176"/>
      <c r="ON43" s="176"/>
      <c r="OO43" s="176"/>
      <c r="OP43" s="176"/>
      <c r="OQ43" s="176"/>
      <c r="OR43" s="176"/>
      <c r="OS43" s="176"/>
      <c r="OT43" s="176"/>
      <c r="OU43" s="176"/>
      <c r="OV43" s="176"/>
      <c r="OW43" s="176"/>
      <c r="OX43" s="176"/>
      <c r="OY43" s="176"/>
      <c r="OZ43" s="176"/>
      <c r="PA43" s="176"/>
      <c r="PB43" s="176"/>
      <c r="PC43" s="176"/>
      <c r="PD43" s="176"/>
      <c r="PE43" s="176"/>
      <c r="PF43" s="176"/>
      <c r="PG43" s="176"/>
      <c r="PH43" s="176"/>
      <c r="PI43" s="176"/>
      <c r="PJ43" s="176"/>
      <c r="PK43" s="176"/>
      <c r="PL43" s="176"/>
      <c r="PM43" s="176"/>
      <c r="PN43" s="176"/>
      <c r="PO43" s="176"/>
      <c r="PP43" s="176"/>
      <c r="PQ43" s="176"/>
      <c r="PR43" s="176"/>
      <c r="PS43" s="176"/>
      <c r="PT43" s="176"/>
      <c r="PU43" s="176"/>
      <c r="PV43" s="176"/>
      <c r="PW43" s="176"/>
      <c r="PX43" s="176"/>
      <c r="PY43" s="176"/>
      <c r="PZ43" s="176"/>
      <c r="QA43" s="176"/>
      <c r="QB43" s="176"/>
      <c r="QC43" s="176"/>
      <c r="QD43" s="176"/>
      <c r="QE43" s="176"/>
      <c r="QF43" s="176"/>
      <c r="QG43" s="176"/>
      <c r="QH43" s="176"/>
      <c r="QI43" s="176"/>
      <c r="QJ43" s="176"/>
      <c r="QK43" s="176"/>
      <c r="QL43" s="176"/>
      <c r="QM43" s="176"/>
      <c r="QN43" s="176"/>
      <c r="QO43" s="176"/>
      <c r="QP43" s="176"/>
      <c r="QQ43" s="176"/>
      <c r="QR43" s="176"/>
      <c r="QS43" s="176"/>
      <c r="QT43" s="176"/>
      <c r="QU43" s="176"/>
      <c r="QV43" s="176"/>
      <c r="QW43" s="176"/>
      <c r="QX43" s="176"/>
      <c r="QY43" s="176"/>
      <c r="QZ43" s="176"/>
      <c r="RA43" s="176"/>
      <c r="RB43" s="176"/>
      <c r="RC43" s="176"/>
      <c r="RD43" s="176"/>
      <c r="RE43" s="176"/>
      <c r="RF43" s="176"/>
      <c r="RG43" s="176"/>
      <c r="RH43" s="176"/>
      <c r="RI43" s="176"/>
      <c r="RJ43" s="176"/>
      <c r="RK43" s="176"/>
      <c r="RL43" s="176"/>
      <c r="RM43" s="176"/>
      <c r="RN43" s="176"/>
      <c r="RO43" s="176"/>
      <c r="RP43" s="176"/>
      <c r="RQ43" s="176"/>
      <c r="RR43" s="176"/>
      <c r="RS43" s="176"/>
      <c r="RT43" s="176"/>
      <c r="RU43" s="176"/>
      <c r="RV43" s="176"/>
      <c r="RW43" s="176"/>
      <c r="RX43" s="176"/>
      <c r="RY43" s="176"/>
      <c r="RZ43" s="176"/>
      <c r="SA43" s="176"/>
      <c r="SB43" s="176"/>
      <c r="SC43" s="176"/>
      <c r="SD43" s="176"/>
      <c r="SE43" s="176"/>
      <c r="SF43" s="176"/>
      <c r="SG43" s="176"/>
      <c r="SH43" s="176"/>
      <c r="SI43" s="176"/>
      <c r="SJ43" s="176"/>
      <c r="SK43" s="176"/>
      <c r="SL43" s="176"/>
      <c r="SM43" s="176"/>
      <c r="SN43" s="176"/>
      <c r="SO43" s="176"/>
      <c r="SP43" s="176"/>
      <c r="SQ43" s="176"/>
      <c r="SR43" s="176"/>
      <c r="SS43" s="176"/>
      <c r="ST43" s="176"/>
      <c r="SU43" s="176"/>
      <c r="SV43" s="176"/>
      <c r="SW43" s="176"/>
      <c r="SX43" s="176"/>
      <c r="SY43" s="176"/>
      <c r="SZ43" s="176"/>
      <c r="TA43" s="176"/>
      <c r="TB43" s="176"/>
      <c r="TC43" s="176"/>
      <c r="TD43" s="176"/>
      <c r="TE43" s="176"/>
      <c r="TF43" s="176"/>
      <c r="TG43" s="176"/>
      <c r="TH43" s="176"/>
      <c r="TI43" s="176"/>
      <c r="TJ43" s="176"/>
      <c r="TK43" s="176"/>
      <c r="TL43" s="176"/>
      <c r="TM43" s="176"/>
      <c r="TN43" s="176"/>
    </row>
    <row r="44" spans="1:534" ht="51" x14ac:dyDescent="0.25">
      <c r="A44" s="179"/>
      <c r="B44" s="179"/>
      <c r="C44" s="179"/>
      <c r="D44" s="179"/>
      <c r="E44" s="179"/>
      <c r="F44" s="179"/>
      <c r="G44" s="179"/>
      <c r="H44" s="179"/>
      <c r="I44" s="179"/>
      <c r="J44" s="185"/>
      <c r="K44" s="185"/>
      <c r="L44" s="179"/>
      <c r="M44" s="179"/>
      <c r="N44" s="179"/>
      <c r="O44" s="179"/>
      <c r="P44" s="179"/>
      <c r="Q44" s="179"/>
      <c r="R44" s="179"/>
      <c r="S44" s="179"/>
      <c r="T44" s="179"/>
      <c r="U44" s="179"/>
      <c r="V44" s="179"/>
      <c r="W44" s="179"/>
      <c r="X44" s="179"/>
      <c r="Y44" s="179"/>
      <c r="Z44" s="179"/>
      <c r="AA44" s="179"/>
      <c r="AB44" s="179"/>
      <c r="AC44" s="185"/>
      <c r="AD44" s="179"/>
      <c r="AE44" s="185"/>
      <c r="AF44" s="185"/>
      <c r="AG44" s="179" t="s">
        <v>282</v>
      </c>
      <c r="AH44" s="76" t="s">
        <v>254</v>
      </c>
      <c r="AI44" s="179"/>
      <c r="AJ44" s="179"/>
      <c r="AK44" s="179"/>
      <c r="AL44" s="183"/>
      <c r="AM44" s="76" t="s">
        <v>208</v>
      </c>
      <c r="AN44" s="76" t="s">
        <v>224</v>
      </c>
      <c r="AO44" s="74">
        <v>45263</v>
      </c>
      <c r="AP44" s="76" t="s">
        <v>252</v>
      </c>
      <c r="AQ44" s="76" t="s">
        <v>250</v>
      </c>
      <c r="AR44" s="74">
        <v>45264</v>
      </c>
      <c r="AS44" s="74">
        <v>45446</v>
      </c>
      <c r="AT44" s="76" t="s">
        <v>186</v>
      </c>
      <c r="AU44" s="76" t="s">
        <v>186</v>
      </c>
      <c r="AV44" s="76" t="s">
        <v>186</v>
      </c>
      <c r="AW44" s="76" t="s">
        <v>186</v>
      </c>
      <c r="AX44" s="150"/>
      <c r="AY44" s="98"/>
      <c r="AZ44" s="171" t="s">
        <v>186</v>
      </c>
      <c r="BA44" s="171" t="s">
        <v>186</v>
      </c>
      <c r="BB44" s="171" t="s">
        <v>186</v>
      </c>
      <c r="BC44" s="171" t="s">
        <v>186</v>
      </c>
      <c r="BD44" s="160">
        <v>45264</v>
      </c>
      <c r="BE44" s="161">
        <v>4.3008999999999999E-2</v>
      </c>
      <c r="BF44" s="98">
        <v>8540.32</v>
      </c>
      <c r="BG44" s="171" t="s">
        <v>186</v>
      </c>
      <c r="BH44" s="171" t="s">
        <v>186</v>
      </c>
      <c r="BI44" s="171" t="s">
        <v>186</v>
      </c>
      <c r="BJ44" s="71">
        <f>$AL$36+BF44</f>
        <v>1922540.32</v>
      </c>
      <c r="BK44" s="98"/>
      <c r="BL44" s="98"/>
      <c r="BM44" s="69">
        <f t="shared" si="1"/>
        <v>0</v>
      </c>
      <c r="BN44" s="95" t="s">
        <v>186</v>
      </c>
      <c r="BO44" s="95" t="s">
        <v>186</v>
      </c>
      <c r="BP44" s="95" t="s">
        <v>186</v>
      </c>
      <c r="BQ44" s="95" t="s">
        <v>186</v>
      </c>
      <c r="BR44" s="95" t="s">
        <v>186</v>
      </c>
      <c r="BS44" s="95" t="s">
        <v>186</v>
      </c>
      <c r="BT44" s="95" t="s">
        <v>186</v>
      </c>
      <c r="BU44" s="95" t="s">
        <v>186</v>
      </c>
      <c r="BV44" s="95" t="s">
        <v>186</v>
      </c>
      <c r="BW44" s="95" t="s">
        <v>186</v>
      </c>
      <c r="BX44" s="95" t="s">
        <v>186</v>
      </c>
      <c r="BY44" s="95" t="s">
        <v>186</v>
      </c>
      <c r="BZ44" s="95" t="s">
        <v>186</v>
      </c>
      <c r="CA44" s="181"/>
      <c r="CB44" s="202"/>
      <c r="CC44" s="179"/>
      <c r="CD44" s="181"/>
      <c r="CE44" s="179"/>
      <c r="CF44" s="181"/>
      <c r="CG44" s="175"/>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176"/>
      <c r="DJ44" s="176"/>
      <c r="DK44" s="176"/>
      <c r="DL44" s="176"/>
      <c r="DM44" s="176"/>
      <c r="DN44" s="176"/>
      <c r="DO44" s="176"/>
      <c r="DP44" s="176"/>
      <c r="DQ44" s="176"/>
      <c r="DR44" s="176"/>
      <c r="DS44" s="176"/>
      <c r="DT44" s="176"/>
      <c r="DU44" s="176"/>
      <c r="DV44" s="176"/>
      <c r="DW44" s="176"/>
      <c r="DX44" s="176"/>
      <c r="DY44" s="176"/>
      <c r="DZ44" s="176"/>
      <c r="EA44" s="176"/>
      <c r="EB44" s="176"/>
      <c r="EC44" s="176"/>
      <c r="ED44" s="176"/>
      <c r="EE44" s="176"/>
      <c r="EF44" s="176"/>
      <c r="EG44" s="176"/>
      <c r="EH44" s="176"/>
      <c r="EI44" s="176"/>
      <c r="EJ44" s="176"/>
      <c r="EK44" s="176"/>
      <c r="EL44" s="176"/>
      <c r="EM44" s="176"/>
      <c r="EN44" s="176"/>
      <c r="EO44" s="176"/>
      <c r="EP44" s="176"/>
      <c r="EQ44" s="176"/>
      <c r="ER44" s="176"/>
      <c r="ES44" s="176"/>
      <c r="ET44" s="176"/>
      <c r="EU44" s="176"/>
      <c r="EV44" s="176"/>
      <c r="EW44" s="176"/>
      <c r="EX44" s="176"/>
      <c r="EY44" s="176"/>
      <c r="EZ44" s="176"/>
      <c r="FA44" s="176"/>
      <c r="FB44" s="176"/>
      <c r="FC44" s="176"/>
      <c r="FD44" s="176"/>
      <c r="FE44" s="176"/>
      <c r="FF44" s="176"/>
      <c r="FG44" s="176"/>
      <c r="FH44" s="176"/>
      <c r="FI44" s="176"/>
      <c r="FJ44" s="176"/>
      <c r="FK44" s="176"/>
      <c r="FL44" s="176"/>
      <c r="FM44" s="176"/>
      <c r="FN44" s="176"/>
      <c r="FO44" s="176"/>
      <c r="FP44" s="176"/>
      <c r="FQ44" s="176"/>
      <c r="FR44" s="176"/>
      <c r="FS44" s="176"/>
      <c r="FT44" s="176"/>
      <c r="FU44" s="176"/>
      <c r="FV44" s="176"/>
      <c r="FW44" s="176"/>
      <c r="FX44" s="176"/>
      <c r="FY44" s="176"/>
      <c r="FZ44" s="176"/>
      <c r="GA44" s="176"/>
      <c r="GB44" s="176"/>
      <c r="GC44" s="176"/>
      <c r="GD44" s="176"/>
      <c r="GE44" s="176"/>
      <c r="GF44" s="176"/>
      <c r="GG44" s="176"/>
      <c r="GH44" s="176"/>
      <c r="GI44" s="176"/>
      <c r="GJ44" s="176"/>
      <c r="GK44" s="176"/>
      <c r="GL44" s="176"/>
      <c r="GM44" s="176"/>
      <c r="GN44" s="176"/>
      <c r="GO44" s="176"/>
      <c r="GP44" s="176"/>
      <c r="GQ44" s="176"/>
      <c r="GR44" s="176"/>
      <c r="GS44" s="176"/>
      <c r="GT44" s="176"/>
      <c r="GU44" s="176"/>
      <c r="GV44" s="176"/>
      <c r="GW44" s="176"/>
      <c r="GX44" s="176"/>
      <c r="GY44" s="176"/>
      <c r="GZ44" s="176"/>
      <c r="HA44" s="176"/>
      <c r="HB44" s="176"/>
      <c r="HC44" s="176"/>
      <c r="HD44" s="176"/>
      <c r="HE44" s="176"/>
      <c r="HF44" s="176"/>
      <c r="HG44" s="176"/>
      <c r="HH44" s="176"/>
      <c r="HI44" s="176"/>
      <c r="HJ44" s="176"/>
      <c r="HK44" s="176"/>
      <c r="HL44" s="176"/>
      <c r="HM44" s="176"/>
      <c r="HN44" s="176"/>
      <c r="HO44" s="176"/>
      <c r="HP44" s="176"/>
      <c r="HQ44" s="176"/>
      <c r="HR44" s="176"/>
      <c r="HS44" s="176"/>
      <c r="HT44" s="176"/>
      <c r="HU44" s="176"/>
      <c r="HV44" s="176"/>
      <c r="HW44" s="176"/>
      <c r="HX44" s="176"/>
      <c r="HY44" s="176"/>
      <c r="HZ44" s="176"/>
      <c r="IA44" s="176"/>
      <c r="IB44" s="176"/>
      <c r="IC44" s="176"/>
      <c r="ID44" s="176"/>
      <c r="IE44" s="176"/>
      <c r="IF44" s="176"/>
      <c r="IG44" s="176"/>
      <c r="IH44" s="176"/>
      <c r="II44" s="176"/>
      <c r="IJ44" s="176"/>
      <c r="IK44" s="176"/>
      <c r="IL44" s="176"/>
      <c r="IM44" s="176"/>
      <c r="IN44" s="176"/>
      <c r="IO44" s="176"/>
      <c r="IP44" s="176"/>
      <c r="IQ44" s="176"/>
      <c r="IR44" s="176"/>
      <c r="IS44" s="176"/>
      <c r="IT44" s="176"/>
      <c r="IU44" s="176"/>
      <c r="IV44" s="176"/>
      <c r="IW44" s="176"/>
      <c r="IX44" s="176"/>
      <c r="IY44" s="176"/>
      <c r="IZ44" s="176"/>
      <c r="JA44" s="176"/>
      <c r="JB44" s="176"/>
      <c r="JC44" s="176"/>
      <c r="JD44" s="176"/>
      <c r="JE44" s="176"/>
      <c r="JF44" s="176"/>
      <c r="JG44" s="176"/>
      <c r="JH44" s="176"/>
      <c r="JI44" s="176"/>
      <c r="JJ44" s="176"/>
      <c r="JK44" s="176"/>
      <c r="JL44" s="176"/>
      <c r="JM44" s="176"/>
      <c r="JN44" s="176"/>
      <c r="JO44" s="176"/>
      <c r="JP44" s="176"/>
      <c r="JQ44" s="176"/>
      <c r="JR44" s="176"/>
      <c r="JS44" s="176"/>
      <c r="JT44" s="176"/>
      <c r="JU44" s="176"/>
      <c r="JV44" s="176"/>
      <c r="JW44" s="176"/>
      <c r="JX44" s="176"/>
      <c r="JY44" s="176"/>
      <c r="JZ44" s="176"/>
      <c r="KA44" s="176"/>
      <c r="KB44" s="176"/>
      <c r="KC44" s="176"/>
      <c r="KD44" s="176"/>
      <c r="KE44" s="176"/>
      <c r="KF44" s="176"/>
      <c r="KG44" s="176"/>
      <c r="KH44" s="176"/>
      <c r="KI44" s="176"/>
      <c r="KJ44" s="176"/>
      <c r="KK44" s="176"/>
      <c r="KL44" s="176"/>
      <c r="KM44" s="176"/>
      <c r="KN44" s="176"/>
      <c r="KO44" s="176"/>
      <c r="KP44" s="176"/>
      <c r="KQ44" s="176"/>
      <c r="KR44" s="176"/>
      <c r="KS44" s="176"/>
      <c r="KT44" s="176"/>
      <c r="KU44" s="176"/>
      <c r="KV44" s="176"/>
      <c r="KW44" s="176"/>
      <c r="KX44" s="176"/>
      <c r="KY44" s="176"/>
      <c r="KZ44" s="176"/>
      <c r="LA44" s="176"/>
      <c r="LB44" s="176"/>
      <c r="LC44" s="176"/>
      <c r="LD44" s="176"/>
      <c r="LE44" s="176"/>
      <c r="LF44" s="176"/>
      <c r="LG44" s="176"/>
      <c r="LH44" s="176"/>
      <c r="LI44" s="176"/>
      <c r="LJ44" s="176"/>
      <c r="LK44" s="176"/>
      <c r="LL44" s="176"/>
      <c r="LM44" s="176"/>
      <c r="LN44" s="176"/>
      <c r="LO44" s="176"/>
      <c r="LP44" s="176"/>
      <c r="LQ44" s="176"/>
      <c r="LR44" s="176"/>
      <c r="LS44" s="176"/>
      <c r="LT44" s="176"/>
      <c r="LU44" s="176"/>
      <c r="LV44" s="176"/>
      <c r="LW44" s="176"/>
      <c r="LX44" s="176"/>
      <c r="LY44" s="176"/>
      <c r="LZ44" s="176"/>
      <c r="MA44" s="176"/>
      <c r="MB44" s="176"/>
      <c r="MC44" s="176"/>
      <c r="MD44" s="176"/>
      <c r="ME44" s="176"/>
      <c r="MF44" s="176"/>
      <c r="MG44" s="176"/>
      <c r="MH44" s="176"/>
      <c r="MI44" s="176"/>
      <c r="MJ44" s="176"/>
      <c r="MK44" s="176"/>
      <c r="ML44" s="176"/>
      <c r="MM44" s="176"/>
      <c r="MN44" s="176"/>
      <c r="MO44" s="176"/>
      <c r="MP44" s="176"/>
      <c r="MQ44" s="176"/>
      <c r="MR44" s="176"/>
      <c r="MS44" s="176"/>
      <c r="MT44" s="176"/>
      <c r="MU44" s="176"/>
      <c r="MV44" s="176"/>
      <c r="MW44" s="176"/>
      <c r="MX44" s="176"/>
      <c r="MY44" s="176"/>
      <c r="MZ44" s="176"/>
      <c r="NA44" s="176"/>
      <c r="NB44" s="176"/>
      <c r="NC44" s="176"/>
      <c r="ND44" s="176"/>
      <c r="NE44" s="176"/>
      <c r="NF44" s="176"/>
      <c r="NG44" s="176"/>
      <c r="NH44" s="176"/>
      <c r="NI44" s="176"/>
      <c r="NJ44" s="176"/>
      <c r="NK44" s="176"/>
      <c r="NL44" s="176"/>
      <c r="NM44" s="176"/>
      <c r="NN44" s="176"/>
      <c r="NO44" s="176"/>
      <c r="NP44" s="176"/>
      <c r="NQ44" s="176"/>
      <c r="NR44" s="176"/>
      <c r="NS44" s="176"/>
      <c r="NT44" s="176"/>
      <c r="NU44" s="176"/>
      <c r="NV44" s="176"/>
      <c r="NW44" s="176"/>
      <c r="NX44" s="176"/>
      <c r="NY44" s="176"/>
      <c r="NZ44" s="176"/>
      <c r="OA44" s="176"/>
      <c r="OB44" s="176"/>
      <c r="OC44" s="176"/>
      <c r="OD44" s="176"/>
      <c r="OE44" s="176"/>
      <c r="OF44" s="176"/>
      <c r="OG44" s="176"/>
      <c r="OH44" s="176"/>
      <c r="OI44" s="176"/>
      <c r="OJ44" s="176"/>
      <c r="OK44" s="176"/>
      <c r="OL44" s="176"/>
      <c r="OM44" s="176"/>
      <c r="ON44" s="176"/>
      <c r="OO44" s="176"/>
      <c r="OP44" s="176"/>
      <c r="OQ44" s="176"/>
      <c r="OR44" s="176"/>
      <c r="OS44" s="176"/>
      <c r="OT44" s="176"/>
      <c r="OU44" s="176"/>
      <c r="OV44" s="176"/>
      <c r="OW44" s="176"/>
      <c r="OX44" s="176"/>
      <c r="OY44" s="176"/>
      <c r="OZ44" s="176"/>
      <c r="PA44" s="176"/>
      <c r="PB44" s="176"/>
      <c r="PC44" s="176"/>
      <c r="PD44" s="176"/>
      <c r="PE44" s="176"/>
      <c r="PF44" s="176"/>
      <c r="PG44" s="176"/>
      <c r="PH44" s="176"/>
      <c r="PI44" s="176"/>
      <c r="PJ44" s="176"/>
      <c r="PK44" s="176"/>
      <c r="PL44" s="176"/>
      <c r="PM44" s="176"/>
      <c r="PN44" s="176"/>
      <c r="PO44" s="176"/>
      <c r="PP44" s="176"/>
      <c r="PQ44" s="176"/>
      <c r="PR44" s="176"/>
      <c r="PS44" s="176"/>
      <c r="PT44" s="176"/>
      <c r="PU44" s="176"/>
      <c r="PV44" s="176"/>
      <c r="PW44" s="176"/>
      <c r="PX44" s="176"/>
      <c r="PY44" s="176"/>
      <c r="PZ44" s="176"/>
      <c r="QA44" s="176"/>
      <c r="QB44" s="176"/>
      <c r="QC44" s="176"/>
      <c r="QD44" s="176"/>
      <c r="QE44" s="176"/>
      <c r="QF44" s="176"/>
      <c r="QG44" s="176"/>
      <c r="QH44" s="176"/>
      <c r="QI44" s="176"/>
      <c r="QJ44" s="176"/>
      <c r="QK44" s="176"/>
      <c r="QL44" s="176"/>
      <c r="QM44" s="176"/>
      <c r="QN44" s="176"/>
      <c r="QO44" s="176"/>
      <c r="QP44" s="176"/>
      <c r="QQ44" s="176"/>
      <c r="QR44" s="176"/>
      <c r="QS44" s="176"/>
      <c r="QT44" s="176"/>
      <c r="QU44" s="176"/>
      <c r="QV44" s="176"/>
      <c r="QW44" s="176"/>
      <c r="QX44" s="176"/>
      <c r="QY44" s="176"/>
      <c r="QZ44" s="176"/>
      <c r="RA44" s="176"/>
      <c r="RB44" s="176"/>
      <c r="RC44" s="176"/>
      <c r="RD44" s="176"/>
      <c r="RE44" s="176"/>
      <c r="RF44" s="176"/>
      <c r="RG44" s="176"/>
      <c r="RH44" s="176"/>
      <c r="RI44" s="176"/>
      <c r="RJ44" s="176"/>
      <c r="RK44" s="176"/>
      <c r="RL44" s="176"/>
      <c r="RM44" s="176"/>
      <c r="RN44" s="176"/>
      <c r="RO44" s="176"/>
      <c r="RP44" s="176"/>
      <c r="RQ44" s="176"/>
      <c r="RR44" s="176"/>
      <c r="RS44" s="176"/>
      <c r="RT44" s="176"/>
      <c r="RU44" s="176"/>
      <c r="RV44" s="176"/>
      <c r="RW44" s="176"/>
      <c r="RX44" s="176"/>
      <c r="RY44" s="176"/>
      <c r="RZ44" s="176"/>
      <c r="SA44" s="176"/>
      <c r="SB44" s="176"/>
      <c r="SC44" s="176"/>
      <c r="SD44" s="176"/>
      <c r="SE44" s="176"/>
      <c r="SF44" s="176"/>
      <c r="SG44" s="176"/>
      <c r="SH44" s="176"/>
      <c r="SI44" s="176"/>
      <c r="SJ44" s="176"/>
      <c r="SK44" s="176"/>
      <c r="SL44" s="176"/>
      <c r="SM44" s="176"/>
      <c r="SN44" s="176"/>
      <c r="SO44" s="176"/>
      <c r="SP44" s="176"/>
      <c r="SQ44" s="176"/>
      <c r="SR44" s="176"/>
      <c r="SS44" s="176"/>
      <c r="ST44" s="176"/>
      <c r="SU44" s="176"/>
      <c r="SV44" s="176"/>
      <c r="SW44" s="176"/>
      <c r="SX44" s="176"/>
      <c r="SY44" s="176"/>
      <c r="SZ44" s="176"/>
      <c r="TA44" s="176"/>
      <c r="TB44" s="176"/>
      <c r="TC44" s="176"/>
      <c r="TD44" s="176"/>
      <c r="TE44" s="176"/>
      <c r="TF44" s="176"/>
      <c r="TG44" s="176"/>
      <c r="TH44" s="176"/>
      <c r="TI44" s="176"/>
      <c r="TJ44" s="176"/>
      <c r="TK44" s="176"/>
      <c r="TL44" s="176"/>
      <c r="TM44" s="176"/>
      <c r="TN44" s="176"/>
    </row>
    <row r="45" spans="1:534" s="15" customFormat="1" ht="26.25" thickBot="1" x14ac:dyDescent="0.3">
      <c r="A45" s="198"/>
      <c r="B45" s="198"/>
      <c r="C45" s="198"/>
      <c r="D45" s="198"/>
      <c r="E45" s="198"/>
      <c r="F45" s="198"/>
      <c r="G45" s="198"/>
      <c r="H45" s="198"/>
      <c r="I45" s="198"/>
      <c r="J45" s="205"/>
      <c r="K45" s="205"/>
      <c r="L45" s="198"/>
      <c r="M45" s="198"/>
      <c r="N45" s="198"/>
      <c r="O45" s="198"/>
      <c r="P45" s="198"/>
      <c r="Q45" s="198"/>
      <c r="R45" s="198"/>
      <c r="S45" s="198"/>
      <c r="T45" s="198"/>
      <c r="U45" s="198"/>
      <c r="V45" s="198"/>
      <c r="W45" s="198"/>
      <c r="X45" s="198"/>
      <c r="Y45" s="198"/>
      <c r="Z45" s="198"/>
      <c r="AA45" s="198"/>
      <c r="AB45" s="198"/>
      <c r="AC45" s="205"/>
      <c r="AD45" s="198"/>
      <c r="AE45" s="205"/>
      <c r="AF45" s="205"/>
      <c r="AG45" s="198"/>
      <c r="AH45" s="80" t="s">
        <v>255</v>
      </c>
      <c r="AI45" s="198"/>
      <c r="AJ45" s="198"/>
      <c r="AK45" s="198"/>
      <c r="AL45" s="207"/>
      <c r="AM45" s="80" t="s">
        <v>208</v>
      </c>
      <c r="AN45" s="80" t="s">
        <v>227</v>
      </c>
      <c r="AO45" s="81">
        <v>45446</v>
      </c>
      <c r="AP45" s="80" t="s">
        <v>251</v>
      </c>
      <c r="AQ45" s="80" t="s">
        <v>253</v>
      </c>
      <c r="AR45" s="81">
        <v>45447</v>
      </c>
      <c r="AS45" s="81">
        <v>45811</v>
      </c>
      <c r="AT45" s="80" t="s">
        <v>186</v>
      </c>
      <c r="AU45" s="80" t="s">
        <v>186</v>
      </c>
      <c r="AV45" s="80" t="s">
        <v>186</v>
      </c>
      <c r="AW45" s="80" t="s">
        <v>186</v>
      </c>
      <c r="AX45" s="146"/>
      <c r="AY45" s="100"/>
      <c r="AZ45" s="162" t="s">
        <v>186</v>
      </c>
      <c r="BA45" s="162" t="s">
        <v>186</v>
      </c>
      <c r="BB45" s="162" t="s">
        <v>186</v>
      </c>
      <c r="BC45" s="162" t="s">
        <v>186</v>
      </c>
      <c r="BD45" s="163">
        <v>45447</v>
      </c>
      <c r="BE45" s="164">
        <v>34504.699999999997</v>
      </c>
      <c r="BF45" s="100">
        <v>7146.67</v>
      </c>
      <c r="BG45" s="162" t="s">
        <v>186</v>
      </c>
      <c r="BH45" s="162" t="s">
        <v>186</v>
      </c>
      <c r="BI45" s="162" t="s">
        <v>186</v>
      </c>
      <c r="BJ45" s="71">
        <f>$AL$36+BF45</f>
        <v>1921146.67</v>
      </c>
      <c r="BK45" s="100"/>
      <c r="BL45" s="100"/>
      <c r="BM45" s="69">
        <f t="shared" si="1"/>
        <v>0</v>
      </c>
      <c r="BN45" s="99" t="s">
        <v>186</v>
      </c>
      <c r="BO45" s="99" t="s">
        <v>186</v>
      </c>
      <c r="BP45" s="99" t="s">
        <v>186</v>
      </c>
      <c r="BQ45" s="99" t="s">
        <v>186</v>
      </c>
      <c r="BR45" s="99" t="s">
        <v>186</v>
      </c>
      <c r="BS45" s="99" t="s">
        <v>186</v>
      </c>
      <c r="BT45" s="99" t="s">
        <v>186</v>
      </c>
      <c r="BU45" s="99" t="s">
        <v>186</v>
      </c>
      <c r="BV45" s="99" t="s">
        <v>186</v>
      </c>
      <c r="BW45" s="99" t="s">
        <v>186</v>
      </c>
      <c r="BX45" s="99" t="s">
        <v>186</v>
      </c>
      <c r="BY45" s="99" t="s">
        <v>186</v>
      </c>
      <c r="BZ45" s="99" t="s">
        <v>186</v>
      </c>
      <c r="CA45" s="196"/>
      <c r="CB45" s="203"/>
      <c r="CC45" s="198"/>
      <c r="CD45" s="196"/>
      <c r="CE45" s="198"/>
      <c r="CF45" s="196"/>
      <c r="CG45" s="175"/>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176"/>
      <c r="DJ45" s="176"/>
      <c r="DK45" s="176"/>
      <c r="DL45" s="176"/>
      <c r="DM45" s="176"/>
      <c r="DN45" s="176"/>
      <c r="DO45" s="176"/>
      <c r="DP45" s="176"/>
      <c r="DQ45" s="176"/>
      <c r="DR45" s="176"/>
      <c r="DS45" s="176"/>
      <c r="DT45" s="176"/>
      <c r="DU45" s="176"/>
      <c r="DV45" s="176"/>
      <c r="DW45" s="176"/>
      <c r="DX45" s="176"/>
      <c r="DY45" s="176"/>
      <c r="DZ45" s="176"/>
      <c r="EA45" s="176"/>
      <c r="EB45" s="176"/>
      <c r="EC45" s="176"/>
      <c r="ED45" s="176"/>
      <c r="EE45" s="176"/>
      <c r="EF45" s="176"/>
      <c r="EG45" s="176"/>
      <c r="EH45" s="176"/>
      <c r="EI45" s="176"/>
      <c r="EJ45" s="176"/>
      <c r="EK45" s="176"/>
      <c r="EL45" s="176"/>
      <c r="EM45" s="176"/>
      <c r="EN45" s="176"/>
      <c r="EO45" s="176"/>
      <c r="EP45" s="176"/>
      <c r="EQ45" s="176"/>
      <c r="ER45" s="176"/>
      <c r="ES45" s="176"/>
      <c r="ET45" s="176"/>
      <c r="EU45" s="176"/>
      <c r="EV45" s="176"/>
      <c r="EW45" s="176"/>
      <c r="EX45" s="176"/>
      <c r="EY45" s="176"/>
      <c r="EZ45" s="176"/>
      <c r="FA45" s="176"/>
      <c r="FB45" s="176"/>
      <c r="FC45" s="176"/>
      <c r="FD45" s="176"/>
      <c r="FE45" s="176"/>
      <c r="FF45" s="176"/>
      <c r="FG45" s="176"/>
      <c r="FH45" s="176"/>
      <c r="FI45" s="176"/>
      <c r="FJ45" s="176"/>
      <c r="FK45" s="176"/>
      <c r="FL45" s="176"/>
      <c r="FM45" s="176"/>
      <c r="FN45" s="176"/>
      <c r="FO45" s="176"/>
      <c r="FP45" s="176"/>
      <c r="FQ45" s="176"/>
      <c r="FR45" s="176"/>
      <c r="FS45" s="176"/>
      <c r="FT45" s="176"/>
      <c r="FU45" s="176"/>
      <c r="FV45" s="176"/>
      <c r="FW45" s="176"/>
      <c r="FX45" s="176"/>
      <c r="FY45" s="176"/>
      <c r="FZ45" s="176"/>
      <c r="GA45" s="176"/>
      <c r="GB45" s="176"/>
      <c r="GC45" s="176"/>
      <c r="GD45" s="176"/>
      <c r="GE45" s="176"/>
      <c r="GF45" s="176"/>
      <c r="GG45" s="176"/>
      <c r="GH45" s="176"/>
      <c r="GI45" s="176"/>
      <c r="GJ45" s="176"/>
      <c r="GK45" s="176"/>
      <c r="GL45" s="176"/>
      <c r="GM45" s="176"/>
      <c r="GN45" s="176"/>
      <c r="GO45" s="176"/>
      <c r="GP45" s="176"/>
      <c r="GQ45" s="176"/>
      <c r="GR45" s="176"/>
      <c r="GS45" s="176"/>
      <c r="GT45" s="176"/>
      <c r="GU45" s="176"/>
      <c r="GV45" s="176"/>
      <c r="GW45" s="176"/>
      <c r="GX45" s="176"/>
      <c r="GY45" s="176"/>
      <c r="GZ45" s="176"/>
      <c r="HA45" s="176"/>
      <c r="HB45" s="176"/>
      <c r="HC45" s="176"/>
      <c r="HD45" s="176"/>
      <c r="HE45" s="176"/>
      <c r="HF45" s="176"/>
      <c r="HG45" s="176"/>
      <c r="HH45" s="176"/>
      <c r="HI45" s="176"/>
      <c r="HJ45" s="176"/>
      <c r="HK45" s="176"/>
      <c r="HL45" s="176"/>
      <c r="HM45" s="176"/>
      <c r="HN45" s="176"/>
      <c r="HO45" s="176"/>
      <c r="HP45" s="176"/>
      <c r="HQ45" s="176"/>
      <c r="HR45" s="176"/>
      <c r="HS45" s="176"/>
      <c r="HT45" s="176"/>
      <c r="HU45" s="176"/>
      <c r="HV45" s="176"/>
      <c r="HW45" s="176"/>
      <c r="HX45" s="176"/>
      <c r="HY45" s="176"/>
      <c r="HZ45" s="176"/>
      <c r="IA45" s="176"/>
      <c r="IB45" s="176"/>
      <c r="IC45" s="176"/>
      <c r="ID45" s="176"/>
      <c r="IE45" s="176"/>
      <c r="IF45" s="176"/>
      <c r="IG45" s="176"/>
      <c r="IH45" s="176"/>
      <c r="II45" s="176"/>
      <c r="IJ45" s="176"/>
      <c r="IK45" s="176"/>
      <c r="IL45" s="176"/>
      <c r="IM45" s="176"/>
      <c r="IN45" s="176"/>
      <c r="IO45" s="176"/>
      <c r="IP45" s="176"/>
      <c r="IQ45" s="176"/>
      <c r="IR45" s="176"/>
      <c r="IS45" s="176"/>
      <c r="IT45" s="176"/>
      <c r="IU45" s="176"/>
      <c r="IV45" s="176"/>
      <c r="IW45" s="176"/>
      <c r="IX45" s="176"/>
      <c r="IY45" s="176"/>
      <c r="IZ45" s="176"/>
      <c r="JA45" s="176"/>
      <c r="JB45" s="176"/>
      <c r="JC45" s="176"/>
      <c r="JD45" s="176"/>
      <c r="JE45" s="176"/>
      <c r="JF45" s="176"/>
      <c r="JG45" s="176"/>
      <c r="JH45" s="176"/>
      <c r="JI45" s="176"/>
      <c r="JJ45" s="176"/>
      <c r="JK45" s="176"/>
      <c r="JL45" s="176"/>
      <c r="JM45" s="176"/>
      <c r="JN45" s="176"/>
      <c r="JO45" s="176"/>
      <c r="JP45" s="176"/>
      <c r="JQ45" s="176"/>
      <c r="JR45" s="176"/>
      <c r="JS45" s="176"/>
      <c r="JT45" s="176"/>
      <c r="JU45" s="176"/>
      <c r="JV45" s="176"/>
      <c r="JW45" s="176"/>
      <c r="JX45" s="176"/>
      <c r="JY45" s="176"/>
      <c r="JZ45" s="176"/>
      <c r="KA45" s="176"/>
      <c r="KB45" s="176"/>
      <c r="KC45" s="176"/>
      <c r="KD45" s="176"/>
      <c r="KE45" s="176"/>
      <c r="KF45" s="176"/>
      <c r="KG45" s="176"/>
      <c r="KH45" s="176"/>
      <c r="KI45" s="176"/>
      <c r="KJ45" s="176"/>
      <c r="KK45" s="176"/>
      <c r="KL45" s="176"/>
      <c r="KM45" s="176"/>
      <c r="KN45" s="176"/>
      <c r="KO45" s="176"/>
      <c r="KP45" s="176"/>
      <c r="KQ45" s="176"/>
      <c r="KR45" s="176"/>
      <c r="KS45" s="176"/>
      <c r="KT45" s="176"/>
      <c r="KU45" s="176"/>
      <c r="KV45" s="176"/>
      <c r="KW45" s="176"/>
      <c r="KX45" s="176"/>
      <c r="KY45" s="176"/>
      <c r="KZ45" s="176"/>
      <c r="LA45" s="176"/>
      <c r="LB45" s="176"/>
      <c r="LC45" s="176"/>
      <c r="LD45" s="176"/>
      <c r="LE45" s="176"/>
      <c r="LF45" s="176"/>
      <c r="LG45" s="176"/>
      <c r="LH45" s="176"/>
      <c r="LI45" s="176"/>
      <c r="LJ45" s="176"/>
      <c r="LK45" s="176"/>
      <c r="LL45" s="176"/>
      <c r="LM45" s="176"/>
      <c r="LN45" s="176"/>
      <c r="LO45" s="176"/>
      <c r="LP45" s="176"/>
      <c r="LQ45" s="176"/>
      <c r="LR45" s="176"/>
      <c r="LS45" s="176"/>
      <c r="LT45" s="176"/>
      <c r="LU45" s="176"/>
      <c r="LV45" s="176"/>
      <c r="LW45" s="176"/>
      <c r="LX45" s="176"/>
      <c r="LY45" s="176"/>
      <c r="LZ45" s="176"/>
      <c r="MA45" s="176"/>
      <c r="MB45" s="176"/>
      <c r="MC45" s="176"/>
      <c r="MD45" s="176"/>
      <c r="ME45" s="176"/>
      <c r="MF45" s="176"/>
      <c r="MG45" s="176"/>
      <c r="MH45" s="176"/>
      <c r="MI45" s="176"/>
      <c r="MJ45" s="176"/>
      <c r="MK45" s="176"/>
      <c r="ML45" s="176"/>
      <c r="MM45" s="176"/>
      <c r="MN45" s="176"/>
      <c r="MO45" s="176"/>
      <c r="MP45" s="176"/>
      <c r="MQ45" s="176"/>
      <c r="MR45" s="176"/>
      <c r="MS45" s="176"/>
      <c r="MT45" s="176"/>
      <c r="MU45" s="176"/>
      <c r="MV45" s="176"/>
      <c r="MW45" s="176"/>
      <c r="MX45" s="176"/>
      <c r="MY45" s="176"/>
      <c r="MZ45" s="176"/>
      <c r="NA45" s="176"/>
      <c r="NB45" s="176"/>
      <c r="NC45" s="176"/>
      <c r="ND45" s="176"/>
      <c r="NE45" s="176"/>
      <c r="NF45" s="176"/>
      <c r="NG45" s="176"/>
      <c r="NH45" s="176"/>
      <c r="NI45" s="176"/>
      <c r="NJ45" s="176"/>
      <c r="NK45" s="176"/>
      <c r="NL45" s="176"/>
      <c r="NM45" s="176"/>
      <c r="NN45" s="176"/>
      <c r="NO45" s="176"/>
      <c r="NP45" s="176"/>
      <c r="NQ45" s="176"/>
      <c r="NR45" s="176"/>
      <c r="NS45" s="176"/>
      <c r="NT45" s="176"/>
      <c r="NU45" s="176"/>
      <c r="NV45" s="176"/>
      <c r="NW45" s="176"/>
      <c r="NX45" s="176"/>
      <c r="NY45" s="176"/>
      <c r="NZ45" s="176"/>
      <c r="OA45" s="176"/>
      <c r="OB45" s="176"/>
      <c r="OC45" s="176"/>
      <c r="OD45" s="176"/>
      <c r="OE45" s="176"/>
      <c r="OF45" s="176"/>
      <c r="OG45" s="176"/>
      <c r="OH45" s="176"/>
      <c r="OI45" s="176"/>
      <c r="OJ45" s="176"/>
      <c r="OK45" s="176"/>
      <c r="OL45" s="176"/>
      <c r="OM45" s="176"/>
      <c r="ON45" s="176"/>
      <c r="OO45" s="176"/>
      <c r="OP45" s="176"/>
      <c r="OQ45" s="176"/>
      <c r="OR45" s="176"/>
      <c r="OS45" s="176"/>
      <c r="OT45" s="176"/>
      <c r="OU45" s="176"/>
      <c r="OV45" s="176"/>
      <c r="OW45" s="176"/>
      <c r="OX45" s="176"/>
      <c r="OY45" s="176"/>
      <c r="OZ45" s="176"/>
      <c r="PA45" s="176"/>
      <c r="PB45" s="176"/>
      <c r="PC45" s="176"/>
      <c r="PD45" s="176"/>
      <c r="PE45" s="176"/>
      <c r="PF45" s="176"/>
      <c r="PG45" s="176"/>
      <c r="PH45" s="176"/>
      <c r="PI45" s="176"/>
      <c r="PJ45" s="176"/>
      <c r="PK45" s="176"/>
      <c r="PL45" s="176"/>
      <c r="PM45" s="176"/>
      <c r="PN45" s="176"/>
      <c r="PO45" s="176"/>
      <c r="PP45" s="176"/>
      <c r="PQ45" s="176"/>
      <c r="PR45" s="176"/>
      <c r="PS45" s="176"/>
      <c r="PT45" s="176"/>
      <c r="PU45" s="176"/>
      <c r="PV45" s="176"/>
      <c r="PW45" s="176"/>
      <c r="PX45" s="176"/>
      <c r="PY45" s="176"/>
      <c r="PZ45" s="176"/>
      <c r="QA45" s="176"/>
      <c r="QB45" s="176"/>
      <c r="QC45" s="176"/>
      <c r="QD45" s="176"/>
      <c r="QE45" s="176"/>
      <c r="QF45" s="176"/>
      <c r="QG45" s="176"/>
      <c r="QH45" s="176"/>
      <c r="QI45" s="176"/>
      <c r="QJ45" s="176"/>
      <c r="QK45" s="176"/>
      <c r="QL45" s="176"/>
      <c r="QM45" s="176"/>
      <c r="QN45" s="176"/>
      <c r="QO45" s="176"/>
      <c r="QP45" s="176"/>
      <c r="QQ45" s="176"/>
      <c r="QR45" s="176"/>
      <c r="QS45" s="176"/>
      <c r="QT45" s="176"/>
      <c r="QU45" s="176"/>
      <c r="QV45" s="176"/>
      <c r="QW45" s="176"/>
      <c r="QX45" s="176"/>
      <c r="QY45" s="176"/>
      <c r="QZ45" s="176"/>
      <c r="RA45" s="176"/>
      <c r="RB45" s="176"/>
      <c r="RC45" s="176"/>
      <c r="RD45" s="176"/>
      <c r="RE45" s="176"/>
      <c r="RF45" s="176"/>
      <c r="RG45" s="176"/>
      <c r="RH45" s="176"/>
      <c r="RI45" s="176"/>
      <c r="RJ45" s="176"/>
      <c r="RK45" s="176"/>
      <c r="RL45" s="176"/>
      <c r="RM45" s="176"/>
      <c r="RN45" s="176"/>
      <c r="RO45" s="176"/>
      <c r="RP45" s="176"/>
      <c r="RQ45" s="176"/>
      <c r="RR45" s="176"/>
      <c r="RS45" s="176"/>
      <c r="RT45" s="176"/>
      <c r="RU45" s="176"/>
      <c r="RV45" s="176"/>
      <c r="RW45" s="176"/>
      <c r="RX45" s="176"/>
      <c r="RY45" s="176"/>
      <c r="RZ45" s="176"/>
      <c r="SA45" s="176"/>
      <c r="SB45" s="176"/>
      <c r="SC45" s="176"/>
      <c r="SD45" s="176"/>
      <c r="SE45" s="176"/>
      <c r="SF45" s="176"/>
      <c r="SG45" s="176"/>
      <c r="SH45" s="176"/>
      <c r="SI45" s="176"/>
      <c r="SJ45" s="176"/>
      <c r="SK45" s="176"/>
      <c r="SL45" s="176"/>
      <c r="SM45" s="176"/>
      <c r="SN45" s="176"/>
      <c r="SO45" s="176"/>
      <c r="SP45" s="176"/>
      <c r="SQ45" s="176"/>
      <c r="SR45" s="176"/>
      <c r="SS45" s="176"/>
      <c r="ST45" s="176"/>
      <c r="SU45" s="176"/>
      <c r="SV45" s="176"/>
      <c r="SW45" s="176"/>
      <c r="SX45" s="176"/>
      <c r="SY45" s="176"/>
      <c r="SZ45" s="176"/>
      <c r="TA45" s="176"/>
      <c r="TB45" s="176"/>
      <c r="TC45" s="176"/>
      <c r="TD45" s="176"/>
      <c r="TE45" s="176"/>
      <c r="TF45" s="176"/>
      <c r="TG45" s="176"/>
      <c r="TH45" s="176"/>
      <c r="TI45" s="176"/>
      <c r="TJ45" s="176"/>
      <c r="TK45" s="176"/>
      <c r="TL45" s="176"/>
      <c r="TM45" s="176"/>
      <c r="TN45" s="176"/>
    </row>
    <row r="46" spans="1:534" s="14" customFormat="1" ht="39.75" customHeight="1" thickTop="1" thickBot="1" x14ac:dyDescent="0.25">
      <c r="A46" s="195">
        <v>3</v>
      </c>
      <c r="B46" s="197" t="s">
        <v>257</v>
      </c>
      <c r="C46" s="197" t="s">
        <v>258</v>
      </c>
      <c r="D46" s="197" t="s">
        <v>232</v>
      </c>
      <c r="E46" s="197" t="s">
        <v>259</v>
      </c>
      <c r="F46" s="197" t="s">
        <v>260</v>
      </c>
      <c r="G46" s="197" t="s">
        <v>263</v>
      </c>
      <c r="H46" s="197" t="s">
        <v>262</v>
      </c>
      <c r="I46" s="197" t="s">
        <v>261</v>
      </c>
      <c r="J46" s="204">
        <v>43867</v>
      </c>
      <c r="K46" s="204">
        <v>44233</v>
      </c>
      <c r="L46" s="197" t="s">
        <v>264</v>
      </c>
      <c r="M46" s="197" t="s">
        <v>186</v>
      </c>
      <c r="N46" s="197" t="s">
        <v>186</v>
      </c>
      <c r="O46" s="197" t="s">
        <v>186</v>
      </c>
      <c r="P46" s="197" t="s">
        <v>186</v>
      </c>
      <c r="Q46" s="197" t="s">
        <v>186</v>
      </c>
      <c r="R46" s="197" t="s">
        <v>186</v>
      </c>
      <c r="S46" s="197" t="s">
        <v>186</v>
      </c>
      <c r="T46" s="197" t="s">
        <v>186</v>
      </c>
      <c r="U46" s="197" t="s">
        <v>186</v>
      </c>
      <c r="V46" s="197" t="s">
        <v>186</v>
      </c>
      <c r="W46" s="197" t="s">
        <v>186</v>
      </c>
      <c r="X46" s="197" t="s">
        <v>186</v>
      </c>
      <c r="Y46" s="197"/>
      <c r="Z46" s="197" t="s">
        <v>261</v>
      </c>
      <c r="AA46" s="197" t="s">
        <v>265</v>
      </c>
      <c r="AB46" s="197" t="s">
        <v>266</v>
      </c>
      <c r="AC46" s="204">
        <v>43867</v>
      </c>
      <c r="AD46" s="197" t="s">
        <v>264</v>
      </c>
      <c r="AE46" s="204">
        <v>43867</v>
      </c>
      <c r="AF46" s="204">
        <v>44233</v>
      </c>
      <c r="AG46" s="197" t="s">
        <v>189</v>
      </c>
      <c r="AH46" s="197" t="s">
        <v>197</v>
      </c>
      <c r="AI46" s="197" t="s">
        <v>186</v>
      </c>
      <c r="AJ46" s="197" t="s">
        <v>186</v>
      </c>
      <c r="AK46" s="197" t="s">
        <v>186</v>
      </c>
      <c r="AL46" s="206">
        <v>183999.96</v>
      </c>
      <c r="AM46" s="101" t="s">
        <v>186</v>
      </c>
      <c r="AN46" s="101" t="s">
        <v>186</v>
      </c>
      <c r="AO46" s="101" t="s">
        <v>186</v>
      </c>
      <c r="AP46" s="101" t="s">
        <v>186</v>
      </c>
      <c r="AQ46" s="101" t="s">
        <v>186</v>
      </c>
      <c r="AR46" s="101" t="s">
        <v>186</v>
      </c>
      <c r="AS46" s="101" t="s">
        <v>186</v>
      </c>
      <c r="AT46" s="101" t="s">
        <v>186</v>
      </c>
      <c r="AU46" s="101" t="s">
        <v>186</v>
      </c>
      <c r="AV46" s="101" t="s">
        <v>186</v>
      </c>
      <c r="AW46" s="101" t="s">
        <v>186</v>
      </c>
      <c r="AX46" s="148"/>
      <c r="AY46" s="165"/>
      <c r="AZ46" s="166" t="s">
        <v>186</v>
      </c>
      <c r="BA46" s="166" t="s">
        <v>186</v>
      </c>
      <c r="BB46" s="166" t="s">
        <v>186</v>
      </c>
      <c r="BC46" s="166" t="s">
        <v>186</v>
      </c>
      <c r="BD46" s="166"/>
      <c r="BE46" s="166"/>
      <c r="BF46" s="165"/>
      <c r="BG46" s="166" t="s">
        <v>186</v>
      </c>
      <c r="BH46" s="166" t="s">
        <v>186</v>
      </c>
      <c r="BI46" s="166" t="s">
        <v>186</v>
      </c>
      <c r="BJ46" s="94">
        <v>0</v>
      </c>
      <c r="BK46" s="134">
        <v>313703.82</v>
      </c>
      <c r="BL46" s="134">
        <v>23258.06</v>
      </c>
      <c r="BM46" s="69">
        <f t="shared" si="1"/>
        <v>336961.88</v>
      </c>
      <c r="BN46" s="102"/>
      <c r="BO46" s="102"/>
      <c r="BP46" s="102"/>
      <c r="BQ46" s="102"/>
      <c r="BR46" s="102"/>
      <c r="BS46" s="102"/>
      <c r="BT46" s="102"/>
      <c r="BU46" s="102"/>
      <c r="BV46" s="102"/>
      <c r="BW46" s="102"/>
      <c r="BX46" s="102"/>
      <c r="BY46" s="102"/>
      <c r="BZ46" s="102"/>
      <c r="CA46" s="102"/>
      <c r="CB46" s="103"/>
      <c r="CC46" s="82"/>
      <c r="CD46" s="102"/>
      <c r="CE46" s="82"/>
      <c r="CF46" s="102"/>
      <c r="CG46" s="175"/>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6"/>
      <c r="DL46" s="176"/>
      <c r="DM46" s="176"/>
      <c r="DN46" s="176"/>
      <c r="DO46" s="176"/>
      <c r="DP46" s="176"/>
      <c r="DQ46" s="176"/>
      <c r="DR46" s="176"/>
      <c r="DS46" s="176"/>
      <c r="DT46" s="176"/>
      <c r="DU46" s="176"/>
      <c r="DV46" s="176"/>
      <c r="DW46" s="176"/>
      <c r="DX46" s="176"/>
      <c r="DY46" s="176"/>
      <c r="DZ46" s="176"/>
      <c r="EA46" s="176"/>
      <c r="EB46" s="176"/>
      <c r="EC46" s="176"/>
      <c r="ED46" s="176"/>
      <c r="EE46" s="176"/>
      <c r="EF46" s="176"/>
      <c r="EG46" s="176"/>
      <c r="EH46" s="176"/>
      <c r="EI46" s="176"/>
      <c r="EJ46" s="176"/>
      <c r="EK46" s="176"/>
      <c r="EL46" s="176"/>
      <c r="EM46" s="176"/>
      <c r="EN46" s="176"/>
      <c r="EO46" s="176"/>
      <c r="EP46" s="176"/>
      <c r="EQ46" s="176"/>
      <c r="ER46" s="176"/>
      <c r="ES46" s="176"/>
      <c r="ET46" s="176"/>
      <c r="EU46" s="176"/>
      <c r="EV46" s="176"/>
      <c r="EW46" s="176"/>
      <c r="EX46" s="176"/>
      <c r="EY46" s="176"/>
      <c r="EZ46" s="176"/>
      <c r="FA46" s="176"/>
      <c r="FB46" s="176"/>
      <c r="FC46" s="176"/>
      <c r="FD46" s="176"/>
      <c r="FE46" s="176"/>
      <c r="FF46" s="176"/>
      <c r="FG46" s="176"/>
      <c r="FH46" s="176"/>
      <c r="FI46" s="176"/>
      <c r="FJ46" s="176"/>
      <c r="FK46" s="176"/>
      <c r="FL46" s="176"/>
      <c r="FM46" s="176"/>
      <c r="FN46" s="176"/>
      <c r="FO46" s="176"/>
      <c r="FP46" s="176"/>
      <c r="FQ46" s="176"/>
      <c r="FR46" s="176"/>
      <c r="FS46" s="176"/>
      <c r="FT46" s="176"/>
      <c r="FU46" s="176"/>
      <c r="FV46" s="176"/>
      <c r="FW46" s="176"/>
      <c r="FX46" s="176"/>
      <c r="FY46" s="176"/>
      <c r="FZ46" s="176"/>
      <c r="GA46" s="176"/>
      <c r="GB46" s="176"/>
      <c r="GC46" s="176"/>
      <c r="GD46" s="176"/>
      <c r="GE46" s="176"/>
      <c r="GF46" s="176"/>
      <c r="GG46" s="176"/>
      <c r="GH46" s="176"/>
      <c r="GI46" s="176"/>
      <c r="GJ46" s="176"/>
      <c r="GK46" s="176"/>
      <c r="GL46" s="176"/>
      <c r="GM46" s="176"/>
      <c r="GN46" s="176"/>
      <c r="GO46" s="176"/>
      <c r="GP46" s="176"/>
      <c r="GQ46" s="176"/>
      <c r="GR46" s="176"/>
      <c r="GS46" s="176"/>
      <c r="GT46" s="176"/>
      <c r="GU46" s="176"/>
      <c r="GV46" s="176"/>
      <c r="GW46" s="176"/>
      <c r="GX46" s="176"/>
      <c r="GY46" s="176"/>
      <c r="GZ46" s="176"/>
      <c r="HA46" s="176"/>
      <c r="HB46" s="176"/>
      <c r="HC46" s="176"/>
      <c r="HD46" s="176"/>
      <c r="HE46" s="176"/>
      <c r="HF46" s="176"/>
      <c r="HG46" s="176"/>
      <c r="HH46" s="176"/>
      <c r="HI46" s="176"/>
      <c r="HJ46" s="176"/>
      <c r="HK46" s="176"/>
      <c r="HL46" s="176"/>
      <c r="HM46" s="176"/>
      <c r="HN46" s="176"/>
      <c r="HO46" s="176"/>
      <c r="HP46" s="176"/>
      <c r="HQ46" s="176"/>
      <c r="HR46" s="176"/>
      <c r="HS46" s="176"/>
      <c r="HT46" s="176"/>
      <c r="HU46" s="176"/>
      <c r="HV46" s="176"/>
      <c r="HW46" s="176"/>
      <c r="HX46" s="176"/>
      <c r="HY46" s="176"/>
      <c r="HZ46" s="176"/>
      <c r="IA46" s="176"/>
      <c r="IB46" s="176"/>
      <c r="IC46" s="176"/>
      <c r="ID46" s="176"/>
      <c r="IE46" s="176"/>
      <c r="IF46" s="176"/>
      <c r="IG46" s="176"/>
      <c r="IH46" s="176"/>
      <c r="II46" s="176"/>
      <c r="IJ46" s="176"/>
      <c r="IK46" s="176"/>
      <c r="IL46" s="176"/>
      <c r="IM46" s="176"/>
      <c r="IN46" s="176"/>
      <c r="IO46" s="176"/>
      <c r="IP46" s="176"/>
      <c r="IQ46" s="176"/>
      <c r="IR46" s="176"/>
      <c r="IS46" s="176"/>
      <c r="IT46" s="176"/>
      <c r="IU46" s="176"/>
      <c r="IV46" s="176"/>
      <c r="IW46" s="176"/>
      <c r="IX46" s="176"/>
      <c r="IY46" s="176"/>
      <c r="IZ46" s="176"/>
      <c r="JA46" s="176"/>
      <c r="JB46" s="176"/>
      <c r="JC46" s="176"/>
      <c r="JD46" s="176"/>
      <c r="JE46" s="176"/>
      <c r="JF46" s="176"/>
      <c r="JG46" s="176"/>
      <c r="JH46" s="176"/>
      <c r="JI46" s="176"/>
      <c r="JJ46" s="176"/>
      <c r="JK46" s="176"/>
      <c r="JL46" s="176"/>
      <c r="JM46" s="176"/>
      <c r="JN46" s="176"/>
      <c r="JO46" s="176"/>
      <c r="JP46" s="176"/>
      <c r="JQ46" s="176"/>
      <c r="JR46" s="176"/>
      <c r="JS46" s="176"/>
      <c r="JT46" s="176"/>
      <c r="JU46" s="176"/>
      <c r="JV46" s="176"/>
      <c r="JW46" s="176"/>
      <c r="JX46" s="176"/>
      <c r="JY46" s="176"/>
      <c r="JZ46" s="176"/>
      <c r="KA46" s="176"/>
      <c r="KB46" s="176"/>
      <c r="KC46" s="176"/>
      <c r="KD46" s="176"/>
      <c r="KE46" s="176"/>
      <c r="KF46" s="176"/>
      <c r="KG46" s="176"/>
      <c r="KH46" s="176"/>
      <c r="KI46" s="176"/>
      <c r="KJ46" s="176"/>
      <c r="KK46" s="176"/>
      <c r="KL46" s="176"/>
      <c r="KM46" s="176"/>
      <c r="KN46" s="176"/>
      <c r="KO46" s="176"/>
      <c r="KP46" s="176"/>
      <c r="KQ46" s="176"/>
      <c r="KR46" s="176"/>
      <c r="KS46" s="176"/>
      <c r="KT46" s="176"/>
      <c r="KU46" s="176"/>
      <c r="KV46" s="176"/>
      <c r="KW46" s="176"/>
      <c r="KX46" s="176"/>
      <c r="KY46" s="176"/>
      <c r="KZ46" s="176"/>
      <c r="LA46" s="176"/>
      <c r="LB46" s="176"/>
      <c r="LC46" s="176"/>
      <c r="LD46" s="176"/>
      <c r="LE46" s="176"/>
      <c r="LF46" s="176"/>
      <c r="LG46" s="176"/>
      <c r="LH46" s="176"/>
      <c r="LI46" s="176"/>
      <c r="LJ46" s="176"/>
      <c r="LK46" s="176"/>
      <c r="LL46" s="176"/>
      <c r="LM46" s="176"/>
      <c r="LN46" s="176"/>
      <c r="LO46" s="176"/>
      <c r="LP46" s="176"/>
      <c r="LQ46" s="176"/>
      <c r="LR46" s="176"/>
      <c r="LS46" s="176"/>
      <c r="LT46" s="176"/>
      <c r="LU46" s="176"/>
      <c r="LV46" s="176"/>
      <c r="LW46" s="176"/>
      <c r="LX46" s="176"/>
      <c r="LY46" s="176"/>
      <c r="LZ46" s="176"/>
      <c r="MA46" s="176"/>
      <c r="MB46" s="176"/>
      <c r="MC46" s="176"/>
      <c r="MD46" s="176"/>
      <c r="ME46" s="176"/>
      <c r="MF46" s="176"/>
      <c r="MG46" s="176"/>
      <c r="MH46" s="176"/>
      <c r="MI46" s="176"/>
      <c r="MJ46" s="176"/>
      <c r="MK46" s="176"/>
      <c r="ML46" s="176"/>
      <c r="MM46" s="176"/>
      <c r="MN46" s="176"/>
      <c r="MO46" s="176"/>
      <c r="MP46" s="176"/>
      <c r="MQ46" s="176"/>
      <c r="MR46" s="176"/>
      <c r="MS46" s="176"/>
      <c r="MT46" s="176"/>
      <c r="MU46" s="176"/>
      <c r="MV46" s="176"/>
      <c r="MW46" s="176"/>
      <c r="MX46" s="176"/>
      <c r="MY46" s="176"/>
      <c r="MZ46" s="176"/>
      <c r="NA46" s="176"/>
      <c r="NB46" s="176"/>
      <c r="NC46" s="176"/>
      <c r="ND46" s="176"/>
      <c r="NE46" s="176"/>
      <c r="NF46" s="176"/>
      <c r="NG46" s="176"/>
      <c r="NH46" s="176"/>
      <c r="NI46" s="176"/>
      <c r="NJ46" s="176"/>
      <c r="NK46" s="176"/>
      <c r="NL46" s="176"/>
      <c r="NM46" s="176"/>
      <c r="NN46" s="176"/>
      <c r="NO46" s="176"/>
      <c r="NP46" s="176"/>
      <c r="NQ46" s="176"/>
      <c r="NR46" s="176"/>
      <c r="NS46" s="176"/>
      <c r="NT46" s="176"/>
      <c r="NU46" s="176"/>
      <c r="NV46" s="176"/>
      <c r="NW46" s="176"/>
      <c r="NX46" s="176"/>
      <c r="NY46" s="176"/>
      <c r="NZ46" s="176"/>
      <c r="OA46" s="176"/>
      <c r="OB46" s="176"/>
      <c r="OC46" s="176"/>
      <c r="OD46" s="176"/>
      <c r="OE46" s="176"/>
      <c r="OF46" s="176"/>
      <c r="OG46" s="176"/>
      <c r="OH46" s="176"/>
      <c r="OI46" s="176"/>
      <c r="OJ46" s="176"/>
      <c r="OK46" s="176"/>
      <c r="OL46" s="176"/>
      <c r="OM46" s="176"/>
      <c r="ON46" s="176"/>
      <c r="OO46" s="176"/>
      <c r="OP46" s="176"/>
      <c r="OQ46" s="176"/>
      <c r="OR46" s="176"/>
      <c r="OS46" s="176"/>
      <c r="OT46" s="176"/>
      <c r="OU46" s="176"/>
      <c r="OV46" s="176"/>
      <c r="OW46" s="176"/>
      <c r="OX46" s="176"/>
      <c r="OY46" s="176"/>
      <c r="OZ46" s="176"/>
      <c r="PA46" s="176"/>
      <c r="PB46" s="176"/>
      <c r="PC46" s="176"/>
      <c r="PD46" s="176"/>
      <c r="PE46" s="176"/>
      <c r="PF46" s="176"/>
      <c r="PG46" s="176"/>
      <c r="PH46" s="176"/>
      <c r="PI46" s="176"/>
      <c r="PJ46" s="176"/>
      <c r="PK46" s="176"/>
      <c r="PL46" s="176"/>
      <c r="PM46" s="176"/>
      <c r="PN46" s="176"/>
      <c r="PO46" s="176"/>
      <c r="PP46" s="176"/>
      <c r="PQ46" s="176"/>
      <c r="PR46" s="176"/>
      <c r="PS46" s="176"/>
      <c r="PT46" s="176"/>
      <c r="PU46" s="176"/>
      <c r="PV46" s="176"/>
      <c r="PW46" s="176"/>
      <c r="PX46" s="176"/>
      <c r="PY46" s="176"/>
      <c r="PZ46" s="176"/>
      <c r="QA46" s="176"/>
      <c r="QB46" s="176"/>
      <c r="QC46" s="176"/>
      <c r="QD46" s="176"/>
      <c r="QE46" s="176"/>
      <c r="QF46" s="176"/>
      <c r="QG46" s="176"/>
      <c r="QH46" s="176"/>
      <c r="QI46" s="176"/>
      <c r="QJ46" s="176"/>
      <c r="QK46" s="176"/>
      <c r="QL46" s="176"/>
      <c r="QM46" s="176"/>
      <c r="QN46" s="176"/>
      <c r="QO46" s="176"/>
      <c r="QP46" s="176"/>
      <c r="QQ46" s="176"/>
      <c r="QR46" s="176"/>
      <c r="QS46" s="176"/>
      <c r="QT46" s="176"/>
      <c r="QU46" s="176"/>
      <c r="QV46" s="176"/>
      <c r="QW46" s="176"/>
      <c r="QX46" s="176"/>
      <c r="QY46" s="176"/>
      <c r="QZ46" s="176"/>
      <c r="RA46" s="176"/>
      <c r="RB46" s="176"/>
      <c r="RC46" s="176"/>
      <c r="RD46" s="176"/>
      <c r="RE46" s="176"/>
      <c r="RF46" s="176"/>
      <c r="RG46" s="176"/>
      <c r="RH46" s="176"/>
      <c r="RI46" s="176"/>
      <c r="RJ46" s="176"/>
      <c r="RK46" s="176"/>
      <c r="RL46" s="176"/>
      <c r="RM46" s="176"/>
      <c r="RN46" s="176"/>
      <c r="RO46" s="176"/>
      <c r="RP46" s="176"/>
      <c r="RQ46" s="176"/>
      <c r="RR46" s="176"/>
      <c r="RS46" s="176"/>
      <c r="RT46" s="176"/>
      <c r="RU46" s="176"/>
      <c r="RV46" s="176"/>
      <c r="RW46" s="176"/>
      <c r="RX46" s="176"/>
      <c r="RY46" s="176"/>
      <c r="RZ46" s="176"/>
      <c r="SA46" s="176"/>
      <c r="SB46" s="176"/>
      <c r="SC46" s="176"/>
      <c r="SD46" s="176"/>
      <c r="SE46" s="176"/>
      <c r="SF46" s="176"/>
      <c r="SG46" s="176"/>
      <c r="SH46" s="176"/>
      <c r="SI46" s="176"/>
      <c r="SJ46" s="176"/>
      <c r="SK46" s="176"/>
      <c r="SL46" s="176"/>
      <c r="SM46" s="176"/>
      <c r="SN46" s="176"/>
      <c r="SO46" s="176"/>
      <c r="SP46" s="176"/>
      <c r="SQ46" s="176"/>
      <c r="SR46" s="176"/>
      <c r="SS46" s="176"/>
      <c r="ST46" s="176"/>
      <c r="SU46" s="176"/>
      <c r="SV46" s="176"/>
      <c r="SW46" s="176"/>
      <c r="SX46" s="176"/>
      <c r="SY46" s="176"/>
      <c r="SZ46" s="176"/>
      <c r="TA46" s="176"/>
      <c r="TB46" s="176"/>
      <c r="TC46" s="176"/>
      <c r="TD46" s="176"/>
      <c r="TE46" s="176"/>
      <c r="TF46" s="176"/>
      <c r="TG46" s="176"/>
      <c r="TH46" s="176"/>
      <c r="TI46" s="176"/>
      <c r="TJ46" s="176"/>
      <c r="TK46" s="176"/>
      <c r="TL46" s="176"/>
      <c r="TM46" s="176"/>
      <c r="TN46" s="176"/>
    </row>
    <row r="47" spans="1:534" s="14" customFormat="1" ht="51" customHeight="1" thickTop="1" x14ac:dyDescent="0.25">
      <c r="A47" s="181"/>
      <c r="B47" s="179"/>
      <c r="C47" s="179"/>
      <c r="D47" s="179"/>
      <c r="E47" s="179"/>
      <c r="F47" s="179"/>
      <c r="G47" s="179"/>
      <c r="H47" s="179"/>
      <c r="I47" s="179"/>
      <c r="J47" s="185"/>
      <c r="K47" s="185"/>
      <c r="L47" s="179"/>
      <c r="M47" s="179"/>
      <c r="N47" s="179"/>
      <c r="O47" s="179"/>
      <c r="P47" s="179"/>
      <c r="Q47" s="179"/>
      <c r="R47" s="179"/>
      <c r="S47" s="179"/>
      <c r="T47" s="179"/>
      <c r="U47" s="179"/>
      <c r="V47" s="179"/>
      <c r="W47" s="179"/>
      <c r="X47" s="179"/>
      <c r="Y47" s="179"/>
      <c r="Z47" s="179"/>
      <c r="AA47" s="179"/>
      <c r="AB47" s="179"/>
      <c r="AC47" s="185"/>
      <c r="AD47" s="179"/>
      <c r="AE47" s="185"/>
      <c r="AF47" s="185"/>
      <c r="AG47" s="179"/>
      <c r="AH47" s="179"/>
      <c r="AI47" s="179"/>
      <c r="AJ47" s="179"/>
      <c r="AK47" s="179"/>
      <c r="AL47" s="183"/>
      <c r="AM47" s="76" t="s">
        <v>208</v>
      </c>
      <c r="AN47" s="76" t="s">
        <v>199</v>
      </c>
      <c r="AO47" s="74">
        <v>44229</v>
      </c>
      <c r="AP47" s="76" t="s">
        <v>267</v>
      </c>
      <c r="AQ47" s="76" t="s">
        <v>216</v>
      </c>
      <c r="AR47" s="74">
        <v>44233</v>
      </c>
      <c r="AS47" s="74">
        <v>44598</v>
      </c>
      <c r="AT47" s="76" t="s">
        <v>186</v>
      </c>
      <c r="AU47" s="76" t="s">
        <v>186</v>
      </c>
      <c r="AV47" s="76" t="s">
        <v>186</v>
      </c>
      <c r="AW47" s="76" t="s">
        <v>186</v>
      </c>
      <c r="AX47" s="150"/>
      <c r="AY47" s="98"/>
      <c r="AZ47" s="171" t="s">
        <v>186</v>
      </c>
      <c r="BA47" s="171" t="s">
        <v>186</v>
      </c>
      <c r="BB47" s="171" t="s">
        <v>186</v>
      </c>
      <c r="BC47" s="171" t="s">
        <v>186</v>
      </c>
      <c r="BD47" s="171"/>
      <c r="BE47" s="171"/>
      <c r="BF47" s="98"/>
      <c r="BG47" s="171" t="s">
        <v>186</v>
      </c>
      <c r="BH47" s="171" t="s">
        <v>186</v>
      </c>
      <c r="BI47" s="171" t="s">
        <v>186</v>
      </c>
      <c r="BJ47" s="71">
        <f>$AL$46+AX47-AY47</f>
        <v>183999.96</v>
      </c>
      <c r="BK47" s="98"/>
      <c r="BL47" s="98"/>
      <c r="BM47" s="69">
        <f t="shared" si="1"/>
        <v>0</v>
      </c>
      <c r="BN47" s="95" t="s">
        <v>186</v>
      </c>
      <c r="BO47" s="95" t="s">
        <v>186</v>
      </c>
      <c r="BP47" s="95" t="s">
        <v>186</v>
      </c>
      <c r="BQ47" s="95" t="s">
        <v>186</v>
      </c>
      <c r="BR47" s="95" t="s">
        <v>186</v>
      </c>
      <c r="BS47" s="95" t="s">
        <v>186</v>
      </c>
      <c r="BT47" s="95" t="s">
        <v>186</v>
      </c>
      <c r="BU47" s="95" t="s">
        <v>186</v>
      </c>
      <c r="BV47" s="95" t="s">
        <v>186</v>
      </c>
      <c r="BW47" s="95" t="s">
        <v>186</v>
      </c>
      <c r="BX47" s="95" t="s">
        <v>186</v>
      </c>
      <c r="BY47" s="95" t="s">
        <v>186</v>
      </c>
      <c r="BZ47" s="95" t="s">
        <v>186</v>
      </c>
      <c r="CA47" s="181" t="s">
        <v>277</v>
      </c>
      <c r="CB47" s="202" t="s">
        <v>278</v>
      </c>
      <c r="CC47" s="179" t="s">
        <v>192</v>
      </c>
      <c r="CD47" s="181" t="s">
        <v>195</v>
      </c>
      <c r="CE47" s="179" t="s">
        <v>273</v>
      </c>
      <c r="CF47" s="181" t="s">
        <v>279</v>
      </c>
      <c r="CG47" s="175" t="s">
        <v>280</v>
      </c>
      <c r="CH47" s="176"/>
      <c r="CI47" s="176"/>
      <c r="CJ47" s="176"/>
      <c r="CK47" s="176"/>
      <c r="CL47" s="176"/>
      <c r="CM47" s="176"/>
      <c r="CN47" s="176"/>
      <c r="CO47" s="176"/>
      <c r="CP47" s="176"/>
      <c r="CQ47" s="176"/>
      <c r="CR47" s="176"/>
      <c r="CS47" s="176"/>
      <c r="CT47" s="176"/>
      <c r="CU47" s="176"/>
      <c r="CV47" s="176"/>
      <c r="CW47" s="176"/>
      <c r="CX47" s="176"/>
      <c r="CY47" s="176"/>
      <c r="CZ47" s="176"/>
      <c r="DA47" s="176"/>
      <c r="DB47" s="176"/>
      <c r="DC47" s="176"/>
      <c r="DD47" s="176"/>
      <c r="DE47" s="176"/>
      <c r="DF47" s="176"/>
      <c r="DG47" s="176"/>
      <c r="DH47" s="176"/>
      <c r="DI47" s="176"/>
      <c r="DJ47" s="176"/>
      <c r="DK47" s="176"/>
      <c r="DL47" s="176"/>
      <c r="DM47" s="176"/>
      <c r="DN47" s="176"/>
      <c r="DO47" s="176"/>
      <c r="DP47" s="176"/>
      <c r="DQ47" s="176"/>
      <c r="DR47" s="176"/>
      <c r="DS47" s="176"/>
      <c r="DT47" s="176"/>
      <c r="DU47" s="176"/>
      <c r="DV47" s="176"/>
      <c r="DW47" s="176"/>
      <c r="DX47" s="176"/>
      <c r="DY47" s="176"/>
      <c r="DZ47" s="176"/>
      <c r="EA47" s="176"/>
      <c r="EB47" s="176"/>
      <c r="EC47" s="176"/>
      <c r="ED47" s="176"/>
      <c r="EE47" s="176"/>
      <c r="EF47" s="176"/>
      <c r="EG47" s="176"/>
      <c r="EH47" s="176"/>
      <c r="EI47" s="176"/>
      <c r="EJ47" s="176"/>
      <c r="EK47" s="176"/>
      <c r="EL47" s="176"/>
      <c r="EM47" s="176"/>
      <c r="EN47" s="176"/>
      <c r="EO47" s="176"/>
      <c r="EP47" s="176"/>
      <c r="EQ47" s="176"/>
      <c r="ER47" s="176"/>
      <c r="ES47" s="176"/>
      <c r="ET47" s="176"/>
      <c r="EU47" s="176"/>
      <c r="EV47" s="176"/>
      <c r="EW47" s="176"/>
      <c r="EX47" s="176"/>
      <c r="EY47" s="176"/>
      <c r="EZ47" s="176"/>
      <c r="FA47" s="176"/>
      <c r="FB47" s="176"/>
      <c r="FC47" s="176"/>
      <c r="FD47" s="176"/>
      <c r="FE47" s="176"/>
      <c r="FF47" s="176"/>
      <c r="FG47" s="176"/>
      <c r="FH47" s="176"/>
      <c r="FI47" s="176"/>
      <c r="FJ47" s="176"/>
      <c r="FK47" s="176"/>
      <c r="FL47" s="176"/>
      <c r="FM47" s="176"/>
      <c r="FN47" s="176"/>
      <c r="FO47" s="176"/>
      <c r="FP47" s="176"/>
      <c r="FQ47" s="176"/>
      <c r="FR47" s="176"/>
      <c r="FS47" s="176"/>
      <c r="FT47" s="176"/>
      <c r="FU47" s="176"/>
      <c r="FV47" s="176"/>
      <c r="FW47" s="176"/>
      <c r="FX47" s="176"/>
      <c r="FY47" s="176"/>
      <c r="FZ47" s="176"/>
      <c r="GA47" s="176"/>
      <c r="GB47" s="176"/>
      <c r="GC47" s="176"/>
      <c r="GD47" s="176"/>
      <c r="GE47" s="176"/>
      <c r="GF47" s="176"/>
      <c r="GG47" s="176"/>
      <c r="GH47" s="176"/>
      <c r="GI47" s="176"/>
      <c r="GJ47" s="176"/>
      <c r="GK47" s="176"/>
      <c r="GL47" s="176"/>
      <c r="GM47" s="176"/>
      <c r="GN47" s="176"/>
      <c r="GO47" s="176"/>
      <c r="GP47" s="176"/>
      <c r="GQ47" s="176"/>
      <c r="GR47" s="176"/>
      <c r="GS47" s="176"/>
      <c r="GT47" s="176"/>
      <c r="GU47" s="176"/>
      <c r="GV47" s="176"/>
      <c r="GW47" s="176"/>
      <c r="GX47" s="176"/>
      <c r="GY47" s="176"/>
      <c r="GZ47" s="176"/>
      <c r="HA47" s="176"/>
      <c r="HB47" s="176"/>
      <c r="HC47" s="176"/>
      <c r="HD47" s="176"/>
      <c r="HE47" s="176"/>
      <c r="HF47" s="176"/>
      <c r="HG47" s="176"/>
      <c r="HH47" s="176"/>
      <c r="HI47" s="176"/>
      <c r="HJ47" s="176"/>
      <c r="HK47" s="176"/>
      <c r="HL47" s="176"/>
      <c r="HM47" s="176"/>
      <c r="HN47" s="176"/>
      <c r="HO47" s="176"/>
      <c r="HP47" s="176"/>
      <c r="HQ47" s="176"/>
      <c r="HR47" s="176"/>
      <c r="HS47" s="176"/>
      <c r="HT47" s="176"/>
      <c r="HU47" s="176"/>
      <c r="HV47" s="176"/>
      <c r="HW47" s="176"/>
      <c r="HX47" s="176"/>
      <c r="HY47" s="176"/>
      <c r="HZ47" s="176"/>
      <c r="IA47" s="176"/>
      <c r="IB47" s="176"/>
      <c r="IC47" s="176"/>
      <c r="ID47" s="176"/>
      <c r="IE47" s="176"/>
      <c r="IF47" s="176"/>
      <c r="IG47" s="176"/>
      <c r="IH47" s="176"/>
      <c r="II47" s="176"/>
      <c r="IJ47" s="176"/>
      <c r="IK47" s="176"/>
      <c r="IL47" s="176"/>
      <c r="IM47" s="176"/>
      <c r="IN47" s="176"/>
      <c r="IO47" s="176"/>
      <c r="IP47" s="176"/>
      <c r="IQ47" s="176"/>
      <c r="IR47" s="176"/>
      <c r="IS47" s="176"/>
      <c r="IT47" s="176"/>
      <c r="IU47" s="176"/>
      <c r="IV47" s="176"/>
      <c r="IW47" s="176"/>
      <c r="IX47" s="176"/>
      <c r="IY47" s="176"/>
      <c r="IZ47" s="176"/>
      <c r="JA47" s="176"/>
      <c r="JB47" s="176"/>
      <c r="JC47" s="176"/>
      <c r="JD47" s="176"/>
      <c r="JE47" s="176"/>
      <c r="JF47" s="176"/>
      <c r="JG47" s="176"/>
      <c r="JH47" s="176"/>
      <c r="JI47" s="176"/>
      <c r="JJ47" s="176"/>
      <c r="JK47" s="176"/>
      <c r="JL47" s="176"/>
      <c r="JM47" s="176"/>
      <c r="JN47" s="176"/>
      <c r="JO47" s="176"/>
      <c r="JP47" s="176"/>
      <c r="JQ47" s="176"/>
      <c r="JR47" s="176"/>
      <c r="JS47" s="176"/>
      <c r="JT47" s="176"/>
      <c r="JU47" s="176"/>
      <c r="JV47" s="176"/>
      <c r="JW47" s="176"/>
      <c r="JX47" s="176"/>
      <c r="JY47" s="176"/>
      <c r="JZ47" s="176"/>
      <c r="KA47" s="176"/>
      <c r="KB47" s="176"/>
      <c r="KC47" s="176"/>
      <c r="KD47" s="176"/>
      <c r="KE47" s="176"/>
      <c r="KF47" s="176"/>
      <c r="KG47" s="176"/>
      <c r="KH47" s="176"/>
      <c r="KI47" s="176"/>
      <c r="KJ47" s="176"/>
      <c r="KK47" s="176"/>
      <c r="KL47" s="176"/>
      <c r="KM47" s="176"/>
      <c r="KN47" s="176"/>
      <c r="KO47" s="176"/>
      <c r="KP47" s="176"/>
      <c r="KQ47" s="176"/>
      <c r="KR47" s="176"/>
      <c r="KS47" s="176"/>
      <c r="KT47" s="176"/>
      <c r="KU47" s="176"/>
      <c r="KV47" s="176"/>
      <c r="KW47" s="176"/>
      <c r="KX47" s="176"/>
      <c r="KY47" s="176"/>
      <c r="KZ47" s="176"/>
      <c r="LA47" s="176"/>
      <c r="LB47" s="176"/>
      <c r="LC47" s="176"/>
      <c r="LD47" s="176"/>
      <c r="LE47" s="176"/>
      <c r="LF47" s="176"/>
      <c r="LG47" s="176"/>
      <c r="LH47" s="176"/>
      <c r="LI47" s="176"/>
      <c r="LJ47" s="176"/>
      <c r="LK47" s="176"/>
      <c r="LL47" s="176"/>
      <c r="LM47" s="176"/>
      <c r="LN47" s="176"/>
      <c r="LO47" s="176"/>
      <c r="LP47" s="176"/>
      <c r="LQ47" s="176"/>
      <c r="LR47" s="176"/>
      <c r="LS47" s="176"/>
      <c r="LT47" s="176"/>
      <c r="LU47" s="176"/>
      <c r="LV47" s="176"/>
      <c r="LW47" s="176"/>
      <c r="LX47" s="176"/>
      <c r="LY47" s="176"/>
      <c r="LZ47" s="176"/>
      <c r="MA47" s="176"/>
      <c r="MB47" s="176"/>
      <c r="MC47" s="176"/>
      <c r="MD47" s="176"/>
      <c r="ME47" s="176"/>
      <c r="MF47" s="176"/>
      <c r="MG47" s="176"/>
      <c r="MH47" s="176"/>
      <c r="MI47" s="176"/>
      <c r="MJ47" s="176"/>
      <c r="MK47" s="176"/>
      <c r="ML47" s="176"/>
      <c r="MM47" s="176"/>
      <c r="MN47" s="176"/>
      <c r="MO47" s="176"/>
      <c r="MP47" s="176"/>
      <c r="MQ47" s="176"/>
      <c r="MR47" s="176"/>
      <c r="MS47" s="176"/>
      <c r="MT47" s="176"/>
      <c r="MU47" s="176"/>
      <c r="MV47" s="176"/>
      <c r="MW47" s="176"/>
      <c r="MX47" s="176"/>
      <c r="MY47" s="176"/>
      <c r="MZ47" s="176"/>
      <c r="NA47" s="176"/>
      <c r="NB47" s="176"/>
      <c r="NC47" s="176"/>
      <c r="ND47" s="176"/>
      <c r="NE47" s="176"/>
      <c r="NF47" s="176"/>
      <c r="NG47" s="176"/>
      <c r="NH47" s="176"/>
      <c r="NI47" s="176"/>
      <c r="NJ47" s="176"/>
      <c r="NK47" s="176"/>
      <c r="NL47" s="176"/>
      <c r="NM47" s="176"/>
      <c r="NN47" s="176"/>
      <c r="NO47" s="176"/>
      <c r="NP47" s="176"/>
      <c r="NQ47" s="176"/>
      <c r="NR47" s="176"/>
      <c r="NS47" s="176"/>
      <c r="NT47" s="176"/>
      <c r="NU47" s="176"/>
      <c r="NV47" s="176"/>
      <c r="NW47" s="176"/>
      <c r="NX47" s="176"/>
      <c r="NY47" s="176"/>
      <c r="NZ47" s="176"/>
      <c r="OA47" s="176"/>
      <c r="OB47" s="176"/>
      <c r="OC47" s="176"/>
      <c r="OD47" s="176"/>
      <c r="OE47" s="176"/>
      <c r="OF47" s="176"/>
      <c r="OG47" s="176"/>
      <c r="OH47" s="176"/>
      <c r="OI47" s="176"/>
      <c r="OJ47" s="176"/>
      <c r="OK47" s="176"/>
      <c r="OL47" s="176"/>
      <c r="OM47" s="176"/>
      <c r="ON47" s="176"/>
      <c r="OO47" s="176"/>
      <c r="OP47" s="176"/>
      <c r="OQ47" s="176"/>
      <c r="OR47" s="176"/>
      <c r="OS47" s="176"/>
      <c r="OT47" s="176"/>
      <c r="OU47" s="176"/>
      <c r="OV47" s="176"/>
      <c r="OW47" s="176"/>
      <c r="OX47" s="176"/>
      <c r="OY47" s="176"/>
      <c r="OZ47" s="176"/>
      <c r="PA47" s="176"/>
      <c r="PB47" s="176"/>
      <c r="PC47" s="176"/>
      <c r="PD47" s="176"/>
      <c r="PE47" s="176"/>
      <c r="PF47" s="176"/>
      <c r="PG47" s="176"/>
      <c r="PH47" s="176"/>
      <c r="PI47" s="176"/>
      <c r="PJ47" s="176"/>
      <c r="PK47" s="176"/>
      <c r="PL47" s="176"/>
      <c r="PM47" s="176"/>
      <c r="PN47" s="176"/>
      <c r="PO47" s="176"/>
      <c r="PP47" s="176"/>
      <c r="PQ47" s="176"/>
      <c r="PR47" s="176"/>
      <c r="PS47" s="176"/>
      <c r="PT47" s="176"/>
      <c r="PU47" s="176"/>
      <c r="PV47" s="176"/>
      <c r="PW47" s="176"/>
      <c r="PX47" s="176"/>
      <c r="PY47" s="176"/>
      <c r="PZ47" s="176"/>
      <c r="QA47" s="176"/>
      <c r="QB47" s="176"/>
      <c r="QC47" s="176"/>
      <c r="QD47" s="176"/>
      <c r="QE47" s="176"/>
      <c r="QF47" s="176"/>
      <c r="QG47" s="176"/>
      <c r="QH47" s="176"/>
      <c r="QI47" s="176"/>
      <c r="QJ47" s="176"/>
      <c r="QK47" s="176"/>
      <c r="QL47" s="176"/>
      <c r="QM47" s="176"/>
      <c r="QN47" s="176"/>
      <c r="QO47" s="176"/>
      <c r="QP47" s="176"/>
      <c r="QQ47" s="176"/>
      <c r="QR47" s="176"/>
      <c r="QS47" s="176"/>
      <c r="QT47" s="176"/>
      <c r="QU47" s="176"/>
      <c r="QV47" s="176"/>
      <c r="QW47" s="176"/>
      <c r="QX47" s="176"/>
      <c r="QY47" s="176"/>
      <c r="QZ47" s="176"/>
      <c r="RA47" s="176"/>
      <c r="RB47" s="176"/>
      <c r="RC47" s="176"/>
      <c r="RD47" s="176"/>
      <c r="RE47" s="176"/>
      <c r="RF47" s="176"/>
      <c r="RG47" s="176"/>
      <c r="RH47" s="176"/>
      <c r="RI47" s="176"/>
      <c r="RJ47" s="176"/>
      <c r="RK47" s="176"/>
      <c r="RL47" s="176"/>
      <c r="RM47" s="176"/>
      <c r="RN47" s="176"/>
      <c r="RO47" s="176"/>
      <c r="RP47" s="176"/>
      <c r="RQ47" s="176"/>
      <c r="RR47" s="176"/>
      <c r="RS47" s="176"/>
      <c r="RT47" s="176"/>
      <c r="RU47" s="176"/>
      <c r="RV47" s="176"/>
      <c r="RW47" s="176"/>
      <c r="RX47" s="176"/>
      <c r="RY47" s="176"/>
      <c r="RZ47" s="176"/>
      <c r="SA47" s="176"/>
      <c r="SB47" s="176"/>
      <c r="SC47" s="176"/>
      <c r="SD47" s="176"/>
      <c r="SE47" s="176"/>
      <c r="SF47" s="176"/>
      <c r="SG47" s="176"/>
      <c r="SH47" s="176"/>
      <c r="SI47" s="176"/>
      <c r="SJ47" s="176"/>
      <c r="SK47" s="176"/>
      <c r="SL47" s="176"/>
      <c r="SM47" s="176"/>
      <c r="SN47" s="176"/>
      <c r="SO47" s="176"/>
      <c r="SP47" s="176"/>
      <c r="SQ47" s="176"/>
      <c r="SR47" s="176"/>
      <c r="SS47" s="176"/>
      <c r="ST47" s="176"/>
      <c r="SU47" s="176"/>
      <c r="SV47" s="176"/>
      <c r="SW47" s="176"/>
      <c r="SX47" s="176"/>
      <c r="SY47" s="176"/>
      <c r="SZ47" s="176"/>
      <c r="TA47" s="176"/>
      <c r="TB47" s="176"/>
      <c r="TC47" s="176"/>
      <c r="TD47" s="176"/>
      <c r="TE47" s="176"/>
      <c r="TF47" s="176"/>
      <c r="TG47" s="176"/>
      <c r="TH47" s="176"/>
      <c r="TI47" s="176"/>
      <c r="TJ47" s="176"/>
      <c r="TK47" s="176"/>
      <c r="TL47" s="176"/>
      <c r="TM47" s="176"/>
      <c r="TN47" s="176"/>
    </row>
    <row r="48" spans="1:534" ht="25.5" x14ac:dyDescent="0.25">
      <c r="A48" s="181"/>
      <c r="B48" s="179"/>
      <c r="C48" s="179"/>
      <c r="D48" s="179"/>
      <c r="E48" s="179"/>
      <c r="F48" s="179"/>
      <c r="G48" s="179"/>
      <c r="H48" s="179"/>
      <c r="I48" s="179"/>
      <c r="J48" s="185"/>
      <c r="K48" s="185"/>
      <c r="L48" s="179"/>
      <c r="M48" s="179"/>
      <c r="N48" s="179"/>
      <c r="O48" s="179"/>
      <c r="P48" s="179"/>
      <c r="Q48" s="179"/>
      <c r="R48" s="179"/>
      <c r="S48" s="179"/>
      <c r="T48" s="179"/>
      <c r="U48" s="179"/>
      <c r="V48" s="179"/>
      <c r="W48" s="179"/>
      <c r="X48" s="179"/>
      <c r="Y48" s="179"/>
      <c r="Z48" s="179"/>
      <c r="AA48" s="179"/>
      <c r="AB48" s="179"/>
      <c r="AC48" s="185"/>
      <c r="AD48" s="179"/>
      <c r="AE48" s="185"/>
      <c r="AF48" s="185"/>
      <c r="AG48" s="179"/>
      <c r="AH48" s="179"/>
      <c r="AI48" s="179"/>
      <c r="AJ48" s="179"/>
      <c r="AK48" s="179"/>
      <c r="AL48" s="183"/>
      <c r="AM48" s="76" t="s">
        <v>208</v>
      </c>
      <c r="AN48" s="76" t="s">
        <v>268</v>
      </c>
      <c r="AO48" s="74">
        <v>44596</v>
      </c>
      <c r="AP48" s="76" t="s">
        <v>269</v>
      </c>
      <c r="AQ48" s="76" t="s">
        <v>210</v>
      </c>
      <c r="AR48" s="74">
        <v>44598</v>
      </c>
      <c r="AS48" s="74">
        <v>44962</v>
      </c>
      <c r="AT48" s="76" t="s">
        <v>186</v>
      </c>
      <c r="AU48" s="76" t="s">
        <v>186</v>
      </c>
      <c r="AV48" s="76" t="s">
        <v>186</v>
      </c>
      <c r="AW48" s="76" t="s">
        <v>186</v>
      </c>
      <c r="AX48" s="150"/>
      <c r="AY48" s="98"/>
      <c r="AZ48" s="171" t="s">
        <v>186</v>
      </c>
      <c r="BA48" s="171" t="s">
        <v>186</v>
      </c>
      <c r="BB48" s="171" t="s">
        <v>186</v>
      </c>
      <c r="BC48" s="171" t="s">
        <v>186</v>
      </c>
      <c r="BD48" s="171"/>
      <c r="BE48" s="171"/>
      <c r="BF48" s="98"/>
      <c r="BG48" s="171" t="s">
        <v>186</v>
      </c>
      <c r="BH48" s="171" t="s">
        <v>186</v>
      </c>
      <c r="BI48" s="171" t="s">
        <v>186</v>
      </c>
      <c r="BJ48" s="71">
        <f>$AL$46+AX48-AY48</f>
        <v>183999.96</v>
      </c>
      <c r="BK48" s="98"/>
      <c r="BL48" s="98"/>
      <c r="BM48" s="69">
        <f t="shared" si="1"/>
        <v>0</v>
      </c>
      <c r="BN48" s="95" t="s">
        <v>186</v>
      </c>
      <c r="BO48" s="95" t="s">
        <v>186</v>
      </c>
      <c r="BP48" s="95" t="s">
        <v>186</v>
      </c>
      <c r="BQ48" s="95" t="s">
        <v>186</v>
      </c>
      <c r="BR48" s="95" t="s">
        <v>186</v>
      </c>
      <c r="BS48" s="95" t="s">
        <v>186</v>
      </c>
      <c r="BT48" s="95" t="s">
        <v>186</v>
      </c>
      <c r="BU48" s="95" t="s">
        <v>186</v>
      </c>
      <c r="BV48" s="95" t="s">
        <v>186</v>
      </c>
      <c r="BW48" s="95" t="s">
        <v>186</v>
      </c>
      <c r="BX48" s="95" t="s">
        <v>186</v>
      </c>
      <c r="BY48" s="95" t="s">
        <v>186</v>
      </c>
      <c r="BZ48" s="95" t="s">
        <v>186</v>
      </c>
      <c r="CA48" s="181"/>
      <c r="CB48" s="202"/>
      <c r="CC48" s="179"/>
      <c r="CD48" s="181"/>
      <c r="CE48" s="179"/>
      <c r="CF48" s="181"/>
      <c r="CG48" s="175"/>
      <c r="CH48" s="176"/>
      <c r="CI48" s="176"/>
      <c r="CJ48" s="176"/>
      <c r="CK48" s="176"/>
      <c r="CL48" s="176"/>
      <c r="CM48" s="176"/>
      <c r="CN48" s="176"/>
      <c r="CO48" s="176"/>
      <c r="CP48" s="176"/>
      <c r="CQ48" s="176"/>
      <c r="CR48" s="176"/>
      <c r="CS48" s="176"/>
      <c r="CT48" s="176"/>
      <c r="CU48" s="176"/>
      <c r="CV48" s="176"/>
      <c r="CW48" s="176"/>
      <c r="CX48" s="176"/>
      <c r="CY48" s="176"/>
      <c r="CZ48" s="176"/>
      <c r="DA48" s="176"/>
      <c r="DB48" s="176"/>
      <c r="DC48" s="176"/>
      <c r="DD48" s="176"/>
      <c r="DE48" s="176"/>
      <c r="DF48" s="176"/>
      <c r="DG48" s="176"/>
      <c r="DH48" s="176"/>
      <c r="DI48" s="176"/>
      <c r="DJ48" s="176"/>
      <c r="DK48" s="176"/>
      <c r="DL48" s="176"/>
      <c r="DM48" s="176"/>
      <c r="DN48" s="176"/>
      <c r="DO48" s="176"/>
      <c r="DP48" s="176"/>
      <c r="DQ48" s="176"/>
      <c r="DR48" s="176"/>
      <c r="DS48" s="176"/>
      <c r="DT48" s="176"/>
      <c r="DU48" s="176"/>
      <c r="DV48" s="176"/>
      <c r="DW48" s="176"/>
      <c r="DX48" s="176"/>
      <c r="DY48" s="176"/>
      <c r="DZ48" s="176"/>
      <c r="EA48" s="176"/>
      <c r="EB48" s="176"/>
      <c r="EC48" s="176"/>
      <c r="ED48" s="176"/>
      <c r="EE48" s="176"/>
      <c r="EF48" s="176"/>
      <c r="EG48" s="176"/>
      <c r="EH48" s="176"/>
      <c r="EI48" s="176"/>
      <c r="EJ48" s="176"/>
      <c r="EK48" s="176"/>
      <c r="EL48" s="176"/>
      <c r="EM48" s="176"/>
      <c r="EN48" s="176"/>
      <c r="EO48" s="176"/>
      <c r="EP48" s="176"/>
      <c r="EQ48" s="176"/>
      <c r="ER48" s="176"/>
      <c r="ES48" s="176"/>
      <c r="ET48" s="176"/>
      <c r="EU48" s="176"/>
      <c r="EV48" s="176"/>
      <c r="EW48" s="176"/>
      <c r="EX48" s="176"/>
      <c r="EY48" s="176"/>
      <c r="EZ48" s="176"/>
      <c r="FA48" s="176"/>
      <c r="FB48" s="176"/>
      <c r="FC48" s="176"/>
      <c r="FD48" s="176"/>
      <c r="FE48" s="176"/>
      <c r="FF48" s="176"/>
      <c r="FG48" s="176"/>
      <c r="FH48" s="176"/>
      <c r="FI48" s="176"/>
      <c r="FJ48" s="176"/>
      <c r="FK48" s="176"/>
      <c r="FL48" s="176"/>
      <c r="FM48" s="176"/>
      <c r="FN48" s="176"/>
      <c r="FO48" s="176"/>
      <c r="FP48" s="176"/>
      <c r="FQ48" s="176"/>
      <c r="FR48" s="176"/>
      <c r="FS48" s="176"/>
      <c r="FT48" s="176"/>
      <c r="FU48" s="176"/>
      <c r="FV48" s="176"/>
      <c r="FW48" s="176"/>
      <c r="FX48" s="176"/>
      <c r="FY48" s="176"/>
      <c r="FZ48" s="176"/>
      <c r="GA48" s="176"/>
      <c r="GB48" s="176"/>
      <c r="GC48" s="176"/>
      <c r="GD48" s="176"/>
      <c r="GE48" s="176"/>
      <c r="GF48" s="176"/>
      <c r="GG48" s="176"/>
      <c r="GH48" s="176"/>
      <c r="GI48" s="176"/>
      <c r="GJ48" s="176"/>
      <c r="GK48" s="176"/>
      <c r="GL48" s="176"/>
      <c r="GM48" s="176"/>
      <c r="GN48" s="176"/>
      <c r="GO48" s="176"/>
      <c r="GP48" s="176"/>
      <c r="GQ48" s="176"/>
      <c r="GR48" s="176"/>
      <c r="GS48" s="176"/>
      <c r="GT48" s="176"/>
      <c r="GU48" s="176"/>
      <c r="GV48" s="176"/>
      <c r="GW48" s="176"/>
      <c r="GX48" s="176"/>
      <c r="GY48" s="176"/>
      <c r="GZ48" s="176"/>
      <c r="HA48" s="176"/>
      <c r="HB48" s="176"/>
      <c r="HC48" s="176"/>
      <c r="HD48" s="176"/>
      <c r="HE48" s="176"/>
      <c r="HF48" s="176"/>
      <c r="HG48" s="176"/>
      <c r="HH48" s="176"/>
      <c r="HI48" s="176"/>
      <c r="HJ48" s="176"/>
      <c r="HK48" s="176"/>
      <c r="HL48" s="176"/>
      <c r="HM48" s="176"/>
      <c r="HN48" s="176"/>
      <c r="HO48" s="176"/>
      <c r="HP48" s="176"/>
      <c r="HQ48" s="176"/>
      <c r="HR48" s="176"/>
      <c r="HS48" s="176"/>
      <c r="HT48" s="176"/>
      <c r="HU48" s="176"/>
      <c r="HV48" s="176"/>
      <c r="HW48" s="176"/>
      <c r="HX48" s="176"/>
      <c r="HY48" s="176"/>
      <c r="HZ48" s="176"/>
      <c r="IA48" s="176"/>
      <c r="IB48" s="176"/>
      <c r="IC48" s="176"/>
      <c r="ID48" s="176"/>
      <c r="IE48" s="176"/>
      <c r="IF48" s="176"/>
      <c r="IG48" s="176"/>
      <c r="IH48" s="176"/>
      <c r="II48" s="176"/>
      <c r="IJ48" s="176"/>
      <c r="IK48" s="176"/>
      <c r="IL48" s="176"/>
      <c r="IM48" s="176"/>
      <c r="IN48" s="176"/>
      <c r="IO48" s="176"/>
      <c r="IP48" s="176"/>
      <c r="IQ48" s="176"/>
      <c r="IR48" s="176"/>
      <c r="IS48" s="176"/>
      <c r="IT48" s="176"/>
      <c r="IU48" s="176"/>
      <c r="IV48" s="176"/>
      <c r="IW48" s="176"/>
      <c r="IX48" s="176"/>
      <c r="IY48" s="176"/>
      <c r="IZ48" s="176"/>
      <c r="JA48" s="176"/>
      <c r="JB48" s="176"/>
      <c r="JC48" s="176"/>
      <c r="JD48" s="176"/>
      <c r="JE48" s="176"/>
      <c r="JF48" s="176"/>
      <c r="JG48" s="176"/>
      <c r="JH48" s="176"/>
      <c r="JI48" s="176"/>
      <c r="JJ48" s="176"/>
      <c r="JK48" s="176"/>
      <c r="JL48" s="176"/>
      <c r="JM48" s="176"/>
      <c r="JN48" s="176"/>
      <c r="JO48" s="176"/>
      <c r="JP48" s="176"/>
      <c r="JQ48" s="176"/>
      <c r="JR48" s="176"/>
      <c r="JS48" s="176"/>
      <c r="JT48" s="176"/>
      <c r="JU48" s="176"/>
      <c r="JV48" s="176"/>
      <c r="JW48" s="176"/>
      <c r="JX48" s="176"/>
      <c r="JY48" s="176"/>
      <c r="JZ48" s="176"/>
      <c r="KA48" s="176"/>
      <c r="KB48" s="176"/>
      <c r="KC48" s="176"/>
      <c r="KD48" s="176"/>
      <c r="KE48" s="176"/>
      <c r="KF48" s="176"/>
      <c r="KG48" s="176"/>
      <c r="KH48" s="176"/>
      <c r="KI48" s="176"/>
      <c r="KJ48" s="176"/>
      <c r="KK48" s="176"/>
      <c r="KL48" s="176"/>
      <c r="KM48" s="176"/>
      <c r="KN48" s="176"/>
      <c r="KO48" s="176"/>
      <c r="KP48" s="176"/>
      <c r="KQ48" s="176"/>
      <c r="KR48" s="176"/>
      <c r="KS48" s="176"/>
      <c r="KT48" s="176"/>
      <c r="KU48" s="176"/>
      <c r="KV48" s="176"/>
      <c r="KW48" s="176"/>
      <c r="KX48" s="176"/>
      <c r="KY48" s="176"/>
      <c r="KZ48" s="176"/>
      <c r="LA48" s="176"/>
      <c r="LB48" s="176"/>
      <c r="LC48" s="176"/>
      <c r="LD48" s="176"/>
      <c r="LE48" s="176"/>
      <c r="LF48" s="176"/>
      <c r="LG48" s="176"/>
      <c r="LH48" s="176"/>
      <c r="LI48" s="176"/>
      <c r="LJ48" s="176"/>
      <c r="LK48" s="176"/>
      <c r="LL48" s="176"/>
      <c r="LM48" s="176"/>
      <c r="LN48" s="176"/>
      <c r="LO48" s="176"/>
      <c r="LP48" s="176"/>
      <c r="LQ48" s="176"/>
      <c r="LR48" s="176"/>
      <c r="LS48" s="176"/>
      <c r="LT48" s="176"/>
      <c r="LU48" s="176"/>
      <c r="LV48" s="176"/>
      <c r="LW48" s="176"/>
      <c r="LX48" s="176"/>
      <c r="LY48" s="176"/>
      <c r="LZ48" s="176"/>
      <c r="MA48" s="176"/>
      <c r="MB48" s="176"/>
      <c r="MC48" s="176"/>
      <c r="MD48" s="176"/>
      <c r="ME48" s="176"/>
      <c r="MF48" s="176"/>
      <c r="MG48" s="176"/>
      <c r="MH48" s="176"/>
      <c r="MI48" s="176"/>
      <c r="MJ48" s="176"/>
      <c r="MK48" s="176"/>
      <c r="ML48" s="176"/>
      <c r="MM48" s="176"/>
      <c r="MN48" s="176"/>
      <c r="MO48" s="176"/>
      <c r="MP48" s="176"/>
      <c r="MQ48" s="176"/>
      <c r="MR48" s="176"/>
      <c r="MS48" s="176"/>
      <c r="MT48" s="176"/>
      <c r="MU48" s="176"/>
      <c r="MV48" s="176"/>
      <c r="MW48" s="176"/>
      <c r="MX48" s="176"/>
      <c r="MY48" s="176"/>
      <c r="MZ48" s="176"/>
      <c r="NA48" s="176"/>
      <c r="NB48" s="176"/>
      <c r="NC48" s="176"/>
      <c r="ND48" s="176"/>
      <c r="NE48" s="176"/>
      <c r="NF48" s="176"/>
      <c r="NG48" s="176"/>
      <c r="NH48" s="176"/>
      <c r="NI48" s="176"/>
      <c r="NJ48" s="176"/>
      <c r="NK48" s="176"/>
      <c r="NL48" s="176"/>
      <c r="NM48" s="176"/>
      <c r="NN48" s="176"/>
      <c r="NO48" s="176"/>
      <c r="NP48" s="176"/>
      <c r="NQ48" s="176"/>
      <c r="NR48" s="176"/>
      <c r="NS48" s="176"/>
      <c r="NT48" s="176"/>
      <c r="NU48" s="176"/>
      <c r="NV48" s="176"/>
      <c r="NW48" s="176"/>
      <c r="NX48" s="176"/>
      <c r="NY48" s="176"/>
      <c r="NZ48" s="176"/>
      <c r="OA48" s="176"/>
      <c r="OB48" s="176"/>
      <c r="OC48" s="176"/>
      <c r="OD48" s="176"/>
      <c r="OE48" s="176"/>
      <c r="OF48" s="176"/>
      <c r="OG48" s="176"/>
      <c r="OH48" s="176"/>
      <c r="OI48" s="176"/>
      <c r="OJ48" s="176"/>
      <c r="OK48" s="176"/>
      <c r="OL48" s="176"/>
      <c r="OM48" s="176"/>
      <c r="ON48" s="176"/>
      <c r="OO48" s="176"/>
      <c r="OP48" s="176"/>
      <c r="OQ48" s="176"/>
      <c r="OR48" s="176"/>
      <c r="OS48" s="176"/>
      <c r="OT48" s="176"/>
      <c r="OU48" s="176"/>
      <c r="OV48" s="176"/>
      <c r="OW48" s="176"/>
      <c r="OX48" s="176"/>
      <c r="OY48" s="176"/>
      <c r="OZ48" s="176"/>
      <c r="PA48" s="176"/>
      <c r="PB48" s="176"/>
      <c r="PC48" s="176"/>
      <c r="PD48" s="176"/>
      <c r="PE48" s="176"/>
      <c r="PF48" s="176"/>
      <c r="PG48" s="176"/>
      <c r="PH48" s="176"/>
      <c r="PI48" s="176"/>
      <c r="PJ48" s="176"/>
      <c r="PK48" s="176"/>
      <c r="PL48" s="176"/>
      <c r="PM48" s="176"/>
      <c r="PN48" s="176"/>
      <c r="PO48" s="176"/>
      <c r="PP48" s="176"/>
      <c r="PQ48" s="176"/>
      <c r="PR48" s="176"/>
      <c r="PS48" s="176"/>
      <c r="PT48" s="176"/>
      <c r="PU48" s="176"/>
      <c r="PV48" s="176"/>
      <c r="PW48" s="176"/>
      <c r="PX48" s="176"/>
      <c r="PY48" s="176"/>
      <c r="PZ48" s="176"/>
      <c r="QA48" s="176"/>
      <c r="QB48" s="176"/>
      <c r="QC48" s="176"/>
      <c r="QD48" s="176"/>
      <c r="QE48" s="176"/>
      <c r="QF48" s="176"/>
      <c r="QG48" s="176"/>
      <c r="QH48" s="176"/>
      <c r="QI48" s="176"/>
      <c r="QJ48" s="176"/>
      <c r="QK48" s="176"/>
      <c r="QL48" s="176"/>
      <c r="QM48" s="176"/>
      <c r="QN48" s="176"/>
      <c r="QO48" s="176"/>
      <c r="QP48" s="176"/>
      <c r="QQ48" s="176"/>
      <c r="QR48" s="176"/>
      <c r="QS48" s="176"/>
      <c r="QT48" s="176"/>
      <c r="QU48" s="176"/>
      <c r="QV48" s="176"/>
      <c r="QW48" s="176"/>
      <c r="QX48" s="176"/>
      <c r="QY48" s="176"/>
      <c r="QZ48" s="176"/>
      <c r="RA48" s="176"/>
      <c r="RB48" s="176"/>
      <c r="RC48" s="176"/>
      <c r="RD48" s="176"/>
      <c r="RE48" s="176"/>
      <c r="RF48" s="176"/>
      <c r="RG48" s="176"/>
      <c r="RH48" s="176"/>
      <c r="RI48" s="176"/>
      <c r="RJ48" s="176"/>
      <c r="RK48" s="176"/>
      <c r="RL48" s="176"/>
      <c r="RM48" s="176"/>
      <c r="RN48" s="176"/>
      <c r="RO48" s="176"/>
      <c r="RP48" s="176"/>
      <c r="RQ48" s="176"/>
      <c r="RR48" s="176"/>
      <c r="RS48" s="176"/>
      <c r="RT48" s="176"/>
      <c r="RU48" s="176"/>
      <c r="RV48" s="176"/>
      <c r="RW48" s="176"/>
      <c r="RX48" s="176"/>
      <c r="RY48" s="176"/>
      <c r="RZ48" s="176"/>
      <c r="SA48" s="176"/>
      <c r="SB48" s="176"/>
      <c r="SC48" s="176"/>
      <c r="SD48" s="176"/>
      <c r="SE48" s="176"/>
      <c r="SF48" s="176"/>
      <c r="SG48" s="176"/>
      <c r="SH48" s="176"/>
      <c r="SI48" s="176"/>
      <c r="SJ48" s="176"/>
      <c r="SK48" s="176"/>
      <c r="SL48" s="176"/>
      <c r="SM48" s="176"/>
      <c r="SN48" s="176"/>
      <c r="SO48" s="176"/>
      <c r="SP48" s="176"/>
      <c r="SQ48" s="176"/>
      <c r="SR48" s="176"/>
      <c r="SS48" s="176"/>
      <c r="ST48" s="176"/>
      <c r="SU48" s="176"/>
      <c r="SV48" s="176"/>
      <c r="SW48" s="176"/>
      <c r="SX48" s="176"/>
      <c r="SY48" s="176"/>
      <c r="SZ48" s="176"/>
      <c r="TA48" s="176"/>
      <c r="TB48" s="176"/>
      <c r="TC48" s="176"/>
      <c r="TD48" s="176"/>
      <c r="TE48" s="176"/>
      <c r="TF48" s="176"/>
      <c r="TG48" s="176"/>
      <c r="TH48" s="176"/>
      <c r="TI48" s="176"/>
      <c r="TJ48" s="176"/>
      <c r="TK48" s="176"/>
      <c r="TL48" s="176"/>
      <c r="TM48" s="176"/>
      <c r="TN48" s="176"/>
    </row>
    <row r="49" spans="1:534" ht="16.5" customHeight="1" x14ac:dyDescent="0.25">
      <c r="A49" s="181"/>
      <c r="B49" s="179"/>
      <c r="C49" s="179"/>
      <c r="D49" s="179"/>
      <c r="E49" s="179"/>
      <c r="F49" s="179"/>
      <c r="G49" s="179"/>
      <c r="H49" s="179"/>
      <c r="I49" s="179"/>
      <c r="J49" s="185"/>
      <c r="K49" s="185"/>
      <c r="L49" s="179"/>
      <c r="M49" s="179"/>
      <c r="N49" s="179"/>
      <c r="O49" s="179"/>
      <c r="P49" s="179"/>
      <c r="Q49" s="179"/>
      <c r="R49" s="179"/>
      <c r="S49" s="179"/>
      <c r="T49" s="179"/>
      <c r="U49" s="179"/>
      <c r="V49" s="179"/>
      <c r="W49" s="179"/>
      <c r="X49" s="179"/>
      <c r="Y49" s="179"/>
      <c r="Z49" s="179"/>
      <c r="AA49" s="179"/>
      <c r="AB49" s="179"/>
      <c r="AC49" s="185"/>
      <c r="AD49" s="179"/>
      <c r="AE49" s="185"/>
      <c r="AF49" s="185"/>
      <c r="AG49" s="179"/>
      <c r="AH49" s="179"/>
      <c r="AI49" s="179"/>
      <c r="AJ49" s="179"/>
      <c r="AK49" s="179"/>
      <c r="AL49" s="183"/>
      <c r="AM49" s="76" t="s">
        <v>198</v>
      </c>
      <c r="AN49" s="76" t="s">
        <v>199</v>
      </c>
      <c r="AO49" s="74">
        <v>44659</v>
      </c>
      <c r="AP49" s="76" t="s">
        <v>270</v>
      </c>
      <c r="AQ49" s="76" t="s">
        <v>219</v>
      </c>
      <c r="AR49" s="74">
        <v>44659</v>
      </c>
      <c r="AS49" s="76" t="s">
        <v>186</v>
      </c>
      <c r="AT49" s="76" t="s">
        <v>186</v>
      </c>
      <c r="AU49" s="76" t="s">
        <v>186</v>
      </c>
      <c r="AV49" s="76" t="s">
        <v>186</v>
      </c>
      <c r="AW49" s="76" t="s">
        <v>186</v>
      </c>
      <c r="AX49" s="150"/>
      <c r="AY49" s="98"/>
      <c r="AZ49" s="171" t="s">
        <v>186</v>
      </c>
      <c r="BA49" s="171" t="s">
        <v>186</v>
      </c>
      <c r="BB49" s="171" t="s">
        <v>186</v>
      </c>
      <c r="BC49" s="171" t="s">
        <v>186</v>
      </c>
      <c r="BD49" s="160">
        <v>44659</v>
      </c>
      <c r="BE49" s="161">
        <v>9.6100000000000005E-2</v>
      </c>
      <c r="BF49" s="98">
        <v>16807.310000000001</v>
      </c>
      <c r="BG49" s="98"/>
      <c r="BH49" s="171"/>
      <c r="BI49" s="98"/>
      <c r="BJ49" s="71">
        <f>AL46+BF49</f>
        <v>200807.27</v>
      </c>
      <c r="BK49" s="98"/>
      <c r="BL49" s="98"/>
      <c r="BM49" s="69">
        <f t="shared" si="1"/>
        <v>0</v>
      </c>
      <c r="BN49" s="95" t="s">
        <v>186</v>
      </c>
      <c r="BO49" s="95" t="s">
        <v>186</v>
      </c>
      <c r="BP49" s="95" t="s">
        <v>186</v>
      </c>
      <c r="BQ49" s="95" t="s">
        <v>186</v>
      </c>
      <c r="BR49" s="95" t="s">
        <v>186</v>
      </c>
      <c r="BS49" s="95" t="s">
        <v>186</v>
      </c>
      <c r="BT49" s="95" t="s">
        <v>186</v>
      </c>
      <c r="BU49" s="95" t="s">
        <v>186</v>
      </c>
      <c r="BV49" s="95" t="s">
        <v>186</v>
      </c>
      <c r="BW49" s="95" t="s">
        <v>186</v>
      </c>
      <c r="BX49" s="95" t="s">
        <v>186</v>
      </c>
      <c r="BY49" s="95" t="s">
        <v>186</v>
      </c>
      <c r="BZ49" s="95" t="s">
        <v>186</v>
      </c>
      <c r="CA49" s="181"/>
      <c r="CB49" s="202"/>
      <c r="CC49" s="179"/>
      <c r="CD49" s="181"/>
      <c r="CE49" s="179"/>
      <c r="CF49" s="181"/>
      <c r="CG49" s="175"/>
      <c r="CH49" s="176"/>
      <c r="CI49" s="176"/>
      <c r="CJ49" s="176"/>
      <c r="CK49" s="176"/>
      <c r="CL49" s="176"/>
      <c r="CM49" s="176"/>
      <c r="CN49" s="176"/>
      <c r="CO49" s="176"/>
      <c r="CP49" s="176"/>
      <c r="CQ49" s="176"/>
      <c r="CR49" s="176"/>
      <c r="CS49" s="176"/>
      <c r="CT49" s="176"/>
      <c r="CU49" s="176"/>
      <c r="CV49" s="176"/>
      <c r="CW49" s="176"/>
      <c r="CX49" s="176"/>
      <c r="CY49" s="176"/>
      <c r="CZ49" s="176"/>
      <c r="DA49" s="176"/>
      <c r="DB49" s="176"/>
      <c r="DC49" s="176"/>
      <c r="DD49" s="176"/>
      <c r="DE49" s="176"/>
      <c r="DF49" s="176"/>
      <c r="DG49" s="176"/>
      <c r="DH49" s="176"/>
      <c r="DI49" s="176"/>
      <c r="DJ49" s="176"/>
      <c r="DK49" s="176"/>
      <c r="DL49" s="176"/>
      <c r="DM49" s="176"/>
      <c r="DN49" s="176"/>
      <c r="DO49" s="176"/>
      <c r="DP49" s="176"/>
      <c r="DQ49" s="176"/>
      <c r="DR49" s="176"/>
      <c r="DS49" s="176"/>
      <c r="DT49" s="176"/>
      <c r="DU49" s="176"/>
      <c r="DV49" s="176"/>
      <c r="DW49" s="176"/>
      <c r="DX49" s="176"/>
      <c r="DY49" s="176"/>
      <c r="DZ49" s="176"/>
      <c r="EA49" s="176"/>
      <c r="EB49" s="176"/>
      <c r="EC49" s="176"/>
      <c r="ED49" s="176"/>
      <c r="EE49" s="176"/>
      <c r="EF49" s="176"/>
      <c r="EG49" s="176"/>
      <c r="EH49" s="176"/>
      <c r="EI49" s="176"/>
      <c r="EJ49" s="176"/>
      <c r="EK49" s="176"/>
      <c r="EL49" s="176"/>
      <c r="EM49" s="176"/>
      <c r="EN49" s="176"/>
      <c r="EO49" s="176"/>
      <c r="EP49" s="176"/>
      <c r="EQ49" s="176"/>
      <c r="ER49" s="176"/>
      <c r="ES49" s="176"/>
      <c r="ET49" s="176"/>
      <c r="EU49" s="176"/>
      <c r="EV49" s="176"/>
      <c r="EW49" s="176"/>
      <c r="EX49" s="176"/>
      <c r="EY49" s="176"/>
      <c r="EZ49" s="176"/>
      <c r="FA49" s="176"/>
      <c r="FB49" s="176"/>
      <c r="FC49" s="176"/>
      <c r="FD49" s="176"/>
      <c r="FE49" s="176"/>
      <c r="FF49" s="176"/>
      <c r="FG49" s="176"/>
      <c r="FH49" s="176"/>
      <c r="FI49" s="176"/>
      <c r="FJ49" s="176"/>
      <c r="FK49" s="176"/>
      <c r="FL49" s="176"/>
      <c r="FM49" s="176"/>
      <c r="FN49" s="176"/>
      <c r="FO49" s="176"/>
      <c r="FP49" s="176"/>
      <c r="FQ49" s="176"/>
      <c r="FR49" s="176"/>
      <c r="FS49" s="176"/>
      <c r="FT49" s="176"/>
      <c r="FU49" s="176"/>
      <c r="FV49" s="176"/>
      <c r="FW49" s="176"/>
      <c r="FX49" s="176"/>
      <c r="FY49" s="176"/>
      <c r="FZ49" s="176"/>
      <c r="GA49" s="176"/>
      <c r="GB49" s="176"/>
      <c r="GC49" s="176"/>
      <c r="GD49" s="176"/>
      <c r="GE49" s="176"/>
      <c r="GF49" s="176"/>
      <c r="GG49" s="176"/>
      <c r="GH49" s="176"/>
      <c r="GI49" s="176"/>
      <c r="GJ49" s="176"/>
      <c r="GK49" s="176"/>
      <c r="GL49" s="176"/>
      <c r="GM49" s="176"/>
      <c r="GN49" s="176"/>
      <c r="GO49" s="176"/>
      <c r="GP49" s="176"/>
      <c r="GQ49" s="176"/>
      <c r="GR49" s="176"/>
      <c r="GS49" s="176"/>
      <c r="GT49" s="176"/>
      <c r="GU49" s="176"/>
      <c r="GV49" s="176"/>
      <c r="GW49" s="176"/>
      <c r="GX49" s="176"/>
      <c r="GY49" s="176"/>
      <c r="GZ49" s="176"/>
      <c r="HA49" s="176"/>
      <c r="HB49" s="176"/>
      <c r="HC49" s="176"/>
      <c r="HD49" s="176"/>
      <c r="HE49" s="176"/>
      <c r="HF49" s="176"/>
      <c r="HG49" s="176"/>
      <c r="HH49" s="176"/>
      <c r="HI49" s="176"/>
      <c r="HJ49" s="176"/>
      <c r="HK49" s="176"/>
      <c r="HL49" s="176"/>
      <c r="HM49" s="176"/>
      <c r="HN49" s="176"/>
      <c r="HO49" s="176"/>
      <c r="HP49" s="176"/>
      <c r="HQ49" s="176"/>
      <c r="HR49" s="176"/>
      <c r="HS49" s="176"/>
      <c r="HT49" s="176"/>
      <c r="HU49" s="176"/>
      <c r="HV49" s="176"/>
      <c r="HW49" s="176"/>
      <c r="HX49" s="176"/>
      <c r="HY49" s="176"/>
      <c r="HZ49" s="176"/>
      <c r="IA49" s="176"/>
      <c r="IB49" s="176"/>
      <c r="IC49" s="176"/>
      <c r="ID49" s="176"/>
      <c r="IE49" s="176"/>
      <c r="IF49" s="176"/>
      <c r="IG49" s="176"/>
      <c r="IH49" s="176"/>
      <c r="II49" s="176"/>
      <c r="IJ49" s="176"/>
      <c r="IK49" s="176"/>
      <c r="IL49" s="176"/>
      <c r="IM49" s="176"/>
      <c r="IN49" s="176"/>
      <c r="IO49" s="176"/>
      <c r="IP49" s="176"/>
      <c r="IQ49" s="176"/>
      <c r="IR49" s="176"/>
      <c r="IS49" s="176"/>
      <c r="IT49" s="176"/>
      <c r="IU49" s="176"/>
      <c r="IV49" s="176"/>
      <c r="IW49" s="176"/>
      <c r="IX49" s="176"/>
      <c r="IY49" s="176"/>
      <c r="IZ49" s="176"/>
      <c r="JA49" s="176"/>
      <c r="JB49" s="176"/>
      <c r="JC49" s="176"/>
      <c r="JD49" s="176"/>
      <c r="JE49" s="176"/>
      <c r="JF49" s="176"/>
      <c r="JG49" s="176"/>
      <c r="JH49" s="176"/>
      <c r="JI49" s="176"/>
      <c r="JJ49" s="176"/>
      <c r="JK49" s="176"/>
      <c r="JL49" s="176"/>
      <c r="JM49" s="176"/>
      <c r="JN49" s="176"/>
      <c r="JO49" s="176"/>
      <c r="JP49" s="176"/>
      <c r="JQ49" s="176"/>
      <c r="JR49" s="176"/>
      <c r="JS49" s="176"/>
      <c r="JT49" s="176"/>
      <c r="JU49" s="176"/>
      <c r="JV49" s="176"/>
      <c r="JW49" s="176"/>
      <c r="JX49" s="176"/>
      <c r="JY49" s="176"/>
      <c r="JZ49" s="176"/>
      <c r="KA49" s="176"/>
      <c r="KB49" s="176"/>
      <c r="KC49" s="176"/>
      <c r="KD49" s="176"/>
      <c r="KE49" s="176"/>
      <c r="KF49" s="176"/>
      <c r="KG49" s="176"/>
      <c r="KH49" s="176"/>
      <c r="KI49" s="176"/>
      <c r="KJ49" s="176"/>
      <c r="KK49" s="176"/>
      <c r="KL49" s="176"/>
      <c r="KM49" s="176"/>
      <c r="KN49" s="176"/>
      <c r="KO49" s="176"/>
      <c r="KP49" s="176"/>
      <c r="KQ49" s="176"/>
      <c r="KR49" s="176"/>
      <c r="KS49" s="176"/>
      <c r="KT49" s="176"/>
      <c r="KU49" s="176"/>
      <c r="KV49" s="176"/>
      <c r="KW49" s="176"/>
      <c r="KX49" s="176"/>
      <c r="KY49" s="176"/>
      <c r="KZ49" s="176"/>
      <c r="LA49" s="176"/>
      <c r="LB49" s="176"/>
      <c r="LC49" s="176"/>
      <c r="LD49" s="176"/>
      <c r="LE49" s="176"/>
      <c r="LF49" s="176"/>
      <c r="LG49" s="176"/>
      <c r="LH49" s="176"/>
      <c r="LI49" s="176"/>
      <c r="LJ49" s="176"/>
      <c r="LK49" s="176"/>
      <c r="LL49" s="176"/>
      <c r="LM49" s="176"/>
      <c r="LN49" s="176"/>
      <c r="LO49" s="176"/>
      <c r="LP49" s="176"/>
      <c r="LQ49" s="176"/>
      <c r="LR49" s="176"/>
      <c r="LS49" s="176"/>
      <c r="LT49" s="176"/>
      <c r="LU49" s="176"/>
      <c r="LV49" s="176"/>
      <c r="LW49" s="176"/>
      <c r="LX49" s="176"/>
      <c r="LY49" s="176"/>
      <c r="LZ49" s="176"/>
      <c r="MA49" s="176"/>
      <c r="MB49" s="176"/>
      <c r="MC49" s="176"/>
      <c r="MD49" s="176"/>
      <c r="ME49" s="176"/>
      <c r="MF49" s="176"/>
      <c r="MG49" s="176"/>
      <c r="MH49" s="176"/>
      <c r="MI49" s="176"/>
      <c r="MJ49" s="176"/>
      <c r="MK49" s="176"/>
      <c r="ML49" s="176"/>
      <c r="MM49" s="176"/>
      <c r="MN49" s="176"/>
      <c r="MO49" s="176"/>
      <c r="MP49" s="176"/>
      <c r="MQ49" s="176"/>
      <c r="MR49" s="176"/>
      <c r="MS49" s="176"/>
      <c r="MT49" s="176"/>
      <c r="MU49" s="176"/>
      <c r="MV49" s="176"/>
      <c r="MW49" s="176"/>
      <c r="MX49" s="176"/>
      <c r="MY49" s="176"/>
      <c r="MZ49" s="176"/>
      <c r="NA49" s="176"/>
      <c r="NB49" s="176"/>
      <c r="NC49" s="176"/>
      <c r="ND49" s="176"/>
      <c r="NE49" s="176"/>
      <c r="NF49" s="176"/>
      <c r="NG49" s="176"/>
      <c r="NH49" s="176"/>
      <c r="NI49" s="176"/>
      <c r="NJ49" s="176"/>
      <c r="NK49" s="176"/>
      <c r="NL49" s="176"/>
      <c r="NM49" s="176"/>
      <c r="NN49" s="176"/>
      <c r="NO49" s="176"/>
      <c r="NP49" s="176"/>
      <c r="NQ49" s="176"/>
      <c r="NR49" s="176"/>
      <c r="NS49" s="176"/>
      <c r="NT49" s="176"/>
      <c r="NU49" s="176"/>
      <c r="NV49" s="176"/>
      <c r="NW49" s="176"/>
      <c r="NX49" s="176"/>
      <c r="NY49" s="176"/>
      <c r="NZ49" s="176"/>
      <c r="OA49" s="176"/>
      <c r="OB49" s="176"/>
      <c r="OC49" s="176"/>
      <c r="OD49" s="176"/>
      <c r="OE49" s="176"/>
      <c r="OF49" s="176"/>
      <c r="OG49" s="176"/>
      <c r="OH49" s="176"/>
      <c r="OI49" s="176"/>
      <c r="OJ49" s="176"/>
      <c r="OK49" s="176"/>
      <c r="OL49" s="176"/>
      <c r="OM49" s="176"/>
      <c r="ON49" s="176"/>
      <c r="OO49" s="176"/>
      <c r="OP49" s="176"/>
      <c r="OQ49" s="176"/>
      <c r="OR49" s="176"/>
      <c r="OS49" s="176"/>
      <c r="OT49" s="176"/>
      <c r="OU49" s="176"/>
      <c r="OV49" s="176"/>
      <c r="OW49" s="176"/>
      <c r="OX49" s="176"/>
      <c r="OY49" s="176"/>
      <c r="OZ49" s="176"/>
      <c r="PA49" s="176"/>
      <c r="PB49" s="176"/>
      <c r="PC49" s="176"/>
      <c r="PD49" s="176"/>
      <c r="PE49" s="176"/>
      <c r="PF49" s="176"/>
      <c r="PG49" s="176"/>
      <c r="PH49" s="176"/>
      <c r="PI49" s="176"/>
      <c r="PJ49" s="176"/>
      <c r="PK49" s="176"/>
      <c r="PL49" s="176"/>
      <c r="PM49" s="176"/>
      <c r="PN49" s="176"/>
      <c r="PO49" s="176"/>
      <c r="PP49" s="176"/>
      <c r="PQ49" s="176"/>
      <c r="PR49" s="176"/>
      <c r="PS49" s="176"/>
      <c r="PT49" s="176"/>
      <c r="PU49" s="176"/>
      <c r="PV49" s="176"/>
      <c r="PW49" s="176"/>
      <c r="PX49" s="176"/>
      <c r="PY49" s="176"/>
      <c r="PZ49" s="176"/>
      <c r="QA49" s="176"/>
      <c r="QB49" s="176"/>
      <c r="QC49" s="176"/>
      <c r="QD49" s="176"/>
      <c r="QE49" s="176"/>
      <c r="QF49" s="176"/>
      <c r="QG49" s="176"/>
      <c r="QH49" s="176"/>
      <c r="QI49" s="176"/>
      <c r="QJ49" s="176"/>
      <c r="QK49" s="176"/>
      <c r="QL49" s="176"/>
      <c r="QM49" s="176"/>
      <c r="QN49" s="176"/>
      <c r="QO49" s="176"/>
      <c r="QP49" s="176"/>
      <c r="QQ49" s="176"/>
      <c r="QR49" s="176"/>
      <c r="QS49" s="176"/>
      <c r="QT49" s="176"/>
      <c r="QU49" s="176"/>
      <c r="QV49" s="176"/>
      <c r="QW49" s="176"/>
      <c r="QX49" s="176"/>
      <c r="QY49" s="176"/>
      <c r="QZ49" s="176"/>
      <c r="RA49" s="176"/>
      <c r="RB49" s="176"/>
      <c r="RC49" s="176"/>
      <c r="RD49" s="176"/>
      <c r="RE49" s="176"/>
      <c r="RF49" s="176"/>
      <c r="RG49" s="176"/>
      <c r="RH49" s="176"/>
      <c r="RI49" s="176"/>
      <c r="RJ49" s="176"/>
      <c r="RK49" s="176"/>
      <c r="RL49" s="176"/>
      <c r="RM49" s="176"/>
      <c r="RN49" s="176"/>
      <c r="RO49" s="176"/>
      <c r="RP49" s="176"/>
      <c r="RQ49" s="176"/>
      <c r="RR49" s="176"/>
      <c r="RS49" s="176"/>
      <c r="RT49" s="176"/>
      <c r="RU49" s="176"/>
      <c r="RV49" s="176"/>
      <c r="RW49" s="176"/>
      <c r="RX49" s="176"/>
      <c r="RY49" s="176"/>
      <c r="RZ49" s="176"/>
      <c r="SA49" s="176"/>
      <c r="SB49" s="176"/>
      <c r="SC49" s="176"/>
      <c r="SD49" s="176"/>
      <c r="SE49" s="176"/>
      <c r="SF49" s="176"/>
      <c r="SG49" s="176"/>
      <c r="SH49" s="176"/>
      <c r="SI49" s="176"/>
      <c r="SJ49" s="176"/>
      <c r="SK49" s="176"/>
      <c r="SL49" s="176"/>
      <c r="SM49" s="176"/>
      <c r="SN49" s="176"/>
      <c r="SO49" s="176"/>
      <c r="SP49" s="176"/>
      <c r="SQ49" s="176"/>
      <c r="SR49" s="176"/>
      <c r="SS49" s="176"/>
      <c r="ST49" s="176"/>
      <c r="SU49" s="176"/>
      <c r="SV49" s="176"/>
      <c r="SW49" s="176"/>
      <c r="SX49" s="176"/>
      <c r="SY49" s="176"/>
      <c r="SZ49" s="176"/>
      <c r="TA49" s="176"/>
      <c r="TB49" s="176"/>
      <c r="TC49" s="176"/>
      <c r="TD49" s="176"/>
      <c r="TE49" s="176"/>
      <c r="TF49" s="176"/>
      <c r="TG49" s="176"/>
      <c r="TH49" s="176"/>
      <c r="TI49" s="176"/>
      <c r="TJ49" s="176"/>
      <c r="TK49" s="176"/>
      <c r="TL49" s="176"/>
      <c r="TM49" s="176"/>
      <c r="TN49" s="176"/>
    </row>
    <row r="50" spans="1:534" ht="25.5" x14ac:dyDescent="0.25">
      <c r="A50" s="181"/>
      <c r="B50" s="179"/>
      <c r="C50" s="179"/>
      <c r="D50" s="179"/>
      <c r="E50" s="179"/>
      <c r="F50" s="179"/>
      <c r="G50" s="179"/>
      <c r="H50" s="179"/>
      <c r="I50" s="179"/>
      <c r="J50" s="185"/>
      <c r="K50" s="185"/>
      <c r="L50" s="179"/>
      <c r="M50" s="179"/>
      <c r="N50" s="179"/>
      <c r="O50" s="179"/>
      <c r="P50" s="179"/>
      <c r="Q50" s="179"/>
      <c r="R50" s="179"/>
      <c r="S50" s="179"/>
      <c r="T50" s="179"/>
      <c r="U50" s="179"/>
      <c r="V50" s="179"/>
      <c r="W50" s="179"/>
      <c r="X50" s="179"/>
      <c r="Y50" s="179"/>
      <c r="Z50" s="179"/>
      <c r="AA50" s="179"/>
      <c r="AB50" s="179"/>
      <c r="AC50" s="185"/>
      <c r="AD50" s="179"/>
      <c r="AE50" s="185"/>
      <c r="AF50" s="185"/>
      <c r="AG50" s="179"/>
      <c r="AH50" s="179"/>
      <c r="AI50" s="179"/>
      <c r="AJ50" s="179"/>
      <c r="AK50" s="179"/>
      <c r="AL50" s="183"/>
      <c r="AM50" s="76" t="s">
        <v>198</v>
      </c>
      <c r="AN50" s="76" t="s">
        <v>200</v>
      </c>
      <c r="AO50" s="74">
        <v>44834</v>
      </c>
      <c r="AP50" s="76" t="s">
        <v>221</v>
      </c>
      <c r="AQ50" s="76" t="s">
        <v>220</v>
      </c>
      <c r="AR50" s="74">
        <v>44835</v>
      </c>
      <c r="AS50" s="76" t="s">
        <v>186</v>
      </c>
      <c r="AT50" s="76" t="s">
        <v>186</v>
      </c>
      <c r="AU50" s="76" t="s">
        <v>186</v>
      </c>
      <c r="AV50" s="76" t="s">
        <v>186</v>
      </c>
      <c r="AW50" s="76" t="s">
        <v>186</v>
      </c>
      <c r="AX50" s="150"/>
      <c r="AY50" s="98"/>
      <c r="AZ50" s="171" t="s">
        <v>186</v>
      </c>
      <c r="BA50" s="171" t="s">
        <v>186</v>
      </c>
      <c r="BB50" s="171" t="s">
        <v>186</v>
      </c>
      <c r="BC50" s="171" t="s">
        <v>186</v>
      </c>
      <c r="BD50" s="171"/>
      <c r="BE50" s="171"/>
      <c r="BF50" s="98"/>
      <c r="BG50" s="171" t="s">
        <v>186</v>
      </c>
      <c r="BH50" s="171" t="s">
        <v>186</v>
      </c>
      <c r="BI50" s="171" t="s">
        <v>186</v>
      </c>
      <c r="BJ50" s="71">
        <f>$AL$46+AX50-AY50</f>
        <v>183999.96</v>
      </c>
      <c r="BK50" s="98"/>
      <c r="BL50" s="98"/>
      <c r="BM50" s="69">
        <f t="shared" si="1"/>
        <v>0</v>
      </c>
      <c r="BN50" s="95" t="s">
        <v>186</v>
      </c>
      <c r="BO50" s="95" t="s">
        <v>186</v>
      </c>
      <c r="BP50" s="95" t="s">
        <v>186</v>
      </c>
      <c r="BQ50" s="95" t="s">
        <v>186</v>
      </c>
      <c r="BR50" s="95" t="s">
        <v>186</v>
      </c>
      <c r="BS50" s="95" t="s">
        <v>186</v>
      </c>
      <c r="BT50" s="95" t="s">
        <v>186</v>
      </c>
      <c r="BU50" s="95" t="s">
        <v>186</v>
      </c>
      <c r="BV50" s="95" t="s">
        <v>186</v>
      </c>
      <c r="BW50" s="95" t="s">
        <v>186</v>
      </c>
      <c r="BX50" s="95" t="s">
        <v>186</v>
      </c>
      <c r="BY50" s="95" t="s">
        <v>186</v>
      </c>
      <c r="BZ50" s="95" t="s">
        <v>186</v>
      </c>
      <c r="CA50" s="181"/>
      <c r="CB50" s="202"/>
      <c r="CC50" s="179"/>
      <c r="CD50" s="181"/>
      <c r="CE50" s="179"/>
      <c r="CF50" s="181"/>
      <c r="CG50" s="175"/>
      <c r="CH50" s="176"/>
      <c r="CI50" s="176"/>
      <c r="CJ50" s="176"/>
      <c r="CK50" s="176"/>
      <c r="CL50" s="176"/>
      <c r="CM50" s="176"/>
      <c r="CN50" s="176"/>
      <c r="CO50" s="176"/>
      <c r="CP50" s="176"/>
      <c r="CQ50" s="176"/>
      <c r="CR50" s="176"/>
      <c r="CS50" s="176"/>
      <c r="CT50" s="176"/>
      <c r="CU50" s="176"/>
      <c r="CV50" s="176"/>
      <c r="CW50" s="176"/>
      <c r="CX50" s="176"/>
      <c r="CY50" s="176"/>
      <c r="CZ50" s="176"/>
      <c r="DA50" s="176"/>
      <c r="DB50" s="176"/>
      <c r="DC50" s="176"/>
      <c r="DD50" s="176"/>
      <c r="DE50" s="176"/>
      <c r="DF50" s="176"/>
      <c r="DG50" s="176"/>
      <c r="DH50" s="176"/>
      <c r="DI50" s="176"/>
      <c r="DJ50" s="176"/>
      <c r="DK50" s="176"/>
      <c r="DL50" s="176"/>
      <c r="DM50" s="176"/>
      <c r="DN50" s="176"/>
      <c r="DO50" s="176"/>
      <c r="DP50" s="176"/>
      <c r="DQ50" s="176"/>
      <c r="DR50" s="176"/>
      <c r="DS50" s="176"/>
      <c r="DT50" s="176"/>
      <c r="DU50" s="176"/>
      <c r="DV50" s="176"/>
      <c r="DW50" s="176"/>
      <c r="DX50" s="176"/>
      <c r="DY50" s="176"/>
      <c r="DZ50" s="176"/>
      <c r="EA50" s="176"/>
      <c r="EB50" s="176"/>
      <c r="EC50" s="176"/>
      <c r="ED50" s="176"/>
      <c r="EE50" s="176"/>
      <c r="EF50" s="176"/>
      <c r="EG50" s="176"/>
      <c r="EH50" s="176"/>
      <c r="EI50" s="176"/>
      <c r="EJ50" s="176"/>
      <c r="EK50" s="176"/>
      <c r="EL50" s="176"/>
      <c r="EM50" s="176"/>
      <c r="EN50" s="176"/>
      <c r="EO50" s="176"/>
      <c r="EP50" s="176"/>
      <c r="EQ50" s="176"/>
      <c r="ER50" s="176"/>
      <c r="ES50" s="176"/>
      <c r="ET50" s="176"/>
      <c r="EU50" s="176"/>
      <c r="EV50" s="176"/>
      <c r="EW50" s="176"/>
      <c r="EX50" s="176"/>
      <c r="EY50" s="176"/>
      <c r="EZ50" s="176"/>
      <c r="FA50" s="176"/>
      <c r="FB50" s="176"/>
      <c r="FC50" s="176"/>
      <c r="FD50" s="176"/>
      <c r="FE50" s="176"/>
      <c r="FF50" s="176"/>
      <c r="FG50" s="176"/>
      <c r="FH50" s="176"/>
      <c r="FI50" s="176"/>
      <c r="FJ50" s="176"/>
      <c r="FK50" s="176"/>
      <c r="FL50" s="176"/>
      <c r="FM50" s="176"/>
      <c r="FN50" s="176"/>
      <c r="FO50" s="176"/>
      <c r="FP50" s="176"/>
      <c r="FQ50" s="176"/>
      <c r="FR50" s="176"/>
      <c r="FS50" s="176"/>
      <c r="FT50" s="176"/>
      <c r="FU50" s="176"/>
      <c r="FV50" s="176"/>
      <c r="FW50" s="176"/>
      <c r="FX50" s="176"/>
      <c r="FY50" s="176"/>
      <c r="FZ50" s="176"/>
      <c r="GA50" s="176"/>
      <c r="GB50" s="176"/>
      <c r="GC50" s="176"/>
      <c r="GD50" s="176"/>
      <c r="GE50" s="176"/>
      <c r="GF50" s="176"/>
      <c r="GG50" s="176"/>
      <c r="GH50" s="176"/>
      <c r="GI50" s="176"/>
      <c r="GJ50" s="176"/>
      <c r="GK50" s="176"/>
      <c r="GL50" s="176"/>
      <c r="GM50" s="176"/>
      <c r="GN50" s="176"/>
      <c r="GO50" s="176"/>
      <c r="GP50" s="176"/>
      <c r="GQ50" s="176"/>
      <c r="GR50" s="176"/>
      <c r="GS50" s="176"/>
      <c r="GT50" s="176"/>
      <c r="GU50" s="176"/>
      <c r="GV50" s="176"/>
      <c r="GW50" s="176"/>
      <c r="GX50" s="176"/>
      <c r="GY50" s="176"/>
      <c r="GZ50" s="176"/>
      <c r="HA50" s="176"/>
      <c r="HB50" s="176"/>
      <c r="HC50" s="176"/>
      <c r="HD50" s="176"/>
      <c r="HE50" s="176"/>
      <c r="HF50" s="176"/>
      <c r="HG50" s="176"/>
      <c r="HH50" s="176"/>
      <c r="HI50" s="176"/>
      <c r="HJ50" s="176"/>
      <c r="HK50" s="176"/>
      <c r="HL50" s="176"/>
      <c r="HM50" s="176"/>
      <c r="HN50" s="176"/>
      <c r="HO50" s="176"/>
      <c r="HP50" s="176"/>
      <c r="HQ50" s="176"/>
      <c r="HR50" s="176"/>
      <c r="HS50" s="176"/>
      <c r="HT50" s="176"/>
      <c r="HU50" s="176"/>
      <c r="HV50" s="176"/>
      <c r="HW50" s="176"/>
      <c r="HX50" s="176"/>
      <c r="HY50" s="176"/>
      <c r="HZ50" s="176"/>
      <c r="IA50" s="176"/>
      <c r="IB50" s="176"/>
      <c r="IC50" s="176"/>
      <c r="ID50" s="176"/>
      <c r="IE50" s="176"/>
      <c r="IF50" s="176"/>
      <c r="IG50" s="176"/>
      <c r="IH50" s="176"/>
      <c r="II50" s="176"/>
      <c r="IJ50" s="176"/>
      <c r="IK50" s="176"/>
      <c r="IL50" s="176"/>
      <c r="IM50" s="176"/>
      <c r="IN50" s="176"/>
      <c r="IO50" s="176"/>
      <c r="IP50" s="176"/>
      <c r="IQ50" s="176"/>
      <c r="IR50" s="176"/>
      <c r="IS50" s="176"/>
      <c r="IT50" s="176"/>
      <c r="IU50" s="176"/>
      <c r="IV50" s="176"/>
      <c r="IW50" s="176"/>
      <c r="IX50" s="176"/>
      <c r="IY50" s="176"/>
      <c r="IZ50" s="176"/>
      <c r="JA50" s="176"/>
      <c r="JB50" s="176"/>
      <c r="JC50" s="176"/>
      <c r="JD50" s="176"/>
      <c r="JE50" s="176"/>
      <c r="JF50" s="176"/>
      <c r="JG50" s="176"/>
      <c r="JH50" s="176"/>
      <c r="JI50" s="176"/>
      <c r="JJ50" s="176"/>
      <c r="JK50" s="176"/>
      <c r="JL50" s="176"/>
      <c r="JM50" s="176"/>
      <c r="JN50" s="176"/>
      <c r="JO50" s="176"/>
      <c r="JP50" s="176"/>
      <c r="JQ50" s="176"/>
      <c r="JR50" s="176"/>
      <c r="JS50" s="176"/>
      <c r="JT50" s="176"/>
      <c r="JU50" s="176"/>
      <c r="JV50" s="176"/>
      <c r="JW50" s="176"/>
      <c r="JX50" s="176"/>
      <c r="JY50" s="176"/>
      <c r="JZ50" s="176"/>
      <c r="KA50" s="176"/>
      <c r="KB50" s="176"/>
      <c r="KC50" s="176"/>
      <c r="KD50" s="176"/>
      <c r="KE50" s="176"/>
      <c r="KF50" s="176"/>
      <c r="KG50" s="176"/>
      <c r="KH50" s="176"/>
      <c r="KI50" s="176"/>
      <c r="KJ50" s="176"/>
      <c r="KK50" s="176"/>
      <c r="KL50" s="176"/>
      <c r="KM50" s="176"/>
      <c r="KN50" s="176"/>
      <c r="KO50" s="176"/>
      <c r="KP50" s="176"/>
      <c r="KQ50" s="176"/>
      <c r="KR50" s="176"/>
      <c r="KS50" s="176"/>
      <c r="KT50" s="176"/>
      <c r="KU50" s="176"/>
      <c r="KV50" s="176"/>
      <c r="KW50" s="176"/>
      <c r="KX50" s="176"/>
      <c r="KY50" s="176"/>
      <c r="KZ50" s="176"/>
      <c r="LA50" s="176"/>
      <c r="LB50" s="176"/>
      <c r="LC50" s="176"/>
      <c r="LD50" s="176"/>
      <c r="LE50" s="176"/>
      <c r="LF50" s="176"/>
      <c r="LG50" s="176"/>
      <c r="LH50" s="176"/>
      <c r="LI50" s="176"/>
      <c r="LJ50" s="176"/>
      <c r="LK50" s="176"/>
      <c r="LL50" s="176"/>
      <c r="LM50" s="176"/>
      <c r="LN50" s="176"/>
      <c r="LO50" s="176"/>
      <c r="LP50" s="176"/>
      <c r="LQ50" s="176"/>
      <c r="LR50" s="176"/>
      <c r="LS50" s="176"/>
      <c r="LT50" s="176"/>
      <c r="LU50" s="176"/>
      <c r="LV50" s="176"/>
      <c r="LW50" s="176"/>
      <c r="LX50" s="176"/>
      <c r="LY50" s="176"/>
      <c r="LZ50" s="176"/>
      <c r="MA50" s="176"/>
      <c r="MB50" s="176"/>
      <c r="MC50" s="176"/>
      <c r="MD50" s="176"/>
      <c r="ME50" s="176"/>
      <c r="MF50" s="176"/>
      <c r="MG50" s="176"/>
      <c r="MH50" s="176"/>
      <c r="MI50" s="176"/>
      <c r="MJ50" s="176"/>
      <c r="MK50" s="176"/>
      <c r="ML50" s="176"/>
      <c r="MM50" s="176"/>
      <c r="MN50" s="176"/>
      <c r="MO50" s="176"/>
      <c r="MP50" s="176"/>
      <c r="MQ50" s="176"/>
      <c r="MR50" s="176"/>
      <c r="MS50" s="176"/>
      <c r="MT50" s="176"/>
      <c r="MU50" s="176"/>
      <c r="MV50" s="176"/>
      <c r="MW50" s="176"/>
      <c r="MX50" s="176"/>
      <c r="MY50" s="176"/>
      <c r="MZ50" s="176"/>
      <c r="NA50" s="176"/>
      <c r="NB50" s="176"/>
      <c r="NC50" s="176"/>
      <c r="ND50" s="176"/>
      <c r="NE50" s="176"/>
      <c r="NF50" s="176"/>
      <c r="NG50" s="176"/>
      <c r="NH50" s="176"/>
      <c r="NI50" s="176"/>
      <c r="NJ50" s="176"/>
      <c r="NK50" s="176"/>
      <c r="NL50" s="176"/>
      <c r="NM50" s="176"/>
      <c r="NN50" s="176"/>
      <c r="NO50" s="176"/>
      <c r="NP50" s="176"/>
      <c r="NQ50" s="176"/>
      <c r="NR50" s="176"/>
      <c r="NS50" s="176"/>
      <c r="NT50" s="176"/>
      <c r="NU50" s="176"/>
      <c r="NV50" s="176"/>
      <c r="NW50" s="176"/>
      <c r="NX50" s="176"/>
      <c r="NY50" s="176"/>
      <c r="NZ50" s="176"/>
      <c r="OA50" s="176"/>
      <c r="OB50" s="176"/>
      <c r="OC50" s="176"/>
      <c r="OD50" s="176"/>
      <c r="OE50" s="176"/>
      <c r="OF50" s="176"/>
      <c r="OG50" s="176"/>
      <c r="OH50" s="176"/>
      <c r="OI50" s="176"/>
      <c r="OJ50" s="176"/>
      <c r="OK50" s="176"/>
      <c r="OL50" s="176"/>
      <c r="OM50" s="176"/>
      <c r="ON50" s="176"/>
      <c r="OO50" s="176"/>
      <c r="OP50" s="176"/>
      <c r="OQ50" s="176"/>
      <c r="OR50" s="176"/>
      <c r="OS50" s="176"/>
      <c r="OT50" s="176"/>
      <c r="OU50" s="176"/>
      <c r="OV50" s="176"/>
      <c r="OW50" s="176"/>
      <c r="OX50" s="176"/>
      <c r="OY50" s="176"/>
      <c r="OZ50" s="176"/>
      <c r="PA50" s="176"/>
      <c r="PB50" s="176"/>
      <c r="PC50" s="176"/>
      <c r="PD50" s="176"/>
      <c r="PE50" s="176"/>
      <c r="PF50" s="176"/>
      <c r="PG50" s="176"/>
      <c r="PH50" s="176"/>
      <c r="PI50" s="176"/>
      <c r="PJ50" s="176"/>
      <c r="PK50" s="176"/>
      <c r="PL50" s="176"/>
      <c r="PM50" s="176"/>
      <c r="PN50" s="176"/>
      <c r="PO50" s="176"/>
      <c r="PP50" s="176"/>
      <c r="PQ50" s="176"/>
      <c r="PR50" s="176"/>
      <c r="PS50" s="176"/>
      <c r="PT50" s="176"/>
      <c r="PU50" s="176"/>
      <c r="PV50" s="176"/>
      <c r="PW50" s="176"/>
      <c r="PX50" s="176"/>
      <c r="PY50" s="176"/>
      <c r="PZ50" s="176"/>
      <c r="QA50" s="176"/>
      <c r="QB50" s="176"/>
      <c r="QC50" s="176"/>
      <c r="QD50" s="176"/>
      <c r="QE50" s="176"/>
      <c r="QF50" s="176"/>
      <c r="QG50" s="176"/>
      <c r="QH50" s="176"/>
      <c r="QI50" s="176"/>
      <c r="QJ50" s="176"/>
      <c r="QK50" s="176"/>
      <c r="QL50" s="176"/>
      <c r="QM50" s="176"/>
      <c r="QN50" s="176"/>
      <c r="QO50" s="176"/>
      <c r="QP50" s="176"/>
      <c r="QQ50" s="176"/>
      <c r="QR50" s="176"/>
      <c r="QS50" s="176"/>
      <c r="QT50" s="176"/>
      <c r="QU50" s="176"/>
      <c r="QV50" s="176"/>
      <c r="QW50" s="176"/>
      <c r="QX50" s="176"/>
      <c r="QY50" s="176"/>
      <c r="QZ50" s="176"/>
      <c r="RA50" s="176"/>
      <c r="RB50" s="176"/>
      <c r="RC50" s="176"/>
      <c r="RD50" s="176"/>
      <c r="RE50" s="176"/>
      <c r="RF50" s="176"/>
      <c r="RG50" s="176"/>
      <c r="RH50" s="176"/>
      <c r="RI50" s="176"/>
      <c r="RJ50" s="176"/>
      <c r="RK50" s="176"/>
      <c r="RL50" s="176"/>
      <c r="RM50" s="176"/>
      <c r="RN50" s="176"/>
      <c r="RO50" s="176"/>
      <c r="RP50" s="176"/>
      <c r="RQ50" s="176"/>
      <c r="RR50" s="176"/>
      <c r="RS50" s="176"/>
      <c r="RT50" s="176"/>
      <c r="RU50" s="176"/>
      <c r="RV50" s="176"/>
      <c r="RW50" s="176"/>
      <c r="RX50" s="176"/>
      <c r="RY50" s="176"/>
      <c r="RZ50" s="176"/>
      <c r="SA50" s="176"/>
      <c r="SB50" s="176"/>
      <c r="SC50" s="176"/>
      <c r="SD50" s="176"/>
      <c r="SE50" s="176"/>
      <c r="SF50" s="176"/>
      <c r="SG50" s="176"/>
      <c r="SH50" s="176"/>
      <c r="SI50" s="176"/>
      <c r="SJ50" s="176"/>
      <c r="SK50" s="176"/>
      <c r="SL50" s="176"/>
      <c r="SM50" s="176"/>
      <c r="SN50" s="176"/>
      <c r="SO50" s="176"/>
      <c r="SP50" s="176"/>
      <c r="SQ50" s="176"/>
      <c r="SR50" s="176"/>
      <c r="SS50" s="176"/>
      <c r="ST50" s="176"/>
      <c r="SU50" s="176"/>
      <c r="SV50" s="176"/>
      <c r="SW50" s="176"/>
      <c r="SX50" s="176"/>
      <c r="SY50" s="176"/>
      <c r="SZ50" s="176"/>
      <c r="TA50" s="176"/>
      <c r="TB50" s="176"/>
      <c r="TC50" s="176"/>
      <c r="TD50" s="176"/>
      <c r="TE50" s="176"/>
      <c r="TF50" s="176"/>
      <c r="TG50" s="176"/>
      <c r="TH50" s="176"/>
      <c r="TI50" s="176"/>
      <c r="TJ50" s="176"/>
      <c r="TK50" s="176"/>
      <c r="TL50" s="176"/>
      <c r="TM50" s="176"/>
      <c r="TN50" s="176"/>
    </row>
    <row r="51" spans="1:534" ht="25.5" x14ac:dyDescent="0.25">
      <c r="A51" s="181"/>
      <c r="B51" s="179"/>
      <c r="C51" s="179"/>
      <c r="D51" s="179"/>
      <c r="E51" s="179"/>
      <c r="F51" s="179"/>
      <c r="G51" s="179"/>
      <c r="H51" s="179"/>
      <c r="I51" s="179"/>
      <c r="J51" s="185"/>
      <c r="K51" s="185"/>
      <c r="L51" s="179"/>
      <c r="M51" s="179"/>
      <c r="N51" s="179"/>
      <c r="O51" s="179"/>
      <c r="P51" s="179"/>
      <c r="Q51" s="179"/>
      <c r="R51" s="179"/>
      <c r="S51" s="179"/>
      <c r="T51" s="179"/>
      <c r="U51" s="179"/>
      <c r="V51" s="179"/>
      <c r="W51" s="179"/>
      <c r="X51" s="179"/>
      <c r="Y51" s="179"/>
      <c r="Z51" s="179"/>
      <c r="AA51" s="179"/>
      <c r="AB51" s="179"/>
      <c r="AC51" s="185"/>
      <c r="AD51" s="179"/>
      <c r="AE51" s="185"/>
      <c r="AF51" s="185"/>
      <c r="AG51" s="179"/>
      <c r="AH51" s="179"/>
      <c r="AI51" s="179"/>
      <c r="AJ51" s="179"/>
      <c r="AK51" s="179"/>
      <c r="AL51" s="183"/>
      <c r="AM51" s="76" t="s">
        <v>208</v>
      </c>
      <c r="AN51" s="76" t="s">
        <v>213</v>
      </c>
      <c r="AO51" s="74">
        <v>44960</v>
      </c>
      <c r="AP51" s="76" t="s">
        <v>271</v>
      </c>
      <c r="AQ51" s="76" t="s">
        <v>253</v>
      </c>
      <c r="AR51" s="74">
        <v>44963</v>
      </c>
      <c r="AS51" s="74">
        <v>45327</v>
      </c>
      <c r="AT51" s="76" t="s">
        <v>186</v>
      </c>
      <c r="AU51" s="76" t="s">
        <v>186</v>
      </c>
      <c r="AV51" s="76" t="s">
        <v>186</v>
      </c>
      <c r="AW51" s="76" t="s">
        <v>186</v>
      </c>
      <c r="AX51" s="150"/>
      <c r="AY51" s="98"/>
      <c r="AZ51" s="171" t="s">
        <v>186</v>
      </c>
      <c r="BA51" s="171" t="s">
        <v>186</v>
      </c>
      <c r="BB51" s="171" t="s">
        <v>186</v>
      </c>
      <c r="BC51" s="171" t="s">
        <v>186</v>
      </c>
      <c r="BD51" s="160">
        <v>44960</v>
      </c>
      <c r="BE51" s="161">
        <v>7.3200000000000001E-2</v>
      </c>
      <c r="BF51" s="98">
        <v>18038.07</v>
      </c>
      <c r="BG51" s="171" t="s">
        <v>186</v>
      </c>
      <c r="BH51" s="171" t="s">
        <v>186</v>
      </c>
      <c r="BI51" s="171" t="s">
        <v>186</v>
      </c>
      <c r="BJ51" s="71">
        <f>AL46+BF51</f>
        <v>202038.03</v>
      </c>
      <c r="BK51" s="98"/>
      <c r="BL51" s="98"/>
      <c r="BM51" s="69">
        <f t="shared" si="1"/>
        <v>0</v>
      </c>
      <c r="BN51" s="95" t="s">
        <v>186</v>
      </c>
      <c r="BO51" s="95" t="s">
        <v>186</v>
      </c>
      <c r="BP51" s="95" t="s">
        <v>186</v>
      </c>
      <c r="BQ51" s="95" t="s">
        <v>186</v>
      </c>
      <c r="BR51" s="95" t="s">
        <v>186</v>
      </c>
      <c r="BS51" s="95" t="s">
        <v>186</v>
      </c>
      <c r="BT51" s="95" t="s">
        <v>186</v>
      </c>
      <c r="BU51" s="95" t="s">
        <v>186</v>
      </c>
      <c r="BV51" s="95" t="s">
        <v>186</v>
      </c>
      <c r="BW51" s="95" t="s">
        <v>186</v>
      </c>
      <c r="BX51" s="95" t="s">
        <v>186</v>
      </c>
      <c r="BY51" s="95" t="s">
        <v>186</v>
      </c>
      <c r="BZ51" s="95" t="s">
        <v>186</v>
      </c>
      <c r="CA51" s="181"/>
      <c r="CB51" s="202"/>
      <c r="CC51" s="179"/>
      <c r="CD51" s="181"/>
      <c r="CE51" s="179"/>
      <c r="CF51" s="181"/>
      <c r="CG51" s="175"/>
      <c r="CH51" s="176"/>
      <c r="CI51" s="176"/>
      <c r="CJ51" s="176"/>
      <c r="CK51" s="176"/>
      <c r="CL51" s="176"/>
      <c r="CM51" s="176"/>
      <c r="CN51" s="176"/>
      <c r="CO51" s="176"/>
      <c r="CP51" s="176"/>
      <c r="CQ51" s="176"/>
      <c r="CR51" s="176"/>
      <c r="CS51" s="176"/>
      <c r="CT51" s="176"/>
      <c r="CU51" s="176"/>
      <c r="CV51" s="176"/>
      <c r="CW51" s="176"/>
      <c r="CX51" s="176"/>
      <c r="CY51" s="176"/>
      <c r="CZ51" s="176"/>
      <c r="DA51" s="176"/>
      <c r="DB51" s="176"/>
      <c r="DC51" s="176"/>
      <c r="DD51" s="176"/>
      <c r="DE51" s="176"/>
      <c r="DF51" s="176"/>
      <c r="DG51" s="176"/>
      <c r="DH51" s="176"/>
      <c r="DI51" s="176"/>
      <c r="DJ51" s="176"/>
      <c r="DK51" s="176"/>
      <c r="DL51" s="176"/>
      <c r="DM51" s="176"/>
      <c r="DN51" s="176"/>
      <c r="DO51" s="176"/>
      <c r="DP51" s="176"/>
      <c r="DQ51" s="176"/>
      <c r="DR51" s="176"/>
      <c r="DS51" s="176"/>
      <c r="DT51" s="176"/>
      <c r="DU51" s="176"/>
      <c r="DV51" s="176"/>
      <c r="DW51" s="176"/>
      <c r="DX51" s="176"/>
      <c r="DY51" s="176"/>
      <c r="DZ51" s="176"/>
      <c r="EA51" s="176"/>
      <c r="EB51" s="176"/>
      <c r="EC51" s="176"/>
      <c r="ED51" s="176"/>
      <c r="EE51" s="176"/>
      <c r="EF51" s="176"/>
      <c r="EG51" s="176"/>
      <c r="EH51" s="176"/>
      <c r="EI51" s="176"/>
      <c r="EJ51" s="176"/>
      <c r="EK51" s="176"/>
      <c r="EL51" s="176"/>
      <c r="EM51" s="176"/>
      <c r="EN51" s="176"/>
      <c r="EO51" s="176"/>
      <c r="EP51" s="176"/>
      <c r="EQ51" s="176"/>
      <c r="ER51" s="176"/>
      <c r="ES51" s="176"/>
      <c r="ET51" s="176"/>
      <c r="EU51" s="176"/>
      <c r="EV51" s="176"/>
      <c r="EW51" s="176"/>
      <c r="EX51" s="176"/>
      <c r="EY51" s="176"/>
      <c r="EZ51" s="176"/>
      <c r="FA51" s="176"/>
      <c r="FB51" s="176"/>
      <c r="FC51" s="176"/>
      <c r="FD51" s="176"/>
      <c r="FE51" s="176"/>
      <c r="FF51" s="176"/>
      <c r="FG51" s="176"/>
      <c r="FH51" s="176"/>
      <c r="FI51" s="176"/>
      <c r="FJ51" s="176"/>
      <c r="FK51" s="176"/>
      <c r="FL51" s="176"/>
      <c r="FM51" s="176"/>
      <c r="FN51" s="176"/>
      <c r="FO51" s="176"/>
      <c r="FP51" s="176"/>
      <c r="FQ51" s="176"/>
      <c r="FR51" s="176"/>
      <c r="FS51" s="176"/>
      <c r="FT51" s="176"/>
      <c r="FU51" s="176"/>
      <c r="FV51" s="176"/>
      <c r="FW51" s="176"/>
      <c r="FX51" s="176"/>
      <c r="FY51" s="176"/>
      <c r="FZ51" s="176"/>
      <c r="GA51" s="176"/>
      <c r="GB51" s="176"/>
      <c r="GC51" s="176"/>
      <c r="GD51" s="176"/>
      <c r="GE51" s="176"/>
      <c r="GF51" s="176"/>
      <c r="GG51" s="176"/>
      <c r="GH51" s="176"/>
      <c r="GI51" s="176"/>
      <c r="GJ51" s="176"/>
      <c r="GK51" s="176"/>
      <c r="GL51" s="176"/>
      <c r="GM51" s="176"/>
      <c r="GN51" s="176"/>
      <c r="GO51" s="176"/>
      <c r="GP51" s="176"/>
      <c r="GQ51" s="176"/>
      <c r="GR51" s="176"/>
      <c r="GS51" s="176"/>
      <c r="GT51" s="176"/>
      <c r="GU51" s="176"/>
      <c r="GV51" s="176"/>
      <c r="GW51" s="176"/>
      <c r="GX51" s="176"/>
      <c r="GY51" s="176"/>
      <c r="GZ51" s="176"/>
      <c r="HA51" s="176"/>
      <c r="HB51" s="176"/>
      <c r="HC51" s="176"/>
      <c r="HD51" s="176"/>
      <c r="HE51" s="176"/>
      <c r="HF51" s="176"/>
      <c r="HG51" s="176"/>
      <c r="HH51" s="176"/>
      <c r="HI51" s="176"/>
      <c r="HJ51" s="176"/>
      <c r="HK51" s="176"/>
      <c r="HL51" s="176"/>
      <c r="HM51" s="176"/>
      <c r="HN51" s="176"/>
      <c r="HO51" s="176"/>
      <c r="HP51" s="176"/>
      <c r="HQ51" s="176"/>
      <c r="HR51" s="176"/>
      <c r="HS51" s="176"/>
      <c r="HT51" s="176"/>
      <c r="HU51" s="176"/>
      <c r="HV51" s="176"/>
      <c r="HW51" s="176"/>
      <c r="HX51" s="176"/>
      <c r="HY51" s="176"/>
      <c r="HZ51" s="176"/>
      <c r="IA51" s="176"/>
      <c r="IB51" s="176"/>
      <c r="IC51" s="176"/>
      <c r="ID51" s="176"/>
      <c r="IE51" s="176"/>
      <c r="IF51" s="176"/>
      <c r="IG51" s="176"/>
      <c r="IH51" s="176"/>
      <c r="II51" s="176"/>
      <c r="IJ51" s="176"/>
      <c r="IK51" s="176"/>
      <c r="IL51" s="176"/>
      <c r="IM51" s="176"/>
      <c r="IN51" s="176"/>
      <c r="IO51" s="176"/>
      <c r="IP51" s="176"/>
      <c r="IQ51" s="176"/>
      <c r="IR51" s="176"/>
      <c r="IS51" s="176"/>
      <c r="IT51" s="176"/>
      <c r="IU51" s="176"/>
      <c r="IV51" s="176"/>
      <c r="IW51" s="176"/>
      <c r="IX51" s="176"/>
      <c r="IY51" s="176"/>
      <c r="IZ51" s="176"/>
      <c r="JA51" s="176"/>
      <c r="JB51" s="176"/>
      <c r="JC51" s="176"/>
      <c r="JD51" s="176"/>
      <c r="JE51" s="176"/>
      <c r="JF51" s="176"/>
      <c r="JG51" s="176"/>
      <c r="JH51" s="176"/>
      <c r="JI51" s="176"/>
      <c r="JJ51" s="176"/>
      <c r="JK51" s="176"/>
      <c r="JL51" s="176"/>
      <c r="JM51" s="176"/>
      <c r="JN51" s="176"/>
      <c r="JO51" s="176"/>
      <c r="JP51" s="176"/>
      <c r="JQ51" s="176"/>
      <c r="JR51" s="176"/>
      <c r="JS51" s="176"/>
      <c r="JT51" s="176"/>
      <c r="JU51" s="176"/>
      <c r="JV51" s="176"/>
      <c r="JW51" s="176"/>
      <c r="JX51" s="176"/>
      <c r="JY51" s="176"/>
      <c r="JZ51" s="176"/>
      <c r="KA51" s="176"/>
      <c r="KB51" s="176"/>
      <c r="KC51" s="176"/>
      <c r="KD51" s="176"/>
      <c r="KE51" s="176"/>
      <c r="KF51" s="176"/>
      <c r="KG51" s="176"/>
      <c r="KH51" s="176"/>
      <c r="KI51" s="176"/>
      <c r="KJ51" s="176"/>
      <c r="KK51" s="176"/>
      <c r="KL51" s="176"/>
      <c r="KM51" s="176"/>
      <c r="KN51" s="176"/>
      <c r="KO51" s="176"/>
      <c r="KP51" s="176"/>
      <c r="KQ51" s="176"/>
      <c r="KR51" s="176"/>
      <c r="KS51" s="176"/>
      <c r="KT51" s="176"/>
      <c r="KU51" s="176"/>
      <c r="KV51" s="176"/>
      <c r="KW51" s="176"/>
      <c r="KX51" s="176"/>
      <c r="KY51" s="176"/>
      <c r="KZ51" s="176"/>
      <c r="LA51" s="176"/>
      <c r="LB51" s="176"/>
      <c r="LC51" s="176"/>
      <c r="LD51" s="176"/>
      <c r="LE51" s="176"/>
      <c r="LF51" s="176"/>
      <c r="LG51" s="176"/>
      <c r="LH51" s="176"/>
      <c r="LI51" s="176"/>
      <c r="LJ51" s="176"/>
      <c r="LK51" s="176"/>
      <c r="LL51" s="176"/>
      <c r="LM51" s="176"/>
      <c r="LN51" s="176"/>
      <c r="LO51" s="176"/>
      <c r="LP51" s="176"/>
      <c r="LQ51" s="176"/>
      <c r="LR51" s="176"/>
      <c r="LS51" s="176"/>
      <c r="LT51" s="176"/>
      <c r="LU51" s="176"/>
      <c r="LV51" s="176"/>
      <c r="LW51" s="176"/>
      <c r="LX51" s="176"/>
      <c r="LY51" s="176"/>
      <c r="LZ51" s="176"/>
      <c r="MA51" s="176"/>
      <c r="MB51" s="176"/>
      <c r="MC51" s="176"/>
      <c r="MD51" s="176"/>
      <c r="ME51" s="176"/>
      <c r="MF51" s="176"/>
      <c r="MG51" s="176"/>
      <c r="MH51" s="176"/>
      <c r="MI51" s="176"/>
      <c r="MJ51" s="176"/>
      <c r="MK51" s="176"/>
      <c r="ML51" s="176"/>
      <c r="MM51" s="176"/>
      <c r="MN51" s="176"/>
      <c r="MO51" s="176"/>
      <c r="MP51" s="176"/>
      <c r="MQ51" s="176"/>
      <c r="MR51" s="176"/>
      <c r="MS51" s="176"/>
      <c r="MT51" s="176"/>
      <c r="MU51" s="176"/>
      <c r="MV51" s="176"/>
      <c r="MW51" s="176"/>
      <c r="MX51" s="176"/>
      <c r="MY51" s="176"/>
      <c r="MZ51" s="176"/>
      <c r="NA51" s="176"/>
      <c r="NB51" s="176"/>
      <c r="NC51" s="176"/>
      <c r="ND51" s="176"/>
      <c r="NE51" s="176"/>
      <c r="NF51" s="176"/>
      <c r="NG51" s="176"/>
      <c r="NH51" s="176"/>
      <c r="NI51" s="176"/>
      <c r="NJ51" s="176"/>
      <c r="NK51" s="176"/>
      <c r="NL51" s="176"/>
      <c r="NM51" s="176"/>
      <c r="NN51" s="176"/>
      <c r="NO51" s="176"/>
      <c r="NP51" s="176"/>
      <c r="NQ51" s="176"/>
      <c r="NR51" s="176"/>
      <c r="NS51" s="176"/>
      <c r="NT51" s="176"/>
      <c r="NU51" s="176"/>
      <c r="NV51" s="176"/>
      <c r="NW51" s="176"/>
      <c r="NX51" s="176"/>
      <c r="NY51" s="176"/>
      <c r="NZ51" s="176"/>
      <c r="OA51" s="176"/>
      <c r="OB51" s="176"/>
      <c r="OC51" s="176"/>
      <c r="OD51" s="176"/>
      <c r="OE51" s="176"/>
      <c r="OF51" s="176"/>
      <c r="OG51" s="176"/>
      <c r="OH51" s="176"/>
      <c r="OI51" s="176"/>
      <c r="OJ51" s="176"/>
      <c r="OK51" s="176"/>
      <c r="OL51" s="176"/>
      <c r="OM51" s="176"/>
      <c r="ON51" s="176"/>
      <c r="OO51" s="176"/>
      <c r="OP51" s="176"/>
      <c r="OQ51" s="176"/>
      <c r="OR51" s="176"/>
      <c r="OS51" s="176"/>
      <c r="OT51" s="176"/>
      <c r="OU51" s="176"/>
      <c r="OV51" s="176"/>
      <c r="OW51" s="176"/>
      <c r="OX51" s="176"/>
      <c r="OY51" s="176"/>
      <c r="OZ51" s="176"/>
      <c r="PA51" s="176"/>
      <c r="PB51" s="176"/>
      <c r="PC51" s="176"/>
      <c r="PD51" s="176"/>
      <c r="PE51" s="176"/>
      <c r="PF51" s="176"/>
      <c r="PG51" s="176"/>
      <c r="PH51" s="176"/>
      <c r="PI51" s="176"/>
      <c r="PJ51" s="176"/>
      <c r="PK51" s="176"/>
      <c r="PL51" s="176"/>
      <c r="PM51" s="176"/>
      <c r="PN51" s="176"/>
      <c r="PO51" s="176"/>
      <c r="PP51" s="176"/>
      <c r="PQ51" s="176"/>
      <c r="PR51" s="176"/>
      <c r="PS51" s="176"/>
      <c r="PT51" s="176"/>
      <c r="PU51" s="176"/>
      <c r="PV51" s="176"/>
      <c r="PW51" s="176"/>
      <c r="PX51" s="176"/>
      <c r="PY51" s="176"/>
      <c r="PZ51" s="176"/>
      <c r="QA51" s="176"/>
      <c r="QB51" s="176"/>
      <c r="QC51" s="176"/>
      <c r="QD51" s="176"/>
      <c r="QE51" s="176"/>
      <c r="QF51" s="176"/>
      <c r="QG51" s="176"/>
      <c r="QH51" s="176"/>
      <c r="QI51" s="176"/>
      <c r="QJ51" s="176"/>
      <c r="QK51" s="176"/>
      <c r="QL51" s="176"/>
      <c r="QM51" s="176"/>
      <c r="QN51" s="176"/>
      <c r="QO51" s="176"/>
      <c r="QP51" s="176"/>
      <c r="QQ51" s="176"/>
      <c r="QR51" s="176"/>
      <c r="QS51" s="176"/>
      <c r="QT51" s="176"/>
      <c r="QU51" s="176"/>
      <c r="QV51" s="176"/>
      <c r="QW51" s="176"/>
      <c r="QX51" s="176"/>
      <c r="QY51" s="176"/>
      <c r="QZ51" s="176"/>
      <c r="RA51" s="176"/>
      <c r="RB51" s="176"/>
      <c r="RC51" s="176"/>
      <c r="RD51" s="176"/>
      <c r="RE51" s="176"/>
      <c r="RF51" s="176"/>
      <c r="RG51" s="176"/>
      <c r="RH51" s="176"/>
      <c r="RI51" s="176"/>
      <c r="RJ51" s="176"/>
      <c r="RK51" s="176"/>
      <c r="RL51" s="176"/>
      <c r="RM51" s="176"/>
      <c r="RN51" s="176"/>
      <c r="RO51" s="176"/>
      <c r="RP51" s="176"/>
      <c r="RQ51" s="176"/>
      <c r="RR51" s="176"/>
      <c r="RS51" s="176"/>
      <c r="RT51" s="176"/>
      <c r="RU51" s="176"/>
      <c r="RV51" s="176"/>
      <c r="RW51" s="176"/>
      <c r="RX51" s="176"/>
      <c r="RY51" s="176"/>
      <c r="RZ51" s="176"/>
      <c r="SA51" s="176"/>
      <c r="SB51" s="176"/>
      <c r="SC51" s="176"/>
      <c r="SD51" s="176"/>
      <c r="SE51" s="176"/>
      <c r="SF51" s="176"/>
      <c r="SG51" s="176"/>
      <c r="SH51" s="176"/>
      <c r="SI51" s="176"/>
      <c r="SJ51" s="176"/>
      <c r="SK51" s="176"/>
      <c r="SL51" s="176"/>
      <c r="SM51" s="176"/>
      <c r="SN51" s="176"/>
      <c r="SO51" s="176"/>
      <c r="SP51" s="176"/>
      <c r="SQ51" s="176"/>
      <c r="SR51" s="176"/>
      <c r="SS51" s="176"/>
      <c r="ST51" s="176"/>
      <c r="SU51" s="176"/>
      <c r="SV51" s="176"/>
      <c r="SW51" s="176"/>
      <c r="SX51" s="176"/>
      <c r="SY51" s="176"/>
      <c r="SZ51" s="176"/>
      <c r="TA51" s="176"/>
      <c r="TB51" s="176"/>
      <c r="TC51" s="176"/>
      <c r="TD51" s="176"/>
      <c r="TE51" s="176"/>
      <c r="TF51" s="176"/>
      <c r="TG51" s="176"/>
      <c r="TH51" s="176"/>
      <c r="TI51" s="176"/>
      <c r="TJ51" s="176"/>
      <c r="TK51" s="176"/>
      <c r="TL51" s="176"/>
      <c r="TM51" s="176"/>
      <c r="TN51" s="176"/>
    </row>
    <row r="52" spans="1:534" ht="38.25" x14ac:dyDescent="0.25">
      <c r="A52" s="181"/>
      <c r="B52" s="179"/>
      <c r="C52" s="179"/>
      <c r="D52" s="179"/>
      <c r="E52" s="179"/>
      <c r="F52" s="179"/>
      <c r="G52" s="179"/>
      <c r="H52" s="179"/>
      <c r="I52" s="179"/>
      <c r="J52" s="185"/>
      <c r="K52" s="185"/>
      <c r="L52" s="179"/>
      <c r="M52" s="179"/>
      <c r="N52" s="179"/>
      <c r="O52" s="179"/>
      <c r="P52" s="179"/>
      <c r="Q52" s="179"/>
      <c r="R52" s="179"/>
      <c r="S52" s="179"/>
      <c r="T52" s="179"/>
      <c r="U52" s="179"/>
      <c r="V52" s="179"/>
      <c r="W52" s="179"/>
      <c r="X52" s="179"/>
      <c r="Y52" s="179"/>
      <c r="Z52" s="179"/>
      <c r="AA52" s="179"/>
      <c r="AB52" s="179"/>
      <c r="AC52" s="185"/>
      <c r="AD52" s="179"/>
      <c r="AE52" s="185"/>
      <c r="AF52" s="185"/>
      <c r="AG52" s="76" t="s">
        <v>189</v>
      </c>
      <c r="AH52" s="76" t="s">
        <v>255</v>
      </c>
      <c r="AI52" s="179"/>
      <c r="AJ52" s="179"/>
      <c r="AK52" s="179"/>
      <c r="AL52" s="183"/>
      <c r="AM52" s="76" t="s">
        <v>198</v>
      </c>
      <c r="AN52" s="76" t="s">
        <v>213</v>
      </c>
      <c r="AO52" s="74">
        <v>45114</v>
      </c>
      <c r="AP52" s="76" t="s">
        <v>272</v>
      </c>
      <c r="AQ52" s="76" t="s">
        <v>248</v>
      </c>
      <c r="AR52" s="74">
        <v>45114</v>
      </c>
      <c r="AS52" s="76" t="s">
        <v>186</v>
      </c>
      <c r="AT52" s="76" t="s">
        <v>186</v>
      </c>
      <c r="AU52" s="76" t="s">
        <v>186</v>
      </c>
      <c r="AV52" s="76" t="s">
        <v>186</v>
      </c>
      <c r="AW52" s="76" t="s">
        <v>186</v>
      </c>
      <c r="AX52" s="150"/>
      <c r="AY52" s="98"/>
      <c r="AZ52" s="171" t="s">
        <v>186</v>
      </c>
      <c r="BA52" s="171" t="s">
        <v>186</v>
      </c>
      <c r="BB52" s="171" t="s">
        <v>186</v>
      </c>
      <c r="BC52" s="171" t="s">
        <v>186</v>
      </c>
      <c r="BD52" s="171"/>
      <c r="BE52" s="171"/>
      <c r="BF52" s="98"/>
      <c r="BG52" s="171" t="s">
        <v>186</v>
      </c>
      <c r="BH52" s="171" t="s">
        <v>186</v>
      </c>
      <c r="BI52" s="171" t="s">
        <v>186</v>
      </c>
      <c r="BJ52" s="71">
        <f>$AL$46+AX52-AY52</f>
        <v>183999.96</v>
      </c>
      <c r="BK52" s="98"/>
      <c r="BL52" s="98"/>
      <c r="BM52" s="69">
        <f t="shared" si="1"/>
        <v>0</v>
      </c>
      <c r="BN52" s="95" t="s">
        <v>186</v>
      </c>
      <c r="BO52" s="95" t="s">
        <v>186</v>
      </c>
      <c r="BP52" s="95" t="s">
        <v>186</v>
      </c>
      <c r="BQ52" s="95" t="s">
        <v>186</v>
      </c>
      <c r="BR52" s="95" t="s">
        <v>186</v>
      </c>
      <c r="BS52" s="95" t="s">
        <v>186</v>
      </c>
      <c r="BT52" s="95" t="s">
        <v>186</v>
      </c>
      <c r="BU52" s="95" t="s">
        <v>186</v>
      </c>
      <c r="BV52" s="95" t="s">
        <v>186</v>
      </c>
      <c r="BW52" s="95" t="s">
        <v>186</v>
      </c>
      <c r="BX52" s="95" t="s">
        <v>186</v>
      </c>
      <c r="BY52" s="95" t="s">
        <v>186</v>
      </c>
      <c r="BZ52" s="95" t="s">
        <v>186</v>
      </c>
      <c r="CA52" s="181"/>
      <c r="CB52" s="202"/>
      <c r="CC52" s="179"/>
      <c r="CD52" s="181"/>
      <c r="CE52" s="179"/>
      <c r="CF52" s="181"/>
      <c r="CG52" s="175"/>
      <c r="CH52" s="176"/>
      <c r="CI52" s="176"/>
      <c r="CJ52" s="176"/>
      <c r="CK52" s="176"/>
      <c r="CL52" s="176"/>
      <c r="CM52" s="176"/>
      <c r="CN52" s="176"/>
      <c r="CO52" s="176"/>
      <c r="CP52" s="176"/>
      <c r="CQ52" s="176"/>
      <c r="CR52" s="176"/>
      <c r="CS52" s="176"/>
      <c r="CT52" s="176"/>
      <c r="CU52" s="176"/>
      <c r="CV52" s="176"/>
      <c r="CW52" s="176"/>
      <c r="CX52" s="176"/>
      <c r="CY52" s="176"/>
      <c r="CZ52" s="176"/>
      <c r="DA52" s="176"/>
      <c r="DB52" s="176"/>
      <c r="DC52" s="176"/>
      <c r="DD52" s="176"/>
      <c r="DE52" s="176"/>
      <c r="DF52" s="176"/>
      <c r="DG52" s="176"/>
      <c r="DH52" s="176"/>
      <c r="DI52" s="176"/>
      <c r="DJ52" s="176"/>
      <c r="DK52" s="176"/>
      <c r="DL52" s="176"/>
      <c r="DM52" s="176"/>
      <c r="DN52" s="176"/>
      <c r="DO52" s="176"/>
      <c r="DP52" s="176"/>
      <c r="DQ52" s="176"/>
      <c r="DR52" s="176"/>
      <c r="DS52" s="176"/>
      <c r="DT52" s="176"/>
      <c r="DU52" s="176"/>
      <c r="DV52" s="176"/>
      <c r="DW52" s="176"/>
      <c r="DX52" s="176"/>
      <c r="DY52" s="176"/>
      <c r="DZ52" s="176"/>
      <c r="EA52" s="176"/>
      <c r="EB52" s="176"/>
      <c r="EC52" s="176"/>
      <c r="ED52" s="176"/>
      <c r="EE52" s="176"/>
      <c r="EF52" s="176"/>
      <c r="EG52" s="176"/>
      <c r="EH52" s="176"/>
      <c r="EI52" s="176"/>
      <c r="EJ52" s="176"/>
      <c r="EK52" s="176"/>
      <c r="EL52" s="176"/>
      <c r="EM52" s="176"/>
      <c r="EN52" s="176"/>
      <c r="EO52" s="176"/>
      <c r="EP52" s="176"/>
      <c r="EQ52" s="176"/>
      <c r="ER52" s="176"/>
      <c r="ES52" s="176"/>
      <c r="ET52" s="176"/>
      <c r="EU52" s="176"/>
      <c r="EV52" s="176"/>
      <c r="EW52" s="176"/>
      <c r="EX52" s="176"/>
      <c r="EY52" s="176"/>
      <c r="EZ52" s="176"/>
      <c r="FA52" s="176"/>
      <c r="FB52" s="176"/>
      <c r="FC52" s="176"/>
      <c r="FD52" s="176"/>
      <c r="FE52" s="176"/>
      <c r="FF52" s="176"/>
      <c r="FG52" s="176"/>
      <c r="FH52" s="176"/>
      <c r="FI52" s="176"/>
      <c r="FJ52" s="176"/>
      <c r="FK52" s="176"/>
      <c r="FL52" s="176"/>
      <c r="FM52" s="176"/>
      <c r="FN52" s="176"/>
      <c r="FO52" s="176"/>
      <c r="FP52" s="176"/>
      <c r="FQ52" s="176"/>
      <c r="FR52" s="176"/>
      <c r="FS52" s="176"/>
      <c r="FT52" s="176"/>
      <c r="FU52" s="176"/>
      <c r="FV52" s="176"/>
      <c r="FW52" s="176"/>
      <c r="FX52" s="176"/>
      <c r="FY52" s="176"/>
      <c r="FZ52" s="176"/>
      <c r="GA52" s="176"/>
      <c r="GB52" s="176"/>
      <c r="GC52" s="176"/>
      <c r="GD52" s="176"/>
      <c r="GE52" s="176"/>
      <c r="GF52" s="176"/>
      <c r="GG52" s="176"/>
      <c r="GH52" s="176"/>
      <c r="GI52" s="176"/>
      <c r="GJ52" s="176"/>
      <c r="GK52" s="176"/>
      <c r="GL52" s="176"/>
      <c r="GM52" s="176"/>
      <c r="GN52" s="176"/>
      <c r="GO52" s="176"/>
      <c r="GP52" s="176"/>
      <c r="GQ52" s="176"/>
      <c r="GR52" s="176"/>
      <c r="GS52" s="176"/>
      <c r="GT52" s="176"/>
      <c r="GU52" s="176"/>
      <c r="GV52" s="176"/>
      <c r="GW52" s="176"/>
      <c r="GX52" s="176"/>
      <c r="GY52" s="176"/>
      <c r="GZ52" s="176"/>
      <c r="HA52" s="176"/>
      <c r="HB52" s="176"/>
      <c r="HC52" s="176"/>
      <c r="HD52" s="176"/>
      <c r="HE52" s="176"/>
      <c r="HF52" s="176"/>
      <c r="HG52" s="176"/>
      <c r="HH52" s="176"/>
      <c r="HI52" s="176"/>
      <c r="HJ52" s="176"/>
      <c r="HK52" s="176"/>
      <c r="HL52" s="176"/>
      <c r="HM52" s="176"/>
      <c r="HN52" s="176"/>
      <c r="HO52" s="176"/>
      <c r="HP52" s="176"/>
      <c r="HQ52" s="176"/>
      <c r="HR52" s="176"/>
      <c r="HS52" s="176"/>
      <c r="HT52" s="176"/>
      <c r="HU52" s="176"/>
      <c r="HV52" s="176"/>
      <c r="HW52" s="176"/>
      <c r="HX52" s="176"/>
      <c r="HY52" s="176"/>
      <c r="HZ52" s="176"/>
      <c r="IA52" s="176"/>
      <c r="IB52" s="176"/>
      <c r="IC52" s="176"/>
      <c r="ID52" s="176"/>
      <c r="IE52" s="176"/>
      <c r="IF52" s="176"/>
      <c r="IG52" s="176"/>
      <c r="IH52" s="176"/>
      <c r="II52" s="176"/>
      <c r="IJ52" s="176"/>
      <c r="IK52" s="176"/>
      <c r="IL52" s="176"/>
      <c r="IM52" s="176"/>
      <c r="IN52" s="176"/>
      <c r="IO52" s="176"/>
      <c r="IP52" s="176"/>
      <c r="IQ52" s="176"/>
      <c r="IR52" s="176"/>
      <c r="IS52" s="176"/>
      <c r="IT52" s="176"/>
      <c r="IU52" s="176"/>
      <c r="IV52" s="176"/>
      <c r="IW52" s="176"/>
      <c r="IX52" s="176"/>
      <c r="IY52" s="176"/>
      <c r="IZ52" s="176"/>
      <c r="JA52" s="176"/>
      <c r="JB52" s="176"/>
      <c r="JC52" s="176"/>
      <c r="JD52" s="176"/>
      <c r="JE52" s="176"/>
      <c r="JF52" s="176"/>
      <c r="JG52" s="176"/>
      <c r="JH52" s="176"/>
      <c r="JI52" s="176"/>
      <c r="JJ52" s="176"/>
      <c r="JK52" s="176"/>
      <c r="JL52" s="176"/>
      <c r="JM52" s="176"/>
      <c r="JN52" s="176"/>
      <c r="JO52" s="176"/>
      <c r="JP52" s="176"/>
      <c r="JQ52" s="176"/>
      <c r="JR52" s="176"/>
      <c r="JS52" s="176"/>
      <c r="JT52" s="176"/>
      <c r="JU52" s="176"/>
      <c r="JV52" s="176"/>
      <c r="JW52" s="176"/>
      <c r="JX52" s="176"/>
      <c r="JY52" s="176"/>
      <c r="JZ52" s="176"/>
      <c r="KA52" s="176"/>
      <c r="KB52" s="176"/>
      <c r="KC52" s="176"/>
      <c r="KD52" s="176"/>
      <c r="KE52" s="176"/>
      <c r="KF52" s="176"/>
      <c r="KG52" s="176"/>
      <c r="KH52" s="176"/>
      <c r="KI52" s="176"/>
      <c r="KJ52" s="176"/>
      <c r="KK52" s="176"/>
      <c r="KL52" s="176"/>
      <c r="KM52" s="176"/>
      <c r="KN52" s="176"/>
      <c r="KO52" s="176"/>
      <c r="KP52" s="176"/>
      <c r="KQ52" s="176"/>
      <c r="KR52" s="176"/>
      <c r="KS52" s="176"/>
      <c r="KT52" s="176"/>
      <c r="KU52" s="176"/>
      <c r="KV52" s="176"/>
      <c r="KW52" s="176"/>
      <c r="KX52" s="176"/>
      <c r="KY52" s="176"/>
      <c r="KZ52" s="176"/>
      <c r="LA52" s="176"/>
      <c r="LB52" s="176"/>
      <c r="LC52" s="176"/>
      <c r="LD52" s="176"/>
      <c r="LE52" s="176"/>
      <c r="LF52" s="176"/>
      <c r="LG52" s="176"/>
      <c r="LH52" s="176"/>
      <c r="LI52" s="176"/>
      <c r="LJ52" s="176"/>
      <c r="LK52" s="176"/>
      <c r="LL52" s="176"/>
      <c r="LM52" s="176"/>
      <c r="LN52" s="176"/>
      <c r="LO52" s="176"/>
      <c r="LP52" s="176"/>
      <c r="LQ52" s="176"/>
      <c r="LR52" s="176"/>
      <c r="LS52" s="176"/>
      <c r="LT52" s="176"/>
      <c r="LU52" s="176"/>
      <c r="LV52" s="176"/>
      <c r="LW52" s="176"/>
      <c r="LX52" s="176"/>
      <c r="LY52" s="176"/>
      <c r="LZ52" s="176"/>
      <c r="MA52" s="176"/>
      <c r="MB52" s="176"/>
      <c r="MC52" s="176"/>
      <c r="MD52" s="176"/>
      <c r="ME52" s="176"/>
      <c r="MF52" s="176"/>
      <c r="MG52" s="176"/>
      <c r="MH52" s="176"/>
      <c r="MI52" s="176"/>
      <c r="MJ52" s="176"/>
      <c r="MK52" s="176"/>
      <c r="ML52" s="176"/>
      <c r="MM52" s="176"/>
      <c r="MN52" s="176"/>
      <c r="MO52" s="176"/>
      <c r="MP52" s="176"/>
      <c r="MQ52" s="176"/>
      <c r="MR52" s="176"/>
      <c r="MS52" s="176"/>
      <c r="MT52" s="176"/>
      <c r="MU52" s="176"/>
      <c r="MV52" s="176"/>
      <c r="MW52" s="176"/>
      <c r="MX52" s="176"/>
      <c r="MY52" s="176"/>
      <c r="MZ52" s="176"/>
      <c r="NA52" s="176"/>
      <c r="NB52" s="176"/>
      <c r="NC52" s="176"/>
      <c r="ND52" s="176"/>
      <c r="NE52" s="176"/>
      <c r="NF52" s="176"/>
      <c r="NG52" s="176"/>
      <c r="NH52" s="176"/>
      <c r="NI52" s="176"/>
      <c r="NJ52" s="176"/>
      <c r="NK52" s="176"/>
      <c r="NL52" s="176"/>
      <c r="NM52" s="176"/>
      <c r="NN52" s="176"/>
      <c r="NO52" s="176"/>
      <c r="NP52" s="176"/>
      <c r="NQ52" s="176"/>
      <c r="NR52" s="176"/>
      <c r="NS52" s="176"/>
      <c r="NT52" s="176"/>
      <c r="NU52" s="176"/>
      <c r="NV52" s="176"/>
      <c r="NW52" s="176"/>
      <c r="NX52" s="176"/>
      <c r="NY52" s="176"/>
      <c r="NZ52" s="176"/>
      <c r="OA52" s="176"/>
      <c r="OB52" s="176"/>
      <c r="OC52" s="176"/>
      <c r="OD52" s="176"/>
      <c r="OE52" s="176"/>
      <c r="OF52" s="176"/>
      <c r="OG52" s="176"/>
      <c r="OH52" s="176"/>
      <c r="OI52" s="176"/>
      <c r="OJ52" s="176"/>
      <c r="OK52" s="176"/>
      <c r="OL52" s="176"/>
      <c r="OM52" s="176"/>
      <c r="ON52" s="176"/>
      <c r="OO52" s="176"/>
      <c r="OP52" s="176"/>
      <c r="OQ52" s="176"/>
      <c r="OR52" s="176"/>
      <c r="OS52" s="176"/>
      <c r="OT52" s="176"/>
      <c r="OU52" s="176"/>
      <c r="OV52" s="176"/>
      <c r="OW52" s="176"/>
      <c r="OX52" s="176"/>
      <c r="OY52" s="176"/>
      <c r="OZ52" s="176"/>
      <c r="PA52" s="176"/>
      <c r="PB52" s="176"/>
      <c r="PC52" s="176"/>
      <c r="PD52" s="176"/>
      <c r="PE52" s="176"/>
      <c r="PF52" s="176"/>
      <c r="PG52" s="176"/>
      <c r="PH52" s="176"/>
      <c r="PI52" s="176"/>
      <c r="PJ52" s="176"/>
      <c r="PK52" s="176"/>
      <c r="PL52" s="176"/>
      <c r="PM52" s="176"/>
      <c r="PN52" s="176"/>
      <c r="PO52" s="176"/>
      <c r="PP52" s="176"/>
      <c r="PQ52" s="176"/>
      <c r="PR52" s="176"/>
      <c r="PS52" s="176"/>
      <c r="PT52" s="176"/>
      <c r="PU52" s="176"/>
      <c r="PV52" s="176"/>
      <c r="PW52" s="176"/>
      <c r="PX52" s="176"/>
      <c r="PY52" s="176"/>
      <c r="PZ52" s="176"/>
      <c r="QA52" s="176"/>
      <c r="QB52" s="176"/>
      <c r="QC52" s="176"/>
      <c r="QD52" s="176"/>
      <c r="QE52" s="176"/>
      <c r="QF52" s="176"/>
      <c r="QG52" s="176"/>
      <c r="QH52" s="176"/>
      <c r="QI52" s="176"/>
      <c r="QJ52" s="176"/>
      <c r="QK52" s="176"/>
      <c r="QL52" s="176"/>
      <c r="QM52" s="176"/>
      <c r="QN52" s="176"/>
      <c r="QO52" s="176"/>
      <c r="QP52" s="176"/>
      <c r="QQ52" s="176"/>
      <c r="QR52" s="176"/>
      <c r="QS52" s="176"/>
      <c r="QT52" s="176"/>
      <c r="QU52" s="176"/>
      <c r="QV52" s="176"/>
      <c r="QW52" s="176"/>
      <c r="QX52" s="176"/>
      <c r="QY52" s="176"/>
      <c r="QZ52" s="176"/>
      <c r="RA52" s="176"/>
      <c r="RB52" s="176"/>
      <c r="RC52" s="176"/>
      <c r="RD52" s="176"/>
      <c r="RE52" s="176"/>
      <c r="RF52" s="176"/>
      <c r="RG52" s="176"/>
      <c r="RH52" s="176"/>
      <c r="RI52" s="176"/>
      <c r="RJ52" s="176"/>
      <c r="RK52" s="176"/>
      <c r="RL52" s="176"/>
      <c r="RM52" s="176"/>
      <c r="RN52" s="176"/>
      <c r="RO52" s="176"/>
      <c r="RP52" s="176"/>
      <c r="RQ52" s="176"/>
      <c r="RR52" s="176"/>
      <c r="RS52" s="176"/>
      <c r="RT52" s="176"/>
      <c r="RU52" s="176"/>
      <c r="RV52" s="176"/>
      <c r="RW52" s="176"/>
      <c r="RX52" s="176"/>
      <c r="RY52" s="176"/>
      <c r="RZ52" s="176"/>
      <c r="SA52" s="176"/>
      <c r="SB52" s="176"/>
      <c r="SC52" s="176"/>
      <c r="SD52" s="176"/>
      <c r="SE52" s="176"/>
      <c r="SF52" s="176"/>
      <c r="SG52" s="176"/>
      <c r="SH52" s="176"/>
      <c r="SI52" s="176"/>
      <c r="SJ52" s="176"/>
      <c r="SK52" s="176"/>
      <c r="SL52" s="176"/>
      <c r="SM52" s="176"/>
      <c r="SN52" s="176"/>
      <c r="SO52" s="176"/>
      <c r="SP52" s="176"/>
      <c r="SQ52" s="176"/>
      <c r="SR52" s="176"/>
      <c r="SS52" s="176"/>
      <c r="ST52" s="176"/>
      <c r="SU52" s="176"/>
      <c r="SV52" s="176"/>
      <c r="SW52" s="176"/>
      <c r="SX52" s="176"/>
      <c r="SY52" s="176"/>
      <c r="SZ52" s="176"/>
      <c r="TA52" s="176"/>
      <c r="TB52" s="176"/>
      <c r="TC52" s="176"/>
      <c r="TD52" s="176"/>
      <c r="TE52" s="176"/>
      <c r="TF52" s="176"/>
      <c r="TG52" s="176"/>
      <c r="TH52" s="176"/>
      <c r="TI52" s="176"/>
      <c r="TJ52" s="176"/>
      <c r="TK52" s="176"/>
      <c r="TL52" s="176"/>
      <c r="TM52" s="176"/>
      <c r="TN52" s="176"/>
    </row>
    <row r="53" spans="1:534" ht="25.5" x14ac:dyDescent="0.25">
      <c r="A53" s="181"/>
      <c r="B53" s="179"/>
      <c r="C53" s="179"/>
      <c r="D53" s="179"/>
      <c r="E53" s="179"/>
      <c r="F53" s="179"/>
      <c r="G53" s="179"/>
      <c r="H53" s="179"/>
      <c r="I53" s="179"/>
      <c r="J53" s="185"/>
      <c r="K53" s="185"/>
      <c r="L53" s="179"/>
      <c r="M53" s="179"/>
      <c r="N53" s="179"/>
      <c r="O53" s="179"/>
      <c r="P53" s="179"/>
      <c r="Q53" s="179"/>
      <c r="R53" s="179"/>
      <c r="S53" s="179"/>
      <c r="T53" s="179"/>
      <c r="U53" s="179"/>
      <c r="V53" s="179"/>
      <c r="W53" s="179"/>
      <c r="X53" s="179"/>
      <c r="Y53" s="179"/>
      <c r="Z53" s="179"/>
      <c r="AA53" s="179"/>
      <c r="AB53" s="179"/>
      <c r="AC53" s="185"/>
      <c r="AD53" s="179"/>
      <c r="AE53" s="185"/>
      <c r="AF53" s="185"/>
      <c r="AG53" s="179" t="s">
        <v>282</v>
      </c>
      <c r="AH53" s="179" t="s">
        <v>281</v>
      </c>
      <c r="AI53" s="179"/>
      <c r="AJ53" s="179"/>
      <c r="AK53" s="179"/>
      <c r="AL53" s="183"/>
      <c r="AM53" s="76" t="s">
        <v>208</v>
      </c>
      <c r="AN53" s="76" t="s">
        <v>201</v>
      </c>
      <c r="AO53" s="74">
        <v>45328</v>
      </c>
      <c r="AP53" s="76" t="s">
        <v>274</v>
      </c>
      <c r="AQ53" s="76" t="s">
        <v>253</v>
      </c>
      <c r="AR53" s="74">
        <v>45328</v>
      </c>
      <c r="AS53" s="74">
        <v>45693</v>
      </c>
      <c r="AT53" s="76" t="s">
        <v>186</v>
      </c>
      <c r="AU53" s="76" t="s">
        <v>186</v>
      </c>
      <c r="AV53" s="76" t="s">
        <v>186</v>
      </c>
      <c r="AW53" s="76" t="s">
        <v>186</v>
      </c>
      <c r="AX53" s="150"/>
      <c r="AY53" s="98"/>
      <c r="AZ53" s="171" t="s">
        <v>186</v>
      </c>
      <c r="BA53" s="171" t="s">
        <v>186</v>
      </c>
      <c r="BB53" s="171" t="s">
        <v>186</v>
      </c>
      <c r="BC53" s="171" t="s">
        <v>186</v>
      </c>
      <c r="BD53" s="160">
        <v>45328</v>
      </c>
      <c r="BE53" s="161">
        <v>3.15E-2</v>
      </c>
      <c r="BF53" s="98">
        <v>18606.45</v>
      </c>
      <c r="BG53" s="98"/>
      <c r="BH53" s="171"/>
      <c r="BI53" s="98"/>
      <c r="BJ53" s="71">
        <f>AL46+BF53</f>
        <v>202606.41</v>
      </c>
      <c r="BK53" s="98"/>
      <c r="BL53" s="98"/>
      <c r="BM53" s="69">
        <f t="shared" si="1"/>
        <v>0</v>
      </c>
      <c r="BN53" s="95" t="s">
        <v>186</v>
      </c>
      <c r="BO53" s="95" t="s">
        <v>186</v>
      </c>
      <c r="BP53" s="95" t="s">
        <v>186</v>
      </c>
      <c r="BQ53" s="95" t="s">
        <v>186</v>
      </c>
      <c r="BR53" s="95" t="s">
        <v>186</v>
      </c>
      <c r="BS53" s="95" t="s">
        <v>186</v>
      </c>
      <c r="BT53" s="95" t="s">
        <v>186</v>
      </c>
      <c r="BU53" s="95" t="s">
        <v>186</v>
      </c>
      <c r="BV53" s="95" t="s">
        <v>186</v>
      </c>
      <c r="BW53" s="95" t="s">
        <v>186</v>
      </c>
      <c r="BX53" s="95" t="s">
        <v>186</v>
      </c>
      <c r="BY53" s="95" t="s">
        <v>186</v>
      </c>
      <c r="BZ53" s="95" t="s">
        <v>186</v>
      </c>
      <c r="CA53" s="181"/>
      <c r="CB53" s="202"/>
      <c r="CC53" s="179"/>
      <c r="CD53" s="181"/>
      <c r="CE53" s="179"/>
      <c r="CF53" s="181"/>
      <c r="CG53" s="175"/>
      <c r="CH53" s="176"/>
      <c r="CI53" s="176"/>
      <c r="CJ53" s="176"/>
      <c r="CK53" s="176"/>
      <c r="CL53" s="176"/>
      <c r="CM53" s="176"/>
      <c r="CN53" s="176"/>
      <c r="CO53" s="176"/>
      <c r="CP53" s="176"/>
      <c r="CQ53" s="176"/>
      <c r="CR53" s="176"/>
      <c r="CS53" s="176"/>
      <c r="CT53" s="176"/>
      <c r="CU53" s="176"/>
      <c r="CV53" s="176"/>
      <c r="CW53" s="176"/>
      <c r="CX53" s="176"/>
      <c r="CY53" s="176"/>
      <c r="CZ53" s="176"/>
      <c r="DA53" s="176"/>
      <c r="DB53" s="176"/>
      <c r="DC53" s="176"/>
      <c r="DD53" s="176"/>
      <c r="DE53" s="176"/>
      <c r="DF53" s="176"/>
      <c r="DG53" s="176"/>
      <c r="DH53" s="176"/>
      <c r="DI53" s="176"/>
      <c r="DJ53" s="176"/>
      <c r="DK53" s="176"/>
      <c r="DL53" s="176"/>
      <c r="DM53" s="176"/>
      <c r="DN53" s="176"/>
      <c r="DO53" s="176"/>
      <c r="DP53" s="176"/>
      <c r="DQ53" s="176"/>
      <c r="DR53" s="176"/>
      <c r="DS53" s="176"/>
      <c r="DT53" s="176"/>
      <c r="DU53" s="176"/>
      <c r="DV53" s="176"/>
      <c r="DW53" s="176"/>
      <c r="DX53" s="176"/>
      <c r="DY53" s="176"/>
      <c r="DZ53" s="176"/>
      <c r="EA53" s="176"/>
      <c r="EB53" s="176"/>
      <c r="EC53" s="176"/>
      <c r="ED53" s="176"/>
      <c r="EE53" s="176"/>
      <c r="EF53" s="176"/>
      <c r="EG53" s="176"/>
      <c r="EH53" s="176"/>
      <c r="EI53" s="176"/>
      <c r="EJ53" s="176"/>
      <c r="EK53" s="176"/>
      <c r="EL53" s="176"/>
      <c r="EM53" s="176"/>
      <c r="EN53" s="176"/>
      <c r="EO53" s="176"/>
      <c r="EP53" s="176"/>
      <c r="EQ53" s="176"/>
      <c r="ER53" s="176"/>
      <c r="ES53" s="176"/>
      <c r="ET53" s="176"/>
      <c r="EU53" s="176"/>
      <c r="EV53" s="176"/>
      <c r="EW53" s="176"/>
      <c r="EX53" s="176"/>
      <c r="EY53" s="176"/>
      <c r="EZ53" s="176"/>
      <c r="FA53" s="176"/>
      <c r="FB53" s="176"/>
      <c r="FC53" s="176"/>
      <c r="FD53" s="176"/>
      <c r="FE53" s="176"/>
      <c r="FF53" s="176"/>
      <c r="FG53" s="176"/>
      <c r="FH53" s="176"/>
      <c r="FI53" s="176"/>
      <c r="FJ53" s="176"/>
      <c r="FK53" s="176"/>
      <c r="FL53" s="176"/>
      <c r="FM53" s="176"/>
      <c r="FN53" s="176"/>
      <c r="FO53" s="176"/>
      <c r="FP53" s="176"/>
      <c r="FQ53" s="176"/>
      <c r="FR53" s="176"/>
      <c r="FS53" s="176"/>
      <c r="FT53" s="176"/>
      <c r="FU53" s="176"/>
      <c r="FV53" s="176"/>
      <c r="FW53" s="176"/>
      <c r="FX53" s="176"/>
      <c r="FY53" s="176"/>
      <c r="FZ53" s="176"/>
      <c r="GA53" s="176"/>
      <c r="GB53" s="176"/>
      <c r="GC53" s="176"/>
      <c r="GD53" s="176"/>
      <c r="GE53" s="176"/>
      <c r="GF53" s="176"/>
      <c r="GG53" s="176"/>
      <c r="GH53" s="176"/>
      <c r="GI53" s="176"/>
      <c r="GJ53" s="176"/>
      <c r="GK53" s="176"/>
      <c r="GL53" s="176"/>
      <c r="GM53" s="176"/>
      <c r="GN53" s="176"/>
      <c r="GO53" s="176"/>
      <c r="GP53" s="176"/>
      <c r="GQ53" s="176"/>
      <c r="GR53" s="176"/>
      <c r="GS53" s="176"/>
      <c r="GT53" s="176"/>
      <c r="GU53" s="176"/>
      <c r="GV53" s="176"/>
      <c r="GW53" s="176"/>
      <c r="GX53" s="176"/>
      <c r="GY53" s="176"/>
      <c r="GZ53" s="176"/>
      <c r="HA53" s="176"/>
      <c r="HB53" s="176"/>
      <c r="HC53" s="176"/>
      <c r="HD53" s="176"/>
      <c r="HE53" s="176"/>
      <c r="HF53" s="176"/>
      <c r="HG53" s="176"/>
      <c r="HH53" s="176"/>
      <c r="HI53" s="176"/>
      <c r="HJ53" s="176"/>
      <c r="HK53" s="176"/>
      <c r="HL53" s="176"/>
      <c r="HM53" s="176"/>
      <c r="HN53" s="176"/>
      <c r="HO53" s="176"/>
      <c r="HP53" s="176"/>
      <c r="HQ53" s="176"/>
      <c r="HR53" s="176"/>
      <c r="HS53" s="176"/>
      <c r="HT53" s="176"/>
      <c r="HU53" s="176"/>
      <c r="HV53" s="176"/>
      <c r="HW53" s="176"/>
      <c r="HX53" s="176"/>
      <c r="HY53" s="176"/>
      <c r="HZ53" s="176"/>
      <c r="IA53" s="176"/>
      <c r="IB53" s="176"/>
      <c r="IC53" s="176"/>
      <c r="ID53" s="176"/>
      <c r="IE53" s="176"/>
      <c r="IF53" s="176"/>
      <c r="IG53" s="176"/>
      <c r="IH53" s="176"/>
      <c r="II53" s="176"/>
      <c r="IJ53" s="176"/>
      <c r="IK53" s="176"/>
      <c r="IL53" s="176"/>
      <c r="IM53" s="176"/>
      <c r="IN53" s="176"/>
      <c r="IO53" s="176"/>
      <c r="IP53" s="176"/>
      <c r="IQ53" s="176"/>
      <c r="IR53" s="176"/>
      <c r="IS53" s="176"/>
      <c r="IT53" s="176"/>
      <c r="IU53" s="176"/>
      <c r="IV53" s="176"/>
      <c r="IW53" s="176"/>
      <c r="IX53" s="176"/>
      <c r="IY53" s="176"/>
      <c r="IZ53" s="176"/>
      <c r="JA53" s="176"/>
      <c r="JB53" s="176"/>
      <c r="JC53" s="176"/>
      <c r="JD53" s="176"/>
      <c r="JE53" s="176"/>
      <c r="JF53" s="176"/>
      <c r="JG53" s="176"/>
      <c r="JH53" s="176"/>
      <c r="JI53" s="176"/>
      <c r="JJ53" s="176"/>
      <c r="JK53" s="176"/>
      <c r="JL53" s="176"/>
      <c r="JM53" s="176"/>
      <c r="JN53" s="176"/>
      <c r="JO53" s="176"/>
      <c r="JP53" s="176"/>
      <c r="JQ53" s="176"/>
      <c r="JR53" s="176"/>
      <c r="JS53" s="176"/>
      <c r="JT53" s="176"/>
      <c r="JU53" s="176"/>
      <c r="JV53" s="176"/>
      <c r="JW53" s="176"/>
      <c r="JX53" s="176"/>
      <c r="JY53" s="176"/>
      <c r="JZ53" s="176"/>
      <c r="KA53" s="176"/>
      <c r="KB53" s="176"/>
      <c r="KC53" s="176"/>
      <c r="KD53" s="176"/>
      <c r="KE53" s="176"/>
      <c r="KF53" s="176"/>
      <c r="KG53" s="176"/>
      <c r="KH53" s="176"/>
      <c r="KI53" s="176"/>
      <c r="KJ53" s="176"/>
      <c r="KK53" s="176"/>
      <c r="KL53" s="176"/>
      <c r="KM53" s="176"/>
      <c r="KN53" s="176"/>
      <c r="KO53" s="176"/>
      <c r="KP53" s="176"/>
      <c r="KQ53" s="176"/>
      <c r="KR53" s="176"/>
      <c r="KS53" s="176"/>
      <c r="KT53" s="176"/>
      <c r="KU53" s="176"/>
      <c r="KV53" s="176"/>
      <c r="KW53" s="176"/>
      <c r="KX53" s="176"/>
      <c r="KY53" s="176"/>
      <c r="KZ53" s="176"/>
      <c r="LA53" s="176"/>
      <c r="LB53" s="176"/>
      <c r="LC53" s="176"/>
      <c r="LD53" s="176"/>
      <c r="LE53" s="176"/>
      <c r="LF53" s="176"/>
      <c r="LG53" s="176"/>
      <c r="LH53" s="176"/>
      <c r="LI53" s="176"/>
      <c r="LJ53" s="176"/>
      <c r="LK53" s="176"/>
      <c r="LL53" s="176"/>
      <c r="LM53" s="176"/>
      <c r="LN53" s="176"/>
      <c r="LO53" s="176"/>
      <c r="LP53" s="176"/>
      <c r="LQ53" s="176"/>
      <c r="LR53" s="176"/>
      <c r="LS53" s="176"/>
      <c r="LT53" s="176"/>
      <c r="LU53" s="176"/>
      <c r="LV53" s="176"/>
      <c r="LW53" s="176"/>
      <c r="LX53" s="176"/>
      <c r="LY53" s="176"/>
      <c r="LZ53" s="176"/>
      <c r="MA53" s="176"/>
      <c r="MB53" s="176"/>
      <c r="MC53" s="176"/>
      <c r="MD53" s="176"/>
      <c r="ME53" s="176"/>
      <c r="MF53" s="176"/>
      <c r="MG53" s="176"/>
      <c r="MH53" s="176"/>
      <c r="MI53" s="176"/>
      <c r="MJ53" s="176"/>
      <c r="MK53" s="176"/>
      <c r="ML53" s="176"/>
      <c r="MM53" s="176"/>
      <c r="MN53" s="176"/>
      <c r="MO53" s="176"/>
      <c r="MP53" s="176"/>
      <c r="MQ53" s="176"/>
      <c r="MR53" s="176"/>
      <c r="MS53" s="176"/>
      <c r="MT53" s="176"/>
      <c r="MU53" s="176"/>
      <c r="MV53" s="176"/>
      <c r="MW53" s="176"/>
      <c r="MX53" s="176"/>
      <c r="MY53" s="176"/>
      <c r="MZ53" s="176"/>
      <c r="NA53" s="176"/>
      <c r="NB53" s="176"/>
      <c r="NC53" s="176"/>
      <c r="ND53" s="176"/>
      <c r="NE53" s="176"/>
      <c r="NF53" s="176"/>
      <c r="NG53" s="176"/>
      <c r="NH53" s="176"/>
      <c r="NI53" s="176"/>
      <c r="NJ53" s="176"/>
      <c r="NK53" s="176"/>
      <c r="NL53" s="176"/>
      <c r="NM53" s="176"/>
      <c r="NN53" s="176"/>
      <c r="NO53" s="176"/>
      <c r="NP53" s="176"/>
      <c r="NQ53" s="176"/>
      <c r="NR53" s="176"/>
      <c r="NS53" s="176"/>
      <c r="NT53" s="176"/>
      <c r="NU53" s="176"/>
      <c r="NV53" s="176"/>
      <c r="NW53" s="176"/>
      <c r="NX53" s="176"/>
      <c r="NY53" s="176"/>
      <c r="NZ53" s="176"/>
      <c r="OA53" s="176"/>
      <c r="OB53" s="176"/>
      <c r="OC53" s="176"/>
      <c r="OD53" s="176"/>
      <c r="OE53" s="176"/>
      <c r="OF53" s="176"/>
      <c r="OG53" s="176"/>
      <c r="OH53" s="176"/>
      <c r="OI53" s="176"/>
      <c r="OJ53" s="176"/>
      <c r="OK53" s="176"/>
      <c r="OL53" s="176"/>
      <c r="OM53" s="176"/>
      <c r="ON53" s="176"/>
      <c r="OO53" s="176"/>
      <c r="OP53" s="176"/>
      <c r="OQ53" s="176"/>
      <c r="OR53" s="176"/>
      <c r="OS53" s="176"/>
      <c r="OT53" s="176"/>
      <c r="OU53" s="176"/>
      <c r="OV53" s="176"/>
      <c r="OW53" s="176"/>
      <c r="OX53" s="176"/>
      <c r="OY53" s="176"/>
      <c r="OZ53" s="176"/>
      <c r="PA53" s="176"/>
      <c r="PB53" s="176"/>
      <c r="PC53" s="176"/>
      <c r="PD53" s="176"/>
      <c r="PE53" s="176"/>
      <c r="PF53" s="176"/>
      <c r="PG53" s="176"/>
      <c r="PH53" s="176"/>
      <c r="PI53" s="176"/>
      <c r="PJ53" s="176"/>
      <c r="PK53" s="176"/>
      <c r="PL53" s="176"/>
      <c r="PM53" s="176"/>
      <c r="PN53" s="176"/>
      <c r="PO53" s="176"/>
      <c r="PP53" s="176"/>
      <c r="PQ53" s="176"/>
      <c r="PR53" s="176"/>
      <c r="PS53" s="176"/>
      <c r="PT53" s="176"/>
      <c r="PU53" s="176"/>
      <c r="PV53" s="176"/>
      <c r="PW53" s="176"/>
      <c r="PX53" s="176"/>
      <c r="PY53" s="176"/>
      <c r="PZ53" s="176"/>
      <c r="QA53" s="176"/>
      <c r="QB53" s="176"/>
      <c r="QC53" s="176"/>
      <c r="QD53" s="176"/>
      <c r="QE53" s="176"/>
      <c r="QF53" s="176"/>
      <c r="QG53" s="176"/>
      <c r="QH53" s="176"/>
      <c r="QI53" s="176"/>
      <c r="QJ53" s="176"/>
      <c r="QK53" s="176"/>
      <c r="QL53" s="176"/>
      <c r="QM53" s="176"/>
      <c r="QN53" s="176"/>
      <c r="QO53" s="176"/>
      <c r="QP53" s="176"/>
      <c r="QQ53" s="176"/>
      <c r="QR53" s="176"/>
      <c r="QS53" s="176"/>
      <c r="QT53" s="176"/>
      <c r="QU53" s="176"/>
      <c r="QV53" s="176"/>
      <c r="QW53" s="176"/>
      <c r="QX53" s="176"/>
      <c r="QY53" s="176"/>
      <c r="QZ53" s="176"/>
      <c r="RA53" s="176"/>
      <c r="RB53" s="176"/>
      <c r="RC53" s="176"/>
      <c r="RD53" s="176"/>
      <c r="RE53" s="176"/>
      <c r="RF53" s="176"/>
      <c r="RG53" s="176"/>
      <c r="RH53" s="176"/>
      <c r="RI53" s="176"/>
      <c r="RJ53" s="176"/>
      <c r="RK53" s="176"/>
      <c r="RL53" s="176"/>
      <c r="RM53" s="176"/>
      <c r="RN53" s="176"/>
      <c r="RO53" s="176"/>
      <c r="RP53" s="176"/>
      <c r="RQ53" s="176"/>
      <c r="RR53" s="176"/>
      <c r="RS53" s="176"/>
      <c r="RT53" s="176"/>
      <c r="RU53" s="176"/>
      <c r="RV53" s="176"/>
      <c r="RW53" s="176"/>
      <c r="RX53" s="176"/>
      <c r="RY53" s="176"/>
      <c r="RZ53" s="176"/>
      <c r="SA53" s="176"/>
      <c r="SB53" s="176"/>
      <c r="SC53" s="176"/>
      <c r="SD53" s="176"/>
      <c r="SE53" s="176"/>
      <c r="SF53" s="176"/>
      <c r="SG53" s="176"/>
      <c r="SH53" s="176"/>
      <c r="SI53" s="176"/>
      <c r="SJ53" s="176"/>
      <c r="SK53" s="176"/>
      <c r="SL53" s="176"/>
      <c r="SM53" s="176"/>
      <c r="SN53" s="176"/>
      <c r="SO53" s="176"/>
      <c r="SP53" s="176"/>
      <c r="SQ53" s="176"/>
      <c r="SR53" s="176"/>
      <c r="SS53" s="176"/>
      <c r="ST53" s="176"/>
      <c r="SU53" s="176"/>
      <c r="SV53" s="176"/>
      <c r="SW53" s="176"/>
      <c r="SX53" s="176"/>
      <c r="SY53" s="176"/>
      <c r="SZ53" s="176"/>
      <c r="TA53" s="176"/>
      <c r="TB53" s="176"/>
      <c r="TC53" s="176"/>
      <c r="TD53" s="176"/>
      <c r="TE53" s="176"/>
      <c r="TF53" s="176"/>
      <c r="TG53" s="176"/>
      <c r="TH53" s="176"/>
      <c r="TI53" s="176"/>
      <c r="TJ53" s="176"/>
      <c r="TK53" s="176"/>
      <c r="TL53" s="176"/>
      <c r="TM53" s="176"/>
      <c r="TN53" s="176"/>
    </row>
    <row r="54" spans="1:534" ht="26.25" thickBot="1" x14ac:dyDescent="0.3">
      <c r="A54" s="196"/>
      <c r="B54" s="198"/>
      <c r="C54" s="198"/>
      <c r="D54" s="198"/>
      <c r="E54" s="198"/>
      <c r="F54" s="198"/>
      <c r="G54" s="198"/>
      <c r="H54" s="198"/>
      <c r="I54" s="198"/>
      <c r="J54" s="205"/>
      <c r="K54" s="205"/>
      <c r="L54" s="198"/>
      <c r="M54" s="198"/>
      <c r="N54" s="198"/>
      <c r="O54" s="198"/>
      <c r="P54" s="198"/>
      <c r="Q54" s="198"/>
      <c r="R54" s="198"/>
      <c r="S54" s="198"/>
      <c r="T54" s="198"/>
      <c r="U54" s="198"/>
      <c r="V54" s="198"/>
      <c r="W54" s="198"/>
      <c r="X54" s="198"/>
      <c r="Y54" s="198"/>
      <c r="Z54" s="198"/>
      <c r="AA54" s="198"/>
      <c r="AB54" s="198"/>
      <c r="AC54" s="205"/>
      <c r="AD54" s="198"/>
      <c r="AE54" s="205"/>
      <c r="AF54" s="205"/>
      <c r="AG54" s="198"/>
      <c r="AH54" s="198"/>
      <c r="AI54" s="198"/>
      <c r="AJ54" s="198"/>
      <c r="AK54" s="198"/>
      <c r="AL54" s="207"/>
      <c r="AM54" s="90" t="s">
        <v>208</v>
      </c>
      <c r="AN54" s="90" t="s">
        <v>202</v>
      </c>
      <c r="AO54" s="18">
        <v>45502</v>
      </c>
      <c r="AP54" s="90" t="s">
        <v>276</v>
      </c>
      <c r="AQ54" s="90" t="s">
        <v>275</v>
      </c>
      <c r="AR54" s="18">
        <v>45502</v>
      </c>
      <c r="AS54" s="90" t="s">
        <v>186</v>
      </c>
      <c r="AT54" s="90" t="s">
        <v>186</v>
      </c>
      <c r="AU54" s="90" t="s">
        <v>186</v>
      </c>
      <c r="AV54" s="104">
        <v>0.25</v>
      </c>
      <c r="AW54" s="90" t="s">
        <v>186</v>
      </c>
      <c r="AX54" s="105">
        <v>55819.35</v>
      </c>
      <c r="AY54" s="149"/>
      <c r="AZ54" s="90" t="s">
        <v>186</v>
      </c>
      <c r="BA54" s="90" t="s">
        <v>186</v>
      </c>
      <c r="BB54" s="90" t="s">
        <v>186</v>
      </c>
      <c r="BC54" s="90" t="s">
        <v>186</v>
      </c>
      <c r="BD54" s="90"/>
      <c r="BE54" s="90"/>
      <c r="BF54" s="149"/>
      <c r="BG54" s="90" t="s">
        <v>186</v>
      </c>
      <c r="BH54" s="90" t="s">
        <v>186</v>
      </c>
      <c r="BI54" s="90" t="s">
        <v>186</v>
      </c>
      <c r="BJ54" s="71">
        <f>$AL$46+AX54-AY54</f>
        <v>239819.31</v>
      </c>
      <c r="BK54" s="105"/>
      <c r="BL54" s="105"/>
      <c r="BM54" s="69">
        <f t="shared" si="1"/>
        <v>0</v>
      </c>
      <c r="BN54" s="106" t="s">
        <v>186</v>
      </c>
      <c r="BO54" s="106" t="s">
        <v>186</v>
      </c>
      <c r="BP54" s="106" t="s">
        <v>186</v>
      </c>
      <c r="BQ54" s="106" t="s">
        <v>186</v>
      </c>
      <c r="BR54" s="106" t="s">
        <v>186</v>
      </c>
      <c r="BS54" s="106" t="s">
        <v>186</v>
      </c>
      <c r="BT54" s="106" t="s">
        <v>186</v>
      </c>
      <c r="BU54" s="106" t="s">
        <v>186</v>
      </c>
      <c r="BV54" s="106" t="s">
        <v>186</v>
      </c>
      <c r="BW54" s="106" t="s">
        <v>186</v>
      </c>
      <c r="BX54" s="106" t="s">
        <v>186</v>
      </c>
      <c r="BY54" s="106" t="s">
        <v>186</v>
      </c>
      <c r="BZ54" s="106" t="s">
        <v>186</v>
      </c>
      <c r="CA54" s="196"/>
      <c r="CB54" s="203"/>
      <c r="CC54" s="198"/>
      <c r="CD54" s="196"/>
      <c r="CE54" s="198"/>
      <c r="CF54" s="196"/>
      <c r="CG54" s="175"/>
      <c r="CH54" s="176"/>
      <c r="CI54" s="176"/>
      <c r="CJ54" s="176"/>
      <c r="CK54" s="176"/>
      <c r="CL54" s="176"/>
      <c r="CM54" s="176"/>
      <c r="CN54" s="176"/>
      <c r="CO54" s="176"/>
      <c r="CP54" s="176"/>
      <c r="CQ54" s="176"/>
      <c r="CR54" s="176"/>
      <c r="CS54" s="176"/>
      <c r="CT54" s="176"/>
      <c r="CU54" s="176"/>
      <c r="CV54" s="176"/>
      <c r="CW54" s="176"/>
      <c r="CX54" s="176"/>
      <c r="CY54" s="176"/>
      <c r="CZ54" s="176"/>
      <c r="DA54" s="176"/>
      <c r="DB54" s="176"/>
      <c r="DC54" s="176"/>
      <c r="DD54" s="176"/>
      <c r="DE54" s="176"/>
      <c r="DF54" s="176"/>
      <c r="DG54" s="176"/>
      <c r="DH54" s="176"/>
      <c r="DI54" s="176"/>
      <c r="DJ54" s="176"/>
      <c r="DK54" s="176"/>
      <c r="DL54" s="176"/>
      <c r="DM54" s="176"/>
      <c r="DN54" s="176"/>
      <c r="DO54" s="176"/>
      <c r="DP54" s="176"/>
      <c r="DQ54" s="176"/>
      <c r="DR54" s="176"/>
      <c r="DS54" s="176"/>
      <c r="DT54" s="176"/>
      <c r="DU54" s="176"/>
      <c r="DV54" s="176"/>
      <c r="DW54" s="176"/>
      <c r="DX54" s="176"/>
      <c r="DY54" s="176"/>
      <c r="DZ54" s="176"/>
      <c r="EA54" s="176"/>
      <c r="EB54" s="176"/>
      <c r="EC54" s="176"/>
      <c r="ED54" s="176"/>
      <c r="EE54" s="176"/>
      <c r="EF54" s="176"/>
      <c r="EG54" s="176"/>
      <c r="EH54" s="176"/>
      <c r="EI54" s="176"/>
      <c r="EJ54" s="176"/>
      <c r="EK54" s="176"/>
      <c r="EL54" s="176"/>
      <c r="EM54" s="176"/>
      <c r="EN54" s="176"/>
      <c r="EO54" s="176"/>
      <c r="EP54" s="176"/>
      <c r="EQ54" s="176"/>
      <c r="ER54" s="176"/>
      <c r="ES54" s="176"/>
      <c r="ET54" s="176"/>
      <c r="EU54" s="176"/>
      <c r="EV54" s="176"/>
      <c r="EW54" s="176"/>
      <c r="EX54" s="176"/>
      <c r="EY54" s="176"/>
      <c r="EZ54" s="176"/>
      <c r="FA54" s="176"/>
      <c r="FB54" s="176"/>
      <c r="FC54" s="176"/>
      <c r="FD54" s="176"/>
      <c r="FE54" s="176"/>
      <c r="FF54" s="176"/>
      <c r="FG54" s="176"/>
      <c r="FH54" s="176"/>
      <c r="FI54" s="176"/>
      <c r="FJ54" s="176"/>
      <c r="FK54" s="176"/>
      <c r="FL54" s="176"/>
      <c r="FM54" s="176"/>
      <c r="FN54" s="176"/>
      <c r="FO54" s="176"/>
      <c r="FP54" s="176"/>
      <c r="FQ54" s="176"/>
      <c r="FR54" s="176"/>
      <c r="FS54" s="176"/>
      <c r="FT54" s="176"/>
      <c r="FU54" s="176"/>
      <c r="FV54" s="176"/>
      <c r="FW54" s="176"/>
      <c r="FX54" s="176"/>
      <c r="FY54" s="176"/>
      <c r="FZ54" s="176"/>
      <c r="GA54" s="176"/>
      <c r="GB54" s="176"/>
      <c r="GC54" s="176"/>
      <c r="GD54" s="176"/>
      <c r="GE54" s="176"/>
      <c r="GF54" s="176"/>
      <c r="GG54" s="176"/>
      <c r="GH54" s="176"/>
      <c r="GI54" s="176"/>
      <c r="GJ54" s="176"/>
      <c r="GK54" s="176"/>
      <c r="GL54" s="176"/>
      <c r="GM54" s="176"/>
      <c r="GN54" s="176"/>
      <c r="GO54" s="176"/>
      <c r="GP54" s="176"/>
      <c r="GQ54" s="176"/>
      <c r="GR54" s="176"/>
      <c r="GS54" s="176"/>
      <c r="GT54" s="176"/>
      <c r="GU54" s="176"/>
      <c r="GV54" s="176"/>
      <c r="GW54" s="176"/>
      <c r="GX54" s="176"/>
      <c r="GY54" s="176"/>
      <c r="GZ54" s="176"/>
      <c r="HA54" s="176"/>
      <c r="HB54" s="176"/>
      <c r="HC54" s="176"/>
      <c r="HD54" s="176"/>
      <c r="HE54" s="176"/>
      <c r="HF54" s="176"/>
      <c r="HG54" s="176"/>
      <c r="HH54" s="176"/>
      <c r="HI54" s="176"/>
      <c r="HJ54" s="176"/>
      <c r="HK54" s="176"/>
      <c r="HL54" s="176"/>
      <c r="HM54" s="176"/>
      <c r="HN54" s="176"/>
      <c r="HO54" s="176"/>
      <c r="HP54" s="176"/>
      <c r="HQ54" s="176"/>
      <c r="HR54" s="176"/>
      <c r="HS54" s="176"/>
      <c r="HT54" s="176"/>
      <c r="HU54" s="176"/>
      <c r="HV54" s="176"/>
      <c r="HW54" s="176"/>
      <c r="HX54" s="176"/>
      <c r="HY54" s="176"/>
      <c r="HZ54" s="176"/>
      <c r="IA54" s="176"/>
      <c r="IB54" s="176"/>
      <c r="IC54" s="176"/>
      <c r="ID54" s="176"/>
      <c r="IE54" s="176"/>
      <c r="IF54" s="176"/>
      <c r="IG54" s="176"/>
      <c r="IH54" s="176"/>
      <c r="II54" s="176"/>
      <c r="IJ54" s="176"/>
      <c r="IK54" s="176"/>
      <c r="IL54" s="176"/>
      <c r="IM54" s="176"/>
      <c r="IN54" s="176"/>
      <c r="IO54" s="176"/>
      <c r="IP54" s="176"/>
      <c r="IQ54" s="176"/>
      <c r="IR54" s="176"/>
      <c r="IS54" s="176"/>
      <c r="IT54" s="176"/>
      <c r="IU54" s="176"/>
      <c r="IV54" s="176"/>
      <c r="IW54" s="176"/>
      <c r="IX54" s="176"/>
      <c r="IY54" s="176"/>
      <c r="IZ54" s="176"/>
      <c r="JA54" s="176"/>
      <c r="JB54" s="176"/>
      <c r="JC54" s="176"/>
      <c r="JD54" s="176"/>
      <c r="JE54" s="176"/>
      <c r="JF54" s="176"/>
      <c r="JG54" s="176"/>
      <c r="JH54" s="176"/>
      <c r="JI54" s="176"/>
      <c r="JJ54" s="176"/>
      <c r="JK54" s="176"/>
      <c r="JL54" s="176"/>
      <c r="JM54" s="176"/>
      <c r="JN54" s="176"/>
      <c r="JO54" s="176"/>
      <c r="JP54" s="176"/>
      <c r="JQ54" s="176"/>
      <c r="JR54" s="176"/>
      <c r="JS54" s="176"/>
      <c r="JT54" s="176"/>
      <c r="JU54" s="176"/>
      <c r="JV54" s="176"/>
      <c r="JW54" s="176"/>
      <c r="JX54" s="176"/>
      <c r="JY54" s="176"/>
      <c r="JZ54" s="176"/>
      <c r="KA54" s="176"/>
      <c r="KB54" s="176"/>
      <c r="KC54" s="176"/>
      <c r="KD54" s="176"/>
      <c r="KE54" s="176"/>
      <c r="KF54" s="176"/>
      <c r="KG54" s="176"/>
      <c r="KH54" s="176"/>
      <c r="KI54" s="176"/>
      <c r="KJ54" s="176"/>
      <c r="KK54" s="176"/>
      <c r="KL54" s="176"/>
      <c r="KM54" s="176"/>
      <c r="KN54" s="176"/>
      <c r="KO54" s="176"/>
      <c r="KP54" s="176"/>
      <c r="KQ54" s="176"/>
      <c r="KR54" s="176"/>
      <c r="KS54" s="176"/>
      <c r="KT54" s="176"/>
      <c r="KU54" s="176"/>
      <c r="KV54" s="176"/>
      <c r="KW54" s="176"/>
      <c r="KX54" s="176"/>
      <c r="KY54" s="176"/>
      <c r="KZ54" s="176"/>
      <c r="LA54" s="176"/>
      <c r="LB54" s="176"/>
      <c r="LC54" s="176"/>
      <c r="LD54" s="176"/>
      <c r="LE54" s="176"/>
      <c r="LF54" s="176"/>
      <c r="LG54" s="176"/>
      <c r="LH54" s="176"/>
      <c r="LI54" s="176"/>
      <c r="LJ54" s="176"/>
      <c r="LK54" s="176"/>
      <c r="LL54" s="176"/>
      <c r="LM54" s="176"/>
      <c r="LN54" s="176"/>
      <c r="LO54" s="176"/>
      <c r="LP54" s="176"/>
      <c r="LQ54" s="176"/>
      <c r="LR54" s="176"/>
      <c r="LS54" s="176"/>
      <c r="LT54" s="176"/>
      <c r="LU54" s="176"/>
      <c r="LV54" s="176"/>
      <c r="LW54" s="176"/>
      <c r="LX54" s="176"/>
      <c r="LY54" s="176"/>
      <c r="LZ54" s="176"/>
      <c r="MA54" s="176"/>
      <c r="MB54" s="176"/>
      <c r="MC54" s="176"/>
      <c r="MD54" s="176"/>
      <c r="ME54" s="176"/>
      <c r="MF54" s="176"/>
      <c r="MG54" s="176"/>
      <c r="MH54" s="176"/>
      <c r="MI54" s="176"/>
      <c r="MJ54" s="176"/>
      <c r="MK54" s="176"/>
      <c r="ML54" s="176"/>
      <c r="MM54" s="176"/>
      <c r="MN54" s="176"/>
      <c r="MO54" s="176"/>
      <c r="MP54" s="176"/>
      <c r="MQ54" s="176"/>
      <c r="MR54" s="176"/>
      <c r="MS54" s="176"/>
      <c r="MT54" s="176"/>
      <c r="MU54" s="176"/>
      <c r="MV54" s="176"/>
      <c r="MW54" s="176"/>
      <c r="MX54" s="176"/>
      <c r="MY54" s="176"/>
      <c r="MZ54" s="176"/>
      <c r="NA54" s="176"/>
      <c r="NB54" s="176"/>
      <c r="NC54" s="176"/>
      <c r="ND54" s="176"/>
      <c r="NE54" s="176"/>
      <c r="NF54" s="176"/>
      <c r="NG54" s="176"/>
      <c r="NH54" s="176"/>
      <c r="NI54" s="176"/>
      <c r="NJ54" s="176"/>
      <c r="NK54" s="176"/>
      <c r="NL54" s="176"/>
      <c r="NM54" s="176"/>
      <c r="NN54" s="176"/>
      <c r="NO54" s="176"/>
      <c r="NP54" s="176"/>
      <c r="NQ54" s="176"/>
      <c r="NR54" s="176"/>
      <c r="NS54" s="176"/>
      <c r="NT54" s="176"/>
      <c r="NU54" s="176"/>
      <c r="NV54" s="176"/>
      <c r="NW54" s="176"/>
      <c r="NX54" s="176"/>
      <c r="NY54" s="176"/>
      <c r="NZ54" s="176"/>
      <c r="OA54" s="176"/>
      <c r="OB54" s="176"/>
      <c r="OC54" s="176"/>
      <c r="OD54" s="176"/>
      <c r="OE54" s="176"/>
      <c r="OF54" s="176"/>
      <c r="OG54" s="176"/>
      <c r="OH54" s="176"/>
      <c r="OI54" s="176"/>
      <c r="OJ54" s="176"/>
      <c r="OK54" s="176"/>
      <c r="OL54" s="176"/>
      <c r="OM54" s="176"/>
      <c r="ON54" s="176"/>
      <c r="OO54" s="176"/>
      <c r="OP54" s="176"/>
      <c r="OQ54" s="176"/>
      <c r="OR54" s="176"/>
      <c r="OS54" s="176"/>
      <c r="OT54" s="176"/>
      <c r="OU54" s="176"/>
      <c r="OV54" s="176"/>
      <c r="OW54" s="176"/>
      <c r="OX54" s="176"/>
      <c r="OY54" s="176"/>
      <c r="OZ54" s="176"/>
      <c r="PA54" s="176"/>
      <c r="PB54" s="176"/>
      <c r="PC54" s="176"/>
      <c r="PD54" s="176"/>
      <c r="PE54" s="176"/>
      <c r="PF54" s="176"/>
      <c r="PG54" s="176"/>
      <c r="PH54" s="176"/>
      <c r="PI54" s="176"/>
      <c r="PJ54" s="176"/>
      <c r="PK54" s="176"/>
      <c r="PL54" s="176"/>
      <c r="PM54" s="176"/>
      <c r="PN54" s="176"/>
      <c r="PO54" s="176"/>
      <c r="PP54" s="176"/>
      <c r="PQ54" s="176"/>
      <c r="PR54" s="176"/>
      <c r="PS54" s="176"/>
      <c r="PT54" s="176"/>
      <c r="PU54" s="176"/>
      <c r="PV54" s="176"/>
      <c r="PW54" s="176"/>
      <c r="PX54" s="176"/>
      <c r="PY54" s="176"/>
      <c r="PZ54" s="176"/>
      <c r="QA54" s="176"/>
      <c r="QB54" s="176"/>
      <c r="QC54" s="176"/>
      <c r="QD54" s="176"/>
      <c r="QE54" s="176"/>
      <c r="QF54" s="176"/>
      <c r="QG54" s="176"/>
      <c r="QH54" s="176"/>
      <c r="QI54" s="176"/>
      <c r="QJ54" s="176"/>
      <c r="QK54" s="176"/>
      <c r="QL54" s="176"/>
      <c r="QM54" s="176"/>
      <c r="QN54" s="176"/>
      <c r="QO54" s="176"/>
      <c r="QP54" s="176"/>
      <c r="QQ54" s="176"/>
      <c r="QR54" s="176"/>
      <c r="QS54" s="176"/>
      <c r="QT54" s="176"/>
      <c r="QU54" s="176"/>
      <c r="QV54" s="176"/>
      <c r="QW54" s="176"/>
      <c r="QX54" s="176"/>
      <c r="QY54" s="176"/>
      <c r="QZ54" s="176"/>
      <c r="RA54" s="176"/>
      <c r="RB54" s="176"/>
      <c r="RC54" s="176"/>
      <c r="RD54" s="176"/>
      <c r="RE54" s="176"/>
      <c r="RF54" s="176"/>
      <c r="RG54" s="176"/>
      <c r="RH54" s="176"/>
      <c r="RI54" s="176"/>
      <c r="RJ54" s="176"/>
      <c r="RK54" s="176"/>
      <c r="RL54" s="176"/>
      <c r="RM54" s="176"/>
      <c r="RN54" s="176"/>
      <c r="RO54" s="176"/>
      <c r="RP54" s="176"/>
      <c r="RQ54" s="176"/>
      <c r="RR54" s="176"/>
      <c r="RS54" s="176"/>
      <c r="RT54" s="176"/>
      <c r="RU54" s="176"/>
      <c r="RV54" s="176"/>
      <c r="RW54" s="176"/>
      <c r="RX54" s="176"/>
      <c r="RY54" s="176"/>
      <c r="RZ54" s="176"/>
      <c r="SA54" s="176"/>
      <c r="SB54" s="176"/>
      <c r="SC54" s="176"/>
      <c r="SD54" s="176"/>
      <c r="SE54" s="176"/>
      <c r="SF54" s="176"/>
      <c r="SG54" s="176"/>
      <c r="SH54" s="176"/>
      <c r="SI54" s="176"/>
      <c r="SJ54" s="176"/>
      <c r="SK54" s="176"/>
      <c r="SL54" s="176"/>
      <c r="SM54" s="176"/>
      <c r="SN54" s="176"/>
      <c r="SO54" s="176"/>
      <c r="SP54" s="176"/>
      <c r="SQ54" s="176"/>
      <c r="SR54" s="176"/>
      <c r="SS54" s="176"/>
      <c r="ST54" s="176"/>
      <c r="SU54" s="176"/>
      <c r="SV54" s="176"/>
      <c r="SW54" s="176"/>
      <c r="SX54" s="176"/>
      <c r="SY54" s="176"/>
      <c r="SZ54" s="176"/>
      <c r="TA54" s="176"/>
      <c r="TB54" s="176"/>
      <c r="TC54" s="176"/>
      <c r="TD54" s="176"/>
      <c r="TE54" s="176"/>
      <c r="TF54" s="176"/>
      <c r="TG54" s="176"/>
      <c r="TH54" s="176"/>
      <c r="TI54" s="176"/>
      <c r="TJ54" s="176"/>
      <c r="TK54" s="176"/>
      <c r="TL54" s="176"/>
      <c r="TM54" s="176"/>
      <c r="TN54" s="176"/>
    </row>
    <row r="55" spans="1:534" s="48" customFormat="1" ht="38.25" customHeight="1" thickTop="1" x14ac:dyDescent="0.25">
      <c r="A55" s="179">
        <v>4</v>
      </c>
      <c r="B55" s="179" t="s">
        <v>301</v>
      </c>
      <c r="C55" s="179" t="s">
        <v>283</v>
      </c>
      <c r="D55" s="179" t="s">
        <v>232</v>
      </c>
      <c r="E55" s="179" t="s">
        <v>259</v>
      </c>
      <c r="F55" s="179" t="s">
        <v>284</v>
      </c>
      <c r="G55" s="179" t="s">
        <v>263</v>
      </c>
      <c r="H55" s="179" t="s">
        <v>300</v>
      </c>
      <c r="I55" s="179" t="s">
        <v>307</v>
      </c>
      <c r="J55" s="185">
        <v>44383</v>
      </c>
      <c r="K55" s="185">
        <v>44748</v>
      </c>
      <c r="L55" s="179" t="s">
        <v>305</v>
      </c>
      <c r="M55" s="179" t="s">
        <v>186</v>
      </c>
      <c r="N55" s="179" t="s">
        <v>186</v>
      </c>
      <c r="O55" s="179" t="s">
        <v>186</v>
      </c>
      <c r="P55" s="179" t="s">
        <v>186</v>
      </c>
      <c r="Q55" s="179" t="s">
        <v>186</v>
      </c>
      <c r="R55" s="179" t="s">
        <v>186</v>
      </c>
      <c r="S55" s="179" t="s">
        <v>186</v>
      </c>
      <c r="T55" s="179" t="s">
        <v>186</v>
      </c>
      <c r="U55" s="179" t="s">
        <v>186</v>
      </c>
      <c r="V55" s="179" t="s">
        <v>186</v>
      </c>
      <c r="W55" s="179" t="s">
        <v>186</v>
      </c>
      <c r="X55" s="179" t="s">
        <v>186</v>
      </c>
      <c r="Y55" s="179" t="s">
        <v>186</v>
      </c>
      <c r="Z55" s="179" t="s">
        <v>304</v>
      </c>
      <c r="AA55" s="179" t="s">
        <v>302</v>
      </c>
      <c r="AB55" s="179" t="s">
        <v>303</v>
      </c>
      <c r="AC55" s="185">
        <v>44419</v>
      </c>
      <c r="AD55" s="179" t="s">
        <v>305</v>
      </c>
      <c r="AE55" s="185">
        <v>44419</v>
      </c>
      <c r="AF55" s="185">
        <v>44783</v>
      </c>
      <c r="AG55" s="179" t="s">
        <v>189</v>
      </c>
      <c r="AH55" s="179" t="s">
        <v>197</v>
      </c>
      <c r="AI55" s="179" t="s">
        <v>186</v>
      </c>
      <c r="AJ55" s="193" t="s">
        <v>186</v>
      </c>
      <c r="AK55" s="193" t="s">
        <v>186</v>
      </c>
      <c r="AL55" s="183">
        <v>527000</v>
      </c>
      <c r="AM55" s="95" t="s">
        <v>186</v>
      </c>
      <c r="AN55" s="95" t="s">
        <v>186</v>
      </c>
      <c r="AO55" s="95" t="s">
        <v>186</v>
      </c>
      <c r="AP55" s="95" t="s">
        <v>186</v>
      </c>
      <c r="AQ55" s="95" t="s">
        <v>186</v>
      </c>
      <c r="AR55" s="95" t="s">
        <v>186</v>
      </c>
      <c r="AS55" s="95" t="s">
        <v>186</v>
      </c>
      <c r="AT55" s="95" t="s">
        <v>186</v>
      </c>
      <c r="AU55" s="95" t="s">
        <v>186</v>
      </c>
      <c r="AV55" s="95" t="s">
        <v>186</v>
      </c>
      <c r="AW55" s="95" t="s">
        <v>186</v>
      </c>
      <c r="AX55" s="132"/>
      <c r="AY55" s="167"/>
      <c r="AZ55" s="141" t="s">
        <v>186</v>
      </c>
      <c r="BA55" s="141" t="s">
        <v>186</v>
      </c>
      <c r="BB55" s="141" t="s">
        <v>186</v>
      </c>
      <c r="BC55" s="141" t="s">
        <v>186</v>
      </c>
      <c r="BD55" s="141"/>
      <c r="BE55" s="141"/>
      <c r="BF55" s="167"/>
      <c r="BG55" s="141" t="s">
        <v>186</v>
      </c>
      <c r="BH55" s="141" t="s">
        <v>186</v>
      </c>
      <c r="BI55" s="141" t="s">
        <v>186</v>
      </c>
      <c r="BJ55" s="94">
        <v>0</v>
      </c>
      <c r="BK55" s="98">
        <v>936966.48</v>
      </c>
      <c r="BL55" s="98">
        <v>49314.02</v>
      </c>
      <c r="BM55" s="69">
        <f t="shared" si="1"/>
        <v>986280.5</v>
      </c>
      <c r="BN55" s="95" t="s">
        <v>186</v>
      </c>
      <c r="BO55" s="95" t="s">
        <v>186</v>
      </c>
      <c r="BP55" s="95" t="s">
        <v>186</v>
      </c>
      <c r="BQ55" s="95" t="s">
        <v>186</v>
      </c>
      <c r="BR55" s="95" t="s">
        <v>186</v>
      </c>
      <c r="BS55" s="95" t="s">
        <v>186</v>
      </c>
      <c r="BT55" s="95" t="s">
        <v>186</v>
      </c>
      <c r="BU55" s="95" t="s">
        <v>186</v>
      </c>
      <c r="BV55" s="95" t="s">
        <v>186</v>
      </c>
      <c r="BW55" s="95" t="s">
        <v>186</v>
      </c>
      <c r="BX55" s="95" t="s">
        <v>186</v>
      </c>
      <c r="BY55" s="95" t="s">
        <v>186</v>
      </c>
      <c r="BZ55" s="95" t="s">
        <v>186</v>
      </c>
      <c r="CA55" s="181" t="s">
        <v>306</v>
      </c>
      <c r="CB55" s="202" t="s">
        <v>313</v>
      </c>
      <c r="CC55" s="179" t="s">
        <v>192</v>
      </c>
      <c r="CD55" s="181" t="s">
        <v>195</v>
      </c>
      <c r="CE55" s="179" t="s">
        <v>273</v>
      </c>
      <c r="CF55" s="181" t="s">
        <v>279</v>
      </c>
      <c r="CG55" s="175"/>
      <c r="CH55" s="176"/>
      <c r="CI55" s="176"/>
      <c r="CJ55" s="176"/>
      <c r="CK55" s="176"/>
      <c r="CL55" s="176"/>
      <c r="CM55" s="176"/>
      <c r="CN55" s="176"/>
      <c r="CO55" s="176"/>
      <c r="CP55" s="176"/>
      <c r="CQ55" s="176"/>
      <c r="CR55" s="176"/>
      <c r="CS55" s="176"/>
      <c r="CT55" s="176"/>
      <c r="CU55" s="176"/>
      <c r="CV55" s="176"/>
      <c r="CW55" s="176"/>
      <c r="CX55" s="176"/>
      <c r="CY55" s="176"/>
      <c r="CZ55" s="176"/>
      <c r="DA55" s="176"/>
      <c r="DB55" s="176"/>
      <c r="DC55" s="176"/>
      <c r="DD55" s="176"/>
      <c r="DE55" s="176"/>
      <c r="DF55" s="176"/>
      <c r="DG55" s="176"/>
      <c r="DH55" s="176"/>
      <c r="DI55" s="176"/>
      <c r="DJ55" s="176"/>
      <c r="DK55" s="176"/>
      <c r="DL55" s="176"/>
      <c r="DM55" s="176"/>
      <c r="DN55" s="176"/>
      <c r="DO55" s="176"/>
      <c r="DP55" s="176"/>
      <c r="DQ55" s="176"/>
      <c r="DR55" s="176"/>
      <c r="DS55" s="176"/>
      <c r="DT55" s="176"/>
      <c r="DU55" s="176"/>
      <c r="DV55" s="176"/>
      <c r="DW55" s="176"/>
      <c r="DX55" s="176"/>
      <c r="DY55" s="176"/>
      <c r="DZ55" s="176"/>
      <c r="EA55" s="176"/>
      <c r="EB55" s="176"/>
      <c r="EC55" s="176"/>
      <c r="ED55" s="176"/>
      <c r="EE55" s="176"/>
      <c r="EF55" s="176"/>
      <c r="EG55" s="176"/>
      <c r="EH55" s="176"/>
      <c r="EI55" s="176"/>
      <c r="EJ55" s="176"/>
      <c r="EK55" s="176"/>
      <c r="EL55" s="176"/>
      <c r="EM55" s="176"/>
      <c r="EN55" s="176"/>
      <c r="EO55" s="176"/>
      <c r="EP55" s="176"/>
      <c r="EQ55" s="176"/>
      <c r="ER55" s="176"/>
      <c r="ES55" s="176"/>
      <c r="ET55" s="176"/>
      <c r="EU55" s="176"/>
      <c r="EV55" s="176"/>
      <c r="EW55" s="176"/>
      <c r="EX55" s="176"/>
      <c r="EY55" s="176"/>
      <c r="EZ55" s="176"/>
      <c r="FA55" s="176"/>
      <c r="FB55" s="176"/>
      <c r="FC55" s="176"/>
      <c r="FD55" s="176"/>
      <c r="FE55" s="176"/>
      <c r="FF55" s="176"/>
      <c r="FG55" s="176"/>
      <c r="FH55" s="176"/>
      <c r="FI55" s="176"/>
      <c r="FJ55" s="176"/>
      <c r="FK55" s="176"/>
      <c r="FL55" s="176"/>
      <c r="FM55" s="176"/>
      <c r="FN55" s="176"/>
      <c r="FO55" s="176"/>
      <c r="FP55" s="176"/>
      <c r="FQ55" s="176"/>
      <c r="FR55" s="176"/>
      <c r="FS55" s="176"/>
      <c r="FT55" s="176"/>
      <c r="FU55" s="176"/>
      <c r="FV55" s="176"/>
      <c r="FW55" s="176"/>
      <c r="FX55" s="176"/>
      <c r="FY55" s="176"/>
      <c r="FZ55" s="176"/>
      <c r="GA55" s="176"/>
      <c r="GB55" s="176"/>
      <c r="GC55" s="176"/>
      <c r="GD55" s="176"/>
      <c r="GE55" s="176"/>
      <c r="GF55" s="176"/>
      <c r="GG55" s="176"/>
      <c r="GH55" s="176"/>
      <c r="GI55" s="176"/>
      <c r="GJ55" s="176"/>
      <c r="GK55" s="176"/>
      <c r="GL55" s="176"/>
      <c r="GM55" s="176"/>
      <c r="GN55" s="176"/>
      <c r="GO55" s="176"/>
      <c r="GP55" s="176"/>
      <c r="GQ55" s="176"/>
      <c r="GR55" s="176"/>
      <c r="GS55" s="176"/>
      <c r="GT55" s="176"/>
      <c r="GU55" s="176"/>
      <c r="GV55" s="176"/>
      <c r="GW55" s="176"/>
      <c r="GX55" s="176"/>
      <c r="GY55" s="176"/>
      <c r="GZ55" s="176"/>
      <c r="HA55" s="176"/>
      <c r="HB55" s="176"/>
      <c r="HC55" s="176"/>
      <c r="HD55" s="176"/>
      <c r="HE55" s="176"/>
      <c r="HF55" s="176"/>
      <c r="HG55" s="176"/>
      <c r="HH55" s="176"/>
      <c r="HI55" s="176"/>
      <c r="HJ55" s="176"/>
      <c r="HK55" s="176"/>
      <c r="HL55" s="176"/>
      <c r="HM55" s="176"/>
      <c r="HN55" s="176"/>
      <c r="HO55" s="176"/>
      <c r="HP55" s="176"/>
      <c r="HQ55" s="176"/>
      <c r="HR55" s="176"/>
      <c r="HS55" s="176"/>
      <c r="HT55" s="176"/>
      <c r="HU55" s="176"/>
      <c r="HV55" s="176"/>
      <c r="HW55" s="176"/>
      <c r="HX55" s="176"/>
      <c r="HY55" s="176"/>
      <c r="HZ55" s="176"/>
      <c r="IA55" s="176"/>
      <c r="IB55" s="176"/>
      <c r="IC55" s="176"/>
      <c r="ID55" s="176"/>
      <c r="IE55" s="176"/>
      <c r="IF55" s="176"/>
      <c r="IG55" s="176"/>
      <c r="IH55" s="176"/>
      <c r="II55" s="176"/>
      <c r="IJ55" s="176"/>
      <c r="IK55" s="176"/>
      <c r="IL55" s="176"/>
      <c r="IM55" s="176"/>
      <c r="IN55" s="176"/>
      <c r="IO55" s="176"/>
      <c r="IP55" s="176"/>
      <c r="IQ55" s="176"/>
      <c r="IR55" s="176"/>
      <c r="IS55" s="176"/>
      <c r="IT55" s="176"/>
      <c r="IU55" s="176"/>
      <c r="IV55" s="176"/>
      <c r="IW55" s="176"/>
      <c r="IX55" s="176"/>
      <c r="IY55" s="176"/>
      <c r="IZ55" s="176"/>
      <c r="JA55" s="176"/>
      <c r="JB55" s="176"/>
      <c r="JC55" s="176"/>
      <c r="JD55" s="176"/>
      <c r="JE55" s="176"/>
      <c r="JF55" s="176"/>
      <c r="JG55" s="176"/>
      <c r="JH55" s="176"/>
      <c r="JI55" s="176"/>
      <c r="JJ55" s="176"/>
      <c r="JK55" s="176"/>
      <c r="JL55" s="176"/>
      <c r="JM55" s="176"/>
      <c r="JN55" s="176"/>
      <c r="JO55" s="176"/>
      <c r="JP55" s="176"/>
      <c r="JQ55" s="176"/>
      <c r="JR55" s="176"/>
      <c r="JS55" s="176"/>
      <c r="JT55" s="176"/>
      <c r="JU55" s="176"/>
      <c r="JV55" s="176"/>
      <c r="JW55" s="176"/>
      <c r="JX55" s="176"/>
      <c r="JY55" s="176"/>
      <c r="JZ55" s="176"/>
      <c r="KA55" s="176"/>
      <c r="KB55" s="176"/>
      <c r="KC55" s="176"/>
      <c r="KD55" s="176"/>
      <c r="KE55" s="176"/>
      <c r="KF55" s="176"/>
      <c r="KG55" s="176"/>
      <c r="KH55" s="176"/>
      <c r="KI55" s="176"/>
      <c r="KJ55" s="176"/>
      <c r="KK55" s="176"/>
      <c r="KL55" s="176"/>
      <c r="KM55" s="176"/>
      <c r="KN55" s="176"/>
      <c r="KO55" s="176"/>
      <c r="KP55" s="176"/>
      <c r="KQ55" s="176"/>
      <c r="KR55" s="176"/>
      <c r="KS55" s="176"/>
      <c r="KT55" s="176"/>
      <c r="KU55" s="176"/>
      <c r="KV55" s="176"/>
      <c r="KW55" s="176"/>
      <c r="KX55" s="176"/>
      <c r="KY55" s="176"/>
      <c r="KZ55" s="176"/>
      <c r="LA55" s="176"/>
      <c r="LB55" s="176"/>
      <c r="LC55" s="176"/>
      <c r="LD55" s="176"/>
      <c r="LE55" s="176"/>
      <c r="LF55" s="176"/>
      <c r="LG55" s="176"/>
      <c r="LH55" s="176"/>
      <c r="LI55" s="176"/>
      <c r="LJ55" s="176"/>
      <c r="LK55" s="176"/>
      <c r="LL55" s="176"/>
      <c r="LM55" s="176"/>
      <c r="LN55" s="176"/>
      <c r="LO55" s="176"/>
      <c r="LP55" s="176"/>
      <c r="LQ55" s="176"/>
      <c r="LR55" s="176"/>
      <c r="LS55" s="176"/>
      <c r="LT55" s="176"/>
      <c r="LU55" s="176"/>
      <c r="LV55" s="176"/>
      <c r="LW55" s="176"/>
      <c r="LX55" s="176"/>
      <c r="LY55" s="176"/>
      <c r="LZ55" s="176"/>
      <c r="MA55" s="176"/>
      <c r="MB55" s="176"/>
      <c r="MC55" s="176"/>
      <c r="MD55" s="176"/>
      <c r="ME55" s="176"/>
      <c r="MF55" s="176"/>
      <c r="MG55" s="176"/>
      <c r="MH55" s="176"/>
      <c r="MI55" s="176"/>
      <c r="MJ55" s="176"/>
      <c r="MK55" s="176"/>
      <c r="ML55" s="176"/>
      <c r="MM55" s="176"/>
      <c r="MN55" s="176"/>
      <c r="MO55" s="176"/>
      <c r="MP55" s="176"/>
      <c r="MQ55" s="176"/>
      <c r="MR55" s="176"/>
      <c r="MS55" s="176"/>
      <c r="MT55" s="176"/>
      <c r="MU55" s="176"/>
      <c r="MV55" s="176"/>
      <c r="MW55" s="176"/>
      <c r="MX55" s="176"/>
      <c r="MY55" s="176"/>
      <c r="MZ55" s="176"/>
      <c r="NA55" s="176"/>
      <c r="NB55" s="176"/>
      <c r="NC55" s="176"/>
      <c r="ND55" s="176"/>
      <c r="NE55" s="176"/>
      <c r="NF55" s="176"/>
      <c r="NG55" s="176"/>
      <c r="NH55" s="176"/>
      <c r="NI55" s="176"/>
      <c r="NJ55" s="176"/>
      <c r="NK55" s="176"/>
      <c r="NL55" s="176"/>
      <c r="NM55" s="176"/>
      <c r="NN55" s="176"/>
      <c r="NO55" s="176"/>
      <c r="NP55" s="176"/>
      <c r="NQ55" s="176"/>
      <c r="NR55" s="176"/>
      <c r="NS55" s="176"/>
      <c r="NT55" s="176"/>
      <c r="NU55" s="176"/>
      <c r="NV55" s="176"/>
      <c r="NW55" s="176"/>
      <c r="NX55" s="176"/>
      <c r="NY55" s="176"/>
      <c r="NZ55" s="176"/>
      <c r="OA55" s="176"/>
      <c r="OB55" s="176"/>
      <c r="OC55" s="176"/>
      <c r="OD55" s="176"/>
      <c r="OE55" s="176"/>
      <c r="OF55" s="176"/>
      <c r="OG55" s="176"/>
      <c r="OH55" s="176"/>
      <c r="OI55" s="176"/>
      <c r="OJ55" s="176"/>
      <c r="OK55" s="176"/>
      <c r="OL55" s="176"/>
      <c r="OM55" s="176"/>
      <c r="ON55" s="176"/>
      <c r="OO55" s="176"/>
      <c r="OP55" s="176"/>
      <c r="OQ55" s="176"/>
      <c r="OR55" s="176"/>
      <c r="OS55" s="176"/>
      <c r="OT55" s="176"/>
      <c r="OU55" s="176"/>
      <c r="OV55" s="176"/>
      <c r="OW55" s="176"/>
      <c r="OX55" s="176"/>
      <c r="OY55" s="176"/>
      <c r="OZ55" s="176"/>
      <c r="PA55" s="176"/>
      <c r="PB55" s="176"/>
      <c r="PC55" s="176"/>
      <c r="PD55" s="176"/>
      <c r="PE55" s="176"/>
      <c r="PF55" s="176"/>
      <c r="PG55" s="176"/>
      <c r="PH55" s="176"/>
      <c r="PI55" s="176"/>
      <c r="PJ55" s="176"/>
      <c r="PK55" s="176"/>
      <c r="PL55" s="176"/>
      <c r="PM55" s="176"/>
      <c r="PN55" s="176"/>
      <c r="PO55" s="176"/>
      <c r="PP55" s="176"/>
      <c r="PQ55" s="176"/>
      <c r="PR55" s="176"/>
      <c r="PS55" s="176"/>
      <c r="PT55" s="176"/>
      <c r="PU55" s="176"/>
      <c r="PV55" s="176"/>
      <c r="PW55" s="176"/>
      <c r="PX55" s="176"/>
      <c r="PY55" s="176"/>
      <c r="PZ55" s="176"/>
      <c r="QA55" s="176"/>
      <c r="QB55" s="176"/>
      <c r="QC55" s="176"/>
      <c r="QD55" s="176"/>
      <c r="QE55" s="176"/>
      <c r="QF55" s="176"/>
      <c r="QG55" s="176"/>
      <c r="QH55" s="176"/>
      <c r="QI55" s="176"/>
      <c r="QJ55" s="176"/>
      <c r="QK55" s="176"/>
      <c r="QL55" s="176"/>
      <c r="QM55" s="176"/>
      <c r="QN55" s="176"/>
      <c r="QO55" s="176"/>
      <c r="QP55" s="176"/>
      <c r="QQ55" s="176"/>
      <c r="QR55" s="176"/>
      <c r="QS55" s="176"/>
      <c r="QT55" s="176"/>
      <c r="QU55" s="176"/>
      <c r="QV55" s="176"/>
      <c r="QW55" s="176"/>
      <c r="QX55" s="176"/>
      <c r="QY55" s="176"/>
      <c r="QZ55" s="176"/>
      <c r="RA55" s="176"/>
      <c r="RB55" s="176"/>
      <c r="RC55" s="176"/>
      <c r="RD55" s="176"/>
      <c r="RE55" s="176"/>
      <c r="RF55" s="176"/>
      <c r="RG55" s="176"/>
      <c r="RH55" s="176"/>
      <c r="RI55" s="176"/>
      <c r="RJ55" s="176"/>
      <c r="RK55" s="176"/>
      <c r="RL55" s="176"/>
      <c r="RM55" s="176"/>
      <c r="RN55" s="176"/>
      <c r="RO55" s="176"/>
      <c r="RP55" s="176"/>
      <c r="RQ55" s="176"/>
      <c r="RR55" s="176"/>
      <c r="RS55" s="176"/>
      <c r="RT55" s="176"/>
      <c r="RU55" s="176"/>
      <c r="RV55" s="176"/>
      <c r="RW55" s="176"/>
      <c r="RX55" s="176"/>
      <c r="RY55" s="176"/>
      <c r="RZ55" s="176"/>
      <c r="SA55" s="176"/>
      <c r="SB55" s="176"/>
      <c r="SC55" s="176"/>
      <c r="SD55" s="176"/>
      <c r="SE55" s="176"/>
      <c r="SF55" s="176"/>
      <c r="SG55" s="176"/>
      <c r="SH55" s="176"/>
      <c r="SI55" s="176"/>
      <c r="SJ55" s="176"/>
      <c r="SK55" s="176"/>
      <c r="SL55" s="176"/>
      <c r="SM55" s="176"/>
      <c r="SN55" s="176"/>
      <c r="SO55" s="176"/>
      <c r="SP55" s="176"/>
      <c r="SQ55" s="176"/>
      <c r="SR55" s="176"/>
      <c r="SS55" s="176"/>
      <c r="ST55" s="176"/>
      <c r="SU55" s="176"/>
      <c r="SV55" s="176"/>
      <c r="SW55" s="176"/>
      <c r="SX55" s="176"/>
      <c r="SY55" s="176"/>
      <c r="SZ55" s="176"/>
      <c r="TA55" s="176"/>
      <c r="TB55" s="176"/>
      <c r="TC55" s="176"/>
      <c r="TD55" s="176"/>
      <c r="TE55" s="176"/>
      <c r="TF55" s="176"/>
      <c r="TG55" s="176"/>
      <c r="TH55" s="176"/>
      <c r="TI55" s="176"/>
      <c r="TJ55" s="176"/>
      <c r="TK55" s="176"/>
      <c r="TL55" s="176"/>
      <c r="TM55" s="176"/>
      <c r="TN55" s="176"/>
    </row>
    <row r="56" spans="1:534" ht="25.5" x14ac:dyDescent="0.25">
      <c r="A56" s="179"/>
      <c r="B56" s="179"/>
      <c r="C56" s="179"/>
      <c r="D56" s="179"/>
      <c r="E56" s="179"/>
      <c r="F56" s="179"/>
      <c r="G56" s="179"/>
      <c r="H56" s="179"/>
      <c r="I56" s="179"/>
      <c r="J56" s="185"/>
      <c r="K56" s="185"/>
      <c r="L56" s="179"/>
      <c r="M56" s="179"/>
      <c r="N56" s="179"/>
      <c r="O56" s="179"/>
      <c r="P56" s="179"/>
      <c r="Q56" s="179"/>
      <c r="R56" s="179"/>
      <c r="S56" s="179"/>
      <c r="T56" s="179"/>
      <c r="U56" s="179"/>
      <c r="V56" s="179"/>
      <c r="W56" s="179"/>
      <c r="X56" s="179"/>
      <c r="Y56" s="179"/>
      <c r="Z56" s="179"/>
      <c r="AA56" s="179"/>
      <c r="AB56" s="179"/>
      <c r="AC56" s="185"/>
      <c r="AD56" s="179"/>
      <c r="AE56" s="185"/>
      <c r="AF56" s="185"/>
      <c r="AG56" s="179"/>
      <c r="AH56" s="179"/>
      <c r="AI56" s="179"/>
      <c r="AJ56" s="193"/>
      <c r="AK56" s="193"/>
      <c r="AL56" s="183"/>
      <c r="AM56" s="76" t="s">
        <v>208</v>
      </c>
      <c r="AN56" s="76" t="s">
        <v>199</v>
      </c>
      <c r="AO56" s="74">
        <v>44778</v>
      </c>
      <c r="AP56" s="76" t="s">
        <v>308</v>
      </c>
      <c r="AQ56" s="76" t="s">
        <v>309</v>
      </c>
      <c r="AR56" s="74">
        <v>44784</v>
      </c>
      <c r="AS56" s="74">
        <v>45148</v>
      </c>
      <c r="AT56" s="76"/>
      <c r="AU56" s="76"/>
      <c r="AV56" s="76"/>
      <c r="AW56" s="76"/>
      <c r="AX56" s="98"/>
      <c r="AY56" s="98"/>
      <c r="AZ56" s="171"/>
      <c r="BA56" s="171"/>
      <c r="BB56" s="98"/>
      <c r="BC56" s="98"/>
      <c r="BD56" s="160">
        <v>44778</v>
      </c>
      <c r="BE56" s="171" t="s">
        <v>310</v>
      </c>
      <c r="BF56" s="98">
        <v>5397.35</v>
      </c>
      <c r="BG56" s="98"/>
      <c r="BH56" s="171"/>
      <c r="BI56" s="98"/>
      <c r="BJ56" s="71">
        <f>AL55+BF56</f>
        <v>532397.35</v>
      </c>
      <c r="BK56" s="98"/>
      <c r="BL56" s="98"/>
      <c r="BM56" s="69">
        <f t="shared" si="1"/>
        <v>0</v>
      </c>
      <c r="BN56" s="95"/>
      <c r="BO56" s="95"/>
      <c r="BP56" s="95"/>
      <c r="BQ56" s="95"/>
      <c r="BR56" s="95"/>
      <c r="BS56" s="95"/>
      <c r="BT56" s="95"/>
      <c r="BU56" s="95"/>
      <c r="BV56" s="95"/>
      <c r="BW56" s="95"/>
      <c r="BX56" s="95"/>
      <c r="BY56" s="95"/>
      <c r="BZ56" s="95"/>
      <c r="CA56" s="181"/>
      <c r="CB56" s="202"/>
      <c r="CC56" s="179"/>
      <c r="CD56" s="181"/>
      <c r="CE56" s="179"/>
      <c r="CF56" s="181"/>
      <c r="CG56" s="175"/>
      <c r="CH56" s="176"/>
      <c r="CI56" s="176"/>
      <c r="CJ56" s="176"/>
      <c r="CK56" s="176"/>
      <c r="CL56" s="176"/>
      <c r="CM56" s="176"/>
      <c r="CN56" s="176"/>
      <c r="CO56" s="176"/>
      <c r="CP56" s="176"/>
      <c r="CQ56" s="176"/>
      <c r="CR56" s="176"/>
      <c r="CS56" s="176"/>
      <c r="CT56" s="176"/>
      <c r="CU56" s="176"/>
      <c r="CV56" s="176"/>
      <c r="CW56" s="176"/>
      <c r="CX56" s="176"/>
      <c r="CY56" s="176"/>
      <c r="CZ56" s="176"/>
      <c r="DA56" s="176"/>
      <c r="DB56" s="176"/>
      <c r="DC56" s="176"/>
      <c r="DD56" s="176"/>
      <c r="DE56" s="176"/>
      <c r="DF56" s="176"/>
      <c r="DG56" s="176"/>
      <c r="DH56" s="176"/>
      <c r="DI56" s="176"/>
      <c r="DJ56" s="176"/>
      <c r="DK56" s="176"/>
      <c r="DL56" s="176"/>
      <c r="DM56" s="176"/>
      <c r="DN56" s="176"/>
      <c r="DO56" s="176"/>
      <c r="DP56" s="176"/>
      <c r="DQ56" s="176"/>
      <c r="DR56" s="176"/>
      <c r="DS56" s="176"/>
      <c r="DT56" s="176"/>
      <c r="DU56" s="176"/>
      <c r="DV56" s="176"/>
      <c r="DW56" s="176"/>
      <c r="DX56" s="176"/>
      <c r="DY56" s="176"/>
      <c r="DZ56" s="176"/>
      <c r="EA56" s="176"/>
      <c r="EB56" s="176"/>
      <c r="EC56" s="176"/>
      <c r="ED56" s="176"/>
      <c r="EE56" s="176"/>
      <c r="EF56" s="176"/>
      <c r="EG56" s="176"/>
      <c r="EH56" s="176"/>
      <c r="EI56" s="176"/>
      <c r="EJ56" s="176"/>
      <c r="EK56" s="176"/>
      <c r="EL56" s="176"/>
      <c r="EM56" s="176"/>
      <c r="EN56" s="176"/>
      <c r="EO56" s="176"/>
      <c r="EP56" s="176"/>
      <c r="EQ56" s="176"/>
      <c r="ER56" s="176"/>
      <c r="ES56" s="176"/>
      <c r="ET56" s="176"/>
      <c r="EU56" s="176"/>
      <c r="EV56" s="176"/>
      <c r="EW56" s="176"/>
      <c r="EX56" s="176"/>
      <c r="EY56" s="176"/>
      <c r="EZ56" s="176"/>
      <c r="FA56" s="176"/>
      <c r="FB56" s="176"/>
      <c r="FC56" s="176"/>
      <c r="FD56" s="176"/>
      <c r="FE56" s="176"/>
      <c r="FF56" s="176"/>
      <c r="FG56" s="176"/>
      <c r="FH56" s="176"/>
      <c r="FI56" s="176"/>
      <c r="FJ56" s="176"/>
      <c r="FK56" s="176"/>
      <c r="FL56" s="176"/>
      <c r="FM56" s="176"/>
      <c r="FN56" s="176"/>
      <c r="FO56" s="176"/>
      <c r="FP56" s="176"/>
      <c r="FQ56" s="176"/>
      <c r="FR56" s="176"/>
      <c r="FS56" s="176"/>
      <c r="FT56" s="176"/>
      <c r="FU56" s="176"/>
      <c r="FV56" s="176"/>
      <c r="FW56" s="176"/>
      <c r="FX56" s="176"/>
      <c r="FY56" s="176"/>
      <c r="FZ56" s="176"/>
      <c r="GA56" s="176"/>
      <c r="GB56" s="176"/>
      <c r="GC56" s="176"/>
      <c r="GD56" s="176"/>
      <c r="GE56" s="176"/>
      <c r="GF56" s="176"/>
      <c r="GG56" s="176"/>
      <c r="GH56" s="176"/>
      <c r="GI56" s="176"/>
      <c r="GJ56" s="176"/>
      <c r="GK56" s="176"/>
      <c r="GL56" s="176"/>
      <c r="GM56" s="176"/>
      <c r="GN56" s="176"/>
      <c r="GO56" s="176"/>
      <c r="GP56" s="176"/>
      <c r="GQ56" s="176"/>
      <c r="GR56" s="176"/>
      <c r="GS56" s="176"/>
      <c r="GT56" s="176"/>
      <c r="GU56" s="176"/>
      <c r="GV56" s="176"/>
      <c r="GW56" s="176"/>
      <c r="GX56" s="176"/>
      <c r="GY56" s="176"/>
      <c r="GZ56" s="176"/>
      <c r="HA56" s="176"/>
      <c r="HB56" s="176"/>
      <c r="HC56" s="176"/>
      <c r="HD56" s="176"/>
      <c r="HE56" s="176"/>
      <c r="HF56" s="176"/>
      <c r="HG56" s="176"/>
      <c r="HH56" s="176"/>
      <c r="HI56" s="176"/>
      <c r="HJ56" s="176"/>
      <c r="HK56" s="176"/>
      <c r="HL56" s="176"/>
      <c r="HM56" s="176"/>
      <c r="HN56" s="176"/>
      <c r="HO56" s="176"/>
      <c r="HP56" s="176"/>
      <c r="HQ56" s="176"/>
      <c r="HR56" s="176"/>
      <c r="HS56" s="176"/>
      <c r="HT56" s="176"/>
      <c r="HU56" s="176"/>
      <c r="HV56" s="176"/>
      <c r="HW56" s="176"/>
      <c r="HX56" s="176"/>
      <c r="HY56" s="176"/>
      <c r="HZ56" s="176"/>
      <c r="IA56" s="176"/>
      <c r="IB56" s="176"/>
      <c r="IC56" s="176"/>
      <c r="ID56" s="176"/>
      <c r="IE56" s="176"/>
      <c r="IF56" s="176"/>
      <c r="IG56" s="176"/>
      <c r="IH56" s="176"/>
      <c r="II56" s="176"/>
      <c r="IJ56" s="176"/>
      <c r="IK56" s="176"/>
      <c r="IL56" s="176"/>
      <c r="IM56" s="176"/>
      <c r="IN56" s="176"/>
      <c r="IO56" s="176"/>
      <c r="IP56" s="176"/>
      <c r="IQ56" s="176"/>
      <c r="IR56" s="176"/>
      <c r="IS56" s="176"/>
      <c r="IT56" s="176"/>
      <c r="IU56" s="176"/>
      <c r="IV56" s="176"/>
      <c r="IW56" s="176"/>
      <c r="IX56" s="176"/>
      <c r="IY56" s="176"/>
      <c r="IZ56" s="176"/>
      <c r="JA56" s="176"/>
      <c r="JB56" s="176"/>
      <c r="JC56" s="176"/>
      <c r="JD56" s="176"/>
      <c r="JE56" s="176"/>
      <c r="JF56" s="176"/>
      <c r="JG56" s="176"/>
      <c r="JH56" s="176"/>
      <c r="JI56" s="176"/>
      <c r="JJ56" s="176"/>
      <c r="JK56" s="176"/>
      <c r="JL56" s="176"/>
      <c r="JM56" s="176"/>
      <c r="JN56" s="176"/>
      <c r="JO56" s="176"/>
      <c r="JP56" s="176"/>
      <c r="JQ56" s="176"/>
      <c r="JR56" s="176"/>
      <c r="JS56" s="176"/>
      <c r="JT56" s="176"/>
      <c r="JU56" s="176"/>
      <c r="JV56" s="176"/>
      <c r="JW56" s="176"/>
      <c r="JX56" s="176"/>
      <c r="JY56" s="176"/>
      <c r="JZ56" s="176"/>
      <c r="KA56" s="176"/>
      <c r="KB56" s="176"/>
      <c r="KC56" s="176"/>
      <c r="KD56" s="176"/>
      <c r="KE56" s="176"/>
      <c r="KF56" s="176"/>
      <c r="KG56" s="176"/>
      <c r="KH56" s="176"/>
      <c r="KI56" s="176"/>
      <c r="KJ56" s="176"/>
      <c r="KK56" s="176"/>
      <c r="KL56" s="176"/>
      <c r="KM56" s="176"/>
      <c r="KN56" s="176"/>
      <c r="KO56" s="176"/>
      <c r="KP56" s="176"/>
      <c r="KQ56" s="176"/>
      <c r="KR56" s="176"/>
      <c r="KS56" s="176"/>
      <c r="KT56" s="176"/>
      <c r="KU56" s="176"/>
      <c r="KV56" s="176"/>
      <c r="KW56" s="176"/>
      <c r="KX56" s="176"/>
      <c r="KY56" s="176"/>
      <c r="KZ56" s="176"/>
      <c r="LA56" s="176"/>
      <c r="LB56" s="176"/>
      <c r="LC56" s="176"/>
      <c r="LD56" s="176"/>
      <c r="LE56" s="176"/>
      <c r="LF56" s="176"/>
      <c r="LG56" s="176"/>
      <c r="LH56" s="176"/>
      <c r="LI56" s="176"/>
      <c r="LJ56" s="176"/>
      <c r="LK56" s="176"/>
      <c r="LL56" s="176"/>
      <c r="LM56" s="176"/>
      <c r="LN56" s="176"/>
      <c r="LO56" s="176"/>
      <c r="LP56" s="176"/>
      <c r="LQ56" s="176"/>
      <c r="LR56" s="176"/>
      <c r="LS56" s="176"/>
      <c r="LT56" s="176"/>
      <c r="LU56" s="176"/>
      <c r="LV56" s="176"/>
      <c r="LW56" s="176"/>
      <c r="LX56" s="176"/>
      <c r="LY56" s="176"/>
      <c r="LZ56" s="176"/>
      <c r="MA56" s="176"/>
      <c r="MB56" s="176"/>
      <c r="MC56" s="176"/>
      <c r="MD56" s="176"/>
      <c r="ME56" s="176"/>
      <c r="MF56" s="176"/>
      <c r="MG56" s="176"/>
      <c r="MH56" s="176"/>
      <c r="MI56" s="176"/>
      <c r="MJ56" s="176"/>
      <c r="MK56" s="176"/>
      <c r="ML56" s="176"/>
      <c r="MM56" s="176"/>
      <c r="MN56" s="176"/>
      <c r="MO56" s="176"/>
      <c r="MP56" s="176"/>
      <c r="MQ56" s="176"/>
      <c r="MR56" s="176"/>
      <c r="MS56" s="176"/>
      <c r="MT56" s="176"/>
      <c r="MU56" s="176"/>
      <c r="MV56" s="176"/>
      <c r="MW56" s="176"/>
      <c r="MX56" s="176"/>
      <c r="MY56" s="176"/>
      <c r="MZ56" s="176"/>
      <c r="NA56" s="176"/>
      <c r="NB56" s="176"/>
      <c r="NC56" s="176"/>
      <c r="ND56" s="176"/>
      <c r="NE56" s="176"/>
      <c r="NF56" s="176"/>
      <c r="NG56" s="176"/>
      <c r="NH56" s="176"/>
      <c r="NI56" s="176"/>
      <c r="NJ56" s="176"/>
      <c r="NK56" s="176"/>
      <c r="NL56" s="176"/>
      <c r="NM56" s="176"/>
      <c r="NN56" s="176"/>
      <c r="NO56" s="176"/>
      <c r="NP56" s="176"/>
      <c r="NQ56" s="176"/>
      <c r="NR56" s="176"/>
      <c r="NS56" s="176"/>
      <c r="NT56" s="176"/>
      <c r="NU56" s="176"/>
      <c r="NV56" s="176"/>
      <c r="NW56" s="176"/>
      <c r="NX56" s="176"/>
      <c r="NY56" s="176"/>
      <c r="NZ56" s="176"/>
      <c r="OA56" s="176"/>
      <c r="OB56" s="176"/>
      <c r="OC56" s="176"/>
      <c r="OD56" s="176"/>
      <c r="OE56" s="176"/>
      <c r="OF56" s="176"/>
      <c r="OG56" s="176"/>
      <c r="OH56" s="176"/>
      <c r="OI56" s="176"/>
      <c r="OJ56" s="176"/>
      <c r="OK56" s="176"/>
      <c r="OL56" s="176"/>
      <c r="OM56" s="176"/>
      <c r="ON56" s="176"/>
      <c r="OO56" s="176"/>
      <c r="OP56" s="176"/>
      <c r="OQ56" s="176"/>
      <c r="OR56" s="176"/>
      <c r="OS56" s="176"/>
      <c r="OT56" s="176"/>
      <c r="OU56" s="176"/>
      <c r="OV56" s="176"/>
      <c r="OW56" s="176"/>
      <c r="OX56" s="176"/>
      <c r="OY56" s="176"/>
      <c r="OZ56" s="176"/>
      <c r="PA56" s="176"/>
      <c r="PB56" s="176"/>
      <c r="PC56" s="176"/>
      <c r="PD56" s="176"/>
      <c r="PE56" s="176"/>
      <c r="PF56" s="176"/>
      <c r="PG56" s="176"/>
      <c r="PH56" s="176"/>
      <c r="PI56" s="176"/>
      <c r="PJ56" s="176"/>
      <c r="PK56" s="176"/>
      <c r="PL56" s="176"/>
      <c r="PM56" s="176"/>
      <c r="PN56" s="176"/>
      <c r="PO56" s="176"/>
      <c r="PP56" s="176"/>
      <c r="PQ56" s="176"/>
      <c r="PR56" s="176"/>
      <c r="PS56" s="176"/>
      <c r="PT56" s="176"/>
      <c r="PU56" s="176"/>
      <c r="PV56" s="176"/>
      <c r="PW56" s="176"/>
      <c r="PX56" s="176"/>
      <c r="PY56" s="176"/>
      <c r="PZ56" s="176"/>
      <c r="QA56" s="176"/>
      <c r="QB56" s="176"/>
      <c r="QC56" s="176"/>
      <c r="QD56" s="176"/>
      <c r="QE56" s="176"/>
      <c r="QF56" s="176"/>
      <c r="QG56" s="176"/>
      <c r="QH56" s="176"/>
      <c r="QI56" s="176"/>
      <c r="QJ56" s="176"/>
      <c r="QK56" s="176"/>
      <c r="QL56" s="176"/>
      <c r="QM56" s="176"/>
      <c r="QN56" s="176"/>
      <c r="QO56" s="176"/>
      <c r="QP56" s="176"/>
      <c r="QQ56" s="176"/>
      <c r="QR56" s="176"/>
      <c r="QS56" s="176"/>
      <c r="QT56" s="176"/>
      <c r="QU56" s="176"/>
      <c r="QV56" s="176"/>
      <c r="QW56" s="176"/>
      <c r="QX56" s="176"/>
      <c r="QY56" s="176"/>
      <c r="QZ56" s="176"/>
      <c r="RA56" s="176"/>
      <c r="RB56" s="176"/>
      <c r="RC56" s="176"/>
      <c r="RD56" s="176"/>
      <c r="RE56" s="176"/>
      <c r="RF56" s="176"/>
      <c r="RG56" s="176"/>
      <c r="RH56" s="176"/>
      <c r="RI56" s="176"/>
      <c r="RJ56" s="176"/>
      <c r="RK56" s="176"/>
      <c r="RL56" s="176"/>
      <c r="RM56" s="176"/>
      <c r="RN56" s="176"/>
      <c r="RO56" s="176"/>
      <c r="RP56" s="176"/>
      <c r="RQ56" s="176"/>
      <c r="RR56" s="176"/>
      <c r="RS56" s="176"/>
      <c r="RT56" s="176"/>
      <c r="RU56" s="176"/>
      <c r="RV56" s="176"/>
      <c r="RW56" s="176"/>
      <c r="RX56" s="176"/>
      <c r="RY56" s="176"/>
      <c r="RZ56" s="176"/>
      <c r="SA56" s="176"/>
      <c r="SB56" s="176"/>
      <c r="SC56" s="176"/>
      <c r="SD56" s="176"/>
      <c r="SE56" s="176"/>
      <c r="SF56" s="176"/>
      <c r="SG56" s="176"/>
      <c r="SH56" s="176"/>
      <c r="SI56" s="176"/>
      <c r="SJ56" s="176"/>
      <c r="SK56" s="176"/>
      <c r="SL56" s="176"/>
      <c r="SM56" s="176"/>
      <c r="SN56" s="176"/>
      <c r="SO56" s="176"/>
      <c r="SP56" s="176"/>
      <c r="SQ56" s="176"/>
      <c r="SR56" s="176"/>
      <c r="SS56" s="176"/>
      <c r="ST56" s="176"/>
      <c r="SU56" s="176"/>
      <c r="SV56" s="176"/>
      <c r="SW56" s="176"/>
      <c r="SX56" s="176"/>
      <c r="SY56" s="176"/>
      <c r="SZ56" s="176"/>
      <c r="TA56" s="176"/>
      <c r="TB56" s="176"/>
      <c r="TC56" s="176"/>
      <c r="TD56" s="176"/>
      <c r="TE56" s="176"/>
      <c r="TF56" s="176"/>
      <c r="TG56" s="176"/>
      <c r="TH56" s="176"/>
      <c r="TI56" s="176"/>
      <c r="TJ56" s="176"/>
      <c r="TK56" s="176"/>
      <c r="TL56" s="176"/>
      <c r="TM56" s="176"/>
      <c r="TN56" s="176"/>
    </row>
    <row r="57" spans="1:534" ht="25.5" x14ac:dyDescent="0.25">
      <c r="A57" s="179"/>
      <c r="B57" s="179"/>
      <c r="C57" s="179"/>
      <c r="D57" s="179"/>
      <c r="E57" s="179"/>
      <c r="F57" s="179"/>
      <c r="G57" s="179"/>
      <c r="H57" s="179"/>
      <c r="I57" s="179"/>
      <c r="J57" s="185"/>
      <c r="K57" s="185"/>
      <c r="L57" s="179"/>
      <c r="M57" s="179"/>
      <c r="N57" s="179"/>
      <c r="O57" s="179"/>
      <c r="P57" s="179"/>
      <c r="Q57" s="179"/>
      <c r="R57" s="179"/>
      <c r="S57" s="179"/>
      <c r="T57" s="179"/>
      <c r="U57" s="179"/>
      <c r="V57" s="179"/>
      <c r="W57" s="179"/>
      <c r="X57" s="179"/>
      <c r="Y57" s="179"/>
      <c r="Z57" s="179"/>
      <c r="AA57" s="179"/>
      <c r="AB57" s="179"/>
      <c r="AC57" s="185"/>
      <c r="AD57" s="179"/>
      <c r="AE57" s="185"/>
      <c r="AF57" s="185"/>
      <c r="AG57" s="179"/>
      <c r="AH57" s="179"/>
      <c r="AI57" s="179"/>
      <c r="AJ57" s="193"/>
      <c r="AK57" s="193"/>
      <c r="AL57" s="183"/>
      <c r="AM57" s="76" t="s">
        <v>198</v>
      </c>
      <c r="AN57" s="76" t="s">
        <v>199</v>
      </c>
      <c r="AO57" s="74">
        <v>44834</v>
      </c>
      <c r="AP57" s="76" t="s">
        <v>221</v>
      </c>
      <c r="AQ57" s="76" t="s">
        <v>220</v>
      </c>
      <c r="AR57" s="74">
        <v>44835</v>
      </c>
      <c r="AS57" s="74" t="s">
        <v>186</v>
      </c>
      <c r="AT57" s="76"/>
      <c r="AU57" s="76"/>
      <c r="AV57" s="76"/>
      <c r="AW57" s="76"/>
      <c r="AX57" s="98"/>
      <c r="AY57" s="98"/>
      <c r="AZ57" s="171"/>
      <c r="BA57" s="171"/>
      <c r="BB57" s="98"/>
      <c r="BC57" s="98"/>
      <c r="BD57" s="160"/>
      <c r="BE57" s="171"/>
      <c r="BF57" s="98"/>
      <c r="BG57" s="98"/>
      <c r="BH57" s="171"/>
      <c r="BI57" s="98"/>
      <c r="BJ57" s="71">
        <f>$AL$55+AX57-AY57</f>
        <v>527000</v>
      </c>
      <c r="BK57" s="98"/>
      <c r="BL57" s="98"/>
      <c r="BM57" s="69">
        <f t="shared" si="1"/>
        <v>0</v>
      </c>
      <c r="BN57" s="95"/>
      <c r="BO57" s="95"/>
      <c r="BP57" s="95"/>
      <c r="BQ57" s="95"/>
      <c r="BR57" s="95"/>
      <c r="BS57" s="95"/>
      <c r="BT57" s="95"/>
      <c r="BU57" s="95"/>
      <c r="BV57" s="95"/>
      <c r="BW57" s="95"/>
      <c r="BX57" s="95"/>
      <c r="BY57" s="95"/>
      <c r="BZ57" s="95"/>
      <c r="CA57" s="181"/>
      <c r="CB57" s="202"/>
      <c r="CC57" s="179"/>
      <c r="CD57" s="181"/>
      <c r="CE57" s="179"/>
      <c r="CF57" s="181"/>
      <c r="CG57" s="175"/>
      <c r="CH57" s="176"/>
      <c r="CI57" s="176"/>
      <c r="CJ57" s="176"/>
      <c r="CK57" s="176"/>
      <c r="CL57" s="176"/>
      <c r="CM57" s="176"/>
      <c r="CN57" s="176"/>
      <c r="CO57" s="176"/>
      <c r="CP57" s="176"/>
      <c r="CQ57" s="176"/>
      <c r="CR57" s="176"/>
      <c r="CS57" s="176"/>
      <c r="CT57" s="176"/>
      <c r="CU57" s="176"/>
      <c r="CV57" s="176"/>
      <c r="CW57" s="176"/>
      <c r="CX57" s="176"/>
      <c r="CY57" s="176"/>
      <c r="CZ57" s="176"/>
      <c r="DA57" s="176"/>
      <c r="DB57" s="176"/>
      <c r="DC57" s="176"/>
      <c r="DD57" s="176"/>
      <c r="DE57" s="176"/>
      <c r="DF57" s="176"/>
      <c r="DG57" s="176"/>
      <c r="DH57" s="176"/>
      <c r="DI57" s="176"/>
      <c r="DJ57" s="176"/>
      <c r="DK57" s="176"/>
      <c r="DL57" s="176"/>
      <c r="DM57" s="176"/>
      <c r="DN57" s="176"/>
      <c r="DO57" s="176"/>
      <c r="DP57" s="176"/>
      <c r="DQ57" s="176"/>
      <c r="DR57" s="176"/>
      <c r="DS57" s="176"/>
      <c r="DT57" s="176"/>
      <c r="DU57" s="176"/>
      <c r="DV57" s="176"/>
      <c r="DW57" s="176"/>
      <c r="DX57" s="176"/>
      <c r="DY57" s="176"/>
      <c r="DZ57" s="176"/>
      <c r="EA57" s="176"/>
      <c r="EB57" s="176"/>
      <c r="EC57" s="176"/>
      <c r="ED57" s="176"/>
      <c r="EE57" s="176"/>
      <c r="EF57" s="176"/>
      <c r="EG57" s="176"/>
      <c r="EH57" s="176"/>
      <c r="EI57" s="176"/>
      <c r="EJ57" s="176"/>
      <c r="EK57" s="176"/>
      <c r="EL57" s="176"/>
      <c r="EM57" s="176"/>
      <c r="EN57" s="176"/>
      <c r="EO57" s="176"/>
      <c r="EP57" s="176"/>
      <c r="EQ57" s="176"/>
      <c r="ER57" s="176"/>
      <c r="ES57" s="176"/>
      <c r="ET57" s="176"/>
      <c r="EU57" s="176"/>
      <c r="EV57" s="176"/>
      <c r="EW57" s="176"/>
      <c r="EX57" s="176"/>
      <c r="EY57" s="176"/>
      <c r="EZ57" s="176"/>
      <c r="FA57" s="176"/>
      <c r="FB57" s="176"/>
      <c r="FC57" s="176"/>
      <c r="FD57" s="176"/>
      <c r="FE57" s="176"/>
      <c r="FF57" s="176"/>
      <c r="FG57" s="176"/>
      <c r="FH57" s="176"/>
      <c r="FI57" s="176"/>
      <c r="FJ57" s="176"/>
      <c r="FK57" s="176"/>
      <c r="FL57" s="176"/>
      <c r="FM57" s="176"/>
      <c r="FN57" s="176"/>
      <c r="FO57" s="176"/>
      <c r="FP57" s="176"/>
      <c r="FQ57" s="176"/>
      <c r="FR57" s="176"/>
      <c r="FS57" s="176"/>
      <c r="FT57" s="176"/>
      <c r="FU57" s="176"/>
      <c r="FV57" s="176"/>
      <c r="FW57" s="176"/>
      <c r="FX57" s="176"/>
      <c r="FY57" s="176"/>
      <c r="FZ57" s="176"/>
      <c r="GA57" s="176"/>
      <c r="GB57" s="176"/>
      <c r="GC57" s="176"/>
      <c r="GD57" s="176"/>
      <c r="GE57" s="176"/>
      <c r="GF57" s="176"/>
      <c r="GG57" s="176"/>
      <c r="GH57" s="176"/>
      <c r="GI57" s="176"/>
      <c r="GJ57" s="176"/>
      <c r="GK57" s="176"/>
      <c r="GL57" s="176"/>
      <c r="GM57" s="176"/>
      <c r="GN57" s="176"/>
      <c r="GO57" s="176"/>
      <c r="GP57" s="176"/>
      <c r="GQ57" s="176"/>
      <c r="GR57" s="176"/>
      <c r="GS57" s="176"/>
      <c r="GT57" s="176"/>
      <c r="GU57" s="176"/>
      <c r="GV57" s="176"/>
      <c r="GW57" s="176"/>
      <c r="GX57" s="176"/>
      <c r="GY57" s="176"/>
      <c r="GZ57" s="176"/>
      <c r="HA57" s="176"/>
      <c r="HB57" s="176"/>
      <c r="HC57" s="176"/>
      <c r="HD57" s="176"/>
      <c r="HE57" s="176"/>
      <c r="HF57" s="176"/>
      <c r="HG57" s="176"/>
      <c r="HH57" s="176"/>
      <c r="HI57" s="176"/>
      <c r="HJ57" s="176"/>
      <c r="HK57" s="176"/>
      <c r="HL57" s="176"/>
      <c r="HM57" s="176"/>
      <c r="HN57" s="176"/>
      <c r="HO57" s="176"/>
      <c r="HP57" s="176"/>
      <c r="HQ57" s="176"/>
      <c r="HR57" s="176"/>
      <c r="HS57" s="176"/>
      <c r="HT57" s="176"/>
      <c r="HU57" s="176"/>
      <c r="HV57" s="176"/>
      <c r="HW57" s="176"/>
      <c r="HX57" s="176"/>
      <c r="HY57" s="176"/>
      <c r="HZ57" s="176"/>
      <c r="IA57" s="176"/>
      <c r="IB57" s="176"/>
      <c r="IC57" s="176"/>
      <c r="ID57" s="176"/>
      <c r="IE57" s="176"/>
      <c r="IF57" s="176"/>
      <c r="IG57" s="176"/>
      <c r="IH57" s="176"/>
      <c r="II57" s="176"/>
      <c r="IJ57" s="176"/>
      <c r="IK57" s="176"/>
      <c r="IL57" s="176"/>
      <c r="IM57" s="176"/>
      <c r="IN57" s="176"/>
      <c r="IO57" s="176"/>
      <c r="IP57" s="176"/>
      <c r="IQ57" s="176"/>
      <c r="IR57" s="176"/>
      <c r="IS57" s="176"/>
      <c r="IT57" s="176"/>
      <c r="IU57" s="176"/>
      <c r="IV57" s="176"/>
      <c r="IW57" s="176"/>
      <c r="IX57" s="176"/>
      <c r="IY57" s="176"/>
      <c r="IZ57" s="176"/>
      <c r="JA57" s="176"/>
      <c r="JB57" s="176"/>
      <c r="JC57" s="176"/>
      <c r="JD57" s="176"/>
      <c r="JE57" s="176"/>
      <c r="JF57" s="176"/>
      <c r="JG57" s="176"/>
      <c r="JH57" s="176"/>
      <c r="JI57" s="176"/>
      <c r="JJ57" s="176"/>
      <c r="JK57" s="176"/>
      <c r="JL57" s="176"/>
      <c r="JM57" s="176"/>
      <c r="JN57" s="176"/>
      <c r="JO57" s="176"/>
      <c r="JP57" s="176"/>
      <c r="JQ57" s="176"/>
      <c r="JR57" s="176"/>
      <c r="JS57" s="176"/>
      <c r="JT57" s="176"/>
      <c r="JU57" s="176"/>
      <c r="JV57" s="176"/>
      <c r="JW57" s="176"/>
      <c r="JX57" s="176"/>
      <c r="JY57" s="176"/>
      <c r="JZ57" s="176"/>
      <c r="KA57" s="176"/>
      <c r="KB57" s="176"/>
      <c r="KC57" s="176"/>
      <c r="KD57" s="176"/>
      <c r="KE57" s="176"/>
      <c r="KF57" s="176"/>
      <c r="KG57" s="176"/>
      <c r="KH57" s="176"/>
      <c r="KI57" s="176"/>
      <c r="KJ57" s="176"/>
      <c r="KK57" s="176"/>
      <c r="KL57" s="176"/>
      <c r="KM57" s="176"/>
      <c r="KN57" s="176"/>
      <c r="KO57" s="176"/>
      <c r="KP57" s="176"/>
      <c r="KQ57" s="176"/>
      <c r="KR57" s="176"/>
      <c r="KS57" s="176"/>
      <c r="KT57" s="176"/>
      <c r="KU57" s="176"/>
      <c r="KV57" s="176"/>
      <c r="KW57" s="176"/>
      <c r="KX57" s="176"/>
      <c r="KY57" s="176"/>
      <c r="KZ57" s="176"/>
      <c r="LA57" s="176"/>
      <c r="LB57" s="176"/>
      <c r="LC57" s="176"/>
      <c r="LD57" s="176"/>
      <c r="LE57" s="176"/>
      <c r="LF57" s="176"/>
      <c r="LG57" s="176"/>
      <c r="LH57" s="176"/>
      <c r="LI57" s="176"/>
      <c r="LJ57" s="176"/>
      <c r="LK57" s="176"/>
      <c r="LL57" s="176"/>
      <c r="LM57" s="176"/>
      <c r="LN57" s="176"/>
      <c r="LO57" s="176"/>
      <c r="LP57" s="176"/>
      <c r="LQ57" s="176"/>
      <c r="LR57" s="176"/>
      <c r="LS57" s="176"/>
      <c r="LT57" s="176"/>
      <c r="LU57" s="176"/>
      <c r="LV57" s="176"/>
      <c r="LW57" s="176"/>
      <c r="LX57" s="176"/>
      <c r="LY57" s="176"/>
      <c r="LZ57" s="176"/>
      <c r="MA57" s="176"/>
      <c r="MB57" s="176"/>
      <c r="MC57" s="176"/>
      <c r="MD57" s="176"/>
      <c r="ME57" s="176"/>
      <c r="MF57" s="176"/>
      <c r="MG57" s="176"/>
      <c r="MH57" s="176"/>
      <c r="MI57" s="176"/>
      <c r="MJ57" s="176"/>
      <c r="MK57" s="176"/>
      <c r="ML57" s="176"/>
      <c r="MM57" s="176"/>
      <c r="MN57" s="176"/>
      <c r="MO57" s="176"/>
      <c r="MP57" s="176"/>
      <c r="MQ57" s="176"/>
      <c r="MR57" s="176"/>
      <c r="MS57" s="176"/>
      <c r="MT57" s="176"/>
      <c r="MU57" s="176"/>
      <c r="MV57" s="176"/>
      <c r="MW57" s="176"/>
      <c r="MX57" s="176"/>
      <c r="MY57" s="176"/>
      <c r="MZ57" s="176"/>
      <c r="NA57" s="176"/>
      <c r="NB57" s="176"/>
      <c r="NC57" s="176"/>
      <c r="ND57" s="176"/>
      <c r="NE57" s="176"/>
      <c r="NF57" s="176"/>
      <c r="NG57" s="176"/>
      <c r="NH57" s="176"/>
      <c r="NI57" s="176"/>
      <c r="NJ57" s="176"/>
      <c r="NK57" s="176"/>
      <c r="NL57" s="176"/>
      <c r="NM57" s="176"/>
      <c r="NN57" s="176"/>
      <c r="NO57" s="176"/>
      <c r="NP57" s="176"/>
      <c r="NQ57" s="176"/>
      <c r="NR57" s="176"/>
      <c r="NS57" s="176"/>
      <c r="NT57" s="176"/>
      <c r="NU57" s="176"/>
      <c r="NV57" s="176"/>
      <c r="NW57" s="176"/>
      <c r="NX57" s="176"/>
      <c r="NY57" s="176"/>
      <c r="NZ57" s="176"/>
      <c r="OA57" s="176"/>
      <c r="OB57" s="176"/>
      <c r="OC57" s="176"/>
      <c r="OD57" s="176"/>
      <c r="OE57" s="176"/>
      <c r="OF57" s="176"/>
      <c r="OG57" s="176"/>
      <c r="OH57" s="176"/>
      <c r="OI57" s="176"/>
      <c r="OJ57" s="176"/>
      <c r="OK57" s="176"/>
      <c r="OL57" s="176"/>
      <c r="OM57" s="176"/>
      <c r="ON57" s="176"/>
      <c r="OO57" s="176"/>
      <c r="OP57" s="176"/>
      <c r="OQ57" s="176"/>
      <c r="OR57" s="176"/>
      <c r="OS57" s="176"/>
      <c r="OT57" s="176"/>
      <c r="OU57" s="176"/>
      <c r="OV57" s="176"/>
      <c r="OW57" s="176"/>
      <c r="OX57" s="176"/>
      <c r="OY57" s="176"/>
      <c r="OZ57" s="176"/>
      <c r="PA57" s="176"/>
      <c r="PB57" s="176"/>
      <c r="PC57" s="176"/>
      <c r="PD57" s="176"/>
      <c r="PE57" s="176"/>
      <c r="PF57" s="176"/>
      <c r="PG57" s="176"/>
      <c r="PH57" s="176"/>
      <c r="PI57" s="176"/>
      <c r="PJ57" s="176"/>
      <c r="PK57" s="176"/>
      <c r="PL57" s="176"/>
      <c r="PM57" s="176"/>
      <c r="PN57" s="176"/>
      <c r="PO57" s="176"/>
      <c r="PP57" s="176"/>
      <c r="PQ57" s="176"/>
      <c r="PR57" s="176"/>
      <c r="PS57" s="176"/>
      <c r="PT57" s="176"/>
      <c r="PU57" s="176"/>
      <c r="PV57" s="176"/>
      <c r="PW57" s="176"/>
      <c r="PX57" s="176"/>
      <c r="PY57" s="176"/>
      <c r="PZ57" s="176"/>
      <c r="QA57" s="176"/>
      <c r="QB57" s="176"/>
      <c r="QC57" s="176"/>
      <c r="QD57" s="176"/>
      <c r="QE57" s="176"/>
      <c r="QF57" s="176"/>
      <c r="QG57" s="176"/>
      <c r="QH57" s="176"/>
      <c r="QI57" s="176"/>
      <c r="QJ57" s="176"/>
      <c r="QK57" s="176"/>
      <c r="QL57" s="176"/>
      <c r="QM57" s="176"/>
      <c r="QN57" s="176"/>
      <c r="QO57" s="176"/>
      <c r="QP57" s="176"/>
      <c r="QQ57" s="176"/>
      <c r="QR57" s="176"/>
      <c r="QS57" s="176"/>
      <c r="QT57" s="176"/>
      <c r="QU57" s="176"/>
      <c r="QV57" s="176"/>
      <c r="QW57" s="176"/>
      <c r="QX57" s="176"/>
      <c r="QY57" s="176"/>
      <c r="QZ57" s="176"/>
      <c r="RA57" s="176"/>
      <c r="RB57" s="176"/>
      <c r="RC57" s="176"/>
      <c r="RD57" s="176"/>
      <c r="RE57" s="176"/>
      <c r="RF57" s="176"/>
      <c r="RG57" s="176"/>
      <c r="RH57" s="176"/>
      <c r="RI57" s="176"/>
      <c r="RJ57" s="176"/>
      <c r="RK57" s="176"/>
      <c r="RL57" s="176"/>
      <c r="RM57" s="176"/>
      <c r="RN57" s="176"/>
      <c r="RO57" s="176"/>
      <c r="RP57" s="176"/>
      <c r="RQ57" s="176"/>
      <c r="RR57" s="176"/>
      <c r="RS57" s="176"/>
      <c r="RT57" s="176"/>
      <c r="RU57" s="176"/>
      <c r="RV57" s="176"/>
      <c r="RW57" s="176"/>
      <c r="RX57" s="176"/>
      <c r="RY57" s="176"/>
      <c r="RZ57" s="176"/>
      <c r="SA57" s="176"/>
      <c r="SB57" s="176"/>
      <c r="SC57" s="176"/>
      <c r="SD57" s="176"/>
      <c r="SE57" s="176"/>
      <c r="SF57" s="176"/>
      <c r="SG57" s="176"/>
      <c r="SH57" s="176"/>
      <c r="SI57" s="176"/>
      <c r="SJ57" s="176"/>
      <c r="SK57" s="176"/>
      <c r="SL57" s="176"/>
      <c r="SM57" s="176"/>
      <c r="SN57" s="176"/>
      <c r="SO57" s="176"/>
      <c r="SP57" s="176"/>
      <c r="SQ57" s="176"/>
      <c r="SR57" s="176"/>
      <c r="SS57" s="176"/>
      <c r="ST57" s="176"/>
      <c r="SU57" s="176"/>
      <c r="SV57" s="176"/>
      <c r="SW57" s="176"/>
      <c r="SX57" s="176"/>
      <c r="SY57" s="176"/>
      <c r="SZ57" s="176"/>
      <c r="TA57" s="176"/>
      <c r="TB57" s="176"/>
      <c r="TC57" s="176"/>
      <c r="TD57" s="176"/>
      <c r="TE57" s="176"/>
      <c r="TF57" s="176"/>
      <c r="TG57" s="176"/>
      <c r="TH57" s="176"/>
      <c r="TI57" s="176"/>
      <c r="TJ57" s="176"/>
      <c r="TK57" s="176"/>
      <c r="TL57" s="176"/>
      <c r="TM57" s="176"/>
      <c r="TN57" s="176"/>
    </row>
    <row r="58" spans="1:534" ht="25.5" x14ac:dyDescent="0.25">
      <c r="A58" s="179"/>
      <c r="B58" s="179"/>
      <c r="C58" s="179"/>
      <c r="D58" s="179"/>
      <c r="E58" s="179"/>
      <c r="F58" s="179"/>
      <c r="G58" s="179"/>
      <c r="H58" s="179"/>
      <c r="I58" s="179"/>
      <c r="J58" s="185"/>
      <c r="K58" s="185"/>
      <c r="L58" s="179"/>
      <c r="M58" s="179"/>
      <c r="N58" s="179"/>
      <c r="O58" s="179"/>
      <c r="P58" s="179"/>
      <c r="Q58" s="179"/>
      <c r="R58" s="179"/>
      <c r="S58" s="179"/>
      <c r="T58" s="179"/>
      <c r="U58" s="179"/>
      <c r="V58" s="179"/>
      <c r="W58" s="179"/>
      <c r="X58" s="179"/>
      <c r="Y58" s="179"/>
      <c r="Z58" s="179"/>
      <c r="AA58" s="179"/>
      <c r="AB58" s="179"/>
      <c r="AC58" s="185"/>
      <c r="AD58" s="179"/>
      <c r="AE58" s="185"/>
      <c r="AF58" s="185"/>
      <c r="AG58" s="179"/>
      <c r="AH58" s="179" t="s">
        <v>281</v>
      </c>
      <c r="AI58" s="179"/>
      <c r="AJ58" s="193"/>
      <c r="AK58" s="193"/>
      <c r="AL58" s="183"/>
      <c r="AM58" s="76" t="s">
        <v>208</v>
      </c>
      <c r="AN58" s="76" t="s">
        <v>200</v>
      </c>
      <c r="AO58" s="74">
        <v>45147</v>
      </c>
      <c r="AP58" s="76" t="s">
        <v>311</v>
      </c>
      <c r="AQ58" s="76" t="s">
        <v>312</v>
      </c>
      <c r="AR58" s="74">
        <v>45149</v>
      </c>
      <c r="AS58" s="74">
        <v>45514</v>
      </c>
      <c r="AT58" s="76"/>
      <c r="AU58" s="76"/>
      <c r="AV58" s="76"/>
      <c r="AW58" s="76"/>
      <c r="AX58" s="98"/>
      <c r="AY58" s="98"/>
      <c r="AZ58" s="171"/>
      <c r="BA58" s="171"/>
      <c r="BB58" s="98"/>
      <c r="BC58" s="98"/>
      <c r="BD58" s="160"/>
      <c r="BE58" s="171"/>
      <c r="BF58" s="98"/>
      <c r="BG58" s="98"/>
      <c r="BH58" s="171"/>
      <c r="BI58" s="98"/>
      <c r="BJ58" s="71">
        <f t="shared" ref="BJ58:BJ59" si="2">$AL$55+AX58-AY58</f>
        <v>527000</v>
      </c>
      <c r="BK58" s="98"/>
      <c r="BL58" s="98"/>
      <c r="BM58" s="69">
        <f t="shared" si="1"/>
        <v>0</v>
      </c>
      <c r="BN58" s="95"/>
      <c r="BO58" s="95"/>
      <c r="BP58" s="95"/>
      <c r="BQ58" s="95"/>
      <c r="BR58" s="95"/>
      <c r="BS58" s="95"/>
      <c r="BT58" s="95"/>
      <c r="BU58" s="95"/>
      <c r="BV58" s="95"/>
      <c r="BW58" s="95"/>
      <c r="BX58" s="95"/>
      <c r="BY58" s="95"/>
      <c r="BZ58" s="95"/>
      <c r="CA58" s="181"/>
      <c r="CB58" s="202"/>
      <c r="CC58" s="179"/>
      <c r="CD58" s="181"/>
      <c r="CE58" s="179"/>
      <c r="CF58" s="181"/>
      <c r="CG58" s="175"/>
      <c r="CH58" s="176"/>
      <c r="CI58" s="176"/>
      <c r="CJ58" s="176"/>
      <c r="CK58" s="176"/>
      <c r="CL58" s="176"/>
      <c r="CM58" s="176"/>
      <c r="CN58" s="176"/>
      <c r="CO58" s="176"/>
      <c r="CP58" s="176"/>
      <c r="CQ58" s="176"/>
      <c r="CR58" s="176"/>
      <c r="CS58" s="176"/>
      <c r="CT58" s="176"/>
      <c r="CU58" s="176"/>
      <c r="CV58" s="176"/>
      <c r="CW58" s="176"/>
      <c r="CX58" s="176"/>
      <c r="CY58" s="176"/>
      <c r="CZ58" s="176"/>
      <c r="DA58" s="176"/>
      <c r="DB58" s="176"/>
      <c r="DC58" s="176"/>
      <c r="DD58" s="176"/>
      <c r="DE58" s="176"/>
      <c r="DF58" s="176"/>
      <c r="DG58" s="176"/>
      <c r="DH58" s="176"/>
      <c r="DI58" s="176"/>
      <c r="DJ58" s="176"/>
      <c r="DK58" s="176"/>
      <c r="DL58" s="176"/>
      <c r="DM58" s="176"/>
      <c r="DN58" s="176"/>
      <c r="DO58" s="176"/>
      <c r="DP58" s="176"/>
      <c r="DQ58" s="176"/>
      <c r="DR58" s="176"/>
      <c r="DS58" s="176"/>
      <c r="DT58" s="176"/>
      <c r="DU58" s="176"/>
      <c r="DV58" s="176"/>
      <c r="DW58" s="176"/>
      <c r="DX58" s="176"/>
      <c r="DY58" s="176"/>
      <c r="DZ58" s="176"/>
      <c r="EA58" s="176"/>
      <c r="EB58" s="176"/>
      <c r="EC58" s="176"/>
      <c r="ED58" s="176"/>
      <c r="EE58" s="176"/>
      <c r="EF58" s="176"/>
      <c r="EG58" s="176"/>
      <c r="EH58" s="176"/>
      <c r="EI58" s="176"/>
      <c r="EJ58" s="176"/>
      <c r="EK58" s="176"/>
      <c r="EL58" s="176"/>
      <c r="EM58" s="176"/>
      <c r="EN58" s="176"/>
      <c r="EO58" s="176"/>
      <c r="EP58" s="176"/>
      <c r="EQ58" s="176"/>
      <c r="ER58" s="176"/>
      <c r="ES58" s="176"/>
      <c r="ET58" s="176"/>
      <c r="EU58" s="176"/>
      <c r="EV58" s="176"/>
      <c r="EW58" s="176"/>
      <c r="EX58" s="176"/>
      <c r="EY58" s="176"/>
      <c r="EZ58" s="176"/>
      <c r="FA58" s="176"/>
      <c r="FB58" s="176"/>
      <c r="FC58" s="176"/>
      <c r="FD58" s="176"/>
      <c r="FE58" s="176"/>
      <c r="FF58" s="176"/>
      <c r="FG58" s="176"/>
      <c r="FH58" s="176"/>
      <c r="FI58" s="176"/>
      <c r="FJ58" s="176"/>
      <c r="FK58" s="176"/>
      <c r="FL58" s="176"/>
      <c r="FM58" s="176"/>
      <c r="FN58" s="176"/>
      <c r="FO58" s="176"/>
      <c r="FP58" s="176"/>
      <c r="FQ58" s="176"/>
      <c r="FR58" s="176"/>
      <c r="FS58" s="176"/>
      <c r="FT58" s="176"/>
      <c r="FU58" s="176"/>
      <c r="FV58" s="176"/>
      <c r="FW58" s="176"/>
      <c r="FX58" s="176"/>
      <c r="FY58" s="176"/>
      <c r="FZ58" s="176"/>
      <c r="GA58" s="176"/>
      <c r="GB58" s="176"/>
      <c r="GC58" s="176"/>
      <c r="GD58" s="176"/>
      <c r="GE58" s="176"/>
      <c r="GF58" s="176"/>
      <c r="GG58" s="176"/>
      <c r="GH58" s="176"/>
      <c r="GI58" s="176"/>
      <c r="GJ58" s="176"/>
      <c r="GK58" s="176"/>
      <c r="GL58" s="176"/>
      <c r="GM58" s="176"/>
      <c r="GN58" s="176"/>
      <c r="GO58" s="176"/>
      <c r="GP58" s="176"/>
      <c r="GQ58" s="176"/>
      <c r="GR58" s="176"/>
      <c r="GS58" s="176"/>
      <c r="GT58" s="176"/>
      <c r="GU58" s="176"/>
      <c r="GV58" s="176"/>
      <c r="GW58" s="176"/>
      <c r="GX58" s="176"/>
      <c r="GY58" s="176"/>
      <c r="GZ58" s="176"/>
      <c r="HA58" s="176"/>
      <c r="HB58" s="176"/>
      <c r="HC58" s="176"/>
      <c r="HD58" s="176"/>
      <c r="HE58" s="176"/>
      <c r="HF58" s="176"/>
      <c r="HG58" s="176"/>
      <c r="HH58" s="176"/>
      <c r="HI58" s="176"/>
      <c r="HJ58" s="176"/>
      <c r="HK58" s="176"/>
      <c r="HL58" s="176"/>
      <c r="HM58" s="176"/>
      <c r="HN58" s="176"/>
      <c r="HO58" s="176"/>
      <c r="HP58" s="176"/>
      <c r="HQ58" s="176"/>
      <c r="HR58" s="176"/>
      <c r="HS58" s="176"/>
      <c r="HT58" s="176"/>
      <c r="HU58" s="176"/>
      <c r="HV58" s="176"/>
      <c r="HW58" s="176"/>
      <c r="HX58" s="176"/>
      <c r="HY58" s="176"/>
      <c r="HZ58" s="176"/>
      <c r="IA58" s="176"/>
      <c r="IB58" s="176"/>
      <c r="IC58" s="176"/>
      <c r="ID58" s="176"/>
      <c r="IE58" s="176"/>
      <c r="IF58" s="176"/>
      <c r="IG58" s="176"/>
      <c r="IH58" s="176"/>
      <c r="II58" s="176"/>
      <c r="IJ58" s="176"/>
      <c r="IK58" s="176"/>
      <c r="IL58" s="176"/>
      <c r="IM58" s="176"/>
      <c r="IN58" s="176"/>
      <c r="IO58" s="176"/>
      <c r="IP58" s="176"/>
      <c r="IQ58" s="176"/>
      <c r="IR58" s="176"/>
      <c r="IS58" s="176"/>
      <c r="IT58" s="176"/>
      <c r="IU58" s="176"/>
      <c r="IV58" s="176"/>
      <c r="IW58" s="176"/>
      <c r="IX58" s="176"/>
      <c r="IY58" s="176"/>
      <c r="IZ58" s="176"/>
      <c r="JA58" s="176"/>
      <c r="JB58" s="176"/>
      <c r="JC58" s="176"/>
      <c r="JD58" s="176"/>
      <c r="JE58" s="176"/>
      <c r="JF58" s="176"/>
      <c r="JG58" s="176"/>
      <c r="JH58" s="176"/>
      <c r="JI58" s="176"/>
      <c r="JJ58" s="176"/>
      <c r="JK58" s="176"/>
      <c r="JL58" s="176"/>
      <c r="JM58" s="176"/>
      <c r="JN58" s="176"/>
      <c r="JO58" s="176"/>
      <c r="JP58" s="176"/>
      <c r="JQ58" s="176"/>
      <c r="JR58" s="176"/>
      <c r="JS58" s="176"/>
      <c r="JT58" s="176"/>
      <c r="JU58" s="176"/>
      <c r="JV58" s="176"/>
      <c r="JW58" s="176"/>
      <c r="JX58" s="176"/>
      <c r="JY58" s="176"/>
      <c r="JZ58" s="176"/>
      <c r="KA58" s="176"/>
      <c r="KB58" s="176"/>
      <c r="KC58" s="176"/>
      <c r="KD58" s="176"/>
      <c r="KE58" s="176"/>
      <c r="KF58" s="176"/>
      <c r="KG58" s="176"/>
      <c r="KH58" s="176"/>
      <c r="KI58" s="176"/>
      <c r="KJ58" s="176"/>
      <c r="KK58" s="176"/>
      <c r="KL58" s="176"/>
      <c r="KM58" s="176"/>
      <c r="KN58" s="176"/>
      <c r="KO58" s="176"/>
      <c r="KP58" s="176"/>
      <c r="KQ58" s="176"/>
      <c r="KR58" s="176"/>
      <c r="KS58" s="176"/>
      <c r="KT58" s="176"/>
      <c r="KU58" s="176"/>
      <c r="KV58" s="176"/>
      <c r="KW58" s="176"/>
      <c r="KX58" s="176"/>
      <c r="KY58" s="176"/>
      <c r="KZ58" s="176"/>
      <c r="LA58" s="176"/>
      <c r="LB58" s="176"/>
      <c r="LC58" s="176"/>
      <c r="LD58" s="176"/>
      <c r="LE58" s="176"/>
      <c r="LF58" s="176"/>
      <c r="LG58" s="176"/>
      <c r="LH58" s="176"/>
      <c r="LI58" s="176"/>
      <c r="LJ58" s="176"/>
      <c r="LK58" s="176"/>
      <c r="LL58" s="176"/>
      <c r="LM58" s="176"/>
      <c r="LN58" s="176"/>
      <c r="LO58" s="176"/>
      <c r="LP58" s="176"/>
      <c r="LQ58" s="176"/>
      <c r="LR58" s="176"/>
      <c r="LS58" s="176"/>
      <c r="LT58" s="176"/>
      <c r="LU58" s="176"/>
      <c r="LV58" s="176"/>
      <c r="LW58" s="176"/>
      <c r="LX58" s="176"/>
      <c r="LY58" s="176"/>
      <c r="LZ58" s="176"/>
      <c r="MA58" s="176"/>
      <c r="MB58" s="176"/>
      <c r="MC58" s="176"/>
      <c r="MD58" s="176"/>
      <c r="ME58" s="176"/>
      <c r="MF58" s="176"/>
      <c r="MG58" s="176"/>
      <c r="MH58" s="176"/>
      <c r="MI58" s="176"/>
      <c r="MJ58" s="176"/>
      <c r="MK58" s="176"/>
      <c r="ML58" s="176"/>
      <c r="MM58" s="176"/>
      <c r="MN58" s="176"/>
      <c r="MO58" s="176"/>
      <c r="MP58" s="176"/>
      <c r="MQ58" s="176"/>
      <c r="MR58" s="176"/>
      <c r="MS58" s="176"/>
      <c r="MT58" s="176"/>
      <c r="MU58" s="176"/>
      <c r="MV58" s="176"/>
      <c r="MW58" s="176"/>
      <c r="MX58" s="176"/>
      <c r="MY58" s="176"/>
      <c r="MZ58" s="176"/>
      <c r="NA58" s="176"/>
      <c r="NB58" s="176"/>
      <c r="NC58" s="176"/>
      <c r="ND58" s="176"/>
      <c r="NE58" s="176"/>
      <c r="NF58" s="176"/>
      <c r="NG58" s="176"/>
      <c r="NH58" s="176"/>
      <c r="NI58" s="176"/>
      <c r="NJ58" s="176"/>
      <c r="NK58" s="176"/>
      <c r="NL58" s="176"/>
      <c r="NM58" s="176"/>
      <c r="NN58" s="176"/>
      <c r="NO58" s="176"/>
      <c r="NP58" s="176"/>
      <c r="NQ58" s="176"/>
      <c r="NR58" s="176"/>
      <c r="NS58" s="176"/>
      <c r="NT58" s="176"/>
      <c r="NU58" s="176"/>
      <c r="NV58" s="176"/>
      <c r="NW58" s="176"/>
      <c r="NX58" s="176"/>
      <c r="NY58" s="176"/>
      <c r="NZ58" s="176"/>
      <c r="OA58" s="176"/>
      <c r="OB58" s="176"/>
      <c r="OC58" s="176"/>
      <c r="OD58" s="176"/>
      <c r="OE58" s="176"/>
      <c r="OF58" s="176"/>
      <c r="OG58" s="176"/>
      <c r="OH58" s="176"/>
      <c r="OI58" s="176"/>
      <c r="OJ58" s="176"/>
      <c r="OK58" s="176"/>
      <c r="OL58" s="176"/>
      <c r="OM58" s="176"/>
      <c r="ON58" s="176"/>
      <c r="OO58" s="176"/>
      <c r="OP58" s="176"/>
      <c r="OQ58" s="176"/>
      <c r="OR58" s="176"/>
      <c r="OS58" s="176"/>
      <c r="OT58" s="176"/>
      <c r="OU58" s="176"/>
      <c r="OV58" s="176"/>
      <c r="OW58" s="176"/>
      <c r="OX58" s="176"/>
      <c r="OY58" s="176"/>
      <c r="OZ58" s="176"/>
      <c r="PA58" s="176"/>
      <c r="PB58" s="176"/>
      <c r="PC58" s="176"/>
      <c r="PD58" s="176"/>
      <c r="PE58" s="176"/>
      <c r="PF58" s="176"/>
      <c r="PG58" s="176"/>
      <c r="PH58" s="176"/>
      <c r="PI58" s="176"/>
      <c r="PJ58" s="176"/>
      <c r="PK58" s="176"/>
      <c r="PL58" s="176"/>
      <c r="PM58" s="176"/>
      <c r="PN58" s="176"/>
      <c r="PO58" s="176"/>
      <c r="PP58" s="176"/>
      <c r="PQ58" s="176"/>
      <c r="PR58" s="176"/>
      <c r="PS58" s="176"/>
      <c r="PT58" s="176"/>
      <c r="PU58" s="176"/>
      <c r="PV58" s="176"/>
      <c r="PW58" s="176"/>
      <c r="PX58" s="176"/>
      <c r="PY58" s="176"/>
      <c r="PZ58" s="176"/>
      <c r="QA58" s="176"/>
      <c r="QB58" s="176"/>
      <c r="QC58" s="176"/>
      <c r="QD58" s="176"/>
      <c r="QE58" s="176"/>
      <c r="QF58" s="176"/>
      <c r="QG58" s="176"/>
      <c r="QH58" s="176"/>
      <c r="QI58" s="176"/>
      <c r="QJ58" s="176"/>
      <c r="QK58" s="176"/>
      <c r="QL58" s="176"/>
      <c r="QM58" s="176"/>
      <c r="QN58" s="176"/>
      <c r="QO58" s="176"/>
      <c r="QP58" s="176"/>
      <c r="QQ58" s="176"/>
      <c r="QR58" s="176"/>
      <c r="QS58" s="176"/>
      <c r="QT58" s="176"/>
      <c r="QU58" s="176"/>
      <c r="QV58" s="176"/>
      <c r="QW58" s="176"/>
      <c r="QX58" s="176"/>
      <c r="QY58" s="176"/>
      <c r="QZ58" s="176"/>
      <c r="RA58" s="176"/>
      <c r="RB58" s="176"/>
      <c r="RC58" s="176"/>
      <c r="RD58" s="176"/>
      <c r="RE58" s="176"/>
      <c r="RF58" s="176"/>
      <c r="RG58" s="176"/>
      <c r="RH58" s="176"/>
      <c r="RI58" s="176"/>
      <c r="RJ58" s="176"/>
      <c r="RK58" s="176"/>
      <c r="RL58" s="176"/>
      <c r="RM58" s="176"/>
      <c r="RN58" s="176"/>
      <c r="RO58" s="176"/>
      <c r="RP58" s="176"/>
      <c r="RQ58" s="176"/>
      <c r="RR58" s="176"/>
      <c r="RS58" s="176"/>
      <c r="RT58" s="176"/>
      <c r="RU58" s="176"/>
      <c r="RV58" s="176"/>
      <c r="RW58" s="176"/>
      <c r="RX58" s="176"/>
      <c r="RY58" s="176"/>
      <c r="RZ58" s="176"/>
      <c r="SA58" s="176"/>
      <c r="SB58" s="176"/>
      <c r="SC58" s="176"/>
      <c r="SD58" s="176"/>
      <c r="SE58" s="176"/>
      <c r="SF58" s="176"/>
      <c r="SG58" s="176"/>
      <c r="SH58" s="176"/>
      <c r="SI58" s="176"/>
      <c r="SJ58" s="176"/>
      <c r="SK58" s="176"/>
      <c r="SL58" s="176"/>
      <c r="SM58" s="176"/>
      <c r="SN58" s="176"/>
      <c r="SO58" s="176"/>
      <c r="SP58" s="176"/>
      <c r="SQ58" s="176"/>
      <c r="SR58" s="176"/>
      <c r="SS58" s="176"/>
      <c r="ST58" s="176"/>
      <c r="SU58" s="176"/>
      <c r="SV58" s="176"/>
      <c r="SW58" s="176"/>
      <c r="SX58" s="176"/>
      <c r="SY58" s="176"/>
      <c r="SZ58" s="176"/>
      <c r="TA58" s="176"/>
      <c r="TB58" s="176"/>
      <c r="TC58" s="176"/>
      <c r="TD58" s="176"/>
      <c r="TE58" s="176"/>
      <c r="TF58" s="176"/>
      <c r="TG58" s="176"/>
      <c r="TH58" s="176"/>
      <c r="TI58" s="176"/>
      <c r="TJ58" s="176"/>
      <c r="TK58" s="176"/>
      <c r="TL58" s="176"/>
      <c r="TM58" s="176"/>
      <c r="TN58" s="176"/>
    </row>
    <row r="59" spans="1:534" ht="26.25" thickBot="1" x14ac:dyDescent="0.3">
      <c r="A59" s="180"/>
      <c r="B59" s="180"/>
      <c r="C59" s="180"/>
      <c r="D59" s="180"/>
      <c r="E59" s="180"/>
      <c r="F59" s="180"/>
      <c r="G59" s="180"/>
      <c r="H59" s="180"/>
      <c r="I59" s="180"/>
      <c r="J59" s="186"/>
      <c r="K59" s="186"/>
      <c r="L59" s="180"/>
      <c r="M59" s="180"/>
      <c r="N59" s="180"/>
      <c r="O59" s="180"/>
      <c r="P59" s="180"/>
      <c r="Q59" s="180"/>
      <c r="R59" s="180"/>
      <c r="S59" s="180"/>
      <c r="T59" s="180"/>
      <c r="U59" s="180"/>
      <c r="V59" s="180"/>
      <c r="W59" s="180"/>
      <c r="X59" s="180"/>
      <c r="Y59" s="180"/>
      <c r="Z59" s="180"/>
      <c r="AA59" s="180"/>
      <c r="AB59" s="180"/>
      <c r="AC59" s="186"/>
      <c r="AD59" s="180"/>
      <c r="AE59" s="186"/>
      <c r="AF59" s="186"/>
      <c r="AG59" s="90" t="s">
        <v>282</v>
      </c>
      <c r="AH59" s="180"/>
      <c r="AI59" s="180"/>
      <c r="AJ59" s="194"/>
      <c r="AK59" s="194"/>
      <c r="AL59" s="184"/>
      <c r="AM59" s="90" t="s">
        <v>208</v>
      </c>
      <c r="AN59" s="90" t="s">
        <v>213</v>
      </c>
      <c r="AO59" s="18">
        <v>45509</v>
      </c>
      <c r="AP59" s="90" t="s">
        <v>314</v>
      </c>
      <c r="AQ59" s="90" t="s">
        <v>210</v>
      </c>
      <c r="AR59" s="18">
        <v>45515</v>
      </c>
      <c r="AS59" s="18">
        <v>45879</v>
      </c>
      <c r="AT59" s="90"/>
      <c r="AU59" s="90"/>
      <c r="AV59" s="90"/>
      <c r="AW59" s="90"/>
      <c r="AX59" s="105"/>
      <c r="AY59" s="105"/>
      <c r="AZ59" s="168"/>
      <c r="BA59" s="168"/>
      <c r="BB59" s="105"/>
      <c r="BC59" s="105"/>
      <c r="BD59" s="169"/>
      <c r="BE59" s="168"/>
      <c r="BF59" s="105"/>
      <c r="BG59" s="105"/>
      <c r="BH59" s="168"/>
      <c r="BI59" s="105"/>
      <c r="BJ59" s="71">
        <f t="shared" si="2"/>
        <v>527000</v>
      </c>
      <c r="BK59" s="105"/>
      <c r="BL59" s="105"/>
      <c r="BM59" s="69">
        <f t="shared" si="1"/>
        <v>0</v>
      </c>
      <c r="BN59" s="106"/>
      <c r="BO59" s="106"/>
      <c r="BP59" s="106"/>
      <c r="BQ59" s="106"/>
      <c r="BR59" s="106"/>
      <c r="BS59" s="106"/>
      <c r="BT59" s="106"/>
      <c r="BU59" s="106"/>
      <c r="BV59" s="106"/>
      <c r="BW59" s="106"/>
      <c r="BX59" s="106"/>
      <c r="BY59" s="106"/>
      <c r="BZ59" s="106"/>
      <c r="CA59" s="182"/>
      <c r="CB59" s="211"/>
      <c r="CC59" s="180"/>
      <c r="CD59" s="182"/>
      <c r="CE59" s="180"/>
      <c r="CF59" s="182"/>
      <c r="CG59" s="175"/>
      <c r="CH59" s="176"/>
      <c r="CI59" s="176"/>
      <c r="CJ59" s="176"/>
      <c r="CK59" s="176"/>
      <c r="CL59" s="176"/>
      <c r="CM59" s="176"/>
      <c r="CN59" s="176"/>
      <c r="CO59" s="176"/>
      <c r="CP59" s="176"/>
      <c r="CQ59" s="176"/>
      <c r="CR59" s="176"/>
      <c r="CS59" s="176"/>
      <c r="CT59" s="176"/>
      <c r="CU59" s="176"/>
      <c r="CV59" s="176"/>
      <c r="CW59" s="176"/>
      <c r="CX59" s="176"/>
      <c r="CY59" s="176"/>
      <c r="CZ59" s="176"/>
      <c r="DA59" s="176"/>
      <c r="DB59" s="176"/>
      <c r="DC59" s="176"/>
      <c r="DD59" s="176"/>
      <c r="DE59" s="176"/>
      <c r="DF59" s="176"/>
      <c r="DG59" s="176"/>
      <c r="DH59" s="176"/>
      <c r="DI59" s="176"/>
      <c r="DJ59" s="176"/>
      <c r="DK59" s="176"/>
      <c r="DL59" s="176"/>
      <c r="DM59" s="176"/>
      <c r="DN59" s="176"/>
      <c r="DO59" s="176"/>
      <c r="DP59" s="176"/>
      <c r="DQ59" s="176"/>
      <c r="DR59" s="176"/>
      <c r="DS59" s="176"/>
      <c r="DT59" s="176"/>
      <c r="DU59" s="176"/>
      <c r="DV59" s="176"/>
      <c r="DW59" s="176"/>
      <c r="DX59" s="176"/>
      <c r="DY59" s="176"/>
      <c r="DZ59" s="176"/>
      <c r="EA59" s="176"/>
      <c r="EB59" s="176"/>
      <c r="EC59" s="176"/>
      <c r="ED59" s="176"/>
      <c r="EE59" s="176"/>
      <c r="EF59" s="176"/>
      <c r="EG59" s="176"/>
      <c r="EH59" s="176"/>
      <c r="EI59" s="176"/>
      <c r="EJ59" s="176"/>
      <c r="EK59" s="176"/>
      <c r="EL59" s="176"/>
      <c r="EM59" s="176"/>
      <c r="EN59" s="176"/>
      <c r="EO59" s="176"/>
      <c r="EP59" s="176"/>
      <c r="EQ59" s="176"/>
      <c r="ER59" s="176"/>
      <c r="ES59" s="176"/>
      <c r="ET59" s="176"/>
      <c r="EU59" s="176"/>
      <c r="EV59" s="176"/>
      <c r="EW59" s="176"/>
      <c r="EX59" s="176"/>
      <c r="EY59" s="176"/>
      <c r="EZ59" s="176"/>
      <c r="FA59" s="176"/>
      <c r="FB59" s="176"/>
      <c r="FC59" s="176"/>
      <c r="FD59" s="176"/>
      <c r="FE59" s="176"/>
      <c r="FF59" s="176"/>
      <c r="FG59" s="176"/>
      <c r="FH59" s="176"/>
      <c r="FI59" s="176"/>
      <c r="FJ59" s="176"/>
      <c r="FK59" s="176"/>
      <c r="FL59" s="176"/>
      <c r="FM59" s="176"/>
      <c r="FN59" s="176"/>
      <c r="FO59" s="176"/>
      <c r="FP59" s="176"/>
      <c r="FQ59" s="176"/>
      <c r="FR59" s="176"/>
      <c r="FS59" s="176"/>
      <c r="FT59" s="176"/>
      <c r="FU59" s="176"/>
      <c r="FV59" s="176"/>
      <c r="FW59" s="176"/>
      <c r="FX59" s="176"/>
      <c r="FY59" s="176"/>
      <c r="FZ59" s="176"/>
      <c r="GA59" s="176"/>
      <c r="GB59" s="176"/>
      <c r="GC59" s="176"/>
      <c r="GD59" s="176"/>
      <c r="GE59" s="176"/>
      <c r="GF59" s="176"/>
      <c r="GG59" s="176"/>
      <c r="GH59" s="176"/>
      <c r="GI59" s="176"/>
      <c r="GJ59" s="176"/>
      <c r="GK59" s="176"/>
      <c r="GL59" s="176"/>
      <c r="GM59" s="176"/>
      <c r="GN59" s="176"/>
      <c r="GO59" s="176"/>
      <c r="GP59" s="176"/>
      <c r="GQ59" s="176"/>
      <c r="GR59" s="176"/>
      <c r="GS59" s="176"/>
      <c r="GT59" s="176"/>
      <c r="GU59" s="176"/>
      <c r="GV59" s="176"/>
      <c r="GW59" s="176"/>
      <c r="GX59" s="176"/>
      <c r="GY59" s="176"/>
      <c r="GZ59" s="176"/>
      <c r="HA59" s="176"/>
      <c r="HB59" s="176"/>
      <c r="HC59" s="176"/>
      <c r="HD59" s="176"/>
      <c r="HE59" s="176"/>
      <c r="HF59" s="176"/>
      <c r="HG59" s="176"/>
      <c r="HH59" s="176"/>
      <c r="HI59" s="176"/>
      <c r="HJ59" s="176"/>
      <c r="HK59" s="176"/>
      <c r="HL59" s="176"/>
      <c r="HM59" s="176"/>
      <c r="HN59" s="176"/>
      <c r="HO59" s="176"/>
      <c r="HP59" s="176"/>
      <c r="HQ59" s="176"/>
      <c r="HR59" s="176"/>
      <c r="HS59" s="176"/>
      <c r="HT59" s="176"/>
      <c r="HU59" s="176"/>
      <c r="HV59" s="176"/>
      <c r="HW59" s="176"/>
      <c r="HX59" s="176"/>
      <c r="HY59" s="176"/>
      <c r="HZ59" s="176"/>
      <c r="IA59" s="176"/>
      <c r="IB59" s="176"/>
      <c r="IC59" s="176"/>
      <c r="ID59" s="176"/>
      <c r="IE59" s="176"/>
      <c r="IF59" s="176"/>
      <c r="IG59" s="176"/>
      <c r="IH59" s="176"/>
      <c r="II59" s="176"/>
      <c r="IJ59" s="176"/>
      <c r="IK59" s="176"/>
      <c r="IL59" s="176"/>
      <c r="IM59" s="176"/>
      <c r="IN59" s="176"/>
      <c r="IO59" s="176"/>
      <c r="IP59" s="176"/>
      <c r="IQ59" s="176"/>
      <c r="IR59" s="176"/>
      <c r="IS59" s="176"/>
      <c r="IT59" s="176"/>
      <c r="IU59" s="176"/>
      <c r="IV59" s="176"/>
      <c r="IW59" s="176"/>
      <c r="IX59" s="176"/>
      <c r="IY59" s="176"/>
      <c r="IZ59" s="176"/>
      <c r="JA59" s="176"/>
      <c r="JB59" s="176"/>
      <c r="JC59" s="176"/>
      <c r="JD59" s="176"/>
      <c r="JE59" s="176"/>
      <c r="JF59" s="176"/>
      <c r="JG59" s="176"/>
      <c r="JH59" s="176"/>
      <c r="JI59" s="176"/>
      <c r="JJ59" s="176"/>
      <c r="JK59" s="176"/>
      <c r="JL59" s="176"/>
      <c r="JM59" s="176"/>
      <c r="JN59" s="176"/>
      <c r="JO59" s="176"/>
      <c r="JP59" s="176"/>
      <c r="JQ59" s="176"/>
      <c r="JR59" s="176"/>
      <c r="JS59" s="176"/>
      <c r="JT59" s="176"/>
      <c r="JU59" s="176"/>
      <c r="JV59" s="176"/>
      <c r="JW59" s="176"/>
      <c r="JX59" s="176"/>
      <c r="JY59" s="176"/>
      <c r="JZ59" s="176"/>
      <c r="KA59" s="176"/>
      <c r="KB59" s="176"/>
      <c r="KC59" s="176"/>
      <c r="KD59" s="176"/>
      <c r="KE59" s="176"/>
      <c r="KF59" s="176"/>
      <c r="KG59" s="176"/>
      <c r="KH59" s="176"/>
      <c r="KI59" s="176"/>
      <c r="KJ59" s="176"/>
      <c r="KK59" s="176"/>
      <c r="KL59" s="176"/>
      <c r="KM59" s="176"/>
      <c r="KN59" s="176"/>
      <c r="KO59" s="176"/>
      <c r="KP59" s="176"/>
      <c r="KQ59" s="176"/>
      <c r="KR59" s="176"/>
      <c r="KS59" s="176"/>
      <c r="KT59" s="176"/>
      <c r="KU59" s="176"/>
      <c r="KV59" s="176"/>
      <c r="KW59" s="176"/>
      <c r="KX59" s="176"/>
      <c r="KY59" s="176"/>
      <c r="KZ59" s="176"/>
      <c r="LA59" s="176"/>
      <c r="LB59" s="176"/>
      <c r="LC59" s="176"/>
      <c r="LD59" s="176"/>
      <c r="LE59" s="176"/>
      <c r="LF59" s="176"/>
      <c r="LG59" s="176"/>
      <c r="LH59" s="176"/>
      <c r="LI59" s="176"/>
      <c r="LJ59" s="176"/>
      <c r="LK59" s="176"/>
      <c r="LL59" s="176"/>
      <c r="LM59" s="176"/>
      <c r="LN59" s="176"/>
      <c r="LO59" s="176"/>
      <c r="LP59" s="176"/>
      <c r="LQ59" s="176"/>
      <c r="LR59" s="176"/>
      <c r="LS59" s="176"/>
      <c r="LT59" s="176"/>
      <c r="LU59" s="176"/>
      <c r="LV59" s="176"/>
      <c r="LW59" s="176"/>
      <c r="LX59" s="176"/>
      <c r="LY59" s="176"/>
      <c r="LZ59" s="176"/>
      <c r="MA59" s="176"/>
      <c r="MB59" s="176"/>
      <c r="MC59" s="176"/>
      <c r="MD59" s="176"/>
      <c r="ME59" s="176"/>
      <c r="MF59" s="176"/>
      <c r="MG59" s="176"/>
      <c r="MH59" s="176"/>
      <c r="MI59" s="176"/>
      <c r="MJ59" s="176"/>
      <c r="MK59" s="176"/>
      <c r="ML59" s="176"/>
      <c r="MM59" s="176"/>
      <c r="MN59" s="176"/>
      <c r="MO59" s="176"/>
      <c r="MP59" s="176"/>
      <c r="MQ59" s="176"/>
      <c r="MR59" s="176"/>
      <c r="MS59" s="176"/>
      <c r="MT59" s="176"/>
      <c r="MU59" s="176"/>
      <c r="MV59" s="176"/>
      <c r="MW59" s="176"/>
      <c r="MX59" s="176"/>
      <c r="MY59" s="176"/>
      <c r="MZ59" s="176"/>
      <c r="NA59" s="176"/>
      <c r="NB59" s="176"/>
      <c r="NC59" s="176"/>
      <c r="ND59" s="176"/>
      <c r="NE59" s="176"/>
      <c r="NF59" s="176"/>
      <c r="NG59" s="176"/>
      <c r="NH59" s="176"/>
      <c r="NI59" s="176"/>
      <c r="NJ59" s="176"/>
      <c r="NK59" s="176"/>
      <c r="NL59" s="176"/>
      <c r="NM59" s="176"/>
      <c r="NN59" s="176"/>
      <c r="NO59" s="176"/>
      <c r="NP59" s="176"/>
      <c r="NQ59" s="176"/>
      <c r="NR59" s="176"/>
      <c r="NS59" s="176"/>
      <c r="NT59" s="176"/>
      <c r="NU59" s="176"/>
      <c r="NV59" s="176"/>
      <c r="NW59" s="176"/>
      <c r="NX59" s="176"/>
      <c r="NY59" s="176"/>
      <c r="NZ59" s="176"/>
      <c r="OA59" s="176"/>
      <c r="OB59" s="176"/>
      <c r="OC59" s="176"/>
      <c r="OD59" s="176"/>
      <c r="OE59" s="176"/>
      <c r="OF59" s="176"/>
      <c r="OG59" s="176"/>
      <c r="OH59" s="176"/>
      <c r="OI59" s="176"/>
      <c r="OJ59" s="176"/>
      <c r="OK59" s="176"/>
      <c r="OL59" s="176"/>
      <c r="OM59" s="176"/>
      <c r="ON59" s="176"/>
      <c r="OO59" s="176"/>
      <c r="OP59" s="176"/>
      <c r="OQ59" s="176"/>
      <c r="OR59" s="176"/>
      <c r="OS59" s="176"/>
      <c r="OT59" s="176"/>
      <c r="OU59" s="176"/>
      <c r="OV59" s="176"/>
      <c r="OW59" s="176"/>
      <c r="OX59" s="176"/>
      <c r="OY59" s="176"/>
      <c r="OZ59" s="176"/>
      <c r="PA59" s="176"/>
      <c r="PB59" s="176"/>
      <c r="PC59" s="176"/>
      <c r="PD59" s="176"/>
      <c r="PE59" s="176"/>
      <c r="PF59" s="176"/>
      <c r="PG59" s="176"/>
      <c r="PH59" s="176"/>
      <c r="PI59" s="176"/>
      <c r="PJ59" s="176"/>
      <c r="PK59" s="176"/>
      <c r="PL59" s="176"/>
      <c r="PM59" s="176"/>
      <c r="PN59" s="176"/>
      <c r="PO59" s="176"/>
      <c r="PP59" s="176"/>
      <c r="PQ59" s="176"/>
      <c r="PR59" s="176"/>
      <c r="PS59" s="176"/>
      <c r="PT59" s="176"/>
      <c r="PU59" s="176"/>
      <c r="PV59" s="176"/>
      <c r="PW59" s="176"/>
      <c r="PX59" s="176"/>
      <c r="PY59" s="176"/>
      <c r="PZ59" s="176"/>
      <c r="QA59" s="176"/>
      <c r="QB59" s="176"/>
      <c r="QC59" s="176"/>
      <c r="QD59" s="176"/>
      <c r="QE59" s="176"/>
      <c r="QF59" s="176"/>
      <c r="QG59" s="176"/>
      <c r="QH59" s="176"/>
      <c r="QI59" s="176"/>
      <c r="QJ59" s="176"/>
      <c r="QK59" s="176"/>
      <c r="QL59" s="176"/>
      <c r="QM59" s="176"/>
      <c r="QN59" s="176"/>
      <c r="QO59" s="176"/>
      <c r="QP59" s="176"/>
      <c r="QQ59" s="176"/>
      <c r="QR59" s="176"/>
      <c r="QS59" s="176"/>
      <c r="QT59" s="176"/>
      <c r="QU59" s="176"/>
      <c r="QV59" s="176"/>
      <c r="QW59" s="176"/>
      <c r="QX59" s="176"/>
      <c r="QY59" s="176"/>
      <c r="QZ59" s="176"/>
      <c r="RA59" s="176"/>
      <c r="RB59" s="176"/>
      <c r="RC59" s="176"/>
      <c r="RD59" s="176"/>
      <c r="RE59" s="176"/>
      <c r="RF59" s="176"/>
      <c r="RG59" s="176"/>
      <c r="RH59" s="176"/>
      <c r="RI59" s="176"/>
      <c r="RJ59" s="176"/>
      <c r="RK59" s="176"/>
      <c r="RL59" s="176"/>
      <c r="RM59" s="176"/>
      <c r="RN59" s="176"/>
      <c r="RO59" s="176"/>
      <c r="RP59" s="176"/>
      <c r="RQ59" s="176"/>
      <c r="RR59" s="176"/>
      <c r="RS59" s="176"/>
      <c r="RT59" s="176"/>
      <c r="RU59" s="176"/>
      <c r="RV59" s="176"/>
      <c r="RW59" s="176"/>
      <c r="RX59" s="176"/>
      <c r="RY59" s="176"/>
      <c r="RZ59" s="176"/>
      <c r="SA59" s="176"/>
      <c r="SB59" s="176"/>
      <c r="SC59" s="176"/>
      <c r="SD59" s="176"/>
      <c r="SE59" s="176"/>
      <c r="SF59" s="176"/>
      <c r="SG59" s="176"/>
      <c r="SH59" s="176"/>
      <c r="SI59" s="176"/>
      <c r="SJ59" s="176"/>
      <c r="SK59" s="176"/>
      <c r="SL59" s="176"/>
      <c r="SM59" s="176"/>
      <c r="SN59" s="176"/>
      <c r="SO59" s="176"/>
      <c r="SP59" s="176"/>
      <c r="SQ59" s="176"/>
      <c r="SR59" s="176"/>
      <c r="SS59" s="176"/>
      <c r="ST59" s="176"/>
      <c r="SU59" s="176"/>
      <c r="SV59" s="176"/>
      <c r="SW59" s="176"/>
      <c r="SX59" s="176"/>
      <c r="SY59" s="176"/>
      <c r="SZ59" s="176"/>
      <c r="TA59" s="176"/>
      <c r="TB59" s="176"/>
      <c r="TC59" s="176"/>
      <c r="TD59" s="176"/>
      <c r="TE59" s="176"/>
      <c r="TF59" s="176"/>
      <c r="TG59" s="176"/>
      <c r="TH59" s="176"/>
      <c r="TI59" s="176"/>
      <c r="TJ59" s="176"/>
      <c r="TK59" s="176"/>
      <c r="TL59" s="176"/>
      <c r="TM59" s="176"/>
      <c r="TN59" s="176"/>
    </row>
    <row r="60" spans="1:534" s="48" customFormat="1" ht="45.75" customHeight="1" x14ac:dyDescent="0.25">
      <c r="A60" s="181">
        <v>5</v>
      </c>
      <c r="B60" s="179" t="s">
        <v>285</v>
      </c>
      <c r="C60" s="179" t="s">
        <v>286</v>
      </c>
      <c r="D60" s="179" t="s">
        <v>287</v>
      </c>
      <c r="E60" s="179" t="s">
        <v>184</v>
      </c>
      <c r="F60" s="179" t="s">
        <v>288</v>
      </c>
      <c r="G60" s="179" t="s">
        <v>289</v>
      </c>
      <c r="H60" s="179" t="s">
        <v>387</v>
      </c>
      <c r="I60" s="179" t="s">
        <v>290</v>
      </c>
      <c r="J60" s="185">
        <v>44460</v>
      </c>
      <c r="K60" s="185">
        <v>44825</v>
      </c>
      <c r="L60" s="179" t="s">
        <v>387</v>
      </c>
      <c r="M60" s="179" t="s">
        <v>186</v>
      </c>
      <c r="N60" s="179" t="s">
        <v>186</v>
      </c>
      <c r="O60" s="179" t="s">
        <v>186</v>
      </c>
      <c r="P60" s="179" t="s">
        <v>186</v>
      </c>
      <c r="Q60" s="179" t="s">
        <v>186</v>
      </c>
      <c r="R60" s="179" t="s">
        <v>290</v>
      </c>
      <c r="S60" s="185">
        <v>44447</v>
      </c>
      <c r="T60" s="185">
        <v>44812</v>
      </c>
      <c r="U60" s="179" t="s">
        <v>296</v>
      </c>
      <c r="V60" s="179" t="s">
        <v>297</v>
      </c>
      <c r="W60" s="179" t="s">
        <v>391</v>
      </c>
      <c r="X60" s="179" t="s">
        <v>299</v>
      </c>
      <c r="Y60" s="193">
        <v>3811536</v>
      </c>
      <c r="Z60" s="179" t="s">
        <v>388</v>
      </c>
      <c r="AA60" s="179" t="s">
        <v>389</v>
      </c>
      <c r="AB60" s="179" t="s">
        <v>390</v>
      </c>
      <c r="AC60" s="185">
        <v>44566</v>
      </c>
      <c r="AD60" s="179" t="s">
        <v>391</v>
      </c>
      <c r="AE60" s="185">
        <v>44566</v>
      </c>
      <c r="AF60" s="185">
        <v>45112</v>
      </c>
      <c r="AG60" s="179" t="s">
        <v>392</v>
      </c>
      <c r="AH60" s="179" t="s">
        <v>393</v>
      </c>
      <c r="AI60" s="179" t="s">
        <v>186</v>
      </c>
      <c r="AJ60" s="193" t="s">
        <v>186</v>
      </c>
      <c r="AK60" s="193" t="s">
        <v>186</v>
      </c>
      <c r="AL60" s="183">
        <v>3811536</v>
      </c>
      <c r="AM60" s="76" t="s">
        <v>186</v>
      </c>
      <c r="AN60" s="76" t="s">
        <v>186</v>
      </c>
      <c r="AO60" s="76" t="s">
        <v>186</v>
      </c>
      <c r="AP60" s="76" t="s">
        <v>186</v>
      </c>
      <c r="AQ60" s="76" t="s">
        <v>186</v>
      </c>
      <c r="AR60" s="76" t="s">
        <v>186</v>
      </c>
      <c r="AS60" s="76" t="s">
        <v>186</v>
      </c>
      <c r="AT60" s="76" t="s">
        <v>186</v>
      </c>
      <c r="AU60" s="76" t="s">
        <v>186</v>
      </c>
      <c r="AV60" s="76" t="s">
        <v>186</v>
      </c>
      <c r="AW60" s="76" t="s">
        <v>186</v>
      </c>
      <c r="AX60" s="150"/>
      <c r="AY60" s="98"/>
      <c r="AZ60" s="171" t="s">
        <v>186</v>
      </c>
      <c r="BA60" s="171" t="s">
        <v>186</v>
      </c>
      <c r="BB60" s="171" t="s">
        <v>186</v>
      </c>
      <c r="BC60" s="171" t="s">
        <v>186</v>
      </c>
      <c r="BD60" s="171"/>
      <c r="BE60" s="171"/>
      <c r="BF60" s="98"/>
      <c r="BG60" s="171" t="s">
        <v>186</v>
      </c>
      <c r="BH60" s="171" t="s">
        <v>186</v>
      </c>
      <c r="BI60" s="171" t="s">
        <v>186</v>
      </c>
      <c r="BJ60" s="94">
        <v>0</v>
      </c>
      <c r="BK60" s="135"/>
      <c r="BL60" s="135"/>
      <c r="BM60" s="69">
        <f t="shared" si="1"/>
        <v>0</v>
      </c>
      <c r="BN60" s="78" t="s">
        <v>186</v>
      </c>
      <c r="BO60" s="78" t="s">
        <v>186</v>
      </c>
      <c r="BP60" s="78" t="s">
        <v>186</v>
      </c>
      <c r="BQ60" s="78" t="s">
        <v>186</v>
      </c>
      <c r="BR60" s="78" t="s">
        <v>186</v>
      </c>
      <c r="BS60" s="78" t="s">
        <v>186</v>
      </c>
      <c r="BT60" s="78" t="s">
        <v>186</v>
      </c>
      <c r="BU60" s="78" t="s">
        <v>186</v>
      </c>
      <c r="BV60" s="78" t="s">
        <v>186</v>
      </c>
      <c r="BW60" s="78" t="s">
        <v>186</v>
      </c>
      <c r="BX60" s="78" t="s">
        <v>186</v>
      </c>
      <c r="BY60" s="78" t="s">
        <v>186</v>
      </c>
      <c r="BZ60" s="78" t="s">
        <v>186</v>
      </c>
      <c r="CA60" s="181" t="s">
        <v>293</v>
      </c>
      <c r="CB60" s="181" t="s">
        <v>294</v>
      </c>
      <c r="CC60" s="179" t="s">
        <v>192</v>
      </c>
      <c r="CD60" s="181" t="s">
        <v>195</v>
      </c>
      <c r="CE60" s="179" t="s">
        <v>295</v>
      </c>
      <c r="CF60" s="181" t="s">
        <v>331</v>
      </c>
      <c r="CG60" s="175"/>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c r="HW60" s="176"/>
      <c r="HX60" s="176"/>
      <c r="HY60" s="176"/>
      <c r="HZ60" s="176"/>
      <c r="IA60" s="176"/>
      <c r="IB60" s="176"/>
      <c r="IC60" s="176"/>
      <c r="ID60" s="176"/>
      <c r="IE60" s="176"/>
      <c r="IF60" s="176"/>
      <c r="IG60" s="176"/>
      <c r="IH60" s="176"/>
      <c r="II60" s="176"/>
      <c r="IJ60" s="176"/>
      <c r="IK60" s="176"/>
      <c r="IL60" s="176"/>
      <c r="IM60" s="176"/>
      <c r="IN60" s="176"/>
      <c r="IO60" s="176"/>
      <c r="IP60" s="176"/>
      <c r="IQ60" s="176"/>
      <c r="IR60" s="176"/>
      <c r="IS60" s="176"/>
      <c r="IT60" s="176"/>
      <c r="IU60" s="176"/>
      <c r="IV60" s="176"/>
      <c r="IW60" s="176"/>
      <c r="IX60" s="176"/>
      <c r="IY60" s="176"/>
      <c r="IZ60" s="176"/>
      <c r="JA60" s="176"/>
      <c r="JB60" s="176"/>
      <c r="JC60" s="176"/>
      <c r="JD60" s="176"/>
      <c r="JE60" s="176"/>
      <c r="JF60" s="176"/>
      <c r="JG60" s="176"/>
      <c r="JH60" s="176"/>
      <c r="JI60" s="176"/>
      <c r="JJ60" s="176"/>
      <c r="JK60" s="176"/>
      <c r="JL60" s="176"/>
      <c r="JM60" s="176"/>
      <c r="JN60" s="176"/>
      <c r="JO60" s="176"/>
      <c r="JP60" s="176"/>
      <c r="JQ60" s="176"/>
      <c r="JR60" s="176"/>
      <c r="JS60" s="176"/>
      <c r="JT60" s="176"/>
      <c r="JU60" s="176"/>
      <c r="JV60" s="176"/>
      <c r="JW60" s="176"/>
      <c r="JX60" s="176"/>
      <c r="JY60" s="176"/>
      <c r="JZ60" s="176"/>
      <c r="KA60" s="176"/>
      <c r="KB60" s="176"/>
      <c r="KC60" s="176"/>
      <c r="KD60" s="176"/>
      <c r="KE60" s="176"/>
      <c r="KF60" s="176"/>
      <c r="KG60" s="176"/>
      <c r="KH60" s="176"/>
      <c r="KI60" s="176"/>
      <c r="KJ60" s="176"/>
      <c r="KK60" s="176"/>
      <c r="KL60" s="176"/>
      <c r="KM60" s="176"/>
      <c r="KN60" s="176"/>
      <c r="KO60" s="176"/>
      <c r="KP60" s="176"/>
      <c r="KQ60" s="176"/>
      <c r="KR60" s="176"/>
      <c r="KS60" s="176"/>
      <c r="KT60" s="176"/>
      <c r="KU60" s="176"/>
      <c r="KV60" s="176"/>
      <c r="KW60" s="176"/>
      <c r="KX60" s="176"/>
      <c r="KY60" s="176"/>
      <c r="KZ60" s="176"/>
      <c r="LA60" s="176"/>
      <c r="LB60" s="176"/>
      <c r="LC60" s="176"/>
      <c r="LD60" s="176"/>
      <c r="LE60" s="176"/>
      <c r="LF60" s="176"/>
      <c r="LG60" s="176"/>
      <c r="LH60" s="176"/>
      <c r="LI60" s="176"/>
      <c r="LJ60" s="176"/>
      <c r="LK60" s="176"/>
      <c r="LL60" s="176"/>
      <c r="LM60" s="176"/>
      <c r="LN60" s="176"/>
      <c r="LO60" s="176"/>
      <c r="LP60" s="176"/>
      <c r="LQ60" s="176"/>
      <c r="LR60" s="176"/>
      <c r="LS60" s="176"/>
      <c r="LT60" s="176"/>
      <c r="LU60" s="176"/>
      <c r="LV60" s="176"/>
      <c r="LW60" s="176"/>
      <c r="LX60" s="176"/>
      <c r="LY60" s="176"/>
      <c r="LZ60" s="176"/>
      <c r="MA60" s="176"/>
      <c r="MB60" s="176"/>
      <c r="MC60" s="176"/>
      <c r="MD60" s="176"/>
      <c r="ME60" s="176"/>
      <c r="MF60" s="176"/>
      <c r="MG60" s="176"/>
      <c r="MH60" s="176"/>
      <c r="MI60" s="176"/>
      <c r="MJ60" s="176"/>
      <c r="MK60" s="176"/>
      <c r="ML60" s="176"/>
      <c r="MM60" s="176"/>
      <c r="MN60" s="176"/>
      <c r="MO60" s="176"/>
      <c r="MP60" s="176"/>
      <c r="MQ60" s="176"/>
      <c r="MR60" s="176"/>
      <c r="MS60" s="176"/>
      <c r="MT60" s="176"/>
      <c r="MU60" s="176"/>
      <c r="MV60" s="176"/>
      <c r="MW60" s="176"/>
      <c r="MX60" s="176"/>
      <c r="MY60" s="176"/>
      <c r="MZ60" s="176"/>
      <c r="NA60" s="176"/>
      <c r="NB60" s="176"/>
      <c r="NC60" s="176"/>
      <c r="ND60" s="176"/>
      <c r="NE60" s="176"/>
      <c r="NF60" s="176"/>
      <c r="NG60" s="176"/>
      <c r="NH60" s="176"/>
      <c r="NI60" s="176"/>
      <c r="NJ60" s="176"/>
      <c r="NK60" s="176"/>
      <c r="NL60" s="176"/>
      <c r="NM60" s="176"/>
      <c r="NN60" s="176"/>
      <c r="NO60" s="176"/>
      <c r="NP60" s="176"/>
      <c r="NQ60" s="176"/>
      <c r="NR60" s="176"/>
      <c r="NS60" s="176"/>
      <c r="NT60" s="176"/>
      <c r="NU60" s="176"/>
      <c r="NV60" s="176"/>
      <c r="NW60" s="176"/>
      <c r="NX60" s="176"/>
      <c r="NY60" s="176"/>
      <c r="NZ60" s="176"/>
      <c r="OA60" s="176"/>
      <c r="OB60" s="176"/>
      <c r="OC60" s="176"/>
      <c r="OD60" s="176"/>
      <c r="OE60" s="176"/>
      <c r="OF60" s="176"/>
      <c r="OG60" s="176"/>
      <c r="OH60" s="176"/>
      <c r="OI60" s="176"/>
      <c r="OJ60" s="176"/>
      <c r="OK60" s="176"/>
      <c r="OL60" s="176"/>
      <c r="OM60" s="176"/>
      <c r="ON60" s="176"/>
      <c r="OO60" s="176"/>
      <c r="OP60" s="176"/>
      <c r="OQ60" s="176"/>
      <c r="OR60" s="176"/>
      <c r="OS60" s="176"/>
      <c r="OT60" s="176"/>
      <c r="OU60" s="176"/>
      <c r="OV60" s="176"/>
      <c r="OW60" s="176"/>
      <c r="OX60" s="176"/>
      <c r="OY60" s="176"/>
      <c r="OZ60" s="176"/>
      <c r="PA60" s="176"/>
      <c r="PB60" s="176"/>
      <c r="PC60" s="176"/>
      <c r="PD60" s="176"/>
      <c r="PE60" s="176"/>
      <c r="PF60" s="176"/>
      <c r="PG60" s="176"/>
      <c r="PH60" s="176"/>
      <c r="PI60" s="176"/>
      <c r="PJ60" s="176"/>
      <c r="PK60" s="176"/>
      <c r="PL60" s="176"/>
      <c r="PM60" s="176"/>
      <c r="PN60" s="176"/>
      <c r="PO60" s="176"/>
      <c r="PP60" s="176"/>
      <c r="PQ60" s="176"/>
      <c r="PR60" s="176"/>
      <c r="PS60" s="176"/>
      <c r="PT60" s="176"/>
      <c r="PU60" s="176"/>
      <c r="PV60" s="176"/>
      <c r="PW60" s="176"/>
      <c r="PX60" s="176"/>
      <c r="PY60" s="176"/>
      <c r="PZ60" s="176"/>
      <c r="QA60" s="176"/>
      <c r="QB60" s="176"/>
      <c r="QC60" s="176"/>
      <c r="QD60" s="176"/>
      <c r="QE60" s="176"/>
      <c r="QF60" s="176"/>
      <c r="QG60" s="176"/>
      <c r="QH60" s="176"/>
      <c r="QI60" s="176"/>
      <c r="QJ60" s="176"/>
      <c r="QK60" s="176"/>
      <c r="QL60" s="176"/>
      <c r="QM60" s="176"/>
      <c r="QN60" s="176"/>
      <c r="QO60" s="176"/>
      <c r="QP60" s="176"/>
      <c r="QQ60" s="176"/>
      <c r="QR60" s="176"/>
      <c r="QS60" s="176"/>
      <c r="QT60" s="176"/>
      <c r="QU60" s="176"/>
      <c r="QV60" s="176"/>
      <c r="QW60" s="176"/>
      <c r="QX60" s="176"/>
      <c r="QY60" s="176"/>
      <c r="QZ60" s="176"/>
      <c r="RA60" s="176"/>
      <c r="RB60" s="176"/>
      <c r="RC60" s="176"/>
      <c r="RD60" s="176"/>
      <c r="RE60" s="176"/>
      <c r="RF60" s="176"/>
      <c r="RG60" s="176"/>
      <c r="RH60" s="176"/>
      <c r="RI60" s="176"/>
      <c r="RJ60" s="176"/>
      <c r="RK60" s="176"/>
      <c r="RL60" s="176"/>
      <c r="RM60" s="176"/>
      <c r="RN60" s="176"/>
      <c r="RO60" s="176"/>
      <c r="RP60" s="176"/>
      <c r="RQ60" s="176"/>
      <c r="RR60" s="176"/>
      <c r="RS60" s="176"/>
      <c r="RT60" s="176"/>
      <c r="RU60" s="176"/>
      <c r="RV60" s="176"/>
      <c r="RW60" s="176"/>
      <c r="RX60" s="176"/>
      <c r="RY60" s="176"/>
      <c r="RZ60" s="176"/>
      <c r="SA60" s="176"/>
      <c r="SB60" s="176"/>
      <c r="SC60" s="176"/>
      <c r="SD60" s="176"/>
      <c r="SE60" s="176"/>
      <c r="SF60" s="176"/>
      <c r="SG60" s="176"/>
      <c r="SH60" s="176"/>
      <c r="SI60" s="176"/>
      <c r="SJ60" s="176"/>
      <c r="SK60" s="176"/>
      <c r="SL60" s="176"/>
      <c r="SM60" s="176"/>
      <c r="SN60" s="176"/>
      <c r="SO60" s="176"/>
      <c r="SP60" s="176"/>
      <c r="SQ60" s="176"/>
      <c r="SR60" s="176"/>
      <c r="SS60" s="176"/>
      <c r="ST60" s="176"/>
      <c r="SU60" s="176"/>
      <c r="SV60" s="176"/>
      <c r="SW60" s="176"/>
      <c r="SX60" s="176"/>
      <c r="SY60" s="176"/>
      <c r="SZ60" s="176"/>
      <c r="TA60" s="176"/>
      <c r="TB60" s="176"/>
      <c r="TC60" s="176"/>
      <c r="TD60" s="176"/>
      <c r="TE60" s="176"/>
      <c r="TF60" s="176"/>
      <c r="TG60" s="176"/>
      <c r="TH60" s="176"/>
      <c r="TI60" s="176"/>
      <c r="TJ60" s="176"/>
      <c r="TK60" s="176"/>
      <c r="TL60" s="176"/>
      <c r="TM60" s="176"/>
      <c r="TN60" s="176"/>
    </row>
    <row r="61" spans="1:534" ht="25.5" x14ac:dyDescent="0.25">
      <c r="A61" s="181"/>
      <c r="B61" s="179"/>
      <c r="C61" s="179"/>
      <c r="D61" s="179"/>
      <c r="E61" s="179"/>
      <c r="F61" s="179"/>
      <c r="G61" s="179"/>
      <c r="H61" s="179"/>
      <c r="I61" s="179"/>
      <c r="J61" s="185"/>
      <c r="K61" s="185"/>
      <c r="L61" s="179"/>
      <c r="M61" s="179"/>
      <c r="N61" s="179"/>
      <c r="O61" s="179"/>
      <c r="P61" s="179"/>
      <c r="Q61" s="179"/>
      <c r="R61" s="179"/>
      <c r="S61" s="185"/>
      <c r="T61" s="185"/>
      <c r="U61" s="179"/>
      <c r="V61" s="179"/>
      <c r="W61" s="179"/>
      <c r="X61" s="179"/>
      <c r="Y61" s="193"/>
      <c r="Z61" s="179"/>
      <c r="AA61" s="179"/>
      <c r="AB61" s="179"/>
      <c r="AC61" s="185"/>
      <c r="AD61" s="179"/>
      <c r="AE61" s="185"/>
      <c r="AF61" s="185"/>
      <c r="AG61" s="179"/>
      <c r="AH61" s="179"/>
      <c r="AI61" s="179"/>
      <c r="AJ61" s="193"/>
      <c r="AK61" s="193"/>
      <c r="AL61" s="183"/>
      <c r="AM61" s="76" t="s">
        <v>198</v>
      </c>
      <c r="AN61" s="76" t="s">
        <v>199</v>
      </c>
      <c r="AO61" s="74">
        <v>44834</v>
      </c>
      <c r="AP61" s="76" t="s">
        <v>394</v>
      </c>
      <c r="AQ61" s="76" t="s">
        <v>220</v>
      </c>
      <c r="AR61" s="74">
        <v>44835</v>
      </c>
      <c r="AS61" s="74" t="s">
        <v>186</v>
      </c>
      <c r="AT61" s="74" t="s">
        <v>186</v>
      </c>
      <c r="AU61" s="74" t="s">
        <v>186</v>
      </c>
      <c r="AV61" s="74" t="s">
        <v>186</v>
      </c>
      <c r="AW61" s="74" t="s">
        <v>186</v>
      </c>
      <c r="AX61" s="150"/>
      <c r="AY61" s="98"/>
      <c r="AZ61" s="160" t="s">
        <v>186</v>
      </c>
      <c r="BA61" s="160" t="s">
        <v>186</v>
      </c>
      <c r="BB61" s="160" t="s">
        <v>186</v>
      </c>
      <c r="BC61" s="160" t="s">
        <v>186</v>
      </c>
      <c r="BD61" s="160"/>
      <c r="BE61" s="160"/>
      <c r="BF61" s="98"/>
      <c r="BG61" s="160" t="s">
        <v>186</v>
      </c>
      <c r="BH61" s="160" t="s">
        <v>186</v>
      </c>
      <c r="BI61" s="160" t="s">
        <v>186</v>
      </c>
      <c r="BJ61" s="71">
        <f>$AL$60+AX61-AY61</f>
        <v>3811536</v>
      </c>
      <c r="BK61" s="98"/>
      <c r="BL61" s="98"/>
      <c r="BM61" s="69">
        <f t="shared" si="1"/>
        <v>0</v>
      </c>
      <c r="BN61" s="78" t="s">
        <v>186</v>
      </c>
      <c r="BO61" s="78" t="s">
        <v>186</v>
      </c>
      <c r="BP61" s="78" t="s">
        <v>186</v>
      </c>
      <c r="BQ61" s="78" t="s">
        <v>186</v>
      </c>
      <c r="BR61" s="78" t="s">
        <v>186</v>
      </c>
      <c r="BS61" s="78" t="s">
        <v>186</v>
      </c>
      <c r="BT61" s="78" t="s">
        <v>186</v>
      </c>
      <c r="BU61" s="78" t="s">
        <v>186</v>
      </c>
      <c r="BV61" s="78" t="s">
        <v>186</v>
      </c>
      <c r="BW61" s="78" t="s">
        <v>186</v>
      </c>
      <c r="BX61" s="78" t="s">
        <v>186</v>
      </c>
      <c r="BY61" s="78" t="s">
        <v>186</v>
      </c>
      <c r="BZ61" s="78" t="s">
        <v>186</v>
      </c>
      <c r="CA61" s="181"/>
      <c r="CB61" s="181"/>
      <c r="CC61" s="179"/>
      <c r="CD61" s="181"/>
      <c r="CE61" s="179"/>
      <c r="CF61" s="181"/>
      <c r="CG61" s="175"/>
      <c r="CH61" s="176"/>
      <c r="CI61" s="176"/>
      <c r="CJ61" s="176"/>
      <c r="CK61" s="176"/>
      <c r="CL61" s="176"/>
      <c r="CM61" s="176"/>
      <c r="CN61" s="176"/>
      <c r="CO61" s="176"/>
      <c r="CP61" s="176"/>
      <c r="CQ61" s="176"/>
      <c r="CR61" s="176"/>
      <c r="CS61" s="176"/>
      <c r="CT61" s="176"/>
      <c r="CU61" s="176"/>
      <c r="CV61" s="176"/>
      <c r="CW61" s="176"/>
      <c r="CX61" s="176"/>
      <c r="CY61" s="176"/>
      <c r="CZ61" s="176"/>
      <c r="DA61" s="176"/>
      <c r="DB61" s="176"/>
      <c r="DC61" s="176"/>
      <c r="DD61" s="176"/>
      <c r="DE61" s="176"/>
      <c r="DF61" s="176"/>
      <c r="DG61" s="176"/>
      <c r="DH61" s="176"/>
      <c r="DI61" s="176"/>
      <c r="DJ61" s="176"/>
      <c r="DK61" s="176"/>
      <c r="DL61" s="176"/>
      <c r="DM61" s="176"/>
      <c r="DN61" s="176"/>
      <c r="DO61" s="176"/>
      <c r="DP61" s="176"/>
      <c r="DQ61" s="176"/>
      <c r="DR61" s="176"/>
      <c r="DS61" s="176"/>
      <c r="DT61" s="176"/>
      <c r="DU61" s="176"/>
      <c r="DV61" s="176"/>
      <c r="DW61" s="176"/>
      <c r="DX61" s="176"/>
      <c r="DY61" s="176"/>
      <c r="DZ61" s="176"/>
      <c r="EA61" s="176"/>
      <c r="EB61" s="176"/>
      <c r="EC61" s="176"/>
      <c r="ED61" s="176"/>
      <c r="EE61" s="176"/>
      <c r="EF61" s="176"/>
      <c r="EG61" s="176"/>
      <c r="EH61" s="176"/>
      <c r="EI61" s="176"/>
      <c r="EJ61" s="176"/>
      <c r="EK61" s="176"/>
      <c r="EL61" s="176"/>
      <c r="EM61" s="176"/>
      <c r="EN61" s="176"/>
      <c r="EO61" s="176"/>
      <c r="EP61" s="176"/>
      <c r="EQ61" s="176"/>
      <c r="ER61" s="176"/>
      <c r="ES61" s="176"/>
      <c r="ET61" s="176"/>
      <c r="EU61" s="176"/>
      <c r="EV61" s="176"/>
      <c r="EW61" s="176"/>
      <c r="EX61" s="176"/>
      <c r="EY61" s="176"/>
      <c r="EZ61" s="176"/>
      <c r="FA61" s="176"/>
      <c r="FB61" s="176"/>
      <c r="FC61" s="176"/>
      <c r="FD61" s="176"/>
      <c r="FE61" s="176"/>
      <c r="FF61" s="176"/>
      <c r="FG61" s="176"/>
      <c r="FH61" s="176"/>
      <c r="FI61" s="176"/>
      <c r="FJ61" s="176"/>
      <c r="FK61" s="176"/>
      <c r="FL61" s="176"/>
      <c r="FM61" s="176"/>
      <c r="FN61" s="176"/>
      <c r="FO61" s="176"/>
      <c r="FP61" s="176"/>
      <c r="FQ61" s="176"/>
      <c r="FR61" s="176"/>
      <c r="FS61" s="176"/>
      <c r="FT61" s="176"/>
      <c r="FU61" s="176"/>
      <c r="FV61" s="176"/>
      <c r="FW61" s="176"/>
      <c r="FX61" s="176"/>
      <c r="FY61" s="176"/>
      <c r="FZ61" s="176"/>
      <c r="GA61" s="176"/>
      <c r="GB61" s="176"/>
      <c r="GC61" s="176"/>
      <c r="GD61" s="176"/>
      <c r="GE61" s="176"/>
      <c r="GF61" s="176"/>
      <c r="GG61" s="176"/>
      <c r="GH61" s="176"/>
      <c r="GI61" s="176"/>
      <c r="GJ61" s="176"/>
      <c r="GK61" s="176"/>
      <c r="GL61" s="176"/>
      <c r="GM61" s="176"/>
      <c r="GN61" s="176"/>
      <c r="GO61" s="176"/>
      <c r="GP61" s="176"/>
      <c r="GQ61" s="176"/>
      <c r="GR61" s="176"/>
      <c r="GS61" s="176"/>
      <c r="GT61" s="176"/>
      <c r="GU61" s="176"/>
      <c r="GV61" s="176"/>
      <c r="GW61" s="176"/>
      <c r="GX61" s="176"/>
      <c r="GY61" s="176"/>
      <c r="GZ61" s="176"/>
      <c r="HA61" s="176"/>
      <c r="HB61" s="176"/>
      <c r="HC61" s="176"/>
      <c r="HD61" s="176"/>
      <c r="HE61" s="176"/>
      <c r="HF61" s="176"/>
      <c r="HG61" s="176"/>
      <c r="HH61" s="176"/>
      <c r="HI61" s="176"/>
      <c r="HJ61" s="176"/>
      <c r="HK61" s="176"/>
      <c r="HL61" s="176"/>
      <c r="HM61" s="176"/>
      <c r="HN61" s="176"/>
      <c r="HO61" s="176"/>
      <c r="HP61" s="176"/>
      <c r="HQ61" s="176"/>
      <c r="HR61" s="176"/>
      <c r="HS61" s="176"/>
      <c r="HT61" s="176"/>
      <c r="HU61" s="176"/>
      <c r="HV61" s="176"/>
      <c r="HW61" s="176"/>
      <c r="HX61" s="176"/>
      <c r="HY61" s="176"/>
      <c r="HZ61" s="176"/>
      <c r="IA61" s="176"/>
      <c r="IB61" s="176"/>
      <c r="IC61" s="176"/>
      <c r="ID61" s="176"/>
      <c r="IE61" s="176"/>
      <c r="IF61" s="176"/>
      <c r="IG61" s="176"/>
      <c r="IH61" s="176"/>
      <c r="II61" s="176"/>
      <c r="IJ61" s="176"/>
      <c r="IK61" s="176"/>
      <c r="IL61" s="176"/>
      <c r="IM61" s="176"/>
      <c r="IN61" s="176"/>
      <c r="IO61" s="176"/>
      <c r="IP61" s="176"/>
      <c r="IQ61" s="176"/>
      <c r="IR61" s="176"/>
      <c r="IS61" s="176"/>
      <c r="IT61" s="176"/>
      <c r="IU61" s="176"/>
      <c r="IV61" s="176"/>
      <c r="IW61" s="176"/>
      <c r="IX61" s="176"/>
      <c r="IY61" s="176"/>
      <c r="IZ61" s="176"/>
      <c r="JA61" s="176"/>
      <c r="JB61" s="176"/>
      <c r="JC61" s="176"/>
      <c r="JD61" s="176"/>
      <c r="JE61" s="176"/>
      <c r="JF61" s="176"/>
      <c r="JG61" s="176"/>
      <c r="JH61" s="176"/>
      <c r="JI61" s="176"/>
      <c r="JJ61" s="176"/>
      <c r="JK61" s="176"/>
      <c r="JL61" s="176"/>
      <c r="JM61" s="176"/>
      <c r="JN61" s="176"/>
      <c r="JO61" s="176"/>
      <c r="JP61" s="176"/>
      <c r="JQ61" s="176"/>
      <c r="JR61" s="176"/>
      <c r="JS61" s="176"/>
      <c r="JT61" s="176"/>
      <c r="JU61" s="176"/>
      <c r="JV61" s="176"/>
      <c r="JW61" s="176"/>
      <c r="JX61" s="176"/>
      <c r="JY61" s="176"/>
      <c r="JZ61" s="176"/>
      <c r="KA61" s="176"/>
      <c r="KB61" s="176"/>
      <c r="KC61" s="176"/>
      <c r="KD61" s="176"/>
      <c r="KE61" s="176"/>
      <c r="KF61" s="176"/>
      <c r="KG61" s="176"/>
      <c r="KH61" s="176"/>
      <c r="KI61" s="176"/>
      <c r="KJ61" s="176"/>
      <c r="KK61" s="176"/>
      <c r="KL61" s="176"/>
      <c r="KM61" s="176"/>
      <c r="KN61" s="176"/>
      <c r="KO61" s="176"/>
      <c r="KP61" s="176"/>
      <c r="KQ61" s="176"/>
      <c r="KR61" s="176"/>
      <c r="KS61" s="176"/>
      <c r="KT61" s="176"/>
      <c r="KU61" s="176"/>
      <c r="KV61" s="176"/>
      <c r="KW61" s="176"/>
      <c r="KX61" s="176"/>
      <c r="KY61" s="176"/>
      <c r="KZ61" s="176"/>
      <c r="LA61" s="176"/>
      <c r="LB61" s="176"/>
      <c r="LC61" s="176"/>
      <c r="LD61" s="176"/>
      <c r="LE61" s="176"/>
      <c r="LF61" s="176"/>
      <c r="LG61" s="176"/>
      <c r="LH61" s="176"/>
      <c r="LI61" s="176"/>
      <c r="LJ61" s="176"/>
      <c r="LK61" s="176"/>
      <c r="LL61" s="176"/>
      <c r="LM61" s="176"/>
      <c r="LN61" s="176"/>
      <c r="LO61" s="176"/>
      <c r="LP61" s="176"/>
      <c r="LQ61" s="176"/>
      <c r="LR61" s="176"/>
      <c r="LS61" s="176"/>
      <c r="LT61" s="176"/>
      <c r="LU61" s="176"/>
      <c r="LV61" s="176"/>
      <c r="LW61" s="176"/>
      <c r="LX61" s="176"/>
      <c r="LY61" s="176"/>
      <c r="LZ61" s="176"/>
      <c r="MA61" s="176"/>
      <c r="MB61" s="176"/>
      <c r="MC61" s="176"/>
      <c r="MD61" s="176"/>
      <c r="ME61" s="176"/>
      <c r="MF61" s="176"/>
      <c r="MG61" s="176"/>
      <c r="MH61" s="176"/>
      <c r="MI61" s="176"/>
      <c r="MJ61" s="176"/>
      <c r="MK61" s="176"/>
      <c r="ML61" s="176"/>
      <c r="MM61" s="176"/>
      <c r="MN61" s="176"/>
      <c r="MO61" s="176"/>
      <c r="MP61" s="176"/>
      <c r="MQ61" s="176"/>
      <c r="MR61" s="176"/>
      <c r="MS61" s="176"/>
      <c r="MT61" s="176"/>
      <c r="MU61" s="176"/>
      <c r="MV61" s="176"/>
      <c r="MW61" s="176"/>
      <c r="MX61" s="176"/>
      <c r="MY61" s="176"/>
      <c r="MZ61" s="176"/>
      <c r="NA61" s="176"/>
      <c r="NB61" s="176"/>
      <c r="NC61" s="176"/>
      <c r="ND61" s="176"/>
      <c r="NE61" s="176"/>
      <c r="NF61" s="176"/>
      <c r="NG61" s="176"/>
      <c r="NH61" s="176"/>
      <c r="NI61" s="176"/>
      <c r="NJ61" s="176"/>
      <c r="NK61" s="176"/>
      <c r="NL61" s="176"/>
      <c r="NM61" s="176"/>
      <c r="NN61" s="176"/>
      <c r="NO61" s="176"/>
      <c r="NP61" s="176"/>
      <c r="NQ61" s="176"/>
      <c r="NR61" s="176"/>
      <c r="NS61" s="176"/>
      <c r="NT61" s="176"/>
      <c r="NU61" s="176"/>
      <c r="NV61" s="176"/>
      <c r="NW61" s="176"/>
      <c r="NX61" s="176"/>
      <c r="NY61" s="176"/>
      <c r="NZ61" s="176"/>
      <c r="OA61" s="176"/>
      <c r="OB61" s="176"/>
      <c r="OC61" s="176"/>
      <c r="OD61" s="176"/>
      <c r="OE61" s="176"/>
      <c r="OF61" s="176"/>
      <c r="OG61" s="176"/>
      <c r="OH61" s="176"/>
      <c r="OI61" s="176"/>
      <c r="OJ61" s="176"/>
      <c r="OK61" s="176"/>
      <c r="OL61" s="176"/>
      <c r="OM61" s="176"/>
      <c r="ON61" s="176"/>
      <c r="OO61" s="176"/>
      <c r="OP61" s="176"/>
      <c r="OQ61" s="176"/>
      <c r="OR61" s="176"/>
      <c r="OS61" s="176"/>
      <c r="OT61" s="176"/>
      <c r="OU61" s="176"/>
      <c r="OV61" s="176"/>
      <c r="OW61" s="176"/>
      <c r="OX61" s="176"/>
      <c r="OY61" s="176"/>
      <c r="OZ61" s="176"/>
      <c r="PA61" s="176"/>
      <c r="PB61" s="176"/>
      <c r="PC61" s="176"/>
      <c r="PD61" s="176"/>
      <c r="PE61" s="176"/>
      <c r="PF61" s="176"/>
      <c r="PG61" s="176"/>
      <c r="PH61" s="176"/>
      <c r="PI61" s="176"/>
      <c r="PJ61" s="176"/>
      <c r="PK61" s="176"/>
      <c r="PL61" s="176"/>
      <c r="PM61" s="176"/>
      <c r="PN61" s="176"/>
      <c r="PO61" s="176"/>
      <c r="PP61" s="176"/>
      <c r="PQ61" s="176"/>
      <c r="PR61" s="176"/>
      <c r="PS61" s="176"/>
      <c r="PT61" s="176"/>
      <c r="PU61" s="176"/>
      <c r="PV61" s="176"/>
      <c r="PW61" s="176"/>
      <c r="PX61" s="176"/>
      <c r="PY61" s="176"/>
      <c r="PZ61" s="176"/>
      <c r="QA61" s="176"/>
      <c r="QB61" s="176"/>
      <c r="QC61" s="176"/>
      <c r="QD61" s="176"/>
      <c r="QE61" s="176"/>
      <c r="QF61" s="176"/>
      <c r="QG61" s="176"/>
      <c r="QH61" s="176"/>
      <c r="QI61" s="176"/>
      <c r="QJ61" s="176"/>
      <c r="QK61" s="176"/>
      <c r="QL61" s="176"/>
      <c r="QM61" s="176"/>
      <c r="QN61" s="176"/>
      <c r="QO61" s="176"/>
      <c r="QP61" s="176"/>
      <c r="QQ61" s="176"/>
      <c r="QR61" s="176"/>
      <c r="QS61" s="176"/>
      <c r="QT61" s="176"/>
      <c r="QU61" s="176"/>
      <c r="QV61" s="176"/>
      <c r="QW61" s="176"/>
      <c r="QX61" s="176"/>
      <c r="QY61" s="176"/>
      <c r="QZ61" s="176"/>
      <c r="RA61" s="176"/>
      <c r="RB61" s="176"/>
      <c r="RC61" s="176"/>
      <c r="RD61" s="176"/>
      <c r="RE61" s="176"/>
      <c r="RF61" s="176"/>
      <c r="RG61" s="176"/>
      <c r="RH61" s="176"/>
      <c r="RI61" s="176"/>
      <c r="RJ61" s="176"/>
      <c r="RK61" s="176"/>
      <c r="RL61" s="176"/>
      <c r="RM61" s="176"/>
      <c r="RN61" s="176"/>
      <c r="RO61" s="176"/>
      <c r="RP61" s="176"/>
      <c r="RQ61" s="176"/>
      <c r="RR61" s="176"/>
      <c r="RS61" s="176"/>
      <c r="RT61" s="176"/>
      <c r="RU61" s="176"/>
      <c r="RV61" s="176"/>
      <c r="RW61" s="176"/>
      <c r="RX61" s="176"/>
      <c r="RY61" s="176"/>
      <c r="RZ61" s="176"/>
      <c r="SA61" s="176"/>
      <c r="SB61" s="176"/>
      <c r="SC61" s="176"/>
      <c r="SD61" s="176"/>
      <c r="SE61" s="176"/>
      <c r="SF61" s="176"/>
      <c r="SG61" s="176"/>
      <c r="SH61" s="176"/>
      <c r="SI61" s="176"/>
      <c r="SJ61" s="176"/>
      <c r="SK61" s="176"/>
      <c r="SL61" s="176"/>
      <c r="SM61" s="176"/>
      <c r="SN61" s="176"/>
      <c r="SO61" s="176"/>
      <c r="SP61" s="176"/>
      <c r="SQ61" s="176"/>
      <c r="SR61" s="176"/>
      <c r="SS61" s="176"/>
      <c r="ST61" s="176"/>
      <c r="SU61" s="176"/>
      <c r="SV61" s="176"/>
      <c r="SW61" s="176"/>
      <c r="SX61" s="176"/>
      <c r="SY61" s="176"/>
      <c r="SZ61" s="176"/>
      <c r="TA61" s="176"/>
      <c r="TB61" s="176"/>
      <c r="TC61" s="176"/>
      <c r="TD61" s="176"/>
      <c r="TE61" s="176"/>
      <c r="TF61" s="176"/>
      <c r="TG61" s="176"/>
      <c r="TH61" s="176"/>
      <c r="TI61" s="176"/>
      <c r="TJ61" s="176"/>
      <c r="TK61" s="176"/>
      <c r="TL61" s="176"/>
      <c r="TM61" s="176"/>
      <c r="TN61" s="176"/>
    </row>
    <row r="62" spans="1:534" s="16" customFormat="1" ht="73.5" customHeight="1" thickBot="1" x14ac:dyDescent="0.3">
      <c r="A62" s="182"/>
      <c r="B62" s="180"/>
      <c r="C62" s="180"/>
      <c r="D62" s="180"/>
      <c r="E62" s="180"/>
      <c r="F62" s="180"/>
      <c r="G62" s="180"/>
      <c r="H62" s="180"/>
      <c r="I62" s="180"/>
      <c r="J62" s="186"/>
      <c r="K62" s="186"/>
      <c r="L62" s="180"/>
      <c r="M62" s="180"/>
      <c r="N62" s="180"/>
      <c r="O62" s="180"/>
      <c r="P62" s="180"/>
      <c r="Q62" s="180"/>
      <c r="R62" s="180"/>
      <c r="S62" s="186"/>
      <c r="T62" s="186"/>
      <c r="U62" s="180"/>
      <c r="V62" s="180"/>
      <c r="W62" s="180"/>
      <c r="X62" s="180"/>
      <c r="Y62" s="194"/>
      <c r="Z62" s="180"/>
      <c r="AA62" s="180"/>
      <c r="AB62" s="180"/>
      <c r="AC62" s="186"/>
      <c r="AD62" s="180"/>
      <c r="AE62" s="186"/>
      <c r="AF62" s="186"/>
      <c r="AG62" s="90" t="s">
        <v>189</v>
      </c>
      <c r="AH62" s="90" t="s">
        <v>396</v>
      </c>
      <c r="AI62" s="180"/>
      <c r="AJ62" s="194"/>
      <c r="AK62" s="194"/>
      <c r="AL62" s="184"/>
      <c r="AM62" s="90" t="s">
        <v>208</v>
      </c>
      <c r="AN62" s="90" t="s">
        <v>291</v>
      </c>
      <c r="AO62" s="18">
        <v>45112</v>
      </c>
      <c r="AP62" s="90" t="s">
        <v>395</v>
      </c>
      <c r="AQ62" s="90" t="s">
        <v>292</v>
      </c>
      <c r="AR62" s="18">
        <v>45113</v>
      </c>
      <c r="AS62" s="18">
        <v>45479</v>
      </c>
      <c r="AT62" s="90"/>
      <c r="AU62" s="90"/>
      <c r="AV62" s="90"/>
      <c r="AW62" s="90"/>
      <c r="AX62" s="105"/>
      <c r="AY62" s="105"/>
      <c r="AZ62" s="168"/>
      <c r="BA62" s="168"/>
      <c r="BB62" s="105"/>
      <c r="BC62" s="105"/>
      <c r="BD62" s="168"/>
      <c r="BE62" s="168"/>
      <c r="BF62" s="105"/>
      <c r="BG62" s="105"/>
      <c r="BH62" s="168"/>
      <c r="BI62" s="105"/>
      <c r="BJ62" s="71">
        <f>$AL$60+AX62-AY62</f>
        <v>3811536</v>
      </c>
      <c r="BK62" s="105"/>
      <c r="BL62" s="105"/>
      <c r="BM62" s="69">
        <f t="shared" si="1"/>
        <v>0</v>
      </c>
      <c r="BN62" s="106" t="s">
        <v>186</v>
      </c>
      <c r="BO62" s="106" t="s">
        <v>186</v>
      </c>
      <c r="BP62" s="106" t="s">
        <v>186</v>
      </c>
      <c r="BQ62" s="106" t="s">
        <v>186</v>
      </c>
      <c r="BR62" s="106" t="s">
        <v>186</v>
      </c>
      <c r="BS62" s="106" t="s">
        <v>186</v>
      </c>
      <c r="BT62" s="106" t="s">
        <v>186</v>
      </c>
      <c r="BU62" s="106" t="s">
        <v>186</v>
      </c>
      <c r="BV62" s="106" t="s">
        <v>186</v>
      </c>
      <c r="BW62" s="106" t="s">
        <v>186</v>
      </c>
      <c r="BX62" s="106" t="s">
        <v>186</v>
      </c>
      <c r="BY62" s="106" t="s">
        <v>186</v>
      </c>
      <c r="BZ62" s="106" t="s">
        <v>186</v>
      </c>
      <c r="CA62" s="182"/>
      <c r="CB62" s="182"/>
      <c r="CC62" s="180"/>
      <c r="CD62" s="182"/>
      <c r="CE62" s="180"/>
      <c r="CF62" s="182"/>
      <c r="CG62" s="175"/>
      <c r="CH62" s="176"/>
      <c r="CI62" s="176"/>
      <c r="CJ62" s="176"/>
      <c r="CK62" s="176"/>
      <c r="CL62" s="176"/>
      <c r="CM62" s="176"/>
      <c r="CN62" s="176"/>
      <c r="CO62" s="176"/>
      <c r="CP62" s="176"/>
      <c r="CQ62" s="176"/>
      <c r="CR62" s="176"/>
      <c r="CS62" s="176"/>
      <c r="CT62" s="176"/>
      <c r="CU62" s="176"/>
      <c r="CV62" s="176"/>
      <c r="CW62" s="176"/>
      <c r="CX62" s="176"/>
      <c r="CY62" s="176"/>
      <c r="CZ62" s="176"/>
      <c r="DA62" s="176"/>
      <c r="DB62" s="176"/>
      <c r="DC62" s="176"/>
      <c r="DD62" s="176"/>
      <c r="DE62" s="176"/>
      <c r="DF62" s="176"/>
      <c r="DG62" s="176"/>
      <c r="DH62" s="176"/>
      <c r="DI62" s="176"/>
      <c r="DJ62" s="176"/>
      <c r="DK62" s="176"/>
      <c r="DL62" s="176"/>
      <c r="DM62" s="176"/>
      <c r="DN62" s="176"/>
      <c r="DO62" s="176"/>
      <c r="DP62" s="176"/>
      <c r="DQ62" s="176"/>
      <c r="DR62" s="176"/>
      <c r="DS62" s="176"/>
      <c r="DT62" s="176"/>
      <c r="DU62" s="176"/>
      <c r="DV62" s="176"/>
      <c r="DW62" s="176"/>
      <c r="DX62" s="176"/>
      <c r="DY62" s="176"/>
      <c r="DZ62" s="176"/>
      <c r="EA62" s="176"/>
      <c r="EB62" s="176"/>
      <c r="EC62" s="176"/>
      <c r="ED62" s="176"/>
      <c r="EE62" s="176"/>
      <c r="EF62" s="176"/>
      <c r="EG62" s="176"/>
      <c r="EH62" s="176"/>
      <c r="EI62" s="176"/>
      <c r="EJ62" s="176"/>
      <c r="EK62" s="176"/>
      <c r="EL62" s="176"/>
      <c r="EM62" s="176"/>
      <c r="EN62" s="176"/>
      <c r="EO62" s="176"/>
      <c r="EP62" s="176"/>
      <c r="EQ62" s="176"/>
      <c r="ER62" s="176"/>
      <c r="ES62" s="176"/>
      <c r="ET62" s="176"/>
      <c r="EU62" s="176"/>
      <c r="EV62" s="176"/>
      <c r="EW62" s="176"/>
      <c r="EX62" s="176"/>
      <c r="EY62" s="176"/>
      <c r="EZ62" s="176"/>
      <c r="FA62" s="176"/>
      <c r="FB62" s="176"/>
      <c r="FC62" s="176"/>
      <c r="FD62" s="176"/>
      <c r="FE62" s="176"/>
      <c r="FF62" s="176"/>
      <c r="FG62" s="176"/>
      <c r="FH62" s="176"/>
      <c r="FI62" s="176"/>
      <c r="FJ62" s="176"/>
      <c r="FK62" s="176"/>
      <c r="FL62" s="176"/>
      <c r="FM62" s="176"/>
      <c r="FN62" s="176"/>
      <c r="FO62" s="176"/>
      <c r="FP62" s="176"/>
      <c r="FQ62" s="176"/>
      <c r="FR62" s="176"/>
      <c r="FS62" s="176"/>
      <c r="FT62" s="176"/>
      <c r="FU62" s="176"/>
      <c r="FV62" s="176"/>
      <c r="FW62" s="176"/>
      <c r="FX62" s="176"/>
      <c r="FY62" s="176"/>
      <c r="FZ62" s="176"/>
      <c r="GA62" s="176"/>
      <c r="GB62" s="176"/>
      <c r="GC62" s="176"/>
      <c r="GD62" s="176"/>
      <c r="GE62" s="176"/>
      <c r="GF62" s="176"/>
      <c r="GG62" s="176"/>
      <c r="GH62" s="176"/>
      <c r="GI62" s="176"/>
      <c r="GJ62" s="176"/>
      <c r="GK62" s="176"/>
      <c r="GL62" s="176"/>
      <c r="GM62" s="176"/>
      <c r="GN62" s="176"/>
      <c r="GO62" s="176"/>
      <c r="GP62" s="176"/>
      <c r="GQ62" s="176"/>
      <c r="GR62" s="176"/>
      <c r="GS62" s="176"/>
      <c r="GT62" s="176"/>
      <c r="GU62" s="176"/>
      <c r="GV62" s="176"/>
      <c r="GW62" s="176"/>
      <c r="GX62" s="176"/>
      <c r="GY62" s="176"/>
      <c r="GZ62" s="176"/>
      <c r="HA62" s="176"/>
      <c r="HB62" s="176"/>
      <c r="HC62" s="176"/>
      <c r="HD62" s="176"/>
      <c r="HE62" s="176"/>
      <c r="HF62" s="176"/>
      <c r="HG62" s="176"/>
      <c r="HH62" s="176"/>
      <c r="HI62" s="176"/>
      <c r="HJ62" s="176"/>
      <c r="HK62" s="176"/>
      <c r="HL62" s="176"/>
      <c r="HM62" s="176"/>
      <c r="HN62" s="176"/>
      <c r="HO62" s="176"/>
      <c r="HP62" s="176"/>
      <c r="HQ62" s="176"/>
      <c r="HR62" s="176"/>
      <c r="HS62" s="176"/>
      <c r="HT62" s="176"/>
      <c r="HU62" s="176"/>
      <c r="HV62" s="176"/>
      <c r="HW62" s="176"/>
      <c r="HX62" s="176"/>
      <c r="HY62" s="176"/>
      <c r="HZ62" s="176"/>
      <c r="IA62" s="176"/>
      <c r="IB62" s="176"/>
      <c r="IC62" s="176"/>
      <c r="ID62" s="176"/>
      <c r="IE62" s="176"/>
      <c r="IF62" s="176"/>
      <c r="IG62" s="176"/>
      <c r="IH62" s="176"/>
      <c r="II62" s="176"/>
      <c r="IJ62" s="176"/>
      <c r="IK62" s="176"/>
      <c r="IL62" s="176"/>
      <c r="IM62" s="176"/>
      <c r="IN62" s="176"/>
      <c r="IO62" s="176"/>
      <c r="IP62" s="176"/>
      <c r="IQ62" s="176"/>
      <c r="IR62" s="176"/>
      <c r="IS62" s="176"/>
      <c r="IT62" s="176"/>
      <c r="IU62" s="176"/>
      <c r="IV62" s="176"/>
      <c r="IW62" s="176"/>
      <c r="IX62" s="176"/>
      <c r="IY62" s="176"/>
      <c r="IZ62" s="176"/>
      <c r="JA62" s="176"/>
      <c r="JB62" s="176"/>
      <c r="JC62" s="176"/>
      <c r="JD62" s="176"/>
      <c r="JE62" s="176"/>
      <c r="JF62" s="176"/>
      <c r="JG62" s="176"/>
      <c r="JH62" s="176"/>
      <c r="JI62" s="176"/>
      <c r="JJ62" s="176"/>
      <c r="JK62" s="176"/>
      <c r="JL62" s="176"/>
      <c r="JM62" s="176"/>
      <c r="JN62" s="176"/>
      <c r="JO62" s="176"/>
      <c r="JP62" s="176"/>
      <c r="JQ62" s="176"/>
      <c r="JR62" s="176"/>
      <c r="JS62" s="176"/>
      <c r="JT62" s="176"/>
      <c r="JU62" s="176"/>
      <c r="JV62" s="176"/>
      <c r="JW62" s="176"/>
      <c r="JX62" s="176"/>
      <c r="JY62" s="176"/>
      <c r="JZ62" s="176"/>
      <c r="KA62" s="176"/>
      <c r="KB62" s="176"/>
      <c r="KC62" s="176"/>
      <c r="KD62" s="176"/>
      <c r="KE62" s="176"/>
      <c r="KF62" s="176"/>
      <c r="KG62" s="176"/>
      <c r="KH62" s="176"/>
      <c r="KI62" s="176"/>
      <c r="KJ62" s="176"/>
      <c r="KK62" s="176"/>
      <c r="KL62" s="176"/>
      <c r="KM62" s="176"/>
      <c r="KN62" s="176"/>
      <c r="KO62" s="176"/>
      <c r="KP62" s="176"/>
      <c r="KQ62" s="176"/>
      <c r="KR62" s="176"/>
      <c r="KS62" s="176"/>
      <c r="KT62" s="176"/>
      <c r="KU62" s="176"/>
      <c r="KV62" s="176"/>
      <c r="KW62" s="176"/>
      <c r="KX62" s="176"/>
      <c r="KY62" s="176"/>
      <c r="KZ62" s="176"/>
      <c r="LA62" s="176"/>
      <c r="LB62" s="176"/>
      <c r="LC62" s="176"/>
      <c r="LD62" s="176"/>
      <c r="LE62" s="176"/>
      <c r="LF62" s="176"/>
      <c r="LG62" s="176"/>
      <c r="LH62" s="176"/>
      <c r="LI62" s="176"/>
      <c r="LJ62" s="176"/>
      <c r="LK62" s="176"/>
      <c r="LL62" s="176"/>
      <c r="LM62" s="176"/>
      <c r="LN62" s="176"/>
      <c r="LO62" s="176"/>
      <c r="LP62" s="176"/>
      <c r="LQ62" s="176"/>
      <c r="LR62" s="176"/>
      <c r="LS62" s="176"/>
      <c r="LT62" s="176"/>
      <c r="LU62" s="176"/>
      <c r="LV62" s="176"/>
      <c r="LW62" s="176"/>
      <c r="LX62" s="176"/>
      <c r="LY62" s="176"/>
      <c r="LZ62" s="176"/>
      <c r="MA62" s="176"/>
      <c r="MB62" s="176"/>
      <c r="MC62" s="176"/>
      <c r="MD62" s="176"/>
      <c r="ME62" s="176"/>
      <c r="MF62" s="176"/>
      <c r="MG62" s="176"/>
      <c r="MH62" s="176"/>
      <c r="MI62" s="176"/>
      <c r="MJ62" s="176"/>
      <c r="MK62" s="176"/>
      <c r="ML62" s="176"/>
      <c r="MM62" s="176"/>
      <c r="MN62" s="176"/>
      <c r="MO62" s="176"/>
      <c r="MP62" s="176"/>
      <c r="MQ62" s="176"/>
      <c r="MR62" s="176"/>
      <c r="MS62" s="176"/>
      <c r="MT62" s="176"/>
      <c r="MU62" s="176"/>
      <c r="MV62" s="176"/>
      <c r="MW62" s="176"/>
      <c r="MX62" s="176"/>
      <c r="MY62" s="176"/>
      <c r="MZ62" s="176"/>
      <c r="NA62" s="176"/>
      <c r="NB62" s="176"/>
      <c r="NC62" s="176"/>
      <c r="ND62" s="176"/>
      <c r="NE62" s="176"/>
      <c r="NF62" s="176"/>
      <c r="NG62" s="176"/>
      <c r="NH62" s="176"/>
      <c r="NI62" s="176"/>
      <c r="NJ62" s="176"/>
      <c r="NK62" s="176"/>
      <c r="NL62" s="176"/>
      <c r="NM62" s="176"/>
      <c r="NN62" s="176"/>
      <c r="NO62" s="176"/>
      <c r="NP62" s="176"/>
      <c r="NQ62" s="176"/>
      <c r="NR62" s="176"/>
      <c r="NS62" s="176"/>
      <c r="NT62" s="176"/>
      <c r="NU62" s="176"/>
      <c r="NV62" s="176"/>
      <c r="NW62" s="176"/>
      <c r="NX62" s="176"/>
      <c r="NY62" s="176"/>
      <c r="NZ62" s="176"/>
      <c r="OA62" s="176"/>
      <c r="OB62" s="176"/>
      <c r="OC62" s="176"/>
      <c r="OD62" s="176"/>
      <c r="OE62" s="176"/>
      <c r="OF62" s="176"/>
      <c r="OG62" s="176"/>
      <c r="OH62" s="176"/>
      <c r="OI62" s="176"/>
      <c r="OJ62" s="176"/>
      <c r="OK62" s="176"/>
      <c r="OL62" s="176"/>
      <c r="OM62" s="176"/>
      <c r="ON62" s="176"/>
      <c r="OO62" s="176"/>
      <c r="OP62" s="176"/>
      <c r="OQ62" s="176"/>
      <c r="OR62" s="176"/>
      <c r="OS62" s="176"/>
      <c r="OT62" s="176"/>
      <c r="OU62" s="176"/>
      <c r="OV62" s="176"/>
      <c r="OW62" s="176"/>
      <c r="OX62" s="176"/>
      <c r="OY62" s="176"/>
      <c r="OZ62" s="176"/>
      <c r="PA62" s="176"/>
      <c r="PB62" s="176"/>
      <c r="PC62" s="176"/>
      <c r="PD62" s="176"/>
      <c r="PE62" s="176"/>
      <c r="PF62" s="176"/>
      <c r="PG62" s="176"/>
      <c r="PH62" s="176"/>
      <c r="PI62" s="176"/>
      <c r="PJ62" s="176"/>
      <c r="PK62" s="176"/>
      <c r="PL62" s="176"/>
      <c r="PM62" s="176"/>
      <c r="PN62" s="176"/>
      <c r="PO62" s="176"/>
      <c r="PP62" s="176"/>
      <c r="PQ62" s="176"/>
      <c r="PR62" s="176"/>
      <c r="PS62" s="176"/>
      <c r="PT62" s="176"/>
      <c r="PU62" s="176"/>
      <c r="PV62" s="176"/>
      <c r="PW62" s="176"/>
      <c r="PX62" s="176"/>
      <c r="PY62" s="176"/>
      <c r="PZ62" s="176"/>
      <c r="QA62" s="176"/>
      <c r="QB62" s="176"/>
      <c r="QC62" s="176"/>
      <c r="QD62" s="176"/>
      <c r="QE62" s="176"/>
      <c r="QF62" s="176"/>
      <c r="QG62" s="176"/>
      <c r="QH62" s="176"/>
      <c r="QI62" s="176"/>
      <c r="QJ62" s="176"/>
      <c r="QK62" s="176"/>
      <c r="QL62" s="176"/>
      <c r="QM62" s="176"/>
      <c r="QN62" s="176"/>
      <c r="QO62" s="176"/>
      <c r="QP62" s="176"/>
      <c r="QQ62" s="176"/>
      <c r="QR62" s="176"/>
      <c r="QS62" s="176"/>
      <c r="QT62" s="176"/>
      <c r="QU62" s="176"/>
      <c r="QV62" s="176"/>
      <c r="QW62" s="176"/>
      <c r="QX62" s="176"/>
      <c r="QY62" s="176"/>
      <c r="QZ62" s="176"/>
      <c r="RA62" s="176"/>
      <c r="RB62" s="176"/>
      <c r="RC62" s="176"/>
      <c r="RD62" s="176"/>
      <c r="RE62" s="176"/>
      <c r="RF62" s="176"/>
      <c r="RG62" s="176"/>
      <c r="RH62" s="176"/>
      <c r="RI62" s="176"/>
      <c r="RJ62" s="176"/>
      <c r="RK62" s="176"/>
      <c r="RL62" s="176"/>
      <c r="RM62" s="176"/>
      <c r="RN62" s="176"/>
      <c r="RO62" s="176"/>
      <c r="RP62" s="176"/>
      <c r="RQ62" s="176"/>
      <c r="RR62" s="176"/>
      <c r="RS62" s="176"/>
      <c r="RT62" s="176"/>
      <c r="RU62" s="176"/>
      <c r="RV62" s="176"/>
      <c r="RW62" s="176"/>
      <c r="RX62" s="176"/>
      <c r="RY62" s="176"/>
      <c r="RZ62" s="176"/>
      <c r="SA62" s="176"/>
      <c r="SB62" s="176"/>
      <c r="SC62" s="176"/>
      <c r="SD62" s="176"/>
      <c r="SE62" s="176"/>
      <c r="SF62" s="176"/>
      <c r="SG62" s="176"/>
      <c r="SH62" s="176"/>
      <c r="SI62" s="176"/>
      <c r="SJ62" s="176"/>
      <c r="SK62" s="176"/>
      <c r="SL62" s="176"/>
      <c r="SM62" s="176"/>
      <c r="SN62" s="176"/>
      <c r="SO62" s="176"/>
      <c r="SP62" s="176"/>
      <c r="SQ62" s="176"/>
      <c r="SR62" s="176"/>
      <c r="SS62" s="176"/>
      <c r="ST62" s="176"/>
      <c r="SU62" s="176"/>
      <c r="SV62" s="176"/>
      <c r="SW62" s="176"/>
      <c r="SX62" s="176"/>
      <c r="SY62" s="176"/>
      <c r="SZ62" s="176"/>
      <c r="TA62" s="176"/>
      <c r="TB62" s="176"/>
      <c r="TC62" s="176"/>
      <c r="TD62" s="176"/>
      <c r="TE62" s="176"/>
      <c r="TF62" s="176"/>
      <c r="TG62" s="176"/>
      <c r="TH62" s="176"/>
      <c r="TI62" s="176"/>
      <c r="TJ62" s="176"/>
      <c r="TK62" s="176"/>
      <c r="TL62" s="176"/>
      <c r="TM62" s="176"/>
      <c r="TN62" s="176"/>
    </row>
    <row r="63" spans="1:534" s="48" customFormat="1" ht="42" customHeight="1" x14ac:dyDescent="0.25">
      <c r="A63" s="179">
        <v>6</v>
      </c>
      <c r="B63" s="179" t="s">
        <v>318</v>
      </c>
      <c r="C63" s="179" t="s">
        <v>319</v>
      </c>
      <c r="D63" s="179" t="s">
        <v>232</v>
      </c>
      <c r="E63" s="179" t="s">
        <v>320</v>
      </c>
      <c r="F63" s="179" t="s">
        <v>321</v>
      </c>
      <c r="G63" s="179" t="s">
        <v>322</v>
      </c>
      <c r="H63" s="179" t="s">
        <v>323</v>
      </c>
      <c r="I63" s="179" t="s">
        <v>298</v>
      </c>
      <c r="J63" s="185">
        <v>44607</v>
      </c>
      <c r="K63" s="185">
        <v>44972</v>
      </c>
      <c r="L63" s="179" t="s">
        <v>323</v>
      </c>
      <c r="M63" s="179" t="s">
        <v>186</v>
      </c>
      <c r="N63" s="179" t="s">
        <v>186</v>
      </c>
      <c r="O63" s="179" t="s">
        <v>186</v>
      </c>
      <c r="P63" s="179" t="s">
        <v>186</v>
      </c>
      <c r="Q63" s="179" t="s">
        <v>186</v>
      </c>
      <c r="R63" s="179" t="s">
        <v>186</v>
      </c>
      <c r="S63" s="179" t="s">
        <v>186</v>
      </c>
      <c r="T63" s="179" t="s">
        <v>186</v>
      </c>
      <c r="U63" s="179" t="s">
        <v>186</v>
      </c>
      <c r="V63" s="179" t="s">
        <v>186</v>
      </c>
      <c r="W63" s="179" t="s">
        <v>186</v>
      </c>
      <c r="X63" s="179" t="s">
        <v>186</v>
      </c>
      <c r="Y63" s="179" t="s">
        <v>186</v>
      </c>
      <c r="Z63" s="179" t="s">
        <v>324</v>
      </c>
      <c r="AA63" s="179" t="s">
        <v>326</v>
      </c>
      <c r="AB63" s="179" t="s">
        <v>327</v>
      </c>
      <c r="AC63" s="185">
        <v>44607</v>
      </c>
      <c r="AD63" s="179" t="s">
        <v>323</v>
      </c>
      <c r="AE63" s="185">
        <v>44607</v>
      </c>
      <c r="AF63" s="185">
        <v>44972</v>
      </c>
      <c r="AG63" s="179" t="s">
        <v>189</v>
      </c>
      <c r="AH63" s="179" t="s">
        <v>197</v>
      </c>
      <c r="AI63" s="179" t="s">
        <v>186</v>
      </c>
      <c r="AJ63" s="179" t="s">
        <v>186</v>
      </c>
      <c r="AK63" s="179" t="s">
        <v>186</v>
      </c>
      <c r="AL63" s="183">
        <v>112088.16</v>
      </c>
      <c r="AM63" s="76" t="s">
        <v>186</v>
      </c>
      <c r="AN63" s="76" t="s">
        <v>186</v>
      </c>
      <c r="AO63" s="76" t="s">
        <v>186</v>
      </c>
      <c r="AP63" s="76" t="s">
        <v>186</v>
      </c>
      <c r="AQ63" s="76" t="s">
        <v>186</v>
      </c>
      <c r="AR63" s="76" t="s">
        <v>186</v>
      </c>
      <c r="AS63" s="76" t="s">
        <v>186</v>
      </c>
      <c r="AT63" s="76" t="s">
        <v>186</v>
      </c>
      <c r="AU63" s="76" t="s">
        <v>186</v>
      </c>
      <c r="AV63" s="76" t="s">
        <v>186</v>
      </c>
      <c r="AW63" s="76" t="s">
        <v>186</v>
      </c>
      <c r="AX63" s="150"/>
      <c r="AY63" s="150"/>
      <c r="AZ63" s="76" t="s">
        <v>186</v>
      </c>
      <c r="BA63" s="76" t="s">
        <v>186</v>
      </c>
      <c r="BB63" s="76" t="s">
        <v>186</v>
      </c>
      <c r="BC63" s="76" t="s">
        <v>186</v>
      </c>
      <c r="BD63" s="76"/>
      <c r="BE63" s="76"/>
      <c r="BF63" s="150"/>
      <c r="BG63" s="76" t="s">
        <v>186</v>
      </c>
      <c r="BH63" s="76" t="s">
        <v>186</v>
      </c>
      <c r="BI63" s="171" t="s">
        <v>186</v>
      </c>
      <c r="BJ63" s="94">
        <v>0</v>
      </c>
      <c r="BK63" s="136">
        <v>165083.91</v>
      </c>
      <c r="BL63" s="136">
        <v>9560.39</v>
      </c>
      <c r="BM63" s="69">
        <f t="shared" si="1"/>
        <v>174644.3</v>
      </c>
      <c r="BN63" s="95" t="s">
        <v>186</v>
      </c>
      <c r="BO63" s="95" t="s">
        <v>186</v>
      </c>
      <c r="BP63" s="95" t="s">
        <v>186</v>
      </c>
      <c r="BQ63" s="95" t="s">
        <v>186</v>
      </c>
      <c r="BR63" s="95" t="s">
        <v>186</v>
      </c>
      <c r="BS63" s="95" t="s">
        <v>186</v>
      </c>
      <c r="BT63" s="95" t="s">
        <v>186</v>
      </c>
      <c r="BU63" s="95" t="s">
        <v>186</v>
      </c>
      <c r="BV63" s="95" t="s">
        <v>186</v>
      </c>
      <c r="BW63" s="95" t="s">
        <v>186</v>
      </c>
      <c r="BX63" s="95" t="s">
        <v>186</v>
      </c>
      <c r="BY63" s="95" t="s">
        <v>186</v>
      </c>
      <c r="BZ63" s="95" t="s">
        <v>186</v>
      </c>
      <c r="CA63" s="181" t="s">
        <v>330</v>
      </c>
      <c r="CB63" s="181" t="s">
        <v>278</v>
      </c>
      <c r="CC63" s="270" t="s">
        <v>192</v>
      </c>
      <c r="CD63" s="268" t="s">
        <v>195</v>
      </c>
      <c r="CE63" s="270" t="s">
        <v>295</v>
      </c>
      <c r="CF63" s="268" t="s">
        <v>331</v>
      </c>
      <c r="CG63" s="175"/>
      <c r="CH63" s="176"/>
      <c r="CI63" s="176"/>
      <c r="CJ63" s="176"/>
      <c r="CK63" s="176"/>
      <c r="CL63" s="176"/>
      <c r="CM63" s="176"/>
      <c r="CN63" s="176"/>
      <c r="CO63" s="176"/>
      <c r="CP63" s="176"/>
      <c r="CQ63" s="176"/>
      <c r="CR63" s="176"/>
      <c r="CS63" s="176"/>
      <c r="CT63" s="176"/>
      <c r="CU63" s="176"/>
      <c r="CV63" s="176"/>
      <c r="CW63" s="176"/>
      <c r="CX63" s="176"/>
      <c r="CY63" s="176"/>
      <c r="CZ63" s="176"/>
      <c r="DA63" s="176"/>
      <c r="DB63" s="176"/>
      <c r="DC63" s="176"/>
      <c r="DD63" s="176"/>
      <c r="DE63" s="176"/>
      <c r="DF63" s="176"/>
      <c r="DG63" s="176"/>
      <c r="DH63" s="176"/>
      <c r="DI63" s="176"/>
      <c r="DJ63" s="176"/>
      <c r="DK63" s="176"/>
      <c r="DL63" s="176"/>
      <c r="DM63" s="176"/>
      <c r="DN63" s="176"/>
      <c r="DO63" s="176"/>
      <c r="DP63" s="176"/>
      <c r="DQ63" s="176"/>
      <c r="DR63" s="176"/>
      <c r="DS63" s="176"/>
      <c r="DT63" s="176"/>
      <c r="DU63" s="176"/>
      <c r="DV63" s="176"/>
      <c r="DW63" s="176"/>
      <c r="DX63" s="176"/>
      <c r="DY63" s="176"/>
      <c r="DZ63" s="176"/>
      <c r="EA63" s="176"/>
      <c r="EB63" s="176"/>
      <c r="EC63" s="176"/>
      <c r="ED63" s="176"/>
      <c r="EE63" s="176"/>
      <c r="EF63" s="176"/>
      <c r="EG63" s="176"/>
      <c r="EH63" s="176"/>
      <c r="EI63" s="176"/>
      <c r="EJ63" s="176"/>
      <c r="EK63" s="176"/>
      <c r="EL63" s="176"/>
      <c r="EM63" s="176"/>
      <c r="EN63" s="176"/>
      <c r="EO63" s="176"/>
      <c r="EP63" s="176"/>
      <c r="EQ63" s="176"/>
      <c r="ER63" s="176"/>
      <c r="ES63" s="176"/>
      <c r="ET63" s="176"/>
      <c r="EU63" s="176"/>
      <c r="EV63" s="176"/>
      <c r="EW63" s="176"/>
      <c r="EX63" s="176"/>
      <c r="EY63" s="176"/>
      <c r="EZ63" s="176"/>
      <c r="FA63" s="176"/>
      <c r="FB63" s="176"/>
      <c r="FC63" s="176"/>
      <c r="FD63" s="176"/>
      <c r="FE63" s="176"/>
      <c r="FF63" s="176"/>
      <c r="FG63" s="176"/>
      <c r="FH63" s="176"/>
      <c r="FI63" s="176"/>
      <c r="FJ63" s="176"/>
      <c r="FK63" s="176"/>
      <c r="FL63" s="176"/>
      <c r="FM63" s="176"/>
      <c r="FN63" s="176"/>
      <c r="FO63" s="176"/>
      <c r="FP63" s="176"/>
      <c r="FQ63" s="176"/>
      <c r="FR63" s="176"/>
      <c r="FS63" s="176"/>
      <c r="FT63" s="176"/>
      <c r="FU63" s="176"/>
      <c r="FV63" s="176"/>
      <c r="FW63" s="176"/>
      <c r="FX63" s="176"/>
      <c r="FY63" s="176"/>
      <c r="FZ63" s="176"/>
      <c r="GA63" s="176"/>
      <c r="GB63" s="176"/>
      <c r="GC63" s="176"/>
      <c r="GD63" s="176"/>
      <c r="GE63" s="176"/>
      <c r="GF63" s="176"/>
      <c r="GG63" s="176"/>
      <c r="GH63" s="176"/>
      <c r="GI63" s="176"/>
      <c r="GJ63" s="176"/>
      <c r="GK63" s="176"/>
      <c r="GL63" s="176"/>
      <c r="GM63" s="176"/>
      <c r="GN63" s="176"/>
      <c r="GO63" s="176"/>
      <c r="GP63" s="176"/>
      <c r="GQ63" s="176"/>
      <c r="GR63" s="176"/>
      <c r="GS63" s="176"/>
      <c r="GT63" s="176"/>
      <c r="GU63" s="176"/>
      <c r="GV63" s="176"/>
      <c r="GW63" s="176"/>
      <c r="GX63" s="176"/>
      <c r="GY63" s="176"/>
      <c r="GZ63" s="176"/>
      <c r="HA63" s="176"/>
      <c r="HB63" s="176"/>
      <c r="HC63" s="176"/>
      <c r="HD63" s="176"/>
      <c r="HE63" s="176"/>
      <c r="HF63" s="176"/>
      <c r="HG63" s="176"/>
      <c r="HH63" s="176"/>
      <c r="HI63" s="176"/>
      <c r="HJ63" s="176"/>
      <c r="HK63" s="176"/>
      <c r="HL63" s="176"/>
      <c r="HM63" s="176"/>
      <c r="HN63" s="176"/>
      <c r="HO63" s="176"/>
      <c r="HP63" s="176"/>
      <c r="HQ63" s="176"/>
      <c r="HR63" s="176"/>
      <c r="HS63" s="176"/>
      <c r="HT63" s="176"/>
      <c r="HU63" s="176"/>
      <c r="HV63" s="176"/>
      <c r="HW63" s="176"/>
      <c r="HX63" s="176"/>
      <c r="HY63" s="176"/>
      <c r="HZ63" s="176"/>
      <c r="IA63" s="176"/>
      <c r="IB63" s="176"/>
      <c r="IC63" s="176"/>
      <c r="ID63" s="176"/>
      <c r="IE63" s="176"/>
      <c r="IF63" s="176"/>
      <c r="IG63" s="176"/>
      <c r="IH63" s="176"/>
      <c r="II63" s="176"/>
      <c r="IJ63" s="176"/>
      <c r="IK63" s="176"/>
      <c r="IL63" s="176"/>
      <c r="IM63" s="176"/>
      <c r="IN63" s="176"/>
      <c r="IO63" s="176"/>
      <c r="IP63" s="176"/>
      <c r="IQ63" s="176"/>
      <c r="IR63" s="176"/>
      <c r="IS63" s="176"/>
      <c r="IT63" s="176"/>
      <c r="IU63" s="176"/>
      <c r="IV63" s="176"/>
      <c r="IW63" s="176"/>
      <c r="IX63" s="176"/>
      <c r="IY63" s="176"/>
      <c r="IZ63" s="176"/>
      <c r="JA63" s="176"/>
      <c r="JB63" s="176"/>
      <c r="JC63" s="176"/>
      <c r="JD63" s="176"/>
      <c r="JE63" s="176"/>
      <c r="JF63" s="176"/>
      <c r="JG63" s="176"/>
      <c r="JH63" s="176"/>
      <c r="JI63" s="176"/>
      <c r="JJ63" s="176"/>
      <c r="JK63" s="176"/>
      <c r="JL63" s="176"/>
      <c r="JM63" s="176"/>
      <c r="JN63" s="176"/>
      <c r="JO63" s="176"/>
      <c r="JP63" s="176"/>
      <c r="JQ63" s="176"/>
      <c r="JR63" s="176"/>
      <c r="JS63" s="176"/>
      <c r="JT63" s="176"/>
      <c r="JU63" s="176"/>
      <c r="JV63" s="176"/>
      <c r="JW63" s="176"/>
      <c r="JX63" s="176"/>
      <c r="JY63" s="176"/>
      <c r="JZ63" s="176"/>
      <c r="KA63" s="176"/>
      <c r="KB63" s="176"/>
      <c r="KC63" s="176"/>
      <c r="KD63" s="176"/>
      <c r="KE63" s="176"/>
      <c r="KF63" s="176"/>
      <c r="KG63" s="176"/>
      <c r="KH63" s="176"/>
      <c r="KI63" s="176"/>
      <c r="KJ63" s="176"/>
      <c r="KK63" s="176"/>
      <c r="KL63" s="176"/>
      <c r="KM63" s="176"/>
      <c r="KN63" s="176"/>
      <c r="KO63" s="176"/>
      <c r="KP63" s="176"/>
      <c r="KQ63" s="176"/>
      <c r="KR63" s="176"/>
      <c r="KS63" s="176"/>
      <c r="KT63" s="176"/>
      <c r="KU63" s="176"/>
      <c r="KV63" s="176"/>
      <c r="KW63" s="176"/>
      <c r="KX63" s="176"/>
      <c r="KY63" s="176"/>
      <c r="KZ63" s="176"/>
      <c r="LA63" s="176"/>
      <c r="LB63" s="176"/>
      <c r="LC63" s="176"/>
      <c r="LD63" s="176"/>
      <c r="LE63" s="176"/>
      <c r="LF63" s="176"/>
      <c r="LG63" s="176"/>
      <c r="LH63" s="176"/>
      <c r="LI63" s="176"/>
      <c r="LJ63" s="176"/>
      <c r="LK63" s="176"/>
      <c r="LL63" s="176"/>
      <c r="LM63" s="176"/>
      <c r="LN63" s="176"/>
      <c r="LO63" s="176"/>
      <c r="LP63" s="176"/>
      <c r="LQ63" s="176"/>
      <c r="LR63" s="176"/>
      <c r="LS63" s="176"/>
      <c r="LT63" s="176"/>
      <c r="LU63" s="176"/>
      <c r="LV63" s="176"/>
      <c r="LW63" s="176"/>
      <c r="LX63" s="176"/>
      <c r="LY63" s="176"/>
      <c r="LZ63" s="176"/>
      <c r="MA63" s="176"/>
      <c r="MB63" s="176"/>
      <c r="MC63" s="176"/>
      <c r="MD63" s="176"/>
      <c r="ME63" s="176"/>
      <c r="MF63" s="176"/>
      <c r="MG63" s="176"/>
      <c r="MH63" s="176"/>
      <c r="MI63" s="176"/>
      <c r="MJ63" s="176"/>
      <c r="MK63" s="176"/>
      <c r="ML63" s="176"/>
      <c r="MM63" s="176"/>
      <c r="MN63" s="176"/>
      <c r="MO63" s="176"/>
      <c r="MP63" s="176"/>
      <c r="MQ63" s="176"/>
      <c r="MR63" s="176"/>
      <c r="MS63" s="176"/>
      <c r="MT63" s="176"/>
      <c r="MU63" s="176"/>
      <c r="MV63" s="176"/>
      <c r="MW63" s="176"/>
      <c r="MX63" s="176"/>
      <c r="MY63" s="176"/>
      <c r="MZ63" s="176"/>
      <c r="NA63" s="176"/>
      <c r="NB63" s="176"/>
      <c r="NC63" s="176"/>
      <c r="ND63" s="176"/>
      <c r="NE63" s="176"/>
      <c r="NF63" s="176"/>
      <c r="NG63" s="176"/>
      <c r="NH63" s="176"/>
      <c r="NI63" s="176"/>
      <c r="NJ63" s="176"/>
      <c r="NK63" s="176"/>
      <c r="NL63" s="176"/>
      <c r="NM63" s="176"/>
      <c r="NN63" s="176"/>
      <c r="NO63" s="176"/>
      <c r="NP63" s="176"/>
      <c r="NQ63" s="176"/>
      <c r="NR63" s="176"/>
      <c r="NS63" s="176"/>
      <c r="NT63" s="176"/>
      <c r="NU63" s="176"/>
      <c r="NV63" s="176"/>
      <c r="NW63" s="176"/>
      <c r="NX63" s="176"/>
      <c r="NY63" s="176"/>
      <c r="NZ63" s="176"/>
      <c r="OA63" s="176"/>
      <c r="OB63" s="176"/>
      <c r="OC63" s="176"/>
      <c r="OD63" s="176"/>
      <c r="OE63" s="176"/>
      <c r="OF63" s="176"/>
      <c r="OG63" s="176"/>
      <c r="OH63" s="176"/>
      <c r="OI63" s="176"/>
      <c r="OJ63" s="176"/>
      <c r="OK63" s="176"/>
      <c r="OL63" s="176"/>
      <c r="OM63" s="176"/>
      <c r="ON63" s="176"/>
      <c r="OO63" s="176"/>
      <c r="OP63" s="176"/>
      <c r="OQ63" s="176"/>
      <c r="OR63" s="176"/>
      <c r="OS63" s="176"/>
      <c r="OT63" s="176"/>
      <c r="OU63" s="176"/>
      <c r="OV63" s="176"/>
      <c r="OW63" s="176"/>
      <c r="OX63" s="176"/>
      <c r="OY63" s="176"/>
      <c r="OZ63" s="176"/>
      <c r="PA63" s="176"/>
      <c r="PB63" s="176"/>
      <c r="PC63" s="176"/>
      <c r="PD63" s="176"/>
      <c r="PE63" s="176"/>
      <c r="PF63" s="176"/>
      <c r="PG63" s="176"/>
      <c r="PH63" s="176"/>
      <c r="PI63" s="176"/>
      <c r="PJ63" s="176"/>
      <c r="PK63" s="176"/>
      <c r="PL63" s="176"/>
      <c r="PM63" s="176"/>
      <c r="PN63" s="176"/>
      <c r="PO63" s="176"/>
      <c r="PP63" s="176"/>
      <c r="PQ63" s="176"/>
      <c r="PR63" s="176"/>
      <c r="PS63" s="176"/>
      <c r="PT63" s="176"/>
      <c r="PU63" s="176"/>
      <c r="PV63" s="176"/>
      <c r="PW63" s="176"/>
      <c r="PX63" s="176"/>
      <c r="PY63" s="176"/>
      <c r="PZ63" s="176"/>
      <c r="QA63" s="176"/>
      <c r="QB63" s="176"/>
      <c r="QC63" s="176"/>
      <c r="QD63" s="176"/>
      <c r="QE63" s="176"/>
      <c r="QF63" s="176"/>
      <c r="QG63" s="176"/>
      <c r="QH63" s="176"/>
      <c r="QI63" s="176"/>
      <c r="QJ63" s="176"/>
      <c r="QK63" s="176"/>
      <c r="QL63" s="176"/>
      <c r="QM63" s="176"/>
      <c r="QN63" s="176"/>
      <c r="QO63" s="176"/>
      <c r="QP63" s="176"/>
      <c r="QQ63" s="176"/>
      <c r="QR63" s="176"/>
      <c r="QS63" s="176"/>
      <c r="QT63" s="176"/>
      <c r="QU63" s="176"/>
      <c r="QV63" s="176"/>
      <c r="QW63" s="176"/>
      <c r="QX63" s="176"/>
      <c r="QY63" s="176"/>
      <c r="QZ63" s="176"/>
      <c r="RA63" s="176"/>
      <c r="RB63" s="176"/>
      <c r="RC63" s="176"/>
      <c r="RD63" s="176"/>
      <c r="RE63" s="176"/>
      <c r="RF63" s="176"/>
      <c r="RG63" s="176"/>
      <c r="RH63" s="176"/>
      <c r="RI63" s="176"/>
      <c r="RJ63" s="176"/>
      <c r="RK63" s="176"/>
      <c r="RL63" s="176"/>
      <c r="RM63" s="176"/>
      <c r="RN63" s="176"/>
      <c r="RO63" s="176"/>
      <c r="RP63" s="176"/>
      <c r="RQ63" s="176"/>
      <c r="RR63" s="176"/>
      <c r="RS63" s="176"/>
      <c r="RT63" s="176"/>
      <c r="RU63" s="176"/>
      <c r="RV63" s="176"/>
      <c r="RW63" s="176"/>
      <c r="RX63" s="176"/>
      <c r="RY63" s="176"/>
      <c r="RZ63" s="176"/>
      <c r="SA63" s="176"/>
      <c r="SB63" s="176"/>
      <c r="SC63" s="176"/>
      <c r="SD63" s="176"/>
      <c r="SE63" s="176"/>
      <c r="SF63" s="176"/>
      <c r="SG63" s="176"/>
      <c r="SH63" s="176"/>
      <c r="SI63" s="176"/>
      <c r="SJ63" s="176"/>
      <c r="SK63" s="176"/>
      <c r="SL63" s="176"/>
      <c r="SM63" s="176"/>
      <c r="SN63" s="176"/>
      <c r="SO63" s="176"/>
      <c r="SP63" s="176"/>
      <c r="SQ63" s="176"/>
      <c r="SR63" s="176"/>
      <c r="SS63" s="176"/>
      <c r="ST63" s="176"/>
      <c r="SU63" s="176"/>
      <c r="SV63" s="176"/>
      <c r="SW63" s="176"/>
      <c r="SX63" s="176"/>
      <c r="SY63" s="176"/>
      <c r="SZ63" s="176"/>
      <c r="TA63" s="176"/>
      <c r="TB63" s="176"/>
      <c r="TC63" s="176"/>
      <c r="TD63" s="176"/>
      <c r="TE63" s="176"/>
      <c r="TF63" s="176"/>
      <c r="TG63" s="176"/>
      <c r="TH63" s="176"/>
      <c r="TI63" s="176"/>
      <c r="TJ63" s="176"/>
      <c r="TK63" s="176"/>
      <c r="TL63" s="176"/>
      <c r="TM63" s="176"/>
      <c r="TN63" s="176"/>
    </row>
    <row r="64" spans="1:534" ht="42" customHeight="1" x14ac:dyDescent="0.25">
      <c r="A64" s="179"/>
      <c r="B64" s="179"/>
      <c r="C64" s="179"/>
      <c r="D64" s="179"/>
      <c r="E64" s="179"/>
      <c r="F64" s="179"/>
      <c r="G64" s="179"/>
      <c r="H64" s="179"/>
      <c r="I64" s="179"/>
      <c r="J64" s="185"/>
      <c r="K64" s="185"/>
      <c r="L64" s="179"/>
      <c r="M64" s="179"/>
      <c r="N64" s="179"/>
      <c r="O64" s="179"/>
      <c r="P64" s="179"/>
      <c r="Q64" s="179"/>
      <c r="R64" s="179"/>
      <c r="S64" s="179"/>
      <c r="T64" s="179"/>
      <c r="U64" s="179"/>
      <c r="V64" s="179"/>
      <c r="W64" s="179"/>
      <c r="X64" s="179"/>
      <c r="Y64" s="179"/>
      <c r="Z64" s="179"/>
      <c r="AA64" s="179"/>
      <c r="AB64" s="179"/>
      <c r="AC64" s="185"/>
      <c r="AD64" s="179"/>
      <c r="AE64" s="185"/>
      <c r="AF64" s="185"/>
      <c r="AG64" s="179"/>
      <c r="AH64" s="179"/>
      <c r="AI64" s="179"/>
      <c r="AJ64" s="179"/>
      <c r="AK64" s="179"/>
      <c r="AL64" s="183"/>
      <c r="AM64" s="76" t="s">
        <v>198</v>
      </c>
      <c r="AN64" s="76" t="s">
        <v>199</v>
      </c>
      <c r="AO64" s="74">
        <v>44834</v>
      </c>
      <c r="AP64" s="76" t="s">
        <v>221</v>
      </c>
      <c r="AQ64" s="76" t="s">
        <v>220</v>
      </c>
      <c r="AR64" s="74">
        <v>44835</v>
      </c>
      <c r="AS64" s="76" t="s">
        <v>186</v>
      </c>
      <c r="AT64" s="76"/>
      <c r="AU64" s="76"/>
      <c r="AV64" s="76"/>
      <c r="AW64" s="76"/>
      <c r="AX64" s="98"/>
      <c r="AY64" s="98"/>
      <c r="AZ64" s="76"/>
      <c r="BA64" s="76"/>
      <c r="BB64" s="98"/>
      <c r="BC64" s="98"/>
      <c r="BD64" s="76"/>
      <c r="BE64" s="76"/>
      <c r="BF64" s="98"/>
      <c r="BG64" s="98"/>
      <c r="BH64" s="76"/>
      <c r="BI64" s="98"/>
      <c r="BJ64" s="71">
        <f>$AL$63+AX64-AY64</f>
        <v>112088.16</v>
      </c>
      <c r="BK64" s="98"/>
      <c r="BL64" s="98"/>
      <c r="BM64" s="69">
        <f t="shared" si="1"/>
        <v>0</v>
      </c>
      <c r="BN64" s="95" t="s">
        <v>186</v>
      </c>
      <c r="BO64" s="95" t="s">
        <v>186</v>
      </c>
      <c r="BP64" s="95" t="s">
        <v>186</v>
      </c>
      <c r="BQ64" s="95" t="s">
        <v>186</v>
      </c>
      <c r="BR64" s="95" t="s">
        <v>186</v>
      </c>
      <c r="BS64" s="95" t="s">
        <v>186</v>
      </c>
      <c r="BT64" s="95" t="s">
        <v>186</v>
      </c>
      <c r="BU64" s="95" t="s">
        <v>186</v>
      </c>
      <c r="BV64" s="95" t="s">
        <v>186</v>
      </c>
      <c r="BW64" s="95" t="s">
        <v>186</v>
      </c>
      <c r="BX64" s="95" t="s">
        <v>186</v>
      </c>
      <c r="BY64" s="95" t="s">
        <v>186</v>
      </c>
      <c r="BZ64" s="95" t="s">
        <v>186</v>
      </c>
      <c r="CA64" s="181"/>
      <c r="CB64" s="181"/>
      <c r="CC64" s="270"/>
      <c r="CD64" s="268"/>
      <c r="CE64" s="270"/>
      <c r="CF64" s="268"/>
      <c r="CG64" s="175"/>
      <c r="CH64" s="176"/>
      <c r="CI64" s="176"/>
      <c r="CJ64" s="176"/>
      <c r="CK64" s="176"/>
      <c r="CL64" s="176"/>
      <c r="CM64" s="176"/>
      <c r="CN64" s="176"/>
      <c r="CO64" s="176"/>
      <c r="CP64" s="176"/>
      <c r="CQ64" s="176"/>
      <c r="CR64" s="176"/>
      <c r="CS64" s="176"/>
      <c r="CT64" s="176"/>
      <c r="CU64" s="176"/>
      <c r="CV64" s="176"/>
      <c r="CW64" s="176"/>
      <c r="CX64" s="176"/>
      <c r="CY64" s="176"/>
      <c r="CZ64" s="176"/>
      <c r="DA64" s="176"/>
      <c r="DB64" s="176"/>
      <c r="DC64" s="176"/>
      <c r="DD64" s="176"/>
      <c r="DE64" s="176"/>
      <c r="DF64" s="176"/>
      <c r="DG64" s="176"/>
      <c r="DH64" s="176"/>
      <c r="DI64" s="176"/>
      <c r="DJ64" s="176"/>
      <c r="DK64" s="176"/>
      <c r="DL64" s="176"/>
      <c r="DM64" s="176"/>
      <c r="DN64" s="176"/>
      <c r="DO64" s="176"/>
      <c r="DP64" s="176"/>
      <c r="DQ64" s="176"/>
      <c r="DR64" s="176"/>
      <c r="DS64" s="176"/>
      <c r="DT64" s="176"/>
      <c r="DU64" s="176"/>
      <c r="DV64" s="176"/>
      <c r="DW64" s="176"/>
      <c r="DX64" s="176"/>
      <c r="DY64" s="176"/>
      <c r="DZ64" s="176"/>
      <c r="EA64" s="176"/>
      <c r="EB64" s="176"/>
      <c r="EC64" s="176"/>
      <c r="ED64" s="176"/>
      <c r="EE64" s="176"/>
      <c r="EF64" s="176"/>
      <c r="EG64" s="176"/>
      <c r="EH64" s="176"/>
      <c r="EI64" s="176"/>
      <c r="EJ64" s="176"/>
      <c r="EK64" s="176"/>
      <c r="EL64" s="176"/>
      <c r="EM64" s="176"/>
      <c r="EN64" s="176"/>
      <c r="EO64" s="176"/>
      <c r="EP64" s="176"/>
      <c r="EQ64" s="176"/>
      <c r="ER64" s="176"/>
      <c r="ES64" s="176"/>
      <c r="ET64" s="176"/>
      <c r="EU64" s="176"/>
      <c r="EV64" s="176"/>
      <c r="EW64" s="176"/>
      <c r="EX64" s="176"/>
      <c r="EY64" s="176"/>
      <c r="EZ64" s="176"/>
      <c r="FA64" s="176"/>
      <c r="FB64" s="176"/>
      <c r="FC64" s="176"/>
      <c r="FD64" s="176"/>
      <c r="FE64" s="176"/>
      <c r="FF64" s="176"/>
      <c r="FG64" s="176"/>
      <c r="FH64" s="176"/>
      <c r="FI64" s="176"/>
      <c r="FJ64" s="176"/>
      <c r="FK64" s="176"/>
      <c r="FL64" s="176"/>
      <c r="FM64" s="176"/>
      <c r="FN64" s="176"/>
      <c r="FO64" s="176"/>
      <c r="FP64" s="176"/>
      <c r="FQ64" s="176"/>
      <c r="FR64" s="176"/>
      <c r="FS64" s="176"/>
      <c r="FT64" s="176"/>
      <c r="FU64" s="176"/>
      <c r="FV64" s="176"/>
      <c r="FW64" s="176"/>
      <c r="FX64" s="176"/>
      <c r="FY64" s="176"/>
      <c r="FZ64" s="176"/>
      <c r="GA64" s="176"/>
      <c r="GB64" s="176"/>
      <c r="GC64" s="176"/>
      <c r="GD64" s="176"/>
      <c r="GE64" s="176"/>
      <c r="GF64" s="176"/>
      <c r="GG64" s="176"/>
      <c r="GH64" s="176"/>
      <c r="GI64" s="176"/>
      <c r="GJ64" s="176"/>
      <c r="GK64" s="176"/>
      <c r="GL64" s="176"/>
      <c r="GM64" s="176"/>
      <c r="GN64" s="176"/>
      <c r="GO64" s="176"/>
      <c r="GP64" s="176"/>
      <c r="GQ64" s="176"/>
      <c r="GR64" s="176"/>
      <c r="GS64" s="176"/>
      <c r="GT64" s="176"/>
      <c r="GU64" s="176"/>
      <c r="GV64" s="176"/>
      <c r="GW64" s="176"/>
      <c r="GX64" s="176"/>
      <c r="GY64" s="176"/>
      <c r="GZ64" s="176"/>
      <c r="HA64" s="176"/>
      <c r="HB64" s="176"/>
      <c r="HC64" s="176"/>
      <c r="HD64" s="176"/>
      <c r="HE64" s="176"/>
      <c r="HF64" s="176"/>
      <c r="HG64" s="176"/>
      <c r="HH64" s="176"/>
      <c r="HI64" s="176"/>
      <c r="HJ64" s="176"/>
      <c r="HK64" s="176"/>
      <c r="HL64" s="176"/>
      <c r="HM64" s="176"/>
      <c r="HN64" s="176"/>
      <c r="HO64" s="176"/>
      <c r="HP64" s="176"/>
      <c r="HQ64" s="176"/>
      <c r="HR64" s="176"/>
      <c r="HS64" s="176"/>
      <c r="HT64" s="176"/>
      <c r="HU64" s="176"/>
      <c r="HV64" s="176"/>
      <c r="HW64" s="176"/>
      <c r="HX64" s="176"/>
      <c r="HY64" s="176"/>
      <c r="HZ64" s="176"/>
      <c r="IA64" s="176"/>
      <c r="IB64" s="176"/>
      <c r="IC64" s="176"/>
      <c r="ID64" s="176"/>
      <c r="IE64" s="176"/>
      <c r="IF64" s="176"/>
      <c r="IG64" s="176"/>
      <c r="IH64" s="176"/>
      <c r="II64" s="176"/>
      <c r="IJ64" s="176"/>
      <c r="IK64" s="176"/>
      <c r="IL64" s="176"/>
      <c r="IM64" s="176"/>
      <c r="IN64" s="176"/>
      <c r="IO64" s="176"/>
      <c r="IP64" s="176"/>
      <c r="IQ64" s="176"/>
      <c r="IR64" s="176"/>
      <c r="IS64" s="176"/>
      <c r="IT64" s="176"/>
      <c r="IU64" s="176"/>
      <c r="IV64" s="176"/>
      <c r="IW64" s="176"/>
      <c r="IX64" s="176"/>
      <c r="IY64" s="176"/>
      <c r="IZ64" s="176"/>
      <c r="JA64" s="176"/>
      <c r="JB64" s="176"/>
      <c r="JC64" s="176"/>
      <c r="JD64" s="176"/>
      <c r="JE64" s="176"/>
      <c r="JF64" s="176"/>
      <c r="JG64" s="176"/>
      <c r="JH64" s="176"/>
      <c r="JI64" s="176"/>
      <c r="JJ64" s="176"/>
      <c r="JK64" s="176"/>
      <c r="JL64" s="176"/>
      <c r="JM64" s="176"/>
      <c r="JN64" s="176"/>
      <c r="JO64" s="176"/>
      <c r="JP64" s="176"/>
      <c r="JQ64" s="176"/>
      <c r="JR64" s="176"/>
      <c r="JS64" s="176"/>
      <c r="JT64" s="176"/>
      <c r="JU64" s="176"/>
      <c r="JV64" s="176"/>
      <c r="JW64" s="176"/>
      <c r="JX64" s="176"/>
      <c r="JY64" s="176"/>
      <c r="JZ64" s="176"/>
      <c r="KA64" s="176"/>
      <c r="KB64" s="176"/>
      <c r="KC64" s="176"/>
      <c r="KD64" s="176"/>
      <c r="KE64" s="176"/>
      <c r="KF64" s="176"/>
      <c r="KG64" s="176"/>
      <c r="KH64" s="176"/>
      <c r="KI64" s="176"/>
      <c r="KJ64" s="176"/>
      <c r="KK64" s="176"/>
      <c r="KL64" s="176"/>
      <c r="KM64" s="176"/>
      <c r="KN64" s="176"/>
      <c r="KO64" s="176"/>
      <c r="KP64" s="176"/>
      <c r="KQ64" s="176"/>
      <c r="KR64" s="176"/>
      <c r="KS64" s="176"/>
      <c r="KT64" s="176"/>
      <c r="KU64" s="176"/>
      <c r="KV64" s="176"/>
      <c r="KW64" s="176"/>
      <c r="KX64" s="176"/>
      <c r="KY64" s="176"/>
      <c r="KZ64" s="176"/>
      <c r="LA64" s="176"/>
      <c r="LB64" s="176"/>
      <c r="LC64" s="176"/>
      <c r="LD64" s="176"/>
      <c r="LE64" s="176"/>
      <c r="LF64" s="176"/>
      <c r="LG64" s="176"/>
      <c r="LH64" s="176"/>
      <c r="LI64" s="176"/>
      <c r="LJ64" s="176"/>
      <c r="LK64" s="176"/>
      <c r="LL64" s="176"/>
      <c r="LM64" s="176"/>
      <c r="LN64" s="176"/>
      <c r="LO64" s="176"/>
      <c r="LP64" s="176"/>
      <c r="LQ64" s="176"/>
      <c r="LR64" s="176"/>
      <c r="LS64" s="176"/>
      <c r="LT64" s="176"/>
      <c r="LU64" s="176"/>
      <c r="LV64" s="176"/>
      <c r="LW64" s="176"/>
      <c r="LX64" s="176"/>
      <c r="LY64" s="176"/>
      <c r="LZ64" s="176"/>
      <c r="MA64" s="176"/>
      <c r="MB64" s="176"/>
      <c r="MC64" s="176"/>
      <c r="MD64" s="176"/>
      <c r="ME64" s="176"/>
      <c r="MF64" s="176"/>
      <c r="MG64" s="176"/>
      <c r="MH64" s="176"/>
      <c r="MI64" s="176"/>
      <c r="MJ64" s="176"/>
      <c r="MK64" s="176"/>
      <c r="ML64" s="176"/>
      <c r="MM64" s="176"/>
      <c r="MN64" s="176"/>
      <c r="MO64" s="176"/>
      <c r="MP64" s="176"/>
      <c r="MQ64" s="176"/>
      <c r="MR64" s="176"/>
      <c r="MS64" s="176"/>
      <c r="MT64" s="176"/>
      <c r="MU64" s="176"/>
      <c r="MV64" s="176"/>
      <c r="MW64" s="176"/>
      <c r="MX64" s="176"/>
      <c r="MY64" s="176"/>
      <c r="MZ64" s="176"/>
      <c r="NA64" s="176"/>
      <c r="NB64" s="176"/>
      <c r="NC64" s="176"/>
      <c r="ND64" s="176"/>
      <c r="NE64" s="176"/>
      <c r="NF64" s="176"/>
      <c r="NG64" s="176"/>
      <c r="NH64" s="176"/>
      <c r="NI64" s="176"/>
      <c r="NJ64" s="176"/>
      <c r="NK64" s="176"/>
      <c r="NL64" s="176"/>
      <c r="NM64" s="176"/>
      <c r="NN64" s="176"/>
      <c r="NO64" s="176"/>
      <c r="NP64" s="176"/>
      <c r="NQ64" s="176"/>
      <c r="NR64" s="176"/>
      <c r="NS64" s="176"/>
      <c r="NT64" s="176"/>
      <c r="NU64" s="176"/>
      <c r="NV64" s="176"/>
      <c r="NW64" s="176"/>
      <c r="NX64" s="176"/>
      <c r="NY64" s="176"/>
      <c r="NZ64" s="176"/>
      <c r="OA64" s="176"/>
      <c r="OB64" s="176"/>
      <c r="OC64" s="176"/>
      <c r="OD64" s="176"/>
      <c r="OE64" s="176"/>
      <c r="OF64" s="176"/>
      <c r="OG64" s="176"/>
      <c r="OH64" s="176"/>
      <c r="OI64" s="176"/>
      <c r="OJ64" s="176"/>
      <c r="OK64" s="176"/>
      <c r="OL64" s="176"/>
      <c r="OM64" s="176"/>
      <c r="ON64" s="176"/>
      <c r="OO64" s="176"/>
      <c r="OP64" s="176"/>
      <c r="OQ64" s="176"/>
      <c r="OR64" s="176"/>
      <c r="OS64" s="176"/>
      <c r="OT64" s="176"/>
      <c r="OU64" s="176"/>
      <c r="OV64" s="176"/>
      <c r="OW64" s="176"/>
      <c r="OX64" s="176"/>
      <c r="OY64" s="176"/>
      <c r="OZ64" s="176"/>
      <c r="PA64" s="176"/>
      <c r="PB64" s="176"/>
      <c r="PC64" s="176"/>
      <c r="PD64" s="176"/>
      <c r="PE64" s="176"/>
      <c r="PF64" s="176"/>
      <c r="PG64" s="176"/>
      <c r="PH64" s="176"/>
      <c r="PI64" s="176"/>
      <c r="PJ64" s="176"/>
      <c r="PK64" s="176"/>
      <c r="PL64" s="176"/>
      <c r="PM64" s="176"/>
      <c r="PN64" s="176"/>
      <c r="PO64" s="176"/>
      <c r="PP64" s="176"/>
      <c r="PQ64" s="176"/>
      <c r="PR64" s="176"/>
      <c r="PS64" s="176"/>
      <c r="PT64" s="176"/>
      <c r="PU64" s="176"/>
      <c r="PV64" s="176"/>
      <c r="PW64" s="176"/>
      <c r="PX64" s="176"/>
      <c r="PY64" s="176"/>
      <c r="PZ64" s="176"/>
      <c r="QA64" s="176"/>
      <c r="QB64" s="176"/>
      <c r="QC64" s="176"/>
      <c r="QD64" s="176"/>
      <c r="QE64" s="176"/>
      <c r="QF64" s="176"/>
      <c r="QG64" s="176"/>
      <c r="QH64" s="176"/>
      <c r="QI64" s="176"/>
      <c r="QJ64" s="176"/>
      <c r="QK64" s="176"/>
      <c r="QL64" s="176"/>
      <c r="QM64" s="176"/>
      <c r="QN64" s="176"/>
      <c r="QO64" s="176"/>
      <c r="QP64" s="176"/>
      <c r="QQ64" s="176"/>
      <c r="QR64" s="176"/>
      <c r="QS64" s="176"/>
      <c r="QT64" s="176"/>
      <c r="QU64" s="176"/>
      <c r="QV64" s="176"/>
      <c r="QW64" s="176"/>
      <c r="QX64" s="176"/>
      <c r="QY64" s="176"/>
      <c r="QZ64" s="176"/>
      <c r="RA64" s="176"/>
      <c r="RB64" s="176"/>
      <c r="RC64" s="176"/>
      <c r="RD64" s="176"/>
      <c r="RE64" s="176"/>
      <c r="RF64" s="176"/>
      <c r="RG64" s="176"/>
      <c r="RH64" s="176"/>
      <c r="RI64" s="176"/>
      <c r="RJ64" s="176"/>
      <c r="RK64" s="176"/>
      <c r="RL64" s="176"/>
      <c r="RM64" s="176"/>
      <c r="RN64" s="176"/>
      <c r="RO64" s="176"/>
      <c r="RP64" s="176"/>
      <c r="RQ64" s="176"/>
      <c r="RR64" s="176"/>
      <c r="RS64" s="176"/>
      <c r="RT64" s="176"/>
      <c r="RU64" s="176"/>
      <c r="RV64" s="176"/>
      <c r="RW64" s="176"/>
      <c r="RX64" s="176"/>
      <c r="RY64" s="176"/>
      <c r="RZ64" s="176"/>
      <c r="SA64" s="176"/>
      <c r="SB64" s="176"/>
      <c r="SC64" s="176"/>
      <c r="SD64" s="176"/>
      <c r="SE64" s="176"/>
      <c r="SF64" s="176"/>
      <c r="SG64" s="176"/>
      <c r="SH64" s="176"/>
      <c r="SI64" s="176"/>
      <c r="SJ64" s="176"/>
      <c r="SK64" s="176"/>
      <c r="SL64" s="176"/>
      <c r="SM64" s="176"/>
      <c r="SN64" s="176"/>
      <c r="SO64" s="176"/>
      <c r="SP64" s="176"/>
      <c r="SQ64" s="176"/>
      <c r="SR64" s="176"/>
      <c r="SS64" s="176"/>
      <c r="ST64" s="176"/>
      <c r="SU64" s="176"/>
      <c r="SV64" s="176"/>
      <c r="SW64" s="176"/>
      <c r="SX64" s="176"/>
      <c r="SY64" s="176"/>
      <c r="SZ64" s="176"/>
      <c r="TA64" s="176"/>
      <c r="TB64" s="176"/>
      <c r="TC64" s="176"/>
      <c r="TD64" s="176"/>
      <c r="TE64" s="176"/>
      <c r="TF64" s="176"/>
      <c r="TG64" s="176"/>
      <c r="TH64" s="176"/>
      <c r="TI64" s="176"/>
      <c r="TJ64" s="176"/>
      <c r="TK64" s="176"/>
      <c r="TL64" s="176"/>
      <c r="TM64" s="176"/>
      <c r="TN64" s="176"/>
    </row>
    <row r="65" spans="1:534" ht="42" customHeight="1" x14ac:dyDescent="0.25">
      <c r="A65" s="179"/>
      <c r="B65" s="179"/>
      <c r="C65" s="179"/>
      <c r="D65" s="179"/>
      <c r="E65" s="179"/>
      <c r="F65" s="179"/>
      <c r="G65" s="179"/>
      <c r="H65" s="179"/>
      <c r="I65" s="179"/>
      <c r="J65" s="185"/>
      <c r="K65" s="185"/>
      <c r="L65" s="179"/>
      <c r="M65" s="179"/>
      <c r="N65" s="179"/>
      <c r="O65" s="179"/>
      <c r="P65" s="179"/>
      <c r="Q65" s="179"/>
      <c r="R65" s="179"/>
      <c r="S65" s="179"/>
      <c r="T65" s="179"/>
      <c r="U65" s="179"/>
      <c r="V65" s="179"/>
      <c r="W65" s="179"/>
      <c r="X65" s="179"/>
      <c r="Y65" s="179"/>
      <c r="Z65" s="179"/>
      <c r="AA65" s="179"/>
      <c r="AB65" s="179"/>
      <c r="AC65" s="185"/>
      <c r="AD65" s="179"/>
      <c r="AE65" s="185"/>
      <c r="AF65" s="185"/>
      <c r="AG65" s="179"/>
      <c r="AH65" s="179"/>
      <c r="AI65" s="179"/>
      <c r="AJ65" s="179"/>
      <c r="AK65" s="179"/>
      <c r="AL65" s="183"/>
      <c r="AM65" s="76" t="s">
        <v>208</v>
      </c>
      <c r="AN65" s="76" t="s">
        <v>199</v>
      </c>
      <c r="AO65" s="74">
        <v>44970</v>
      </c>
      <c r="AP65" s="76" t="s">
        <v>333</v>
      </c>
      <c r="AQ65" s="76" t="s">
        <v>210</v>
      </c>
      <c r="AR65" s="74">
        <v>44972</v>
      </c>
      <c r="AS65" s="74">
        <v>45337</v>
      </c>
      <c r="AT65" s="76"/>
      <c r="AU65" s="76"/>
      <c r="AV65" s="76"/>
      <c r="AW65" s="76"/>
      <c r="AX65" s="98"/>
      <c r="AY65" s="98"/>
      <c r="AZ65" s="76"/>
      <c r="BA65" s="76"/>
      <c r="BB65" s="98"/>
      <c r="BC65" s="98"/>
      <c r="BD65" s="76"/>
      <c r="BE65" s="76"/>
      <c r="BF65" s="98"/>
      <c r="BG65" s="98"/>
      <c r="BH65" s="76"/>
      <c r="BI65" s="98"/>
      <c r="BJ65" s="71">
        <f t="shared" ref="BJ65:BJ68" si="3">$AL$63+AX65-AY65</f>
        <v>112088.16</v>
      </c>
      <c r="BK65" s="98"/>
      <c r="BL65" s="98"/>
      <c r="BM65" s="69">
        <f t="shared" si="1"/>
        <v>0</v>
      </c>
      <c r="BN65" s="95" t="s">
        <v>186</v>
      </c>
      <c r="BO65" s="95" t="s">
        <v>186</v>
      </c>
      <c r="BP65" s="95" t="s">
        <v>186</v>
      </c>
      <c r="BQ65" s="95" t="s">
        <v>186</v>
      </c>
      <c r="BR65" s="95" t="s">
        <v>186</v>
      </c>
      <c r="BS65" s="95" t="s">
        <v>186</v>
      </c>
      <c r="BT65" s="95" t="s">
        <v>186</v>
      </c>
      <c r="BU65" s="95" t="s">
        <v>186</v>
      </c>
      <c r="BV65" s="95" t="s">
        <v>186</v>
      </c>
      <c r="BW65" s="95" t="s">
        <v>186</v>
      </c>
      <c r="BX65" s="95" t="s">
        <v>186</v>
      </c>
      <c r="BY65" s="95" t="s">
        <v>186</v>
      </c>
      <c r="BZ65" s="95" t="s">
        <v>186</v>
      </c>
      <c r="CA65" s="181"/>
      <c r="CB65" s="181"/>
      <c r="CC65" s="270"/>
      <c r="CD65" s="268"/>
      <c r="CE65" s="270"/>
      <c r="CF65" s="268"/>
      <c r="CG65" s="175"/>
      <c r="CH65" s="176"/>
      <c r="CI65" s="176"/>
      <c r="CJ65" s="176"/>
      <c r="CK65" s="176"/>
      <c r="CL65" s="176"/>
      <c r="CM65" s="176"/>
      <c r="CN65" s="176"/>
      <c r="CO65" s="176"/>
      <c r="CP65" s="176"/>
      <c r="CQ65" s="176"/>
      <c r="CR65" s="176"/>
      <c r="CS65" s="176"/>
      <c r="CT65" s="176"/>
      <c r="CU65" s="176"/>
      <c r="CV65" s="176"/>
      <c r="CW65" s="176"/>
      <c r="CX65" s="176"/>
      <c r="CY65" s="176"/>
      <c r="CZ65" s="176"/>
      <c r="DA65" s="176"/>
      <c r="DB65" s="176"/>
      <c r="DC65" s="176"/>
      <c r="DD65" s="176"/>
      <c r="DE65" s="176"/>
      <c r="DF65" s="176"/>
      <c r="DG65" s="176"/>
      <c r="DH65" s="176"/>
      <c r="DI65" s="176"/>
      <c r="DJ65" s="176"/>
      <c r="DK65" s="176"/>
      <c r="DL65" s="176"/>
      <c r="DM65" s="176"/>
      <c r="DN65" s="176"/>
      <c r="DO65" s="176"/>
      <c r="DP65" s="176"/>
      <c r="DQ65" s="176"/>
      <c r="DR65" s="176"/>
      <c r="DS65" s="176"/>
      <c r="DT65" s="176"/>
      <c r="DU65" s="176"/>
      <c r="DV65" s="176"/>
      <c r="DW65" s="176"/>
      <c r="DX65" s="176"/>
      <c r="DY65" s="176"/>
      <c r="DZ65" s="176"/>
      <c r="EA65" s="176"/>
      <c r="EB65" s="176"/>
      <c r="EC65" s="176"/>
      <c r="ED65" s="176"/>
      <c r="EE65" s="176"/>
      <c r="EF65" s="176"/>
      <c r="EG65" s="176"/>
      <c r="EH65" s="176"/>
      <c r="EI65" s="176"/>
      <c r="EJ65" s="176"/>
      <c r="EK65" s="176"/>
      <c r="EL65" s="176"/>
      <c r="EM65" s="176"/>
      <c r="EN65" s="176"/>
      <c r="EO65" s="176"/>
      <c r="EP65" s="176"/>
      <c r="EQ65" s="176"/>
      <c r="ER65" s="176"/>
      <c r="ES65" s="176"/>
      <c r="ET65" s="176"/>
      <c r="EU65" s="176"/>
      <c r="EV65" s="176"/>
      <c r="EW65" s="176"/>
      <c r="EX65" s="176"/>
      <c r="EY65" s="176"/>
      <c r="EZ65" s="176"/>
      <c r="FA65" s="176"/>
      <c r="FB65" s="176"/>
      <c r="FC65" s="176"/>
      <c r="FD65" s="176"/>
      <c r="FE65" s="176"/>
      <c r="FF65" s="176"/>
      <c r="FG65" s="176"/>
      <c r="FH65" s="176"/>
      <c r="FI65" s="176"/>
      <c r="FJ65" s="176"/>
      <c r="FK65" s="176"/>
      <c r="FL65" s="176"/>
      <c r="FM65" s="176"/>
      <c r="FN65" s="176"/>
      <c r="FO65" s="176"/>
      <c r="FP65" s="176"/>
      <c r="FQ65" s="176"/>
      <c r="FR65" s="176"/>
      <c r="FS65" s="176"/>
      <c r="FT65" s="176"/>
      <c r="FU65" s="176"/>
      <c r="FV65" s="176"/>
      <c r="FW65" s="176"/>
      <c r="FX65" s="176"/>
      <c r="FY65" s="176"/>
      <c r="FZ65" s="176"/>
      <c r="GA65" s="176"/>
      <c r="GB65" s="176"/>
      <c r="GC65" s="176"/>
      <c r="GD65" s="176"/>
      <c r="GE65" s="176"/>
      <c r="GF65" s="176"/>
      <c r="GG65" s="176"/>
      <c r="GH65" s="176"/>
      <c r="GI65" s="176"/>
      <c r="GJ65" s="176"/>
      <c r="GK65" s="176"/>
      <c r="GL65" s="176"/>
      <c r="GM65" s="176"/>
      <c r="GN65" s="176"/>
      <c r="GO65" s="176"/>
      <c r="GP65" s="176"/>
      <c r="GQ65" s="176"/>
      <c r="GR65" s="176"/>
      <c r="GS65" s="176"/>
      <c r="GT65" s="176"/>
      <c r="GU65" s="176"/>
      <c r="GV65" s="176"/>
      <c r="GW65" s="176"/>
      <c r="GX65" s="176"/>
      <c r="GY65" s="176"/>
      <c r="GZ65" s="176"/>
      <c r="HA65" s="176"/>
      <c r="HB65" s="176"/>
      <c r="HC65" s="176"/>
      <c r="HD65" s="176"/>
      <c r="HE65" s="176"/>
      <c r="HF65" s="176"/>
      <c r="HG65" s="176"/>
      <c r="HH65" s="176"/>
      <c r="HI65" s="176"/>
      <c r="HJ65" s="176"/>
      <c r="HK65" s="176"/>
      <c r="HL65" s="176"/>
      <c r="HM65" s="176"/>
      <c r="HN65" s="176"/>
      <c r="HO65" s="176"/>
      <c r="HP65" s="176"/>
      <c r="HQ65" s="176"/>
      <c r="HR65" s="176"/>
      <c r="HS65" s="176"/>
      <c r="HT65" s="176"/>
      <c r="HU65" s="176"/>
      <c r="HV65" s="176"/>
      <c r="HW65" s="176"/>
      <c r="HX65" s="176"/>
      <c r="HY65" s="176"/>
      <c r="HZ65" s="176"/>
      <c r="IA65" s="176"/>
      <c r="IB65" s="176"/>
      <c r="IC65" s="176"/>
      <c r="ID65" s="176"/>
      <c r="IE65" s="176"/>
      <c r="IF65" s="176"/>
      <c r="IG65" s="176"/>
      <c r="IH65" s="176"/>
      <c r="II65" s="176"/>
      <c r="IJ65" s="176"/>
      <c r="IK65" s="176"/>
      <c r="IL65" s="176"/>
      <c r="IM65" s="176"/>
      <c r="IN65" s="176"/>
      <c r="IO65" s="176"/>
      <c r="IP65" s="176"/>
      <c r="IQ65" s="176"/>
      <c r="IR65" s="176"/>
      <c r="IS65" s="176"/>
      <c r="IT65" s="176"/>
      <c r="IU65" s="176"/>
      <c r="IV65" s="176"/>
      <c r="IW65" s="176"/>
      <c r="IX65" s="176"/>
      <c r="IY65" s="176"/>
      <c r="IZ65" s="176"/>
      <c r="JA65" s="176"/>
      <c r="JB65" s="176"/>
      <c r="JC65" s="176"/>
      <c r="JD65" s="176"/>
      <c r="JE65" s="176"/>
      <c r="JF65" s="176"/>
      <c r="JG65" s="176"/>
      <c r="JH65" s="176"/>
      <c r="JI65" s="176"/>
      <c r="JJ65" s="176"/>
      <c r="JK65" s="176"/>
      <c r="JL65" s="176"/>
      <c r="JM65" s="176"/>
      <c r="JN65" s="176"/>
      <c r="JO65" s="176"/>
      <c r="JP65" s="176"/>
      <c r="JQ65" s="176"/>
      <c r="JR65" s="176"/>
      <c r="JS65" s="176"/>
      <c r="JT65" s="176"/>
      <c r="JU65" s="176"/>
      <c r="JV65" s="176"/>
      <c r="JW65" s="176"/>
      <c r="JX65" s="176"/>
      <c r="JY65" s="176"/>
      <c r="JZ65" s="176"/>
      <c r="KA65" s="176"/>
      <c r="KB65" s="176"/>
      <c r="KC65" s="176"/>
      <c r="KD65" s="176"/>
      <c r="KE65" s="176"/>
      <c r="KF65" s="176"/>
      <c r="KG65" s="176"/>
      <c r="KH65" s="176"/>
      <c r="KI65" s="176"/>
      <c r="KJ65" s="176"/>
      <c r="KK65" s="176"/>
      <c r="KL65" s="176"/>
      <c r="KM65" s="176"/>
      <c r="KN65" s="176"/>
      <c r="KO65" s="176"/>
      <c r="KP65" s="176"/>
      <c r="KQ65" s="176"/>
      <c r="KR65" s="176"/>
      <c r="KS65" s="176"/>
      <c r="KT65" s="176"/>
      <c r="KU65" s="176"/>
      <c r="KV65" s="176"/>
      <c r="KW65" s="176"/>
      <c r="KX65" s="176"/>
      <c r="KY65" s="176"/>
      <c r="KZ65" s="176"/>
      <c r="LA65" s="176"/>
      <c r="LB65" s="176"/>
      <c r="LC65" s="176"/>
      <c r="LD65" s="176"/>
      <c r="LE65" s="176"/>
      <c r="LF65" s="176"/>
      <c r="LG65" s="176"/>
      <c r="LH65" s="176"/>
      <c r="LI65" s="176"/>
      <c r="LJ65" s="176"/>
      <c r="LK65" s="176"/>
      <c r="LL65" s="176"/>
      <c r="LM65" s="176"/>
      <c r="LN65" s="176"/>
      <c r="LO65" s="176"/>
      <c r="LP65" s="176"/>
      <c r="LQ65" s="176"/>
      <c r="LR65" s="176"/>
      <c r="LS65" s="176"/>
      <c r="LT65" s="176"/>
      <c r="LU65" s="176"/>
      <c r="LV65" s="176"/>
      <c r="LW65" s="176"/>
      <c r="LX65" s="176"/>
      <c r="LY65" s="176"/>
      <c r="LZ65" s="176"/>
      <c r="MA65" s="176"/>
      <c r="MB65" s="176"/>
      <c r="MC65" s="176"/>
      <c r="MD65" s="176"/>
      <c r="ME65" s="176"/>
      <c r="MF65" s="176"/>
      <c r="MG65" s="176"/>
      <c r="MH65" s="176"/>
      <c r="MI65" s="176"/>
      <c r="MJ65" s="176"/>
      <c r="MK65" s="176"/>
      <c r="ML65" s="176"/>
      <c r="MM65" s="176"/>
      <c r="MN65" s="176"/>
      <c r="MO65" s="176"/>
      <c r="MP65" s="176"/>
      <c r="MQ65" s="176"/>
      <c r="MR65" s="176"/>
      <c r="MS65" s="176"/>
      <c r="MT65" s="176"/>
      <c r="MU65" s="176"/>
      <c r="MV65" s="176"/>
      <c r="MW65" s="176"/>
      <c r="MX65" s="176"/>
      <c r="MY65" s="176"/>
      <c r="MZ65" s="176"/>
      <c r="NA65" s="176"/>
      <c r="NB65" s="176"/>
      <c r="NC65" s="176"/>
      <c r="ND65" s="176"/>
      <c r="NE65" s="176"/>
      <c r="NF65" s="176"/>
      <c r="NG65" s="176"/>
      <c r="NH65" s="176"/>
      <c r="NI65" s="176"/>
      <c r="NJ65" s="176"/>
      <c r="NK65" s="176"/>
      <c r="NL65" s="176"/>
      <c r="NM65" s="176"/>
      <c r="NN65" s="176"/>
      <c r="NO65" s="176"/>
      <c r="NP65" s="176"/>
      <c r="NQ65" s="176"/>
      <c r="NR65" s="176"/>
      <c r="NS65" s="176"/>
      <c r="NT65" s="176"/>
      <c r="NU65" s="176"/>
      <c r="NV65" s="176"/>
      <c r="NW65" s="176"/>
      <c r="NX65" s="176"/>
      <c r="NY65" s="176"/>
      <c r="NZ65" s="176"/>
      <c r="OA65" s="176"/>
      <c r="OB65" s="176"/>
      <c r="OC65" s="176"/>
      <c r="OD65" s="176"/>
      <c r="OE65" s="176"/>
      <c r="OF65" s="176"/>
      <c r="OG65" s="176"/>
      <c r="OH65" s="176"/>
      <c r="OI65" s="176"/>
      <c r="OJ65" s="176"/>
      <c r="OK65" s="176"/>
      <c r="OL65" s="176"/>
      <c r="OM65" s="176"/>
      <c r="ON65" s="176"/>
      <c r="OO65" s="176"/>
      <c r="OP65" s="176"/>
      <c r="OQ65" s="176"/>
      <c r="OR65" s="176"/>
      <c r="OS65" s="176"/>
      <c r="OT65" s="176"/>
      <c r="OU65" s="176"/>
      <c r="OV65" s="176"/>
      <c r="OW65" s="176"/>
      <c r="OX65" s="176"/>
      <c r="OY65" s="176"/>
      <c r="OZ65" s="176"/>
      <c r="PA65" s="176"/>
      <c r="PB65" s="176"/>
      <c r="PC65" s="176"/>
      <c r="PD65" s="176"/>
      <c r="PE65" s="176"/>
      <c r="PF65" s="176"/>
      <c r="PG65" s="176"/>
      <c r="PH65" s="176"/>
      <c r="PI65" s="176"/>
      <c r="PJ65" s="176"/>
      <c r="PK65" s="176"/>
      <c r="PL65" s="176"/>
      <c r="PM65" s="176"/>
      <c r="PN65" s="176"/>
      <c r="PO65" s="176"/>
      <c r="PP65" s="176"/>
      <c r="PQ65" s="176"/>
      <c r="PR65" s="176"/>
      <c r="PS65" s="176"/>
      <c r="PT65" s="176"/>
      <c r="PU65" s="176"/>
      <c r="PV65" s="176"/>
      <c r="PW65" s="176"/>
      <c r="PX65" s="176"/>
      <c r="PY65" s="176"/>
      <c r="PZ65" s="176"/>
      <c r="QA65" s="176"/>
      <c r="QB65" s="176"/>
      <c r="QC65" s="176"/>
      <c r="QD65" s="176"/>
      <c r="QE65" s="176"/>
      <c r="QF65" s="176"/>
      <c r="QG65" s="176"/>
      <c r="QH65" s="176"/>
      <c r="QI65" s="176"/>
      <c r="QJ65" s="176"/>
      <c r="QK65" s="176"/>
      <c r="QL65" s="176"/>
      <c r="QM65" s="176"/>
      <c r="QN65" s="176"/>
      <c r="QO65" s="176"/>
      <c r="QP65" s="176"/>
      <c r="QQ65" s="176"/>
      <c r="QR65" s="176"/>
      <c r="QS65" s="176"/>
      <c r="QT65" s="176"/>
      <c r="QU65" s="176"/>
      <c r="QV65" s="176"/>
      <c r="QW65" s="176"/>
      <c r="QX65" s="176"/>
      <c r="QY65" s="176"/>
      <c r="QZ65" s="176"/>
      <c r="RA65" s="176"/>
      <c r="RB65" s="176"/>
      <c r="RC65" s="176"/>
      <c r="RD65" s="176"/>
      <c r="RE65" s="176"/>
      <c r="RF65" s="176"/>
      <c r="RG65" s="176"/>
      <c r="RH65" s="176"/>
      <c r="RI65" s="176"/>
      <c r="RJ65" s="176"/>
      <c r="RK65" s="176"/>
      <c r="RL65" s="176"/>
      <c r="RM65" s="176"/>
      <c r="RN65" s="176"/>
      <c r="RO65" s="176"/>
      <c r="RP65" s="176"/>
      <c r="RQ65" s="176"/>
      <c r="RR65" s="176"/>
      <c r="RS65" s="176"/>
      <c r="RT65" s="176"/>
      <c r="RU65" s="176"/>
      <c r="RV65" s="176"/>
      <c r="RW65" s="176"/>
      <c r="RX65" s="176"/>
      <c r="RY65" s="176"/>
      <c r="RZ65" s="176"/>
      <c r="SA65" s="176"/>
      <c r="SB65" s="176"/>
      <c r="SC65" s="176"/>
      <c r="SD65" s="176"/>
      <c r="SE65" s="176"/>
      <c r="SF65" s="176"/>
      <c r="SG65" s="176"/>
      <c r="SH65" s="176"/>
      <c r="SI65" s="176"/>
      <c r="SJ65" s="176"/>
      <c r="SK65" s="176"/>
      <c r="SL65" s="176"/>
      <c r="SM65" s="176"/>
      <c r="SN65" s="176"/>
      <c r="SO65" s="176"/>
      <c r="SP65" s="176"/>
      <c r="SQ65" s="176"/>
      <c r="SR65" s="176"/>
      <c r="SS65" s="176"/>
      <c r="ST65" s="176"/>
      <c r="SU65" s="176"/>
      <c r="SV65" s="176"/>
      <c r="SW65" s="176"/>
      <c r="SX65" s="176"/>
      <c r="SY65" s="176"/>
      <c r="SZ65" s="176"/>
      <c r="TA65" s="176"/>
      <c r="TB65" s="176"/>
      <c r="TC65" s="176"/>
      <c r="TD65" s="176"/>
      <c r="TE65" s="176"/>
      <c r="TF65" s="176"/>
      <c r="TG65" s="176"/>
      <c r="TH65" s="176"/>
      <c r="TI65" s="176"/>
      <c r="TJ65" s="176"/>
      <c r="TK65" s="176"/>
      <c r="TL65" s="176"/>
      <c r="TM65" s="176"/>
      <c r="TN65" s="176"/>
    </row>
    <row r="66" spans="1:534" ht="42" customHeight="1" x14ac:dyDescent="0.25">
      <c r="A66" s="179"/>
      <c r="B66" s="179"/>
      <c r="C66" s="179"/>
      <c r="D66" s="179"/>
      <c r="E66" s="179"/>
      <c r="F66" s="179"/>
      <c r="G66" s="179"/>
      <c r="H66" s="179"/>
      <c r="I66" s="179"/>
      <c r="J66" s="185"/>
      <c r="K66" s="185"/>
      <c r="L66" s="179"/>
      <c r="M66" s="179"/>
      <c r="N66" s="179"/>
      <c r="O66" s="179"/>
      <c r="P66" s="179"/>
      <c r="Q66" s="179"/>
      <c r="R66" s="179"/>
      <c r="S66" s="179"/>
      <c r="T66" s="179"/>
      <c r="U66" s="179"/>
      <c r="V66" s="179"/>
      <c r="W66" s="179"/>
      <c r="X66" s="179"/>
      <c r="Y66" s="179"/>
      <c r="Z66" s="179"/>
      <c r="AA66" s="179"/>
      <c r="AB66" s="179"/>
      <c r="AC66" s="185"/>
      <c r="AD66" s="179"/>
      <c r="AE66" s="185"/>
      <c r="AF66" s="185"/>
      <c r="AG66" s="179" t="s">
        <v>282</v>
      </c>
      <c r="AH66" s="179" t="s">
        <v>255</v>
      </c>
      <c r="AI66" s="179"/>
      <c r="AJ66" s="179"/>
      <c r="AK66" s="179"/>
      <c r="AL66" s="183"/>
      <c r="AM66" s="76" t="s">
        <v>198</v>
      </c>
      <c r="AN66" s="76" t="s">
        <v>200</v>
      </c>
      <c r="AO66" s="76" t="s">
        <v>334</v>
      </c>
      <c r="AP66" s="26" t="s">
        <v>272</v>
      </c>
      <c r="AQ66" s="76" t="s">
        <v>335</v>
      </c>
      <c r="AR66" s="74">
        <v>45114</v>
      </c>
      <c r="AS66" s="76" t="s">
        <v>186</v>
      </c>
      <c r="AT66" s="76"/>
      <c r="AU66" s="76"/>
      <c r="AV66" s="76"/>
      <c r="AW66" s="76"/>
      <c r="AX66" s="98"/>
      <c r="AY66" s="98"/>
      <c r="AZ66" s="76"/>
      <c r="BA66" s="76"/>
      <c r="BB66" s="98"/>
      <c r="BC66" s="98"/>
      <c r="BD66" s="76"/>
      <c r="BE66" s="76"/>
      <c r="BF66" s="98"/>
      <c r="BG66" s="98"/>
      <c r="BH66" s="76"/>
      <c r="BI66" s="98"/>
      <c r="BJ66" s="71">
        <f t="shared" si="3"/>
        <v>112088.16</v>
      </c>
      <c r="BK66" s="98"/>
      <c r="BL66" s="98"/>
      <c r="BM66" s="69">
        <f t="shared" si="1"/>
        <v>0</v>
      </c>
      <c r="BN66" s="95" t="s">
        <v>186</v>
      </c>
      <c r="BO66" s="95" t="s">
        <v>186</v>
      </c>
      <c r="BP66" s="95" t="s">
        <v>186</v>
      </c>
      <c r="BQ66" s="95" t="s">
        <v>186</v>
      </c>
      <c r="BR66" s="95" t="s">
        <v>186</v>
      </c>
      <c r="BS66" s="95" t="s">
        <v>186</v>
      </c>
      <c r="BT66" s="95" t="s">
        <v>186</v>
      </c>
      <c r="BU66" s="95" t="s">
        <v>186</v>
      </c>
      <c r="BV66" s="95" t="s">
        <v>186</v>
      </c>
      <c r="BW66" s="95" t="s">
        <v>186</v>
      </c>
      <c r="BX66" s="95" t="s">
        <v>186</v>
      </c>
      <c r="BY66" s="95" t="s">
        <v>186</v>
      </c>
      <c r="BZ66" s="95" t="s">
        <v>186</v>
      </c>
      <c r="CA66" s="181"/>
      <c r="CB66" s="181"/>
      <c r="CC66" s="270"/>
      <c r="CD66" s="268"/>
      <c r="CE66" s="270"/>
      <c r="CF66" s="268"/>
      <c r="CG66" s="175"/>
      <c r="CH66" s="176"/>
      <c r="CI66" s="176"/>
      <c r="CJ66" s="176"/>
      <c r="CK66" s="176"/>
      <c r="CL66" s="176"/>
      <c r="CM66" s="176"/>
      <c r="CN66" s="176"/>
      <c r="CO66" s="176"/>
      <c r="CP66" s="176"/>
      <c r="CQ66" s="176"/>
      <c r="CR66" s="176"/>
      <c r="CS66" s="176"/>
      <c r="CT66" s="176"/>
      <c r="CU66" s="176"/>
      <c r="CV66" s="176"/>
      <c r="CW66" s="176"/>
      <c r="CX66" s="176"/>
      <c r="CY66" s="176"/>
      <c r="CZ66" s="176"/>
      <c r="DA66" s="176"/>
      <c r="DB66" s="176"/>
      <c r="DC66" s="176"/>
      <c r="DD66" s="176"/>
      <c r="DE66" s="176"/>
      <c r="DF66" s="176"/>
      <c r="DG66" s="176"/>
      <c r="DH66" s="176"/>
      <c r="DI66" s="176"/>
      <c r="DJ66" s="176"/>
      <c r="DK66" s="176"/>
      <c r="DL66" s="176"/>
      <c r="DM66" s="176"/>
      <c r="DN66" s="176"/>
      <c r="DO66" s="176"/>
      <c r="DP66" s="176"/>
      <c r="DQ66" s="176"/>
      <c r="DR66" s="176"/>
      <c r="DS66" s="176"/>
      <c r="DT66" s="176"/>
      <c r="DU66" s="176"/>
      <c r="DV66" s="176"/>
      <c r="DW66" s="176"/>
      <c r="DX66" s="176"/>
      <c r="DY66" s="176"/>
      <c r="DZ66" s="176"/>
      <c r="EA66" s="176"/>
      <c r="EB66" s="176"/>
      <c r="EC66" s="176"/>
      <c r="ED66" s="176"/>
      <c r="EE66" s="176"/>
      <c r="EF66" s="176"/>
      <c r="EG66" s="176"/>
      <c r="EH66" s="176"/>
      <c r="EI66" s="176"/>
      <c r="EJ66" s="176"/>
      <c r="EK66" s="176"/>
      <c r="EL66" s="176"/>
      <c r="EM66" s="176"/>
      <c r="EN66" s="176"/>
      <c r="EO66" s="176"/>
      <c r="EP66" s="176"/>
      <c r="EQ66" s="176"/>
      <c r="ER66" s="176"/>
      <c r="ES66" s="176"/>
      <c r="ET66" s="176"/>
      <c r="EU66" s="176"/>
      <c r="EV66" s="176"/>
      <c r="EW66" s="176"/>
      <c r="EX66" s="176"/>
      <c r="EY66" s="176"/>
      <c r="EZ66" s="176"/>
      <c r="FA66" s="176"/>
      <c r="FB66" s="176"/>
      <c r="FC66" s="176"/>
      <c r="FD66" s="176"/>
      <c r="FE66" s="176"/>
      <c r="FF66" s="176"/>
      <c r="FG66" s="176"/>
      <c r="FH66" s="176"/>
      <c r="FI66" s="176"/>
      <c r="FJ66" s="176"/>
      <c r="FK66" s="176"/>
      <c r="FL66" s="176"/>
      <c r="FM66" s="176"/>
      <c r="FN66" s="176"/>
      <c r="FO66" s="176"/>
      <c r="FP66" s="176"/>
      <c r="FQ66" s="176"/>
      <c r="FR66" s="176"/>
      <c r="FS66" s="176"/>
      <c r="FT66" s="176"/>
      <c r="FU66" s="176"/>
      <c r="FV66" s="176"/>
      <c r="FW66" s="176"/>
      <c r="FX66" s="176"/>
      <c r="FY66" s="176"/>
      <c r="FZ66" s="176"/>
      <c r="GA66" s="176"/>
      <c r="GB66" s="176"/>
      <c r="GC66" s="176"/>
      <c r="GD66" s="176"/>
      <c r="GE66" s="176"/>
      <c r="GF66" s="176"/>
      <c r="GG66" s="176"/>
      <c r="GH66" s="176"/>
      <c r="GI66" s="176"/>
      <c r="GJ66" s="176"/>
      <c r="GK66" s="176"/>
      <c r="GL66" s="176"/>
      <c r="GM66" s="176"/>
      <c r="GN66" s="176"/>
      <c r="GO66" s="176"/>
      <c r="GP66" s="176"/>
      <c r="GQ66" s="176"/>
      <c r="GR66" s="176"/>
      <c r="GS66" s="176"/>
      <c r="GT66" s="176"/>
      <c r="GU66" s="176"/>
      <c r="GV66" s="176"/>
      <c r="GW66" s="176"/>
      <c r="GX66" s="176"/>
      <c r="GY66" s="176"/>
      <c r="GZ66" s="176"/>
      <c r="HA66" s="176"/>
      <c r="HB66" s="176"/>
      <c r="HC66" s="176"/>
      <c r="HD66" s="176"/>
      <c r="HE66" s="176"/>
      <c r="HF66" s="176"/>
      <c r="HG66" s="176"/>
      <c r="HH66" s="176"/>
      <c r="HI66" s="176"/>
      <c r="HJ66" s="176"/>
      <c r="HK66" s="176"/>
      <c r="HL66" s="176"/>
      <c r="HM66" s="176"/>
      <c r="HN66" s="176"/>
      <c r="HO66" s="176"/>
      <c r="HP66" s="176"/>
      <c r="HQ66" s="176"/>
      <c r="HR66" s="176"/>
      <c r="HS66" s="176"/>
      <c r="HT66" s="176"/>
      <c r="HU66" s="176"/>
      <c r="HV66" s="176"/>
      <c r="HW66" s="176"/>
      <c r="HX66" s="176"/>
      <c r="HY66" s="176"/>
      <c r="HZ66" s="176"/>
      <c r="IA66" s="176"/>
      <c r="IB66" s="176"/>
      <c r="IC66" s="176"/>
      <c r="ID66" s="176"/>
      <c r="IE66" s="176"/>
      <c r="IF66" s="176"/>
      <c r="IG66" s="176"/>
      <c r="IH66" s="176"/>
      <c r="II66" s="176"/>
      <c r="IJ66" s="176"/>
      <c r="IK66" s="176"/>
      <c r="IL66" s="176"/>
      <c r="IM66" s="176"/>
      <c r="IN66" s="176"/>
      <c r="IO66" s="176"/>
      <c r="IP66" s="176"/>
      <c r="IQ66" s="176"/>
      <c r="IR66" s="176"/>
      <c r="IS66" s="176"/>
      <c r="IT66" s="176"/>
      <c r="IU66" s="176"/>
      <c r="IV66" s="176"/>
      <c r="IW66" s="176"/>
      <c r="IX66" s="176"/>
      <c r="IY66" s="176"/>
      <c r="IZ66" s="176"/>
      <c r="JA66" s="176"/>
      <c r="JB66" s="176"/>
      <c r="JC66" s="176"/>
      <c r="JD66" s="176"/>
      <c r="JE66" s="176"/>
      <c r="JF66" s="176"/>
      <c r="JG66" s="176"/>
      <c r="JH66" s="176"/>
      <c r="JI66" s="176"/>
      <c r="JJ66" s="176"/>
      <c r="JK66" s="176"/>
      <c r="JL66" s="176"/>
      <c r="JM66" s="176"/>
      <c r="JN66" s="176"/>
      <c r="JO66" s="176"/>
      <c r="JP66" s="176"/>
      <c r="JQ66" s="176"/>
      <c r="JR66" s="176"/>
      <c r="JS66" s="176"/>
      <c r="JT66" s="176"/>
      <c r="JU66" s="176"/>
      <c r="JV66" s="176"/>
      <c r="JW66" s="176"/>
      <c r="JX66" s="176"/>
      <c r="JY66" s="176"/>
      <c r="JZ66" s="176"/>
      <c r="KA66" s="176"/>
      <c r="KB66" s="176"/>
      <c r="KC66" s="176"/>
      <c r="KD66" s="176"/>
      <c r="KE66" s="176"/>
      <c r="KF66" s="176"/>
      <c r="KG66" s="176"/>
      <c r="KH66" s="176"/>
      <c r="KI66" s="176"/>
      <c r="KJ66" s="176"/>
      <c r="KK66" s="176"/>
      <c r="KL66" s="176"/>
      <c r="KM66" s="176"/>
      <c r="KN66" s="176"/>
      <c r="KO66" s="176"/>
      <c r="KP66" s="176"/>
      <c r="KQ66" s="176"/>
      <c r="KR66" s="176"/>
      <c r="KS66" s="176"/>
      <c r="KT66" s="176"/>
      <c r="KU66" s="176"/>
      <c r="KV66" s="176"/>
      <c r="KW66" s="176"/>
      <c r="KX66" s="176"/>
      <c r="KY66" s="176"/>
      <c r="KZ66" s="176"/>
      <c r="LA66" s="176"/>
      <c r="LB66" s="176"/>
      <c r="LC66" s="176"/>
      <c r="LD66" s="176"/>
      <c r="LE66" s="176"/>
      <c r="LF66" s="176"/>
      <c r="LG66" s="176"/>
      <c r="LH66" s="176"/>
      <c r="LI66" s="176"/>
      <c r="LJ66" s="176"/>
      <c r="LK66" s="176"/>
      <c r="LL66" s="176"/>
      <c r="LM66" s="176"/>
      <c r="LN66" s="176"/>
      <c r="LO66" s="176"/>
      <c r="LP66" s="176"/>
      <c r="LQ66" s="176"/>
      <c r="LR66" s="176"/>
      <c r="LS66" s="176"/>
      <c r="LT66" s="176"/>
      <c r="LU66" s="176"/>
      <c r="LV66" s="176"/>
      <c r="LW66" s="176"/>
      <c r="LX66" s="176"/>
      <c r="LY66" s="176"/>
      <c r="LZ66" s="176"/>
      <c r="MA66" s="176"/>
      <c r="MB66" s="176"/>
      <c r="MC66" s="176"/>
      <c r="MD66" s="176"/>
      <c r="ME66" s="176"/>
      <c r="MF66" s="176"/>
      <c r="MG66" s="176"/>
      <c r="MH66" s="176"/>
      <c r="MI66" s="176"/>
      <c r="MJ66" s="176"/>
      <c r="MK66" s="176"/>
      <c r="ML66" s="176"/>
      <c r="MM66" s="176"/>
      <c r="MN66" s="176"/>
      <c r="MO66" s="176"/>
      <c r="MP66" s="176"/>
      <c r="MQ66" s="176"/>
      <c r="MR66" s="176"/>
      <c r="MS66" s="176"/>
      <c r="MT66" s="176"/>
      <c r="MU66" s="176"/>
      <c r="MV66" s="176"/>
      <c r="MW66" s="176"/>
      <c r="MX66" s="176"/>
      <c r="MY66" s="176"/>
      <c r="MZ66" s="176"/>
      <c r="NA66" s="176"/>
      <c r="NB66" s="176"/>
      <c r="NC66" s="176"/>
      <c r="ND66" s="176"/>
      <c r="NE66" s="176"/>
      <c r="NF66" s="176"/>
      <c r="NG66" s="176"/>
      <c r="NH66" s="176"/>
      <c r="NI66" s="176"/>
      <c r="NJ66" s="176"/>
      <c r="NK66" s="176"/>
      <c r="NL66" s="176"/>
      <c r="NM66" s="176"/>
      <c r="NN66" s="176"/>
      <c r="NO66" s="176"/>
      <c r="NP66" s="176"/>
      <c r="NQ66" s="176"/>
      <c r="NR66" s="176"/>
      <c r="NS66" s="176"/>
      <c r="NT66" s="176"/>
      <c r="NU66" s="176"/>
      <c r="NV66" s="176"/>
      <c r="NW66" s="176"/>
      <c r="NX66" s="176"/>
      <c r="NY66" s="176"/>
      <c r="NZ66" s="176"/>
      <c r="OA66" s="176"/>
      <c r="OB66" s="176"/>
      <c r="OC66" s="176"/>
      <c r="OD66" s="176"/>
      <c r="OE66" s="176"/>
      <c r="OF66" s="176"/>
      <c r="OG66" s="176"/>
      <c r="OH66" s="176"/>
      <c r="OI66" s="176"/>
      <c r="OJ66" s="176"/>
      <c r="OK66" s="176"/>
      <c r="OL66" s="176"/>
      <c r="OM66" s="176"/>
      <c r="ON66" s="176"/>
      <c r="OO66" s="176"/>
      <c r="OP66" s="176"/>
      <c r="OQ66" s="176"/>
      <c r="OR66" s="176"/>
      <c r="OS66" s="176"/>
      <c r="OT66" s="176"/>
      <c r="OU66" s="176"/>
      <c r="OV66" s="176"/>
      <c r="OW66" s="176"/>
      <c r="OX66" s="176"/>
      <c r="OY66" s="176"/>
      <c r="OZ66" s="176"/>
      <c r="PA66" s="176"/>
      <c r="PB66" s="176"/>
      <c r="PC66" s="176"/>
      <c r="PD66" s="176"/>
      <c r="PE66" s="176"/>
      <c r="PF66" s="176"/>
      <c r="PG66" s="176"/>
      <c r="PH66" s="176"/>
      <c r="PI66" s="176"/>
      <c r="PJ66" s="176"/>
      <c r="PK66" s="176"/>
      <c r="PL66" s="176"/>
      <c r="PM66" s="176"/>
      <c r="PN66" s="176"/>
      <c r="PO66" s="176"/>
      <c r="PP66" s="176"/>
      <c r="PQ66" s="176"/>
      <c r="PR66" s="176"/>
      <c r="PS66" s="176"/>
      <c r="PT66" s="176"/>
      <c r="PU66" s="176"/>
      <c r="PV66" s="176"/>
      <c r="PW66" s="176"/>
      <c r="PX66" s="176"/>
      <c r="PY66" s="176"/>
      <c r="PZ66" s="176"/>
      <c r="QA66" s="176"/>
      <c r="QB66" s="176"/>
      <c r="QC66" s="176"/>
      <c r="QD66" s="176"/>
      <c r="QE66" s="176"/>
      <c r="QF66" s="176"/>
      <c r="QG66" s="176"/>
      <c r="QH66" s="176"/>
      <c r="QI66" s="176"/>
      <c r="QJ66" s="176"/>
      <c r="QK66" s="176"/>
      <c r="QL66" s="176"/>
      <c r="QM66" s="176"/>
      <c r="QN66" s="176"/>
      <c r="QO66" s="176"/>
      <c r="QP66" s="176"/>
      <c r="QQ66" s="176"/>
      <c r="QR66" s="176"/>
      <c r="QS66" s="176"/>
      <c r="QT66" s="176"/>
      <c r="QU66" s="176"/>
      <c r="QV66" s="176"/>
      <c r="QW66" s="176"/>
      <c r="QX66" s="176"/>
      <c r="QY66" s="176"/>
      <c r="QZ66" s="176"/>
      <c r="RA66" s="176"/>
      <c r="RB66" s="176"/>
      <c r="RC66" s="176"/>
      <c r="RD66" s="176"/>
      <c r="RE66" s="176"/>
      <c r="RF66" s="176"/>
      <c r="RG66" s="176"/>
      <c r="RH66" s="176"/>
      <c r="RI66" s="176"/>
      <c r="RJ66" s="176"/>
      <c r="RK66" s="176"/>
      <c r="RL66" s="176"/>
      <c r="RM66" s="176"/>
      <c r="RN66" s="176"/>
      <c r="RO66" s="176"/>
      <c r="RP66" s="176"/>
      <c r="RQ66" s="176"/>
      <c r="RR66" s="176"/>
      <c r="RS66" s="176"/>
      <c r="RT66" s="176"/>
      <c r="RU66" s="176"/>
      <c r="RV66" s="176"/>
      <c r="RW66" s="176"/>
      <c r="RX66" s="176"/>
      <c r="RY66" s="176"/>
      <c r="RZ66" s="176"/>
      <c r="SA66" s="176"/>
      <c r="SB66" s="176"/>
      <c r="SC66" s="176"/>
      <c r="SD66" s="176"/>
      <c r="SE66" s="176"/>
      <c r="SF66" s="176"/>
      <c r="SG66" s="176"/>
      <c r="SH66" s="176"/>
      <c r="SI66" s="176"/>
      <c r="SJ66" s="176"/>
      <c r="SK66" s="176"/>
      <c r="SL66" s="176"/>
      <c r="SM66" s="176"/>
      <c r="SN66" s="176"/>
      <c r="SO66" s="176"/>
      <c r="SP66" s="176"/>
      <c r="SQ66" s="176"/>
      <c r="SR66" s="176"/>
      <c r="SS66" s="176"/>
      <c r="ST66" s="176"/>
      <c r="SU66" s="176"/>
      <c r="SV66" s="176"/>
      <c r="SW66" s="176"/>
      <c r="SX66" s="176"/>
      <c r="SY66" s="176"/>
      <c r="SZ66" s="176"/>
      <c r="TA66" s="176"/>
      <c r="TB66" s="176"/>
      <c r="TC66" s="176"/>
      <c r="TD66" s="176"/>
      <c r="TE66" s="176"/>
      <c r="TF66" s="176"/>
      <c r="TG66" s="176"/>
      <c r="TH66" s="176"/>
      <c r="TI66" s="176"/>
      <c r="TJ66" s="176"/>
      <c r="TK66" s="176"/>
      <c r="TL66" s="176"/>
      <c r="TM66" s="176"/>
      <c r="TN66" s="176"/>
    </row>
    <row r="67" spans="1:534" ht="42" customHeight="1" x14ac:dyDescent="0.25">
      <c r="A67" s="179"/>
      <c r="B67" s="179"/>
      <c r="C67" s="179"/>
      <c r="D67" s="179"/>
      <c r="E67" s="179"/>
      <c r="F67" s="179"/>
      <c r="G67" s="179"/>
      <c r="H67" s="179"/>
      <c r="I67" s="179"/>
      <c r="J67" s="185"/>
      <c r="K67" s="185"/>
      <c r="L67" s="179"/>
      <c r="M67" s="179"/>
      <c r="N67" s="179"/>
      <c r="O67" s="179"/>
      <c r="P67" s="179"/>
      <c r="Q67" s="179"/>
      <c r="R67" s="179"/>
      <c r="S67" s="179"/>
      <c r="T67" s="179"/>
      <c r="U67" s="179"/>
      <c r="V67" s="179"/>
      <c r="W67" s="179"/>
      <c r="X67" s="179"/>
      <c r="Y67" s="179"/>
      <c r="Z67" s="179"/>
      <c r="AA67" s="179"/>
      <c r="AB67" s="179"/>
      <c r="AC67" s="185"/>
      <c r="AD67" s="179"/>
      <c r="AE67" s="185"/>
      <c r="AF67" s="185"/>
      <c r="AG67" s="179"/>
      <c r="AH67" s="179"/>
      <c r="AI67" s="179"/>
      <c r="AJ67" s="179"/>
      <c r="AK67" s="179"/>
      <c r="AL67" s="183"/>
      <c r="AM67" s="76" t="s">
        <v>208</v>
      </c>
      <c r="AN67" s="76" t="s">
        <v>200</v>
      </c>
      <c r="AO67" s="74">
        <v>45337</v>
      </c>
      <c r="AP67" s="76" t="s">
        <v>336</v>
      </c>
      <c r="AQ67" s="76" t="s">
        <v>210</v>
      </c>
      <c r="AR67" s="74">
        <v>45338</v>
      </c>
      <c r="AS67" s="74">
        <v>45703</v>
      </c>
      <c r="AT67" s="76"/>
      <c r="AU67" s="76"/>
      <c r="AV67" s="76"/>
      <c r="AW67" s="76"/>
      <c r="AX67" s="98"/>
      <c r="AY67" s="98"/>
      <c r="AZ67" s="76"/>
      <c r="BA67" s="76"/>
      <c r="BB67" s="98"/>
      <c r="BC67" s="98"/>
      <c r="BD67" s="76"/>
      <c r="BE67" s="76"/>
      <c r="BF67" s="98"/>
      <c r="BG67" s="98"/>
      <c r="BH67" s="76"/>
      <c r="BI67" s="98"/>
      <c r="BJ67" s="71">
        <f t="shared" si="3"/>
        <v>112088.16</v>
      </c>
      <c r="BK67" s="98"/>
      <c r="BL67" s="98"/>
      <c r="BM67" s="69">
        <f t="shared" si="1"/>
        <v>0</v>
      </c>
      <c r="BN67" s="95" t="s">
        <v>186</v>
      </c>
      <c r="BO67" s="95" t="s">
        <v>186</v>
      </c>
      <c r="BP67" s="95" t="s">
        <v>186</v>
      </c>
      <c r="BQ67" s="95" t="s">
        <v>186</v>
      </c>
      <c r="BR67" s="95" t="s">
        <v>186</v>
      </c>
      <c r="BS67" s="95" t="s">
        <v>186</v>
      </c>
      <c r="BT67" s="95" t="s">
        <v>186</v>
      </c>
      <c r="BU67" s="95" t="s">
        <v>186</v>
      </c>
      <c r="BV67" s="95" t="s">
        <v>186</v>
      </c>
      <c r="BW67" s="95" t="s">
        <v>186</v>
      </c>
      <c r="BX67" s="95" t="s">
        <v>186</v>
      </c>
      <c r="BY67" s="95" t="s">
        <v>186</v>
      </c>
      <c r="BZ67" s="95" t="s">
        <v>186</v>
      </c>
      <c r="CA67" s="181"/>
      <c r="CB67" s="181"/>
      <c r="CC67" s="270"/>
      <c r="CD67" s="268"/>
      <c r="CE67" s="270"/>
      <c r="CF67" s="268"/>
      <c r="CG67" s="175"/>
      <c r="CH67" s="176"/>
      <c r="CI67" s="176"/>
      <c r="CJ67" s="176"/>
      <c r="CK67" s="176"/>
      <c r="CL67" s="176"/>
      <c r="CM67" s="176"/>
      <c r="CN67" s="176"/>
      <c r="CO67" s="176"/>
      <c r="CP67" s="176"/>
      <c r="CQ67" s="176"/>
      <c r="CR67" s="176"/>
      <c r="CS67" s="176"/>
      <c r="CT67" s="176"/>
      <c r="CU67" s="176"/>
      <c r="CV67" s="176"/>
      <c r="CW67" s="176"/>
      <c r="CX67" s="176"/>
      <c r="CY67" s="176"/>
      <c r="CZ67" s="176"/>
      <c r="DA67" s="176"/>
      <c r="DB67" s="176"/>
      <c r="DC67" s="176"/>
      <c r="DD67" s="176"/>
      <c r="DE67" s="176"/>
      <c r="DF67" s="176"/>
      <c r="DG67" s="176"/>
      <c r="DH67" s="176"/>
      <c r="DI67" s="176"/>
      <c r="DJ67" s="176"/>
      <c r="DK67" s="176"/>
      <c r="DL67" s="176"/>
      <c r="DM67" s="176"/>
      <c r="DN67" s="176"/>
      <c r="DO67" s="176"/>
      <c r="DP67" s="176"/>
      <c r="DQ67" s="176"/>
      <c r="DR67" s="176"/>
      <c r="DS67" s="176"/>
      <c r="DT67" s="176"/>
      <c r="DU67" s="176"/>
      <c r="DV67" s="176"/>
      <c r="DW67" s="176"/>
      <c r="DX67" s="176"/>
      <c r="DY67" s="176"/>
      <c r="DZ67" s="176"/>
      <c r="EA67" s="176"/>
      <c r="EB67" s="176"/>
      <c r="EC67" s="176"/>
      <c r="ED67" s="176"/>
      <c r="EE67" s="176"/>
      <c r="EF67" s="176"/>
      <c r="EG67" s="176"/>
      <c r="EH67" s="176"/>
      <c r="EI67" s="176"/>
      <c r="EJ67" s="176"/>
      <c r="EK67" s="176"/>
      <c r="EL67" s="176"/>
      <c r="EM67" s="176"/>
      <c r="EN67" s="176"/>
      <c r="EO67" s="176"/>
      <c r="EP67" s="176"/>
      <c r="EQ67" s="176"/>
      <c r="ER67" s="176"/>
      <c r="ES67" s="176"/>
      <c r="ET67" s="176"/>
      <c r="EU67" s="176"/>
      <c r="EV67" s="176"/>
      <c r="EW67" s="176"/>
      <c r="EX67" s="176"/>
      <c r="EY67" s="176"/>
      <c r="EZ67" s="176"/>
      <c r="FA67" s="176"/>
      <c r="FB67" s="176"/>
      <c r="FC67" s="176"/>
      <c r="FD67" s="176"/>
      <c r="FE67" s="176"/>
      <c r="FF67" s="176"/>
      <c r="FG67" s="176"/>
      <c r="FH67" s="176"/>
      <c r="FI67" s="176"/>
      <c r="FJ67" s="176"/>
      <c r="FK67" s="176"/>
      <c r="FL67" s="176"/>
      <c r="FM67" s="176"/>
      <c r="FN67" s="176"/>
      <c r="FO67" s="176"/>
      <c r="FP67" s="176"/>
      <c r="FQ67" s="176"/>
      <c r="FR67" s="176"/>
      <c r="FS67" s="176"/>
      <c r="FT67" s="176"/>
      <c r="FU67" s="176"/>
      <c r="FV67" s="176"/>
      <c r="FW67" s="176"/>
      <c r="FX67" s="176"/>
      <c r="FY67" s="176"/>
      <c r="FZ67" s="176"/>
      <c r="GA67" s="176"/>
      <c r="GB67" s="176"/>
      <c r="GC67" s="176"/>
      <c r="GD67" s="176"/>
      <c r="GE67" s="176"/>
      <c r="GF67" s="176"/>
      <c r="GG67" s="176"/>
      <c r="GH67" s="176"/>
      <c r="GI67" s="176"/>
      <c r="GJ67" s="176"/>
      <c r="GK67" s="176"/>
      <c r="GL67" s="176"/>
      <c r="GM67" s="176"/>
      <c r="GN67" s="176"/>
      <c r="GO67" s="176"/>
      <c r="GP67" s="176"/>
      <c r="GQ67" s="176"/>
      <c r="GR67" s="176"/>
      <c r="GS67" s="176"/>
      <c r="GT67" s="176"/>
      <c r="GU67" s="176"/>
      <c r="GV67" s="176"/>
      <c r="GW67" s="176"/>
      <c r="GX67" s="176"/>
      <c r="GY67" s="176"/>
      <c r="GZ67" s="176"/>
      <c r="HA67" s="176"/>
      <c r="HB67" s="176"/>
      <c r="HC67" s="176"/>
      <c r="HD67" s="176"/>
      <c r="HE67" s="176"/>
      <c r="HF67" s="176"/>
      <c r="HG67" s="176"/>
      <c r="HH67" s="176"/>
      <c r="HI67" s="176"/>
      <c r="HJ67" s="176"/>
      <c r="HK67" s="176"/>
      <c r="HL67" s="176"/>
      <c r="HM67" s="176"/>
      <c r="HN67" s="176"/>
      <c r="HO67" s="176"/>
      <c r="HP67" s="176"/>
      <c r="HQ67" s="176"/>
      <c r="HR67" s="176"/>
      <c r="HS67" s="176"/>
      <c r="HT67" s="176"/>
      <c r="HU67" s="176"/>
      <c r="HV67" s="176"/>
      <c r="HW67" s="176"/>
      <c r="HX67" s="176"/>
      <c r="HY67" s="176"/>
      <c r="HZ67" s="176"/>
      <c r="IA67" s="176"/>
      <c r="IB67" s="176"/>
      <c r="IC67" s="176"/>
      <c r="ID67" s="176"/>
      <c r="IE67" s="176"/>
      <c r="IF67" s="176"/>
      <c r="IG67" s="176"/>
      <c r="IH67" s="176"/>
      <c r="II67" s="176"/>
      <c r="IJ67" s="176"/>
      <c r="IK67" s="176"/>
      <c r="IL67" s="176"/>
      <c r="IM67" s="176"/>
      <c r="IN67" s="176"/>
      <c r="IO67" s="176"/>
      <c r="IP67" s="176"/>
      <c r="IQ67" s="176"/>
      <c r="IR67" s="176"/>
      <c r="IS67" s="176"/>
      <c r="IT67" s="176"/>
      <c r="IU67" s="176"/>
      <c r="IV67" s="176"/>
      <c r="IW67" s="176"/>
      <c r="IX67" s="176"/>
      <c r="IY67" s="176"/>
      <c r="IZ67" s="176"/>
      <c r="JA67" s="176"/>
      <c r="JB67" s="176"/>
      <c r="JC67" s="176"/>
      <c r="JD67" s="176"/>
      <c r="JE67" s="176"/>
      <c r="JF67" s="176"/>
      <c r="JG67" s="176"/>
      <c r="JH67" s="176"/>
      <c r="JI67" s="176"/>
      <c r="JJ67" s="176"/>
      <c r="JK67" s="176"/>
      <c r="JL67" s="176"/>
      <c r="JM67" s="176"/>
      <c r="JN67" s="176"/>
      <c r="JO67" s="176"/>
      <c r="JP67" s="176"/>
      <c r="JQ67" s="176"/>
      <c r="JR67" s="176"/>
      <c r="JS67" s="176"/>
      <c r="JT67" s="176"/>
      <c r="JU67" s="176"/>
      <c r="JV67" s="176"/>
      <c r="JW67" s="176"/>
      <c r="JX67" s="176"/>
      <c r="JY67" s="176"/>
      <c r="JZ67" s="176"/>
      <c r="KA67" s="176"/>
      <c r="KB67" s="176"/>
      <c r="KC67" s="176"/>
      <c r="KD67" s="176"/>
      <c r="KE67" s="176"/>
      <c r="KF67" s="176"/>
      <c r="KG67" s="176"/>
      <c r="KH67" s="176"/>
      <c r="KI67" s="176"/>
      <c r="KJ67" s="176"/>
      <c r="KK67" s="176"/>
      <c r="KL67" s="176"/>
      <c r="KM67" s="176"/>
      <c r="KN67" s="176"/>
      <c r="KO67" s="176"/>
      <c r="KP67" s="176"/>
      <c r="KQ67" s="176"/>
      <c r="KR67" s="176"/>
      <c r="KS67" s="176"/>
      <c r="KT67" s="176"/>
      <c r="KU67" s="176"/>
      <c r="KV67" s="176"/>
      <c r="KW67" s="176"/>
      <c r="KX67" s="176"/>
      <c r="KY67" s="176"/>
      <c r="KZ67" s="176"/>
      <c r="LA67" s="176"/>
      <c r="LB67" s="176"/>
      <c r="LC67" s="176"/>
      <c r="LD67" s="176"/>
      <c r="LE67" s="176"/>
      <c r="LF67" s="176"/>
      <c r="LG67" s="176"/>
      <c r="LH67" s="176"/>
      <c r="LI67" s="176"/>
      <c r="LJ67" s="176"/>
      <c r="LK67" s="176"/>
      <c r="LL67" s="176"/>
      <c r="LM67" s="176"/>
      <c r="LN67" s="176"/>
      <c r="LO67" s="176"/>
      <c r="LP67" s="176"/>
      <c r="LQ67" s="176"/>
      <c r="LR67" s="176"/>
      <c r="LS67" s="176"/>
      <c r="LT67" s="176"/>
      <c r="LU67" s="176"/>
      <c r="LV67" s="176"/>
      <c r="LW67" s="176"/>
      <c r="LX67" s="176"/>
      <c r="LY67" s="176"/>
      <c r="LZ67" s="176"/>
      <c r="MA67" s="176"/>
      <c r="MB67" s="176"/>
      <c r="MC67" s="176"/>
      <c r="MD67" s="176"/>
      <c r="ME67" s="176"/>
      <c r="MF67" s="176"/>
      <c r="MG67" s="176"/>
      <c r="MH67" s="176"/>
      <c r="MI67" s="176"/>
      <c r="MJ67" s="176"/>
      <c r="MK67" s="176"/>
      <c r="ML67" s="176"/>
      <c r="MM67" s="176"/>
      <c r="MN67" s="176"/>
      <c r="MO67" s="176"/>
      <c r="MP67" s="176"/>
      <c r="MQ67" s="176"/>
      <c r="MR67" s="176"/>
      <c r="MS67" s="176"/>
      <c r="MT67" s="176"/>
      <c r="MU67" s="176"/>
      <c r="MV67" s="176"/>
      <c r="MW67" s="176"/>
      <c r="MX67" s="176"/>
      <c r="MY67" s="176"/>
      <c r="MZ67" s="176"/>
      <c r="NA67" s="176"/>
      <c r="NB67" s="176"/>
      <c r="NC67" s="176"/>
      <c r="ND67" s="176"/>
      <c r="NE67" s="176"/>
      <c r="NF67" s="176"/>
      <c r="NG67" s="176"/>
      <c r="NH67" s="176"/>
      <c r="NI67" s="176"/>
      <c r="NJ67" s="176"/>
      <c r="NK67" s="176"/>
      <c r="NL67" s="176"/>
      <c r="NM67" s="176"/>
      <c r="NN67" s="176"/>
      <c r="NO67" s="176"/>
      <c r="NP67" s="176"/>
      <c r="NQ67" s="176"/>
      <c r="NR67" s="176"/>
      <c r="NS67" s="176"/>
      <c r="NT67" s="176"/>
      <c r="NU67" s="176"/>
      <c r="NV67" s="176"/>
      <c r="NW67" s="176"/>
      <c r="NX67" s="176"/>
      <c r="NY67" s="176"/>
      <c r="NZ67" s="176"/>
      <c r="OA67" s="176"/>
      <c r="OB67" s="176"/>
      <c r="OC67" s="176"/>
      <c r="OD67" s="176"/>
      <c r="OE67" s="176"/>
      <c r="OF67" s="176"/>
      <c r="OG67" s="176"/>
      <c r="OH67" s="176"/>
      <c r="OI67" s="176"/>
      <c r="OJ67" s="176"/>
      <c r="OK67" s="176"/>
      <c r="OL67" s="176"/>
      <c r="OM67" s="176"/>
      <c r="ON67" s="176"/>
      <c r="OO67" s="176"/>
      <c r="OP67" s="176"/>
      <c r="OQ67" s="176"/>
      <c r="OR67" s="176"/>
      <c r="OS67" s="176"/>
      <c r="OT67" s="176"/>
      <c r="OU67" s="176"/>
      <c r="OV67" s="176"/>
      <c r="OW67" s="176"/>
      <c r="OX67" s="176"/>
      <c r="OY67" s="176"/>
      <c r="OZ67" s="176"/>
      <c r="PA67" s="176"/>
      <c r="PB67" s="176"/>
      <c r="PC67" s="176"/>
      <c r="PD67" s="176"/>
      <c r="PE67" s="176"/>
      <c r="PF67" s="176"/>
      <c r="PG67" s="176"/>
      <c r="PH67" s="176"/>
      <c r="PI67" s="176"/>
      <c r="PJ67" s="176"/>
      <c r="PK67" s="176"/>
      <c r="PL67" s="176"/>
      <c r="PM67" s="176"/>
      <c r="PN67" s="176"/>
      <c r="PO67" s="176"/>
      <c r="PP67" s="176"/>
      <c r="PQ67" s="176"/>
      <c r="PR67" s="176"/>
      <c r="PS67" s="176"/>
      <c r="PT67" s="176"/>
      <c r="PU67" s="176"/>
      <c r="PV67" s="176"/>
      <c r="PW67" s="176"/>
      <c r="PX67" s="176"/>
      <c r="PY67" s="176"/>
      <c r="PZ67" s="176"/>
      <c r="QA67" s="176"/>
      <c r="QB67" s="176"/>
      <c r="QC67" s="176"/>
      <c r="QD67" s="176"/>
      <c r="QE67" s="176"/>
      <c r="QF67" s="176"/>
      <c r="QG67" s="176"/>
      <c r="QH67" s="176"/>
      <c r="QI67" s="176"/>
      <c r="QJ67" s="176"/>
      <c r="QK67" s="176"/>
      <c r="QL67" s="176"/>
      <c r="QM67" s="176"/>
      <c r="QN67" s="176"/>
      <c r="QO67" s="176"/>
      <c r="QP67" s="176"/>
      <c r="QQ67" s="176"/>
      <c r="QR67" s="176"/>
      <c r="QS67" s="176"/>
      <c r="QT67" s="176"/>
      <c r="QU67" s="176"/>
      <c r="QV67" s="176"/>
      <c r="QW67" s="176"/>
      <c r="QX67" s="176"/>
      <c r="QY67" s="176"/>
      <c r="QZ67" s="176"/>
      <c r="RA67" s="176"/>
      <c r="RB67" s="176"/>
      <c r="RC67" s="176"/>
      <c r="RD67" s="176"/>
      <c r="RE67" s="176"/>
      <c r="RF67" s="176"/>
      <c r="RG67" s="176"/>
      <c r="RH67" s="176"/>
      <c r="RI67" s="176"/>
      <c r="RJ67" s="176"/>
      <c r="RK67" s="176"/>
      <c r="RL67" s="176"/>
      <c r="RM67" s="176"/>
      <c r="RN67" s="176"/>
      <c r="RO67" s="176"/>
      <c r="RP67" s="176"/>
      <c r="RQ67" s="176"/>
      <c r="RR67" s="176"/>
      <c r="RS67" s="176"/>
      <c r="RT67" s="176"/>
      <c r="RU67" s="176"/>
      <c r="RV67" s="176"/>
      <c r="RW67" s="176"/>
      <c r="RX67" s="176"/>
      <c r="RY67" s="176"/>
      <c r="RZ67" s="176"/>
      <c r="SA67" s="176"/>
      <c r="SB67" s="176"/>
      <c r="SC67" s="176"/>
      <c r="SD67" s="176"/>
      <c r="SE67" s="176"/>
      <c r="SF67" s="176"/>
      <c r="SG67" s="176"/>
      <c r="SH67" s="176"/>
      <c r="SI67" s="176"/>
      <c r="SJ67" s="176"/>
      <c r="SK67" s="176"/>
      <c r="SL67" s="176"/>
      <c r="SM67" s="176"/>
      <c r="SN67" s="176"/>
      <c r="SO67" s="176"/>
      <c r="SP67" s="176"/>
      <c r="SQ67" s="176"/>
      <c r="SR67" s="176"/>
      <c r="SS67" s="176"/>
      <c r="ST67" s="176"/>
      <c r="SU67" s="176"/>
      <c r="SV67" s="176"/>
      <c r="SW67" s="176"/>
      <c r="SX67" s="176"/>
      <c r="SY67" s="176"/>
      <c r="SZ67" s="176"/>
      <c r="TA67" s="176"/>
      <c r="TB67" s="176"/>
      <c r="TC67" s="176"/>
      <c r="TD67" s="176"/>
      <c r="TE67" s="176"/>
      <c r="TF67" s="176"/>
      <c r="TG67" s="176"/>
      <c r="TH67" s="176"/>
      <c r="TI67" s="176"/>
      <c r="TJ67" s="176"/>
      <c r="TK67" s="176"/>
      <c r="TL67" s="176"/>
      <c r="TM67" s="176"/>
      <c r="TN67" s="176"/>
    </row>
    <row r="68" spans="1:534" ht="42" customHeight="1" thickBot="1" x14ac:dyDescent="0.3">
      <c r="A68" s="180"/>
      <c r="B68" s="180"/>
      <c r="C68" s="180"/>
      <c r="D68" s="180"/>
      <c r="E68" s="180"/>
      <c r="F68" s="180"/>
      <c r="G68" s="180"/>
      <c r="H68" s="180"/>
      <c r="I68" s="180"/>
      <c r="J68" s="186"/>
      <c r="K68" s="186"/>
      <c r="L68" s="180"/>
      <c r="M68" s="180"/>
      <c r="N68" s="180"/>
      <c r="O68" s="180"/>
      <c r="P68" s="180"/>
      <c r="Q68" s="180"/>
      <c r="R68" s="180"/>
      <c r="S68" s="180"/>
      <c r="T68" s="180"/>
      <c r="U68" s="180"/>
      <c r="V68" s="180"/>
      <c r="W68" s="180"/>
      <c r="X68" s="180"/>
      <c r="Y68" s="180"/>
      <c r="Z68" s="180"/>
      <c r="AA68" s="180"/>
      <c r="AB68" s="180"/>
      <c r="AC68" s="186"/>
      <c r="AD68" s="180"/>
      <c r="AE68" s="186"/>
      <c r="AF68" s="186"/>
      <c r="AG68" s="180"/>
      <c r="AH68" s="180"/>
      <c r="AI68" s="180"/>
      <c r="AJ68" s="180"/>
      <c r="AK68" s="180"/>
      <c r="AL68" s="184"/>
      <c r="AM68" s="90" t="s">
        <v>208</v>
      </c>
      <c r="AN68" s="90" t="s">
        <v>213</v>
      </c>
      <c r="AO68" s="18">
        <v>45505</v>
      </c>
      <c r="AP68" s="90" t="s">
        <v>337</v>
      </c>
      <c r="AQ68" s="90" t="s">
        <v>275</v>
      </c>
      <c r="AR68" s="18">
        <v>45505</v>
      </c>
      <c r="AS68" s="90" t="s">
        <v>186</v>
      </c>
      <c r="AT68" s="90"/>
      <c r="AU68" s="90"/>
      <c r="AV68" s="104">
        <v>0.25</v>
      </c>
      <c r="AW68" s="90"/>
      <c r="AX68" s="105">
        <v>28022.04</v>
      </c>
      <c r="AY68" s="105"/>
      <c r="AZ68" s="90"/>
      <c r="BA68" s="90"/>
      <c r="BB68" s="105"/>
      <c r="BC68" s="105"/>
      <c r="BD68" s="90"/>
      <c r="BE68" s="90"/>
      <c r="BF68" s="105"/>
      <c r="BG68" s="105"/>
      <c r="BH68" s="90"/>
      <c r="BI68" s="105"/>
      <c r="BJ68" s="71">
        <f t="shared" si="3"/>
        <v>140110.20000000001</v>
      </c>
      <c r="BK68" s="105"/>
      <c r="BL68" s="105"/>
      <c r="BM68" s="69">
        <f t="shared" si="1"/>
        <v>0</v>
      </c>
      <c r="BN68" s="106" t="s">
        <v>186</v>
      </c>
      <c r="BO68" s="106" t="s">
        <v>186</v>
      </c>
      <c r="BP68" s="106" t="s">
        <v>186</v>
      </c>
      <c r="BQ68" s="106" t="s">
        <v>186</v>
      </c>
      <c r="BR68" s="106" t="s">
        <v>186</v>
      </c>
      <c r="BS68" s="106" t="s">
        <v>186</v>
      </c>
      <c r="BT68" s="106" t="s">
        <v>186</v>
      </c>
      <c r="BU68" s="106" t="s">
        <v>186</v>
      </c>
      <c r="BV68" s="106" t="s">
        <v>186</v>
      </c>
      <c r="BW68" s="106" t="s">
        <v>186</v>
      </c>
      <c r="BX68" s="106" t="s">
        <v>186</v>
      </c>
      <c r="BY68" s="106" t="s">
        <v>186</v>
      </c>
      <c r="BZ68" s="106" t="s">
        <v>186</v>
      </c>
      <c r="CA68" s="182"/>
      <c r="CB68" s="182"/>
      <c r="CC68" s="271"/>
      <c r="CD68" s="269"/>
      <c r="CE68" s="271"/>
      <c r="CF68" s="269"/>
      <c r="CG68" s="175"/>
      <c r="CH68" s="176"/>
      <c r="CI68" s="176"/>
      <c r="CJ68" s="176"/>
      <c r="CK68" s="176"/>
      <c r="CL68" s="176"/>
      <c r="CM68" s="176"/>
      <c r="CN68" s="176"/>
      <c r="CO68" s="176"/>
      <c r="CP68" s="176"/>
      <c r="CQ68" s="176"/>
      <c r="CR68" s="176"/>
      <c r="CS68" s="176"/>
      <c r="CT68" s="176"/>
      <c r="CU68" s="176"/>
      <c r="CV68" s="176"/>
      <c r="CW68" s="176"/>
      <c r="CX68" s="176"/>
      <c r="CY68" s="176"/>
      <c r="CZ68" s="176"/>
      <c r="DA68" s="176"/>
      <c r="DB68" s="176"/>
      <c r="DC68" s="176"/>
      <c r="DD68" s="176"/>
      <c r="DE68" s="176"/>
      <c r="DF68" s="176"/>
      <c r="DG68" s="176"/>
      <c r="DH68" s="176"/>
      <c r="DI68" s="176"/>
      <c r="DJ68" s="176"/>
      <c r="DK68" s="176"/>
      <c r="DL68" s="176"/>
      <c r="DM68" s="176"/>
      <c r="DN68" s="176"/>
      <c r="DO68" s="176"/>
      <c r="DP68" s="176"/>
      <c r="DQ68" s="176"/>
      <c r="DR68" s="176"/>
      <c r="DS68" s="176"/>
      <c r="DT68" s="176"/>
      <c r="DU68" s="176"/>
      <c r="DV68" s="176"/>
      <c r="DW68" s="176"/>
      <c r="DX68" s="176"/>
      <c r="DY68" s="176"/>
      <c r="DZ68" s="176"/>
      <c r="EA68" s="176"/>
      <c r="EB68" s="176"/>
      <c r="EC68" s="176"/>
      <c r="ED68" s="176"/>
      <c r="EE68" s="176"/>
      <c r="EF68" s="176"/>
      <c r="EG68" s="176"/>
      <c r="EH68" s="176"/>
      <c r="EI68" s="176"/>
      <c r="EJ68" s="176"/>
      <c r="EK68" s="176"/>
      <c r="EL68" s="176"/>
      <c r="EM68" s="176"/>
      <c r="EN68" s="176"/>
      <c r="EO68" s="176"/>
      <c r="EP68" s="176"/>
      <c r="EQ68" s="176"/>
      <c r="ER68" s="176"/>
      <c r="ES68" s="176"/>
      <c r="ET68" s="176"/>
      <c r="EU68" s="176"/>
      <c r="EV68" s="176"/>
      <c r="EW68" s="176"/>
      <c r="EX68" s="176"/>
      <c r="EY68" s="176"/>
      <c r="EZ68" s="176"/>
      <c r="FA68" s="176"/>
      <c r="FB68" s="176"/>
      <c r="FC68" s="176"/>
      <c r="FD68" s="176"/>
      <c r="FE68" s="176"/>
      <c r="FF68" s="176"/>
      <c r="FG68" s="176"/>
      <c r="FH68" s="176"/>
      <c r="FI68" s="176"/>
      <c r="FJ68" s="176"/>
      <c r="FK68" s="176"/>
      <c r="FL68" s="176"/>
      <c r="FM68" s="176"/>
      <c r="FN68" s="176"/>
      <c r="FO68" s="176"/>
      <c r="FP68" s="176"/>
      <c r="FQ68" s="176"/>
      <c r="FR68" s="176"/>
      <c r="FS68" s="176"/>
      <c r="FT68" s="176"/>
      <c r="FU68" s="176"/>
      <c r="FV68" s="176"/>
      <c r="FW68" s="176"/>
      <c r="FX68" s="176"/>
      <c r="FY68" s="176"/>
      <c r="FZ68" s="176"/>
      <c r="GA68" s="176"/>
      <c r="GB68" s="176"/>
      <c r="GC68" s="176"/>
      <c r="GD68" s="176"/>
      <c r="GE68" s="176"/>
      <c r="GF68" s="176"/>
      <c r="GG68" s="176"/>
      <c r="GH68" s="176"/>
      <c r="GI68" s="176"/>
      <c r="GJ68" s="176"/>
      <c r="GK68" s="176"/>
      <c r="GL68" s="176"/>
      <c r="GM68" s="176"/>
      <c r="GN68" s="176"/>
      <c r="GO68" s="176"/>
      <c r="GP68" s="176"/>
      <c r="GQ68" s="176"/>
      <c r="GR68" s="176"/>
      <c r="GS68" s="176"/>
      <c r="GT68" s="176"/>
      <c r="GU68" s="176"/>
      <c r="GV68" s="176"/>
      <c r="GW68" s="176"/>
      <c r="GX68" s="176"/>
      <c r="GY68" s="176"/>
      <c r="GZ68" s="176"/>
      <c r="HA68" s="176"/>
      <c r="HB68" s="176"/>
      <c r="HC68" s="176"/>
      <c r="HD68" s="176"/>
      <c r="HE68" s="176"/>
      <c r="HF68" s="176"/>
      <c r="HG68" s="176"/>
      <c r="HH68" s="176"/>
      <c r="HI68" s="176"/>
      <c r="HJ68" s="176"/>
      <c r="HK68" s="176"/>
      <c r="HL68" s="176"/>
      <c r="HM68" s="176"/>
      <c r="HN68" s="176"/>
      <c r="HO68" s="176"/>
      <c r="HP68" s="176"/>
      <c r="HQ68" s="176"/>
      <c r="HR68" s="176"/>
      <c r="HS68" s="176"/>
      <c r="HT68" s="176"/>
      <c r="HU68" s="176"/>
      <c r="HV68" s="176"/>
      <c r="HW68" s="176"/>
      <c r="HX68" s="176"/>
      <c r="HY68" s="176"/>
      <c r="HZ68" s="176"/>
      <c r="IA68" s="176"/>
      <c r="IB68" s="176"/>
      <c r="IC68" s="176"/>
      <c r="ID68" s="176"/>
      <c r="IE68" s="176"/>
      <c r="IF68" s="176"/>
      <c r="IG68" s="176"/>
      <c r="IH68" s="176"/>
      <c r="II68" s="176"/>
      <c r="IJ68" s="176"/>
      <c r="IK68" s="176"/>
      <c r="IL68" s="176"/>
      <c r="IM68" s="176"/>
      <c r="IN68" s="176"/>
      <c r="IO68" s="176"/>
      <c r="IP68" s="176"/>
      <c r="IQ68" s="176"/>
      <c r="IR68" s="176"/>
      <c r="IS68" s="176"/>
      <c r="IT68" s="176"/>
      <c r="IU68" s="176"/>
      <c r="IV68" s="176"/>
      <c r="IW68" s="176"/>
      <c r="IX68" s="176"/>
      <c r="IY68" s="176"/>
      <c r="IZ68" s="176"/>
      <c r="JA68" s="176"/>
      <c r="JB68" s="176"/>
      <c r="JC68" s="176"/>
      <c r="JD68" s="176"/>
      <c r="JE68" s="176"/>
      <c r="JF68" s="176"/>
      <c r="JG68" s="176"/>
      <c r="JH68" s="176"/>
      <c r="JI68" s="176"/>
      <c r="JJ68" s="176"/>
      <c r="JK68" s="176"/>
      <c r="JL68" s="176"/>
      <c r="JM68" s="176"/>
      <c r="JN68" s="176"/>
      <c r="JO68" s="176"/>
      <c r="JP68" s="176"/>
      <c r="JQ68" s="176"/>
      <c r="JR68" s="176"/>
      <c r="JS68" s="176"/>
      <c r="JT68" s="176"/>
      <c r="JU68" s="176"/>
      <c r="JV68" s="176"/>
      <c r="JW68" s="176"/>
      <c r="JX68" s="176"/>
      <c r="JY68" s="176"/>
      <c r="JZ68" s="176"/>
      <c r="KA68" s="176"/>
      <c r="KB68" s="176"/>
      <c r="KC68" s="176"/>
      <c r="KD68" s="176"/>
      <c r="KE68" s="176"/>
      <c r="KF68" s="176"/>
      <c r="KG68" s="176"/>
      <c r="KH68" s="176"/>
      <c r="KI68" s="176"/>
      <c r="KJ68" s="176"/>
      <c r="KK68" s="176"/>
      <c r="KL68" s="176"/>
      <c r="KM68" s="176"/>
      <c r="KN68" s="176"/>
      <c r="KO68" s="176"/>
      <c r="KP68" s="176"/>
      <c r="KQ68" s="176"/>
      <c r="KR68" s="176"/>
      <c r="KS68" s="176"/>
      <c r="KT68" s="176"/>
      <c r="KU68" s="176"/>
      <c r="KV68" s="176"/>
      <c r="KW68" s="176"/>
      <c r="KX68" s="176"/>
      <c r="KY68" s="176"/>
      <c r="KZ68" s="176"/>
      <c r="LA68" s="176"/>
      <c r="LB68" s="176"/>
      <c r="LC68" s="176"/>
      <c r="LD68" s="176"/>
      <c r="LE68" s="176"/>
      <c r="LF68" s="176"/>
      <c r="LG68" s="176"/>
      <c r="LH68" s="176"/>
      <c r="LI68" s="176"/>
      <c r="LJ68" s="176"/>
      <c r="LK68" s="176"/>
      <c r="LL68" s="176"/>
      <c r="LM68" s="176"/>
      <c r="LN68" s="176"/>
      <c r="LO68" s="176"/>
      <c r="LP68" s="176"/>
      <c r="LQ68" s="176"/>
      <c r="LR68" s="176"/>
      <c r="LS68" s="176"/>
      <c r="LT68" s="176"/>
      <c r="LU68" s="176"/>
      <c r="LV68" s="176"/>
      <c r="LW68" s="176"/>
      <c r="LX68" s="176"/>
      <c r="LY68" s="176"/>
      <c r="LZ68" s="176"/>
      <c r="MA68" s="176"/>
      <c r="MB68" s="176"/>
      <c r="MC68" s="176"/>
      <c r="MD68" s="176"/>
      <c r="ME68" s="176"/>
      <c r="MF68" s="176"/>
      <c r="MG68" s="176"/>
      <c r="MH68" s="176"/>
      <c r="MI68" s="176"/>
      <c r="MJ68" s="176"/>
      <c r="MK68" s="176"/>
      <c r="ML68" s="176"/>
      <c r="MM68" s="176"/>
      <c r="MN68" s="176"/>
      <c r="MO68" s="176"/>
      <c r="MP68" s="176"/>
      <c r="MQ68" s="176"/>
      <c r="MR68" s="176"/>
      <c r="MS68" s="176"/>
      <c r="MT68" s="176"/>
      <c r="MU68" s="176"/>
      <c r="MV68" s="176"/>
      <c r="MW68" s="176"/>
      <c r="MX68" s="176"/>
      <c r="MY68" s="176"/>
      <c r="MZ68" s="176"/>
      <c r="NA68" s="176"/>
      <c r="NB68" s="176"/>
      <c r="NC68" s="176"/>
      <c r="ND68" s="176"/>
      <c r="NE68" s="176"/>
      <c r="NF68" s="176"/>
      <c r="NG68" s="176"/>
      <c r="NH68" s="176"/>
      <c r="NI68" s="176"/>
      <c r="NJ68" s="176"/>
      <c r="NK68" s="176"/>
      <c r="NL68" s="176"/>
      <c r="NM68" s="176"/>
      <c r="NN68" s="176"/>
      <c r="NO68" s="176"/>
      <c r="NP68" s="176"/>
      <c r="NQ68" s="176"/>
      <c r="NR68" s="176"/>
      <c r="NS68" s="176"/>
      <c r="NT68" s="176"/>
      <c r="NU68" s="176"/>
      <c r="NV68" s="176"/>
      <c r="NW68" s="176"/>
      <c r="NX68" s="176"/>
      <c r="NY68" s="176"/>
      <c r="NZ68" s="176"/>
      <c r="OA68" s="176"/>
      <c r="OB68" s="176"/>
      <c r="OC68" s="176"/>
      <c r="OD68" s="176"/>
      <c r="OE68" s="176"/>
      <c r="OF68" s="176"/>
      <c r="OG68" s="176"/>
      <c r="OH68" s="176"/>
      <c r="OI68" s="176"/>
      <c r="OJ68" s="176"/>
      <c r="OK68" s="176"/>
      <c r="OL68" s="176"/>
      <c r="OM68" s="176"/>
      <c r="ON68" s="176"/>
      <c r="OO68" s="176"/>
      <c r="OP68" s="176"/>
      <c r="OQ68" s="176"/>
      <c r="OR68" s="176"/>
      <c r="OS68" s="176"/>
      <c r="OT68" s="176"/>
      <c r="OU68" s="176"/>
      <c r="OV68" s="176"/>
      <c r="OW68" s="176"/>
      <c r="OX68" s="176"/>
      <c r="OY68" s="176"/>
      <c r="OZ68" s="176"/>
      <c r="PA68" s="176"/>
      <c r="PB68" s="176"/>
      <c r="PC68" s="176"/>
      <c r="PD68" s="176"/>
      <c r="PE68" s="176"/>
      <c r="PF68" s="176"/>
      <c r="PG68" s="176"/>
      <c r="PH68" s="176"/>
      <c r="PI68" s="176"/>
      <c r="PJ68" s="176"/>
      <c r="PK68" s="176"/>
      <c r="PL68" s="176"/>
      <c r="PM68" s="176"/>
      <c r="PN68" s="176"/>
      <c r="PO68" s="176"/>
      <c r="PP68" s="176"/>
      <c r="PQ68" s="176"/>
      <c r="PR68" s="176"/>
      <c r="PS68" s="176"/>
      <c r="PT68" s="176"/>
      <c r="PU68" s="176"/>
      <c r="PV68" s="176"/>
      <c r="PW68" s="176"/>
      <c r="PX68" s="176"/>
      <c r="PY68" s="176"/>
      <c r="PZ68" s="176"/>
      <c r="QA68" s="176"/>
      <c r="QB68" s="176"/>
      <c r="QC68" s="176"/>
      <c r="QD68" s="176"/>
      <c r="QE68" s="176"/>
      <c r="QF68" s="176"/>
      <c r="QG68" s="176"/>
      <c r="QH68" s="176"/>
      <c r="QI68" s="176"/>
      <c r="QJ68" s="176"/>
      <c r="QK68" s="176"/>
      <c r="QL68" s="176"/>
      <c r="QM68" s="176"/>
      <c r="QN68" s="176"/>
      <c r="QO68" s="176"/>
      <c r="QP68" s="176"/>
      <c r="QQ68" s="176"/>
      <c r="QR68" s="176"/>
      <c r="QS68" s="176"/>
      <c r="QT68" s="176"/>
      <c r="QU68" s="176"/>
      <c r="QV68" s="176"/>
      <c r="QW68" s="176"/>
      <c r="QX68" s="176"/>
      <c r="QY68" s="176"/>
      <c r="QZ68" s="176"/>
      <c r="RA68" s="176"/>
      <c r="RB68" s="176"/>
      <c r="RC68" s="176"/>
      <c r="RD68" s="176"/>
      <c r="RE68" s="176"/>
      <c r="RF68" s="176"/>
      <c r="RG68" s="176"/>
      <c r="RH68" s="176"/>
      <c r="RI68" s="176"/>
      <c r="RJ68" s="176"/>
      <c r="RK68" s="176"/>
      <c r="RL68" s="176"/>
      <c r="RM68" s="176"/>
      <c r="RN68" s="176"/>
      <c r="RO68" s="176"/>
      <c r="RP68" s="176"/>
      <c r="RQ68" s="176"/>
      <c r="RR68" s="176"/>
      <c r="RS68" s="176"/>
      <c r="RT68" s="176"/>
      <c r="RU68" s="176"/>
      <c r="RV68" s="176"/>
      <c r="RW68" s="176"/>
      <c r="RX68" s="176"/>
      <c r="RY68" s="176"/>
      <c r="RZ68" s="176"/>
      <c r="SA68" s="176"/>
      <c r="SB68" s="176"/>
      <c r="SC68" s="176"/>
      <c r="SD68" s="176"/>
      <c r="SE68" s="176"/>
      <c r="SF68" s="176"/>
      <c r="SG68" s="176"/>
      <c r="SH68" s="176"/>
      <c r="SI68" s="176"/>
      <c r="SJ68" s="176"/>
      <c r="SK68" s="176"/>
      <c r="SL68" s="176"/>
      <c r="SM68" s="176"/>
      <c r="SN68" s="176"/>
      <c r="SO68" s="176"/>
      <c r="SP68" s="176"/>
      <c r="SQ68" s="176"/>
      <c r="SR68" s="176"/>
      <c r="SS68" s="176"/>
      <c r="ST68" s="176"/>
      <c r="SU68" s="176"/>
      <c r="SV68" s="176"/>
      <c r="SW68" s="176"/>
      <c r="SX68" s="176"/>
      <c r="SY68" s="176"/>
      <c r="SZ68" s="176"/>
      <c r="TA68" s="176"/>
      <c r="TB68" s="176"/>
      <c r="TC68" s="176"/>
      <c r="TD68" s="176"/>
      <c r="TE68" s="176"/>
      <c r="TF68" s="176"/>
      <c r="TG68" s="176"/>
      <c r="TH68" s="176"/>
      <c r="TI68" s="176"/>
      <c r="TJ68" s="176"/>
      <c r="TK68" s="176"/>
      <c r="TL68" s="176"/>
      <c r="TM68" s="176"/>
      <c r="TN68" s="176"/>
    </row>
    <row r="69" spans="1:534" s="48" customFormat="1" ht="39.75" customHeight="1" x14ac:dyDescent="0.25">
      <c r="A69" s="181">
        <v>7</v>
      </c>
      <c r="B69" s="179" t="s">
        <v>318</v>
      </c>
      <c r="C69" s="179" t="s">
        <v>319</v>
      </c>
      <c r="D69" s="179" t="s">
        <v>232</v>
      </c>
      <c r="E69" s="179" t="s">
        <v>320</v>
      </c>
      <c r="F69" s="179" t="s">
        <v>321</v>
      </c>
      <c r="G69" s="179" t="s">
        <v>322</v>
      </c>
      <c r="H69" s="179" t="s">
        <v>323</v>
      </c>
      <c r="I69" s="179" t="s">
        <v>298</v>
      </c>
      <c r="J69" s="185">
        <v>44607</v>
      </c>
      <c r="K69" s="185">
        <v>44972</v>
      </c>
      <c r="L69" s="179" t="s">
        <v>323</v>
      </c>
      <c r="M69" s="179" t="s">
        <v>186</v>
      </c>
      <c r="N69" s="179" t="s">
        <v>186</v>
      </c>
      <c r="O69" s="179" t="s">
        <v>186</v>
      </c>
      <c r="P69" s="179" t="s">
        <v>186</v>
      </c>
      <c r="Q69" s="179" t="s">
        <v>186</v>
      </c>
      <c r="R69" s="179" t="s">
        <v>186</v>
      </c>
      <c r="S69" s="179" t="s">
        <v>186</v>
      </c>
      <c r="T69" s="179" t="s">
        <v>186</v>
      </c>
      <c r="U69" s="179" t="s">
        <v>186</v>
      </c>
      <c r="V69" s="179" t="s">
        <v>186</v>
      </c>
      <c r="W69" s="179" t="s">
        <v>186</v>
      </c>
      <c r="X69" s="179" t="s">
        <v>186</v>
      </c>
      <c r="Y69" s="179" t="s">
        <v>186</v>
      </c>
      <c r="Z69" s="179" t="s">
        <v>325</v>
      </c>
      <c r="AA69" s="179" t="s">
        <v>328</v>
      </c>
      <c r="AB69" s="179" t="s">
        <v>329</v>
      </c>
      <c r="AC69" s="185">
        <v>44607</v>
      </c>
      <c r="AD69" s="179" t="s">
        <v>323</v>
      </c>
      <c r="AE69" s="185">
        <v>44607</v>
      </c>
      <c r="AF69" s="185">
        <v>44972</v>
      </c>
      <c r="AG69" s="179" t="s">
        <v>189</v>
      </c>
      <c r="AH69" s="179" t="s">
        <v>197</v>
      </c>
      <c r="AI69" s="179" t="s">
        <v>186</v>
      </c>
      <c r="AJ69" s="179" t="s">
        <v>186</v>
      </c>
      <c r="AK69" s="179" t="s">
        <v>186</v>
      </c>
      <c r="AL69" s="183">
        <v>119999.88</v>
      </c>
      <c r="AM69" s="76" t="s">
        <v>186</v>
      </c>
      <c r="AN69" s="76" t="s">
        <v>186</v>
      </c>
      <c r="AO69" s="76" t="s">
        <v>186</v>
      </c>
      <c r="AP69" s="76" t="s">
        <v>186</v>
      </c>
      <c r="AQ69" s="76" t="s">
        <v>186</v>
      </c>
      <c r="AR69" s="76" t="s">
        <v>186</v>
      </c>
      <c r="AS69" s="76" t="s">
        <v>186</v>
      </c>
      <c r="AT69" s="76" t="s">
        <v>186</v>
      </c>
      <c r="AU69" s="76" t="s">
        <v>186</v>
      </c>
      <c r="AV69" s="76" t="s">
        <v>186</v>
      </c>
      <c r="AW69" s="76" t="s">
        <v>186</v>
      </c>
      <c r="AX69" s="150"/>
      <c r="AY69" s="98"/>
      <c r="AZ69" s="171" t="s">
        <v>186</v>
      </c>
      <c r="BA69" s="171" t="s">
        <v>186</v>
      </c>
      <c r="BB69" s="171" t="s">
        <v>186</v>
      </c>
      <c r="BC69" s="171" t="s">
        <v>186</v>
      </c>
      <c r="BD69" s="171"/>
      <c r="BE69" s="171"/>
      <c r="BF69" s="98"/>
      <c r="BG69" s="171" t="s">
        <v>186</v>
      </c>
      <c r="BH69" s="171" t="s">
        <v>186</v>
      </c>
      <c r="BI69" s="171" t="s">
        <v>186</v>
      </c>
      <c r="BJ69" s="94">
        <v>0</v>
      </c>
      <c r="BK69" s="98">
        <v>201850.8</v>
      </c>
      <c r="BL69" s="98">
        <v>20923.86</v>
      </c>
      <c r="BM69" s="69">
        <f t="shared" si="1"/>
        <v>222774.65999999997</v>
      </c>
      <c r="BN69" s="95" t="s">
        <v>186</v>
      </c>
      <c r="BO69" s="95" t="s">
        <v>186</v>
      </c>
      <c r="BP69" s="95" t="s">
        <v>186</v>
      </c>
      <c r="BQ69" s="95" t="s">
        <v>186</v>
      </c>
      <c r="BR69" s="95" t="s">
        <v>186</v>
      </c>
      <c r="BS69" s="95" t="s">
        <v>186</v>
      </c>
      <c r="BT69" s="95" t="s">
        <v>186</v>
      </c>
      <c r="BU69" s="95" t="s">
        <v>186</v>
      </c>
      <c r="BV69" s="95" t="s">
        <v>186</v>
      </c>
      <c r="BW69" s="95" t="s">
        <v>186</v>
      </c>
      <c r="BX69" s="95" t="s">
        <v>186</v>
      </c>
      <c r="BY69" s="95" t="s">
        <v>186</v>
      </c>
      <c r="BZ69" s="95" t="s">
        <v>186</v>
      </c>
      <c r="CA69" s="181" t="s">
        <v>332</v>
      </c>
      <c r="CB69" s="181" t="s">
        <v>278</v>
      </c>
      <c r="CC69" s="270" t="s">
        <v>192</v>
      </c>
      <c r="CD69" s="268" t="s">
        <v>195</v>
      </c>
      <c r="CE69" s="270" t="s">
        <v>295</v>
      </c>
      <c r="CF69" s="268" t="s">
        <v>331</v>
      </c>
      <c r="CG69" s="175"/>
      <c r="CH69" s="176"/>
      <c r="CI69" s="176"/>
      <c r="CJ69" s="176"/>
      <c r="CK69" s="176"/>
      <c r="CL69" s="176"/>
      <c r="CM69" s="176"/>
      <c r="CN69" s="176"/>
      <c r="CO69" s="176"/>
      <c r="CP69" s="176"/>
      <c r="CQ69" s="176"/>
      <c r="CR69" s="176"/>
      <c r="CS69" s="176"/>
      <c r="CT69" s="176"/>
      <c r="CU69" s="176"/>
      <c r="CV69" s="176"/>
      <c r="CW69" s="176"/>
      <c r="CX69" s="176"/>
      <c r="CY69" s="176"/>
      <c r="CZ69" s="176"/>
      <c r="DA69" s="176"/>
      <c r="DB69" s="176"/>
      <c r="DC69" s="176"/>
      <c r="DD69" s="176"/>
      <c r="DE69" s="176"/>
      <c r="DF69" s="176"/>
      <c r="DG69" s="176"/>
      <c r="DH69" s="176"/>
      <c r="DI69" s="176"/>
      <c r="DJ69" s="176"/>
      <c r="DK69" s="176"/>
      <c r="DL69" s="176"/>
      <c r="DM69" s="176"/>
      <c r="DN69" s="176"/>
      <c r="DO69" s="176"/>
      <c r="DP69" s="176"/>
      <c r="DQ69" s="176"/>
      <c r="DR69" s="176"/>
      <c r="DS69" s="176"/>
      <c r="DT69" s="176"/>
      <c r="DU69" s="176"/>
      <c r="DV69" s="176"/>
      <c r="DW69" s="176"/>
      <c r="DX69" s="176"/>
      <c r="DY69" s="176"/>
      <c r="DZ69" s="176"/>
      <c r="EA69" s="176"/>
      <c r="EB69" s="176"/>
      <c r="EC69" s="176"/>
      <c r="ED69" s="176"/>
      <c r="EE69" s="176"/>
      <c r="EF69" s="176"/>
      <c r="EG69" s="176"/>
      <c r="EH69" s="176"/>
      <c r="EI69" s="176"/>
      <c r="EJ69" s="176"/>
      <c r="EK69" s="176"/>
      <c r="EL69" s="176"/>
      <c r="EM69" s="176"/>
      <c r="EN69" s="176"/>
      <c r="EO69" s="176"/>
      <c r="EP69" s="176"/>
      <c r="EQ69" s="176"/>
      <c r="ER69" s="176"/>
      <c r="ES69" s="176"/>
      <c r="ET69" s="176"/>
      <c r="EU69" s="176"/>
      <c r="EV69" s="176"/>
      <c r="EW69" s="176"/>
      <c r="EX69" s="176"/>
      <c r="EY69" s="176"/>
      <c r="EZ69" s="176"/>
      <c r="FA69" s="176"/>
      <c r="FB69" s="176"/>
      <c r="FC69" s="176"/>
      <c r="FD69" s="176"/>
      <c r="FE69" s="176"/>
      <c r="FF69" s="176"/>
      <c r="FG69" s="176"/>
      <c r="FH69" s="176"/>
      <c r="FI69" s="176"/>
      <c r="FJ69" s="176"/>
      <c r="FK69" s="176"/>
      <c r="FL69" s="176"/>
      <c r="FM69" s="176"/>
      <c r="FN69" s="176"/>
      <c r="FO69" s="176"/>
      <c r="FP69" s="176"/>
      <c r="FQ69" s="176"/>
      <c r="FR69" s="176"/>
      <c r="FS69" s="176"/>
      <c r="FT69" s="176"/>
      <c r="FU69" s="176"/>
      <c r="FV69" s="176"/>
      <c r="FW69" s="176"/>
      <c r="FX69" s="176"/>
      <c r="FY69" s="176"/>
      <c r="FZ69" s="176"/>
      <c r="GA69" s="176"/>
      <c r="GB69" s="176"/>
      <c r="GC69" s="176"/>
      <c r="GD69" s="176"/>
      <c r="GE69" s="176"/>
      <c r="GF69" s="176"/>
      <c r="GG69" s="176"/>
      <c r="GH69" s="176"/>
      <c r="GI69" s="176"/>
      <c r="GJ69" s="176"/>
      <c r="GK69" s="176"/>
      <c r="GL69" s="176"/>
      <c r="GM69" s="176"/>
      <c r="GN69" s="176"/>
      <c r="GO69" s="176"/>
      <c r="GP69" s="176"/>
      <c r="GQ69" s="176"/>
      <c r="GR69" s="176"/>
      <c r="GS69" s="176"/>
      <c r="GT69" s="176"/>
      <c r="GU69" s="176"/>
      <c r="GV69" s="176"/>
      <c r="GW69" s="176"/>
      <c r="GX69" s="176"/>
      <c r="GY69" s="176"/>
      <c r="GZ69" s="176"/>
      <c r="HA69" s="176"/>
      <c r="HB69" s="176"/>
      <c r="HC69" s="176"/>
      <c r="HD69" s="176"/>
      <c r="HE69" s="176"/>
      <c r="HF69" s="176"/>
      <c r="HG69" s="176"/>
      <c r="HH69" s="176"/>
      <c r="HI69" s="176"/>
      <c r="HJ69" s="176"/>
      <c r="HK69" s="176"/>
      <c r="HL69" s="176"/>
      <c r="HM69" s="176"/>
      <c r="HN69" s="176"/>
      <c r="HO69" s="176"/>
      <c r="HP69" s="176"/>
      <c r="HQ69" s="176"/>
      <c r="HR69" s="176"/>
      <c r="HS69" s="176"/>
      <c r="HT69" s="176"/>
      <c r="HU69" s="176"/>
      <c r="HV69" s="176"/>
      <c r="HW69" s="176"/>
      <c r="HX69" s="176"/>
      <c r="HY69" s="176"/>
      <c r="HZ69" s="176"/>
      <c r="IA69" s="176"/>
      <c r="IB69" s="176"/>
      <c r="IC69" s="176"/>
      <c r="ID69" s="176"/>
      <c r="IE69" s="176"/>
      <c r="IF69" s="176"/>
      <c r="IG69" s="176"/>
      <c r="IH69" s="176"/>
      <c r="II69" s="176"/>
      <c r="IJ69" s="176"/>
      <c r="IK69" s="176"/>
      <c r="IL69" s="176"/>
      <c r="IM69" s="176"/>
      <c r="IN69" s="176"/>
      <c r="IO69" s="176"/>
      <c r="IP69" s="176"/>
      <c r="IQ69" s="176"/>
      <c r="IR69" s="176"/>
      <c r="IS69" s="176"/>
      <c r="IT69" s="176"/>
      <c r="IU69" s="176"/>
      <c r="IV69" s="176"/>
      <c r="IW69" s="176"/>
      <c r="IX69" s="176"/>
      <c r="IY69" s="176"/>
      <c r="IZ69" s="176"/>
      <c r="JA69" s="176"/>
      <c r="JB69" s="176"/>
      <c r="JC69" s="176"/>
      <c r="JD69" s="176"/>
      <c r="JE69" s="176"/>
      <c r="JF69" s="176"/>
      <c r="JG69" s="176"/>
      <c r="JH69" s="176"/>
      <c r="JI69" s="176"/>
      <c r="JJ69" s="176"/>
      <c r="JK69" s="176"/>
      <c r="JL69" s="176"/>
      <c r="JM69" s="176"/>
      <c r="JN69" s="176"/>
      <c r="JO69" s="176"/>
      <c r="JP69" s="176"/>
      <c r="JQ69" s="176"/>
      <c r="JR69" s="176"/>
      <c r="JS69" s="176"/>
      <c r="JT69" s="176"/>
      <c r="JU69" s="176"/>
      <c r="JV69" s="176"/>
      <c r="JW69" s="176"/>
      <c r="JX69" s="176"/>
      <c r="JY69" s="176"/>
      <c r="JZ69" s="176"/>
      <c r="KA69" s="176"/>
      <c r="KB69" s="176"/>
      <c r="KC69" s="176"/>
      <c r="KD69" s="176"/>
      <c r="KE69" s="176"/>
      <c r="KF69" s="176"/>
      <c r="KG69" s="176"/>
      <c r="KH69" s="176"/>
      <c r="KI69" s="176"/>
      <c r="KJ69" s="176"/>
      <c r="KK69" s="176"/>
      <c r="KL69" s="176"/>
      <c r="KM69" s="176"/>
      <c r="KN69" s="176"/>
      <c r="KO69" s="176"/>
      <c r="KP69" s="176"/>
      <c r="KQ69" s="176"/>
      <c r="KR69" s="176"/>
      <c r="KS69" s="176"/>
      <c r="KT69" s="176"/>
      <c r="KU69" s="176"/>
      <c r="KV69" s="176"/>
      <c r="KW69" s="176"/>
      <c r="KX69" s="176"/>
      <c r="KY69" s="176"/>
      <c r="KZ69" s="176"/>
      <c r="LA69" s="176"/>
      <c r="LB69" s="176"/>
      <c r="LC69" s="176"/>
      <c r="LD69" s="176"/>
      <c r="LE69" s="176"/>
      <c r="LF69" s="176"/>
      <c r="LG69" s="176"/>
      <c r="LH69" s="176"/>
      <c r="LI69" s="176"/>
      <c r="LJ69" s="176"/>
      <c r="LK69" s="176"/>
      <c r="LL69" s="176"/>
      <c r="LM69" s="176"/>
      <c r="LN69" s="176"/>
      <c r="LO69" s="176"/>
      <c r="LP69" s="176"/>
      <c r="LQ69" s="176"/>
      <c r="LR69" s="176"/>
      <c r="LS69" s="176"/>
      <c r="LT69" s="176"/>
      <c r="LU69" s="176"/>
      <c r="LV69" s="176"/>
      <c r="LW69" s="176"/>
      <c r="LX69" s="176"/>
      <c r="LY69" s="176"/>
      <c r="LZ69" s="176"/>
      <c r="MA69" s="176"/>
      <c r="MB69" s="176"/>
      <c r="MC69" s="176"/>
      <c r="MD69" s="176"/>
      <c r="ME69" s="176"/>
      <c r="MF69" s="176"/>
      <c r="MG69" s="176"/>
      <c r="MH69" s="176"/>
      <c r="MI69" s="176"/>
      <c r="MJ69" s="176"/>
      <c r="MK69" s="176"/>
      <c r="ML69" s="176"/>
      <c r="MM69" s="176"/>
      <c r="MN69" s="176"/>
      <c r="MO69" s="176"/>
      <c r="MP69" s="176"/>
      <c r="MQ69" s="176"/>
      <c r="MR69" s="176"/>
      <c r="MS69" s="176"/>
      <c r="MT69" s="176"/>
      <c r="MU69" s="176"/>
      <c r="MV69" s="176"/>
      <c r="MW69" s="176"/>
      <c r="MX69" s="176"/>
      <c r="MY69" s="176"/>
      <c r="MZ69" s="176"/>
      <c r="NA69" s="176"/>
      <c r="NB69" s="176"/>
      <c r="NC69" s="176"/>
      <c r="ND69" s="176"/>
      <c r="NE69" s="176"/>
      <c r="NF69" s="176"/>
      <c r="NG69" s="176"/>
      <c r="NH69" s="176"/>
      <c r="NI69" s="176"/>
      <c r="NJ69" s="176"/>
      <c r="NK69" s="176"/>
      <c r="NL69" s="176"/>
      <c r="NM69" s="176"/>
      <c r="NN69" s="176"/>
      <c r="NO69" s="176"/>
      <c r="NP69" s="176"/>
      <c r="NQ69" s="176"/>
      <c r="NR69" s="176"/>
      <c r="NS69" s="176"/>
      <c r="NT69" s="176"/>
      <c r="NU69" s="176"/>
      <c r="NV69" s="176"/>
      <c r="NW69" s="176"/>
      <c r="NX69" s="176"/>
      <c r="NY69" s="176"/>
      <c r="NZ69" s="176"/>
      <c r="OA69" s="176"/>
      <c r="OB69" s="176"/>
      <c r="OC69" s="176"/>
      <c r="OD69" s="176"/>
      <c r="OE69" s="176"/>
      <c r="OF69" s="176"/>
      <c r="OG69" s="176"/>
      <c r="OH69" s="176"/>
      <c r="OI69" s="176"/>
      <c r="OJ69" s="176"/>
      <c r="OK69" s="176"/>
      <c r="OL69" s="176"/>
      <c r="OM69" s="176"/>
      <c r="ON69" s="176"/>
      <c r="OO69" s="176"/>
      <c r="OP69" s="176"/>
      <c r="OQ69" s="176"/>
      <c r="OR69" s="176"/>
      <c r="OS69" s="176"/>
      <c r="OT69" s="176"/>
      <c r="OU69" s="176"/>
      <c r="OV69" s="176"/>
      <c r="OW69" s="176"/>
      <c r="OX69" s="176"/>
      <c r="OY69" s="176"/>
      <c r="OZ69" s="176"/>
      <c r="PA69" s="176"/>
      <c r="PB69" s="176"/>
      <c r="PC69" s="176"/>
      <c r="PD69" s="176"/>
      <c r="PE69" s="176"/>
      <c r="PF69" s="176"/>
      <c r="PG69" s="176"/>
      <c r="PH69" s="176"/>
      <c r="PI69" s="176"/>
      <c r="PJ69" s="176"/>
      <c r="PK69" s="176"/>
      <c r="PL69" s="176"/>
      <c r="PM69" s="176"/>
      <c r="PN69" s="176"/>
      <c r="PO69" s="176"/>
      <c r="PP69" s="176"/>
      <c r="PQ69" s="176"/>
      <c r="PR69" s="176"/>
      <c r="PS69" s="176"/>
      <c r="PT69" s="176"/>
      <c r="PU69" s="176"/>
      <c r="PV69" s="176"/>
      <c r="PW69" s="176"/>
      <c r="PX69" s="176"/>
      <c r="PY69" s="176"/>
      <c r="PZ69" s="176"/>
      <c r="QA69" s="176"/>
      <c r="QB69" s="176"/>
      <c r="QC69" s="176"/>
      <c r="QD69" s="176"/>
      <c r="QE69" s="176"/>
      <c r="QF69" s="176"/>
      <c r="QG69" s="176"/>
      <c r="QH69" s="176"/>
      <c r="QI69" s="176"/>
      <c r="QJ69" s="176"/>
      <c r="QK69" s="176"/>
      <c r="QL69" s="176"/>
      <c r="QM69" s="176"/>
      <c r="QN69" s="176"/>
      <c r="QO69" s="176"/>
      <c r="QP69" s="176"/>
      <c r="QQ69" s="176"/>
      <c r="QR69" s="176"/>
      <c r="QS69" s="176"/>
      <c r="QT69" s="176"/>
      <c r="QU69" s="176"/>
      <c r="QV69" s="176"/>
      <c r="QW69" s="176"/>
      <c r="QX69" s="176"/>
      <c r="QY69" s="176"/>
      <c r="QZ69" s="176"/>
      <c r="RA69" s="176"/>
      <c r="RB69" s="176"/>
      <c r="RC69" s="176"/>
      <c r="RD69" s="176"/>
      <c r="RE69" s="176"/>
      <c r="RF69" s="176"/>
      <c r="RG69" s="176"/>
      <c r="RH69" s="176"/>
      <c r="RI69" s="176"/>
      <c r="RJ69" s="176"/>
      <c r="RK69" s="176"/>
      <c r="RL69" s="176"/>
      <c r="RM69" s="176"/>
      <c r="RN69" s="176"/>
      <c r="RO69" s="176"/>
      <c r="RP69" s="176"/>
      <c r="RQ69" s="176"/>
      <c r="RR69" s="176"/>
      <c r="RS69" s="176"/>
      <c r="RT69" s="176"/>
      <c r="RU69" s="176"/>
      <c r="RV69" s="176"/>
      <c r="RW69" s="176"/>
      <c r="RX69" s="176"/>
      <c r="RY69" s="176"/>
      <c r="RZ69" s="176"/>
      <c r="SA69" s="176"/>
      <c r="SB69" s="176"/>
      <c r="SC69" s="176"/>
      <c r="SD69" s="176"/>
      <c r="SE69" s="176"/>
      <c r="SF69" s="176"/>
      <c r="SG69" s="176"/>
      <c r="SH69" s="176"/>
      <c r="SI69" s="176"/>
      <c r="SJ69" s="176"/>
      <c r="SK69" s="176"/>
      <c r="SL69" s="176"/>
      <c r="SM69" s="176"/>
      <c r="SN69" s="176"/>
      <c r="SO69" s="176"/>
      <c r="SP69" s="176"/>
      <c r="SQ69" s="176"/>
      <c r="SR69" s="176"/>
      <c r="SS69" s="176"/>
      <c r="ST69" s="176"/>
      <c r="SU69" s="176"/>
      <c r="SV69" s="176"/>
      <c r="SW69" s="176"/>
      <c r="SX69" s="176"/>
      <c r="SY69" s="176"/>
      <c r="SZ69" s="176"/>
      <c r="TA69" s="176"/>
      <c r="TB69" s="176"/>
      <c r="TC69" s="176"/>
      <c r="TD69" s="176"/>
      <c r="TE69" s="176"/>
      <c r="TF69" s="176"/>
      <c r="TG69" s="176"/>
      <c r="TH69" s="176"/>
      <c r="TI69" s="176"/>
      <c r="TJ69" s="176"/>
      <c r="TK69" s="176"/>
      <c r="TL69" s="176"/>
      <c r="TM69" s="176"/>
      <c r="TN69" s="176"/>
    </row>
    <row r="70" spans="1:534" ht="25.5" x14ac:dyDescent="0.25">
      <c r="A70" s="181"/>
      <c r="B70" s="179"/>
      <c r="C70" s="179"/>
      <c r="D70" s="179"/>
      <c r="E70" s="179"/>
      <c r="F70" s="179"/>
      <c r="G70" s="179"/>
      <c r="H70" s="179"/>
      <c r="I70" s="179"/>
      <c r="J70" s="185"/>
      <c r="K70" s="185"/>
      <c r="L70" s="179"/>
      <c r="M70" s="179"/>
      <c r="N70" s="179"/>
      <c r="O70" s="179"/>
      <c r="P70" s="179"/>
      <c r="Q70" s="179"/>
      <c r="R70" s="179"/>
      <c r="S70" s="179"/>
      <c r="T70" s="179"/>
      <c r="U70" s="179"/>
      <c r="V70" s="179"/>
      <c r="W70" s="179"/>
      <c r="X70" s="179"/>
      <c r="Y70" s="179"/>
      <c r="Z70" s="179"/>
      <c r="AA70" s="179"/>
      <c r="AB70" s="179"/>
      <c r="AC70" s="185"/>
      <c r="AD70" s="179"/>
      <c r="AE70" s="185"/>
      <c r="AF70" s="185"/>
      <c r="AG70" s="179"/>
      <c r="AH70" s="179"/>
      <c r="AI70" s="179"/>
      <c r="AJ70" s="179"/>
      <c r="AK70" s="179"/>
      <c r="AL70" s="183"/>
      <c r="AM70" s="76" t="s">
        <v>198</v>
      </c>
      <c r="AN70" s="76" t="s">
        <v>199</v>
      </c>
      <c r="AO70" s="74">
        <v>44834</v>
      </c>
      <c r="AP70" s="76" t="s">
        <v>221</v>
      </c>
      <c r="AQ70" s="76" t="s">
        <v>220</v>
      </c>
      <c r="AR70" s="74">
        <v>44835</v>
      </c>
      <c r="AS70" s="76" t="s">
        <v>186</v>
      </c>
      <c r="AT70" s="76" t="s">
        <v>186</v>
      </c>
      <c r="AU70" s="76" t="s">
        <v>186</v>
      </c>
      <c r="AV70" s="76" t="s">
        <v>186</v>
      </c>
      <c r="AW70" s="76" t="s">
        <v>186</v>
      </c>
      <c r="AX70" s="150"/>
      <c r="AY70" s="98"/>
      <c r="AZ70" s="171" t="s">
        <v>186</v>
      </c>
      <c r="BA70" s="171" t="s">
        <v>186</v>
      </c>
      <c r="BB70" s="171" t="s">
        <v>186</v>
      </c>
      <c r="BC70" s="171" t="s">
        <v>186</v>
      </c>
      <c r="BD70" s="171"/>
      <c r="BE70" s="171"/>
      <c r="BF70" s="98"/>
      <c r="BG70" s="171" t="s">
        <v>186</v>
      </c>
      <c r="BH70" s="171" t="s">
        <v>186</v>
      </c>
      <c r="BI70" s="171" t="s">
        <v>186</v>
      </c>
      <c r="BJ70" s="71">
        <f>AL69+AX70-AY70</f>
        <v>119999.88</v>
      </c>
      <c r="BK70" s="98"/>
      <c r="BL70" s="98"/>
      <c r="BM70" s="69">
        <f t="shared" si="1"/>
        <v>0</v>
      </c>
      <c r="BN70" s="95" t="s">
        <v>186</v>
      </c>
      <c r="BO70" s="95" t="s">
        <v>186</v>
      </c>
      <c r="BP70" s="95" t="s">
        <v>186</v>
      </c>
      <c r="BQ70" s="95" t="s">
        <v>186</v>
      </c>
      <c r="BR70" s="95" t="s">
        <v>186</v>
      </c>
      <c r="BS70" s="95" t="s">
        <v>186</v>
      </c>
      <c r="BT70" s="95" t="s">
        <v>186</v>
      </c>
      <c r="BU70" s="95" t="s">
        <v>186</v>
      </c>
      <c r="BV70" s="95" t="s">
        <v>186</v>
      </c>
      <c r="BW70" s="95" t="s">
        <v>186</v>
      </c>
      <c r="BX70" s="95" t="s">
        <v>186</v>
      </c>
      <c r="BY70" s="95" t="s">
        <v>186</v>
      </c>
      <c r="BZ70" s="95" t="s">
        <v>186</v>
      </c>
      <c r="CA70" s="181"/>
      <c r="CB70" s="181"/>
      <c r="CC70" s="270"/>
      <c r="CD70" s="268"/>
      <c r="CE70" s="270"/>
      <c r="CF70" s="268"/>
      <c r="CG70" s="175"/>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6"/>
      <c r="DL70" s="176"/>
      <c r="DM70" s="176"/>
      <c r="DN70" s="176"/>
      <c r="DO70" s="176"/>
      <c r="DP70" s="176"/>
      <c r="DQ70" s="176"/>
      <c r="DR70" s="176"/>
      <c r="DS70" s="176"/>
      <c r="DT70" s="176"/>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6"/>
      <c r="FC70" s="176"/>
      <c r="FD70" s="176"/>
      <c r="FE70" s="176"/>
      <c r="FF70" s="176"/>
      <c r="FG70" s="176"/>
      <c r="FH70" s="176"/>
      <c r="FI70" s="176"/>
      <c r="FJ70" s="176"/>
      <c r="FK70" s="176"/>
      <c r="FL70" s="176"/>
      <c r="FM70" s="176"/>
      <c r="FN70" s="176"/>
      <c r="FO70" s="176"/>
      <c r="FP70" s="176"/>
      <c r="FQ70" s="176"/>
      <c r="FR70" s="176"/>
      <c r="FS70" s="176"/>
      <c r="FT70" s="176"/>
      <c r="FU70" s="176"/>
      <c r="FV70" s="176"/>
      <c r="FW70" s="176"/>
      <c r="FX70" s="176"/>
      <c r="FY70" s="176"/>
      <c r="FZ70" s="176"/>
      <c r="GA70" s="176"/>
      <c r="GB70" s="176"/>
      <c r="GC70" s="176"/>
      <c r="GD70" s="176"/>
      <c r="GE70" s="176"/>
      <c r="GF70" s="176"/>
      <c r="GG70" s="176"/>
      <c r="GH70" s="176"/>
      <c r="GI70" s="176"/>
      <c r="GJ70" s="176"/>
      <c r="GK70" s="176"/>
      <c r="GL70" s="176"/>
      <c r="GM70" s="176"/>
      <c r="GN70" s="176"/>
      <c r="GO70" s="176"/>
      <c r="GP70" s="176"/>
      <c r="GQ70" s="176"/>
      <c r="GR70" s="176"/>
      <c r="GS70" s="176"/>
      <c r="GT70" s="176"/>
      <c r="GU70" s="176"/>
      <c r="GV70" s="176"/>
      <c r="GW70" s="176"/>
      <c r="GX70" s="176"/>
      <c r="GY70" s="176"/>
      <c r="GZ70" s="176"/>
      <c r="HA70" s="176"/>
      <c r="HB70" s="176"/>
      <c r="HC70" s="176"/>
      <c r="HD70" s="176"/>
      <c r="HE70" s="176"/>
      <c r="HF70" s="176"/>
      <c r="HG70" s="176"/>
      <c r="HH70" s="176"/>
      <c r="HI70" s="176"/>
      <c r="HJ70" s="176"/>
      <c r="HK70" s="176"/>
      <c r="HL70" s="176"/>
      <c r="HM70" s="176"/>
      <c r="HN70" s="176"/>
      <c r="HO70" s="176"/>
      <c r="HP70" s="176"/>
      <c r="HQ70" s="176"/>
      <c r="HR70" s="176"/>
      <c r="HS70" s="176"/>
      <c r="HT70" s="176"/>
      <c r="HU70" s="176"/>
      <c r="HV70" s="176"/>
      <c r="HW70" s="176"/>
      <c r="HX70" s="176"/>
      <c r="HY70" s="176"/>
      <c r="HZ70" s="176"/>
      <c r="IA70" s="176"/>
      <c r="IB70" s="176"/>
      <c r="IC70" s="176"/>
      <c r="ID70" s="176"/>
      <c r="IE70" s="176"/>
      <c r="IF70" s="176"/>
      <c r="IG70" s="176"/>
      <c r="IH70" s="176"/>
      <c r="II70" s="176"/>
      <c r="IJ70" s="176"/>
      <c r="IK70" s="176"/>
      <c r="IL70" s="176"/>
      <c r="IM70" s="176"/>
      <c r="IN70" s="176"/>
      <c r="IO70" s="176"/>
      <c r="IP70" s="176"/>
      <c r="IQ70" s="176"/>
      <c r="IR70" s="176"/>
      <c r="IS70" s="176"/>
      <c r="IT70" s="176"/>
      <c r="IU70" s="176"/>
      <c r="IV70" s="176"/>
      <c r="IW70" s="176"/>
      <c r="IX70" s="176"/>
      <c r="IY70" s="176"/>
      <c r="IZ70" s="176"/>
      <c r="JA70" s="176"/>
      <c r="JB70" s="176"/>
      <c r="JC70" s="176"/>
      <c r="JD70" s="176"/>
      <c r="JE70" s="176"/>
      <c r="JF70" s="176"/>
      <c r="JG70" s="176"/>
      <c r="JH70" s="176"/>
      <c r="JI70" s="176"/>
      <c r="JJ70" s="176"/>
      <c r="JK70" s="176"/>
      <c r="JL70" s="176"/>
      <c r="JM70" s="176"/>
      <c r="JN70" s="176"/>
      <c r="JO70" s="176"/>
      <c r="JP70" s="176"/>
      <c r="JQ70" s="176"/>
      <c r="JR70" s="176"/>
      <c r="JS70" s="176"/>
      <c r="JT70" s="176"/>
      <c r="JU70" s="176"/>
      <c r="JV70" s="176"/>
      <c r="JW70" s="176"/>
      <c r="JX70" s="176"/>
      <c r="JY70" s="176"/>
      <c r="JZ70" s="176"/>
      <c r="KA70" s="176"/>
      <c r="KB70" s="176"/>
      <c r="KC70" s="176"/>
      <c r="KD70" s="176"/>
      <c r="KE70" s="176"/>
      <c r="KF70" s="176"/>
      <c r="KG70" s="176"/>
      <c r="KH70" s="176"/>
      <c r="KI70" s="176"/>
      <c r="KJ70" s="176"/>
      <c r="KK70" s="176"/>
      <c r="KL70" s="176"/>
      <c r="KM70" s="176"/>
      <c r="KN70" s="176"/>
      <c r="KO70" s="176"/>
      <c r="KP70" s="176"/>
      <c r="KQ70" s="176"/>
      <c r="KR70" s="176"/>
      <c r="KS70" s="176"/>
      <c r="KT70" s="176"/>
      <c r="KU70" s="176"/>
      <c r="KV70" s="176"/>
      <c r="KW70" s="176"/>
      <c r="KX70" s="176"/>
      <c r="KY70" s="176"/>
      <c r="KZ70" s="176"/>
      <c r="LA70" s="176"/>
      <c r="LB70" s="176"/>
      <c r="LC70" s="176"/>
      <c r="LD70" s="176"/>
      <c r="LE70" s="176"/>
      <c r="LF70" s="176"/>
      <c r="LG70" s="176"/>
      <c r="LH70" s="176"/>
      <c r="LI70" s="176"/>
      <c r="LJ70" s="176"/>
      <c r="LK70" s="176"/>
      <c r="LL70" s="176"/>
      <c r="LM70" s="176"/>
      <c r="LN70" s="176"/>
      <c r="LO70" s="176"/>
      <c r="LP70" s="176"/>
      <c r="LQ70" s="176"/>
      <c r="LR70" s="176"/>
      <c r="LS70" s="176"/>
      <c r="LT70" s="176"/>
      <c r="LU70" s="176"/>
      <c r="LV70" s="176"/>
      <c r="LW70" s="176"/>
      <c r="LX70" s="176"/>
      <c r="LY70" s="176"/>
      <c r="LZ70" s="176"/>
      <c r="MA70" s="176"/>
      <c r="MB70" s="176"/>
      <c r="MC70" s="176"/>
      <c r="MD70" s="176"/>
      <c r="ME70" s="176"/>
      <c r="MF70" s="176"/>
      <c r="MG70" s="176"/>
      <c r="MH70" s="176"/>
      <c r="MI70" s="176"/>
      <c r="MJ70" s="176"/>
      <c r="MK70" s="176"/>
      <c r="ML70" s="176"/>
      <c r="MM70" s="176"/>
      <c r="MN70" s="176"/>
      <c r="MO70" s="176"/>
      <c r="MP70" s="176"/>
      <c r="MQ70" s="176"/>
      <c r="MR70" s="176"/>
      <c r="MS70" s="176"/>
      <c r="MT70" s="176"/>
      <c r="MU70" s="176"/>
      <c r="MV70" s="176"/>
      <c r="MW70" s="176"/>
      <c r="MX70" s="176"/>
      <c r="MY70" s="176"/>
      <c r="MZ70" s="176"/>
      <c r="NA70" s="176"/>
      <c r="NB70" s="176"/>
      <c r="NC70" s="176"/>
      <c r="ND70" s="176"/>
      <c r="NE70" s="176"/>
      <c r="NF70" s="176"/>
      <c r="NG70" s="176"/>
      <c r="NH70" s="176"/>
      <c r="NI70" s="176"/>
      <c r="NJ70" s="176"/>
      <c r="NK70" s="176"/>
      <c r="NL70" s="176"/>
      <c r="NM70" s="176"/>
      <c r="NN70" s="176"/>
      <c r="NO70" s="176"/>
      <c r="NP70" s="176"/>
      <c r="NQ70" s="176"/>
      <c r="NR70" s="176"/>
      <c r="NS70" s="176"/>
      <c r="NT70" s="176"/>
      <c r="NU70" s="176"/>
      <c r="NV70" s="176"/>
      <c r="NW70" s="176"/>
      <c r="NX70" s="176"/>
      <c r="NY70" s="176"/>
      <c r="NZ70" s="176"/>
      <c r="OA70" s="176"/>
      <c r="OB70" s="176"/>
      <c r="OC70" s="176"/>
      <c r="OD70" s="176"/>
      <c r="OE70" s="176"/>
      <c r="OF70" s="176"/>
      <c r="OG70" s="176"/>
      <c r="OH70" s="176"/>
      <c r="OI70" s="176"/>
      <c r="OJ70" s="176"/>
      <c r="OK70" s="176"/>
      <c r="OL70" s="176"/>
      <c r="OM70" s="176"/>
      <c r="ON70" s="176"/>
      <c r="OO70" s="176"/>
      <c r="OP70" s="176"/>
      <c r="OQ70" s="176"/>
      <c r="OR70" s="176"/>
      <c r="OS70" s="176"/>
      <c r="OT70" s="176"/>
      <c r="OU70" s="176"/>
      <c r="OV70" s="176"/>
      <c r="OW70" s="176"/>
      <c r="OX70" s="176"/>
      <c r="OY70" s="176"/>
      <c r="OZ70" s="176"/>
      <c r="PA70" s="176"/>
      <c r="PB70" s="176"/>
      <c r="PC70" s="176"/>
      <c r="PD70" s="176"/>
      <c r="PE70" s="176"/>
      <c r="PF70" s="176"/>
      <c r="PG70" s="176"/>
      <c r="PH70" s="176"/>
      <c r="PI70" s="176"/>
      <c r="PJ70" s="176"/>
      <c r="PK70" s="176"/>
      <c r="PL70" s="176"/>
      <c r="PM70" s="176"/>
      <c r="PN70" s="176"/>
      <c r="PO70" s="176"/>
      <c r="PP70" s="176"/>
      <c r="PQ70" s="176"/>
      <c r="PR70" s="176"/>
      <c r="PS70" s="176"/>
      <c r="PT70" s="176"/>
      <c r="PU70" s="176"/>
      <c r="PV70" s="176"/>
      <c r="PW70" s="176"/>
      <c r="PX70" s="176"/>
      <c r="PY70" s="176"/>
      <c r="PZ70" s="176"/>
      <c r="QA70" s="176"/>
      <c r="QB70" s="176"/>
      <c r="QC70" s="176"/>
      <c r="QD70" s="176"/>
      <c r="QE70" s="176"/>
      <c r="QF70" s="176"/>
      <c r="QG70" s="176"/>
      <c r="QH70" s="176"/>
      <c r="QI70" s="176"/>
      <c r="QJ70" s="176"/>
      <c r="QK70" s="176"/>
      <c r="QL70" s="176"/>
      <c r="QM70" s="176"/>
      <c r="QN70" s="176"/>
      <c r="QO70" s="176"/>
      <c r="QP70" s="176"/>
      <c r="QQ70" s="176"/>
      <c r="QR70" s="176"/>
      <c r="QS70" s="176"/>
      <c r="QT70" s="176"/>
      <c r="QU70" s="176"/>
      <c r="QV70" s="176"/>
      <c r="QW70" s="176"/>
      <c r="QX70" s="176"/>
      <c r="QY70" s="176"/>
      <c r="QZ70" s="176"/>
      <c r="RA70" s="176"/>
      <c r="RB70" s="176"/>
      <c r="RC70" s="176"/>
      <c r="RD70" s="176"/>
      <c r="RE70" s="176"/>
      <c r="RF70" s="176"/>
      <c r="RG70" s="176"/>
      <c r="RH70" s="176"/>
      <c r="RI70" s="176"/>
      <c r="RJ70" s="176"/>
      <c r="RK70" s="176"/>
      <c r="RL70" s="176"/>
      <c r="RM70" s="176"/>
      <c r="RN70" s="176"/>
      <c r="RO70" s="176"/>
      <c r="RP70" s="176"/>
      <c r="RQ70" s="176"/>
      <c r="RR70" s="176"/>
      <c r="RS70" s="176"/>
      <c r="RT70" s="176"/>
      <c r="RU70" s="176"/>
      <c r="RV70" s="176"/>
      <c r="RW70" s="176"/>
      <c r="RX70" s="176"/>
      <c r="RY70" s="176"/>
      <c r="RZ70" s="176"/>
      <c r="SA70" s="176"/>
      <c r="SB70" s="176"/>
      <c r="SC70" s="176"/>
      <c r="SD70" s="176"/>
      <c r="SE70" s="176"/>
      <c r="SF70" s="176"/>
      <c r="SG70" s="176"/>
      <c r="SH70" s="176"/>
      <c r="SI70" s="176"/>
      <c r="SJ70" s="176"/>
      <c r="SK70" s="176"/>
      <c r="SL70" s="176"/>
      <c r="SM70" s="176"/>
      <c r="SN70" s="176"/>
      <c r="SO70" s="176"/>
      <c r="SP70" s="176"/>
      <c r="SQ70" s="176"/>
      <c r="SR70" s="176"/>
      <c r="SS70" s="176"/>
      <c r="ST70" s="176"/>
      <c r="SU70" s="176"/>
      <c r="SV70" s="176"/>
      <c r="SW70" s="176"/>
      <c r="SX70" s="176"/>
      <c r="SY70" s="176"/>
      <c r="SZ70" s="176"/>
      <c r="TA70" s="176"/>
      <c r="TB70" s="176"/>
      <c r="TC70" s="176"/>
      <c r="TD70" s="176"/>
      <c r="TE70" s="176"/>
      <c r="TF70" s="176"/>
      <c r="TG70" s="176"/>
      <c r="TH70" s="176"/>
      <c r="TI70" s="176"/>
      <c r="TJ70" s="176"/>
      <c r="TK70" s="176"/>
      <c r="TL70" s="176"/>
      <c r="TM70" s="176"/>
      <c r="TN70" s="176"/>
    </row>
    <row r="71" spans="1:534" ht="25.5" x14ac:dyDescent="0.25">
      <c r="A71" s="181"/>
      <c r="B71" s="179"/>
      <c r="C71" s="179"/>
      <c r="D71" s="179"/>
      <c r="E71" s="179"/>
      <c r="F71" s="179"/>
      <c r="G71" s="179"/>
      <c r="H71" s="179"/>
      <c r="I71" s="179"/>
      <c r="J71" s="185"/>
      <c r="K71" s="185"/>
      <c r="L71" s="179"/>
      <c r="M71" s="179"/>
      <c r="N71" s="179"/>
      <c r="O71" s="179"/>
      <c r="P71" s="179"/>
      <c r="Q71" s="179"/>
      <c r="R71" s="179"/>
      <c r="S71" s="179"/>
      <c r="T71" s="179"/>
      <c r="U71" s="179"/>
      <c r="V71" s="179"/>
      <c r="W71" s="179"/>
      <c r="X71" s="179"/>
      <c r="Y71" s="179"/>
      <c r="Z71" s="179"/>
      <c r="AA71" s="179"/>
      <c r="AB71" s="179"/>
      <c r="AC71" s="185"/>
      <c r="AD71" s="179"/>
      <c r="AE71" s="185"/>
      <c r="AF71" s="185"/>
      <c r="AG71" s="179"/>
      <c r="AH71" s="179"/>
      <c r="AI71" s="179"/>
      <c r="AJ71" s="179"/>
      <c r="AK71" s="179"/>
      <c r="AL71" s="183"/>
      <c r="AM71" s="76" t="s">
        <v>208</v>
      </c>
      <c r="AN71" s="76" t="s">
        <v>199</v>
      </c>
      <c r="AO71" s="74">
        <v>44970</v>
      </c>
      <c r="AP71" s="76" t="s">
        <v>333</v>
      </c>
      <c r="AQ71" s="76" t="s">
        <v>309</v>
      </c>
      <c r="AR71" s="74">
        <v>44972</v>
      </c>
      <c r="AS71" s="74">
        <v>45337</v>
      </c>
      <c r="AT71" s="76"/>
      <c r="AU71" s="76"/>
      <c r="AV71" s="76"/>
      <c r="AW71" s="76"/>
      <c r="AX71" s="98"/>
      <c r="AY71" s="98"/>
      <c r="AZ71" s="171"/>
      <c r="BA71" s="171"/>
      <c r="BB71" s="98"/>
      <c r="BC71" s="98"/>
      <c r="BD71" s="160">
        <v>44970</v>
      </c>
      <c r="BE71" s="161">
        <v>7.3200000000000001E-2</v>
      </c>
      <c r="BF71" s="98">
        <v>8788.24</v>
      </c>
      <c r="BG71" s="98"/>
      <c r="BH71" s="171"/>
      <c r="BI71" s="98"/>
      <c r="BJ71" s="71">
        <f>AL69+BF71</f>
        <v>128788.12000000001</v>
      </c>
      <c r="BK71" s="98"/>
      <c r="BL71" s="98"/>
      <c r="BM71" s="69">
        <f t="shared" si="1"/>
        <v>0</v>
      </c>
      <c r="BN71" s="95" t="s">
        <v>186</v>
      </c>
      <c r="BO71" s="95" t="s">
        <v>186</v>
      </c>
      <c r="BP71" s="95" t="s">
        <v>186</v>
      </c>
      <c r="BQ71" s="95" t="s">
        <v>186</v>
      </c>
      <c r="BR71" s="95" t="s">
        <v>186</v>
      </c>
      <c r="BS71" s="95" t="s">
        <v>186</v>
      </c>
      <c r="BT71" s="95" t="s">
        <v>186</v>
      </c>
      <c r="BU71" s="95" t="s">
        <v>186</v>
      </c>
      <c r="BV71" s="95" t="s">
        <v>186</v>
      </c>
      <c r="BW71" s="95" t="s">
        <v>186</v>
      </c>
      <c r="BX71" s="95" t="s">
        <v>186</v>
      </c>
      <c r="BY71" s="95" t="s">
        <v>186</v>
      </c>
      <c r="BZ71" s="95" t="s">
        <v>186</v>
      </c>
      <c r="CA71" s="181"/>
      <c r="CB71" s="181"/>
      <c r="CC71" s="270"/>
      <c r="CD71" s="268"/>
      <c r="CE71" s="270"/>
      <c r="CF71" s="268"/>
      <c r="CG71" s="175"/>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176"/>
      <c r="DD71" s="176"/>
      <c r="DE71" s="176"/>
      <c r="DF71" s="176"/>
      <c r="DG71" s="176"/>
      <c r="DH71" s="176"/>
      <c r="DI71" s="176"/>
      <c r="DJ71" s="176"/>
      <c r="DK71" s="176"/>
      <c r="DL71" s="176"/>
      <c r="DM71" s="176"/>
      <c r="DN71" s="176"/>
      <c r="DO71" s="176"/>
      <c r="DP71" s="176"/>
      <c r="DQ71" s="176"/>
      <c r="DR71" s="176"/>
      <c r="DS71" s="176"/>
      <c r="DT71" s="176"/>
      <c r="DU71" s="176"/>
      <c r="DV71" s="176"/>
      <c r="DW71" s="176"/>
      <c r="DX71" s="176"/>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6"/>
      <c r="FC71" s="176"/>
      <c r="FD71" s="176"/>
      <c r="FE71" s="176"/>
      <c r="FF71" s="176"/>
      <c r="FG71" s="176"/>
      <c r="FH71" s="176"/>
      <c r="FI71" s="176"/>
      <c r="FJ71" s="176"/>
      <c r="FK71" s="176"/>
      <c r="FL71" s="176"/>
      <c r="FM71" s="176"/>
      <c r="FN71" s="176"/>
      <c r="FO71" s="176"/>
      <c r="FP71" s="176"/>
      <c r="FQ71" s="176"/>
      <c r="FR71" s="176"/>
      <c r="FS71" s="176"/>
      <c r="FT71" s="176"/>
      <c r="FU71" s="176"/>
      <c r="FV71" s="176"/>
      <c r="FW71" s="176"/>
      <c r="FX71" s="176"/>
      <c r="FY71" s="176"/>
      <c r="FZ71" s="176"/>
      <c r="GA71" s="176"/>
      <c r="GB71" s="176"/>
      <c r="GC71" s="176"/>
      <c r="GD71" s="176"/>
      <c r="GE71" s="176"/>
      <c r="GF71" s="176"/>
      <c r="GG71" s="176"/>
      <c r="GH71" s="176"/>
      <c r="GI71" s="176"/>
      <c r="GJ71" s="176"/>
      <c r="GK71" s="176"/>
      <c r="GL71" s="176"/>
      <c r="GM71" s="176"/>
      <c r="GN71" s="176"/>
      <c r="GO71" s="176"/>
      <c r="GP71" s="176"/>
      <c r="GQ71" s="176"/>
      <c r="GR71" s="176"/>
      <c r="GS71" s="176"/>
      <c r="GT71" s="176"/>
      <c r="GU71" s="176"/>
      <c r="GV71" s="176"/>
      <c r="GW71" s="176"/>
      <c r="GX71" s="176"/>
      <c r="GY71" s="176"/>
      <c r="GZ71" s="176"/>
      <c r="HA71" s="176"/>
      <c r="HB71" s="176"/>
      <c r="HC71" s="176"/>
      <c r="HD71" s="176"/>
      <c r="HE71" s="176"/>
      <c r="HF71" s="176"/>
      <c r="HG71" s="176"/>
      <c r="HH71" s="176"/>
      <c r="HI71" s="176"/>
      <c r="HJ71" s="176"/>
      <c r="HK71" s="176"/>
      <c r="HL71" s="176"/>
      <c r="HM71" s="176"/>
      <c r="HN71" s="176"/>
      <c r="HO71" s="176"/>
      <c r="HP71" s="176"/>
      <c r="HQ71" s="176"/>
      <c r="HR71" s="176"/>
      <c r="HS71" s="176"/>
      <c r="HT71" s="176"/>
      <c r="HU71" s="176"/>
      <c r="HV71" s="176"/>
      <c r="HW71" s="176"/>
      <c r="HX71" s="176"/>
      <c r="HY71" s="176"/>
      <c r="HZ71" s="176"/>
      <c r="IA71" s="176"/>
      <c r="IB71" s="176"/>
      <c r="IC71" s="176"/>
      <c r="ID71" s="176"/>
      <c r="IE71" s="176"/>
      <c r="IF71" s="176"/>
      <c r="IG71" s="176"/>
      <c r="IH71" s="176"/>
      <c r="II71" s="176"/>
      <c r="IJ71" s="176"/>
      <c r="IK71" s="176"/>
      <c r="IL71" s="176"/>
      <c r="IM71" s="176"/>
      <c r="IN71" s="176"/>
      <c r="IO71" s="176"/>
      <c r="IP71" s="176"/>
      <c r="IQ71" s="176"/>
      <c r="IR71" s="176"/>
      <c r="IS71" s="176"/>
      <c r="IT71" s="176"/>
      <c r="IU71" s="176"/>
      <c r="IV71" s="176"/>
      <c r="IW71" s="176"/>
      <c r="IX71" s="176"/>
      <c r="IY71" s="176"/>
      <c r="IZ71" s="176"/>
      <c r="JA71" s="176"/>
      <c r="JB71" s="176"/>
      <c r="JC71" s="176"/>
      <c r="JD71" s="176"/>
      <c r="JE71" s="176"/>
      <c r="JF71" s="176"/>
      <c r="JG71" s="176"/>
      <c r="JH71" s="176"/>
      <c r="JI71" s="176"/>
      <c r="JJ71" s="176"/>
      <c r="JK71" s="176"/>
      <c r="JL71" s="176"/>
      <c r="JM71" s="176"/>
      <c r="JN71" s="176"/>
      <c r="JO71" s="176"/>
      <c r="JP71" s="176"/>
      <c r="JQ71" s="176"/>
      <c r="JR71" s="176"/>
      <c r="JS71" s="176"/>
      <c r="JT71" s="176"/>
      <c r="JU71" s="176"/>
      <c r="JV71" s="176"/>
      <c r="JW71" s="176"/>
      <c r="JX71" s="176"/>
      <c r="JY71" s="176"/>
      <c r="JZ71" s="176"/>
      <c r="KA71" s="176"/>
      <c r="KB71" s="176"/>
      <c r="KC71" s="176"/>
      <c r="KD71" s="176"/>
      <c r="KE71" s="176"/>
      <c r="KF71" s="176"/>
      <c r="KG71" s="176"/>
      <c r="KH71" s="176"/>
      <c r="KI71" s="176"/>
      <c r="KJ71" s="176"/>
      <c r="KK71" s="176"/>
      <c r="KL71" s="176"/>
      <c r="KM71" s="176"/>
      <c r="KN71" s="176"/>
      <c r="KO71" s="176"/>
      <c r="KP71" s="176"/>
      <c r="KQ71" s="176"/>
      <c r="KR71" s="176"/>
      <c r="KS71" s="176"/>
      <c r="KT71" s="176"/>
      <c r="KU71" s="176"/>
      <c r="KV71" s="176"/>
      <c r="KW71" s="176"/>
      <c r="KX71" s="176"/>
      <c r="KY71" s="176"/>
      <c r="KZ71" s="176"/>
      <c r="LA71" s="176"/>
      <c r="LB71" s="176"/>
      <c r="LC71" s="176"/>
      <c r="LD71" s="176"/>
      <c r="LE71" s="176"/>
      <c r="LF71" s="176"/>
      <c r="LG71" s="176"/>
      <c r="LH71" s="176"/>
      <c r="LI71" s="176"/>
      <c r="LJ71" s="176"/>
      <c r="LK71" s="176"/>
      <c r="LL71" s="176"/>
      <c r="LM71" s="176"/>
      <c r="LN71" s="176"/>
      <c r="LO71" s="176"/>
      <c r="LP71" s="176"/>
      <c r="LQ71" s="176"/>
      <c r="LR71" s="176"/>
      <c r="LS71" s="176"/>
      <c r="LT71" s="176"/>
      <c r="LU71" s="176"/>
      <c r="LV71" s="176"/>
      <c r="LW71" s="176"/>
      <c r="LX71" s="176"/>
      <c r="LY71" s="176"/>
      <c r="LZ71" s="176"/>
      <c r="MA71" s="176"/>
      <c r="MB71" s="176"/>
      <c r="MC71" s="176"/>
      <c r="MD71" s="176"/>
      <c r="ME71" s="176"/>
      <c r="MF71" s="176"/>
      <c r="MG71" s="176"/>
      <c r="MH71" s="176"/>
      <c r="MI71" s="176"/>
      <c r="MJ71" s="176"/>
      <c r="MK71" s="176"/>
      <c r="ML71" s="176"/>
      <c r="MM71" s="176"/>
      <c r="MN71" s="176"/>
      <c r="MO71" s="176"/>
      <c r="MP71" s="176"/>
      <c r="MQ71" s="176"/>
      <c r="MR71" s="176"/>
      <c r="MS71" s="176"/>
      <c r="MT71" s="176"/>
      <c r="MU71" s="176"/>
      <c r="MV71" s="176"/>
      <c r="MW71" s="176"/>
      <c r="MX71" s="176"/>
      <c r="MY71" s="176"/>
      <c r="MZ71" s="176"/>
      <c r="NA71" s="176"/>
      <c r="NB71" s="176"/>
      <c r="NC71" s="176"/>
      <c r="ND71" s="176"/>
      <c r="NE71" s="176"/>
      <c r="NF71" s="176"/>
      <c r="NG71" s="176"/>
      <c r="NH71" s="176"/>
      <c r="NI71" s="176"/>
      <c r="NJ71" s="176"/>
      <c r="NK71" s="176"/>
      <c r="NL71" s="176"/>
      <c r="NM71" s="176"/>
      <c r="NN71" s="176"/>
      <c r="NO71" s="176"/>
      <c r="NP71" s="176"/>
      <c r="NQ71" s="176"/>
      <c r="NR71" s="176"/>
      <c r="NS71" s="176"/>
      <c r="NT71" s="176"/>
      <c r="NU71" s="176"/>
      <c r="NV71" s="176"/>
      <c r="NW71" s="176"/>
      <c r="NX71" s="176"/>
      <c r="NY71" s="176"/>
      <c r="NZ71" s="176"/>
      <c r="OA71" s="176"/>
      <c r="OB71" s="176"/>
      <c r="OC71" s="176"/>
      <c r="OD71" s="176"/>
      <c r="OE71" s="176"/>
      <c r="OF71" s="176"/>
      <c r="OG71" s="176"/>
      <c r="OH71" s="176"/>
      <c r="OI71" s="176"/>
      <c r="OJ71" s="176"/>
      <c r="OK71" s="176"/>
      <c r="OL71" s="176"/>
      <c r="OM71" s="176"/>
      <c r="ON71" s="176"/>
      <c r="OO71" s="176"/>
      <c r="OP71" s="176"/>
      <c r="OQ71" s="176"/>
      <c r="OR71" s="176"/>
      <c r="OS71" s="176"/>
      <c r="OT71" s="176"/>
      <c r="OU71" s="176"/>
      <c r="OV71" s="176"/>
      <c r="OW71" s="176"/>
      <c r="OX71" s="176"/>
      <c r="OY71" s="176"/>
      <c r="OZ71" s="176"/>
      <c r="PA71" s="176"/>
      <c r="PB71" s="176"/>
      <c r="PC71" s="176"/>
      <c r="PD71" s="176"/>
      <c r="PE71" s="176"/>
      <c r="PF71" s="176"/>
      <c r="PG71" s="176"/>
      <c r="PH71" s="176"/>
      <c r="PI71" s="176"/>
      <c r="PJ71" s="176"/>
      <c r="PK71" s="176"/>
      <c r="PL71" s="176"/>
      <c r="PM71" s="176"/>
      <c r="PN71" s="176"/>
      <c r="PO71" s="176"/>
      <c r="PP71" s="176"/>
      <c r="PQ71" s="176"/>
      <c r="PR71" s="176"/>
      <c r="PS71" s="176"/>
      <c r="PT71" s="176"/>
      <c r="PU71" s="176"/>
      <c r="PV71" s="176"/>
      <c r="PW71" s="176"/>
      <c r="PX71" s="176"/>
      <c r="PY71" s="176"/>
      <c r="PZ71" s="176"/>
      <c r="QA71" s="176"/>
      <c r="QB71" s="176"/>
      <c r="QC71" s="176"/>
      <c r="QD71" s="176"/>
      <c r="QE71" s="176"/>
      <c r="QF71" s="176"/>
      <c r="QG71" s="176"/>
      <c r="QH71" s="176"/>
      <c r="QI71" s="176"/>
      <c r="QJ71" s="176"/>
      <c r="QK71" s="176"/>
      <c r="QL71" s="176"/>
      <c r="QM71" s="176"/>
      <c r="QN71" s="176"/>
      <c r="QO71" s="176"/>
      <c r="QP71" s="176"/>
      <c r="QQ71" s="176"/>
      <c r="QR71" s="176"/>
      <c r="QS71" s="176"/>
      <c r="QT71" s="176"/>
      <c r="QU71" s="176"/>
      <c r="QV71" s="176"/>
      <c r="QW71" s="176"/>
      <c r="QX71" s="176"/>
      <c r="QY71" s="176"/>
      <c r="QZ71" s="176"/>
      <c r="RA71" s="176"/>
      <c r="RB71" s="176"/>
      <c r="RC71" s="176"/>
      <c r="RD71" s="176"/>
      <c r="RE71" s="176"/>
      <c r="RF71" s="176"/>
      <c r="RG71" s="176"/>
      <c r="RH71" s="176"/>
      <c r="RI71" s="176"/>
      <c r="RJ71" s="176"/>
      <c r="RK71" s="176"/>
      <c r="RL71" s="176"/>
      <c r="RM71" s="176"/>
      <c r="RN71" s="176"/>
      <c r="RO71" s="176"/>
      <c r="RP71" s="176"/>
      <c r="RQ71" s="176"/>
      <c r="RR71" s="176"/>
      <c r="RS71" s="176"/>
      <c r="RT71" s="176"/>
      <c r="RU71" s="176"/>
      <c r="RV71" s="176"/>
      <c r="RW71" s="176"/>
      <c r="RX71" s="176"/>
      <c r="RY71" s="176"/>
      <c r="RZ71" s="176"/>
      <c r="SA71" s="176"/>
      <c r="SB71" s="176"/>
      <c r="SC71" s="176"/>
      <c r="SD71" s="176"/>
      <c r="SE71" s="176"/>
      <c r="SF71" s="176"/>
      <c r="SG71" s="176"/>
      <c r="SH71" s="176"/>
      <c r="SI71" s="176"/>
      <c r="SJ71" s="176"/>
      <c r="SK71" s="176"/>
      <c r="SL71" s="176"/>
      <c r="SM71" s="176"/>
      <c r="SN71" s="176"/>
      <c r="SO71" s="176"/>
      <c r="SP71" s="176"/>
      <c r="SQ71" s="176"/>
      <c r="SR71" s="176"/>
      <c r="SS71" s="176"/>
      <c r="ST71" s="176"/>
      <c r="SU71" s="176"/>
      <c r="SV71" s="176"/>
      <c r="SW71" s="176"/>
      <c r="SX71" s="176"/>
      <c r="SY71" s="176"/>
      <c r="SZ71" s="176"/>
      <c r="TA71" s="176"/>
      <c r="TB71" s="176"/>
      <c r="TC71" s="176"/>
      <c r="TD71" s="176"/>
      <c r="TE71" s="176"/>
      <c r="TF71" s="176"/>
      <c r="TG71" s="176"/>
      <c r="TH71" s="176"/>
      <c r="TI71" s="176"/>
      <c r="TJ71" s="176"/>
      <c r="TK71" s="176"/>
      <c r="TL71" s="176"/>
      <c r="TM71" s="176"/>
      <c r="TN71" s="176"/>
    </row>
    <row r="72" spans="1:534" ht="25.5" x14ac:dyDescent="0.25">
      <c r="A72" s="181"/>
      <c r="B72" s="179"/>
      <c r="C72" s="179"/>
      <c r="D72" s="179"/>
      <c r="E72" s="179"/>
      <c r="F72" s="179"/>
      <c r="G72" s="179"/>
      <c r="H72" s="179"/>
      <c r="I72" s="179"/>
      <c r="J72" s="185"/>
      <c r="K72" s="185"/>
      <c r="L72" s="179"/>
      <c r="M72" s="179"/>
      <c r="N72" s="179"/>
      <c r="O72" s="179"/>
      <c r="P72" s="179"/>
      <c r="Q72" s="179"/>
      <c r="R72" s="179"/>
      <c r="S72" s="179"/>
      <c r="T72" s="179"/>
      <c r="U72" s="179"/>
      <c r="V72" s="179"/>
      <c r="W72" s="179"/>
      <c r="X72" s="179"/>
      <c r="Y72" s="179"/>
      <c r="Z72" s="179"/>
      <c r="AA72" s="179"/>
      <c r="AB72" s="179"/>
      <c r="AC72" s="185"/>
      <c r="AD72" s="179"/>
      <c r="AE72" s="185"/>
      <c r="AF72" s="185"/>
      <c r="AG72" s="179" t="s">
        <v>282</v>
      </c>
      <c r="AH72" s="179" t="s">
        <v>255</v>
      </c>
      <c r="AI72" s="179"/>
      <c r="AJ72" s="179"/>
      <c r="AK72" s="179"/>
      <c r="AL72" s="183"/>
      <c r="AM72" s="76" t="s">
        <v>198</v>
      </c>
      <c r="AN72" s="76" t="s">
        <v>200</v>
      </c>
      <c r="AO72" s="76" t="s">
        <v>334</v>
      </c>
      <c r="AP72" s="26" t="s">
        <v>272</v>
      </c>
      <c r="AQ72" s="76" t="s">
        <v>335</v>
      </c>
      <c r="AR72" s="74">
        <v>45114</v>
      </c>
      <c r="AS72" s="76" t="s">
        <v>186</v>
      </c>
      <c r="AT72" s="76" t="s">
        <v>186</v>
      </c>
      <c r="AU72" s="76" t="s">
        <v>186</v>
      </c>
      <c r="AV72" s="76" t="s">
        <v>186</v>
      </c>
      <c r="AW72" s="76" t="s">
        <v>186</v>
      </c>
      <c r="AX72" s="150"/>
      <c r="AY72" s="98"/>
      <c r="AZ72" s="171" t="s">
        <v>186</v>
      </c>
      <c r="BA72" s="171" t="s">
        <v>186</v>
      </c>
      <c r="BB72" s="171" t="s">
        <v>186</v>
      </c>
      <c r="BC72" s="171" t="s">
        <v>186</v>
      </c>
      <c r="BD72" s="171"/>
      <c r="BE72" s="171"/>
      <c r="BF72" s="98"/>
      <c r="BG72" s="171" t="s">
        <v>186</v>
      </c>
      <c r="BH72" s="171" t="s">
        <v>186</v>
      </c>
      <c r="BI72" s="171" t="s">
        <v>186</v>
      </c>
      <c r="BJ72" s="71">
        <f>AL69+AX72-AY72</f>
        <v>119999.88</v>
      </c>
      <c r="BK72" s="98"/>
      <c r="BL72" s="98"/>
      <c r="BM72" s="69">
        <f t="shared" si="1"/>
        <v>0</v>
      </c>
      <c r="BN72" s="95" t="s">
        <v>186</v>
      </c>
      <c r="BO72" s="95" t="s">
        <v>186</v>
      </c>
      <c r="BP72" s="95" t="s">
        <v>186</v>
      </c>
      <c r="BQ72" s="95" t="s">
        <v>186</v>
      </c>
      <c r="BR72" s="95" t="s">
        <v>186</v>
      </c>
      <c r="BS72" s="95" t="s">
        <v>186</v>
      </c>
      <c r="BT72" s="95" t="s">
        <v>186</v>
      </c>
      <c r="BU72" s="95" t="s">
        <v>186</v>
      </c>
      <c r="BV72" s="95" t="s">
        <v>186</v>
      </c>
      <c r="BW72" s="95" t="s">
        <v>186</v>
      </c>
      <c r="BX72" s="95" t="s">
        <v>186</v>
      </c>
      <c r="BY72" s="95" t="s">
        <v>186</v>
      </c>
      <c r="BZ72" s="95" t="s">
        <v>186</v>
      </c>
      <c r="CA72" s="181"/>
      <c r="CB72" s="181"/>
      <c r="CC72" s="270"/>
      <c r="CD72" s="268"/>
      <c r="CE72" s="270"/>
      <c r="CF72" s="268"/>
      <c r="CG72" s="175"/>
      <c r="CH72" s="176"/>
      <c r="CI72" s="176"/>
      <c r="CJ72" s="176"/>
      <c r="CK72" s="176"/>
      <c r="CL72" s="176"/>
      <c r="CM72" s="176"/>
      <c r="CN72" s="176"/>
      <c r="CO72" s="176"/>
      <c r="CP72" s="176"/>
      <c r="CQ72" s="176"/>
      <c r="CR72" s="176"/>
      <c r="CS72" s="176"/>
      <c r="CT72" s="176"/>
      <c r="CU72" s="176"/>
      <c r="CV72" s="176"/>
      <c r="CW72" s="176"/>
      <c r="CX72" s="176"/>
      <c r="CY72" s="176"/>
      <c r="CZ72" s="176"/>
      <c r="DA72" s="176"/>
      <c r="DB72" s="176"/>
      <c r="DC72" s="176"/>
      <c r="DD72" s="176"/>
      <c r="DE72" s="176"/>
      <c r="DF72" s="176"/>
      <c r="DG72" s="176"/>
      <c r="DH72" s="176"/>
      <c r="DI72" s="176"/>
      <c r="DJ72" s="176"/>
      <c r="DK72" s="176"/>
      <c r="DL72" s="176"/>
      <c r="DM72" s="176"/>
      <c r="DN72" s="176"/>
      <c r="DO72" s="176"/>
      <c r="DP72" s="176"/>
      <c r="DQ72" s="176"/>
      <c r="DR72" s="176"/>
      <c r="DS72" s="176"/>
      <c r="DT72" s="176"/>
      <c r="DU72" s="176"/>
      <c r="DV72" s="176"/>
      <c r="DW72" s="176"/>
      <c r="DX72" s="176"/>
      <c r="DY72" s="176"/>
      <c r="DZ72" s="176"/>
      <c r="EA72" s="176"/>
      <c r="EB72" s="176"/>
      <c r="EC72" s="176"/>
      <c r="ED72" s="176"/>
      <c r="EE72" s="176"/>
      <c r="EF72" s="176"/>
      <c r="EG72" s="176"/>
      <c r="EH72" s="176"/>
      <c r="EI72" s="176"/>
      <c r="EJ72" s="176"/>
      <c r="EK72" s="176"/>
      <c r="EL72" s="176"/>
      <c r="EM72" s="176"/>
      <c r="EN72" s="176"/>
      <c r="EO72" s="176"/>
      <c r="EP72" s="176"/>
      <c r="EQ72" s="176"/>
      <c r="ER72" s="176"/>
      <c r="ES72" s="176"/>
      <c r="ET72" s="176"/>
      <c r="EU72" s="176"/>
      <c r="EV72" s="176"/>
      <c r="EW72" s="176"/>
      <c r="EX72" s="176"/>
      <c r="EY72" s="176"/>
      <c r="EZ72" s="176"/>
      <c r="FA72" s="176"/>
      <c r="FB72" s="176"/>
      <c r="FC72" s="176"/>
      <c r="FD72" s="176"/>
      <c r="FE72" s="176"/>
      <c r="FF72" s="176"/>
      <c r="FG72" s="176"/>
      <c r="FH72" s="176"/>
      <c r="FI72" s="176"/>
      <c r="FJ72" s="176"/>
      <c r="FK72" s="176"/>
      <c r="FL72" s="176"/>
      <c r="FM72" s="176"/>
      <c r="FN72" s="176"/>
      <c r="FO72" s="176"/>
      <c r="FP72" s="176"/>
      <c r="FQ72" s="176"/>
      <c r="FR72" s="176"/>
      <c r="FS72" s="176"/>
      <c r="FT72" s="176"/>
      <c r="FU72" s="176"/>
      <c r="FV72" s="176"/>
      <c r="FW72" s="176"/>
      <c r="FX72" s="176"/>
      <c r="FY72" s="176"/>
      <c r="FZ72" s="176"/>
      <c r="GA72" s="176"/>
      <c r="GB72" s="176"/>
      <c r="GC72" s="176"/>
      <c r="GD72" s="176"/>
      <c r="GE72" s="176"/>
      <c r="GF72" s="176"/>
      <c r="GG72" s="176"/>
      <c r="GH72" s="176"/>
      <c r="GI72" s="176"/>
      <c r="GJ72" s="176"/>
      <c r="GK72" s="176"/>
      <c r="GL72" s="176"/>
      <c r="GM72" s="176"/>
      <c r="GN72" s="176"/>
      <c r="GO72" s="176"/>
      <c r="GP72" s="176"/>
      <c r="GQ72" s="176"/>
      <c r="GR72" s="176"/>
      <c r="GS72" s="176"/>
      <c r="GT72" s="176"/>
      <c r="GU72" s="176"/>
      <c r="GV72" s="176"/>
      <c r="GW72" s="176"/>
      <c r="GX72" s="176"/>
      <c r="GY72" s="176"/>
      <c r="GZ72" s="176"/>
      <c r="HA72" s="176"/>
      <c r="HB72" s="176"/>
      <c r="HC72" s="176"/>
      <c r="HD72" s="176"/>
      <c r="HE72" s="176"/>
      <c r="HF72" s="176"/>
      <c r="HG72" s="176"/>
      <c r="HH72" s="176"/>
      <c r="HI72" s="176"/>
      <c r="HJ72" s="176"/>
      <c r="HK72" s="176"/>
      <c r="HL72" s="176"/>
      <c r="HM72" s="176"/>
      <c r="HN72" s="176"/>
      <c r="HO72" s="176"/>
      <c r="HP72" s="176"/>
      <c r="HQ72" s="176"/>
      <c r="HR72" s="176"/>
      <c r="HS72" s="176"/>
      <c r="HT72" s="176"/>
      <c r="HU72" s="176"/>
      <c r="HV72" s="176"/>
      <c r="HW72" s="176"/>
      <c r="HX72" s="176"/>
      <c r="HY72" s="176"/>
      <c r="HZ72" s="176"/>
      <c r="IA72" s="176"/>
      <c r="IB72" s="176"/>
      <c r="IC72" s="176"/>
      <c r="ID72" s="176"/>
      <c r="IE72" s="176"/>
      <c r="IF72" s="176"/>
      <c r="IG72" s="176"/>
      <c r="IH72" s="176"/>
      <c r="II72" s="176"/>
      <c r="IJ72" s="176"/>
      <c r="IK72" s="176"/>
      <c r="IL72" s="176"/>
      <c r="IM72" s="176"/>
      <c r="IN72" s="176"/>
      <c r="IO72" s="176"/>
      <c r="IP72" s="176"/>
      <c r="IQ72" s="176"/>
      <c r="IR72" s="176"/>
      <c r="IS72" s="176"/>
      <c r="IT72" s="176"/>
      <c r="IU72" s="176"/>
      <c r="IV72" s="176"/>
      <c r="IW72" s="176"/>
      <c r="IX72" s="176"/>
      <c r="IY72" s="176"/>
      <c r="IZ72" s="176"/>
      <c r="JA72" s="176"/>
      <c r="JB72" s="176"/>
      <c r="JC72" s="176"/>
      <c r="JD72" s="176"/>
      <c r="JE72" s="176"/>
      <c r="JF72" s="176"/>
      <c r="JG72" s="176"/>
      <c r="JH72" s="176"/>
      <c r="JI72" s="176"/>
      <c r="JJ72" s="176"/>
      <c r="JK72" s="176"/>
      <c r="JL72" s="176"/>
      <c r="JM72" s="176"/>
      <c r="JN72" s="176"/>
      <c r="JO72" s="176"/>
      <c r="JP72" s="176"/>
      <c r="JQ72" s="176"/>
      <c r="JR72" s="176"/>
      <c r="JS72" s="176"/>
      <c r="JT72" s="176"/>
      <c r="JU72" s="176"/>
      <c r="JV72" s="176"/>
      <c r="JW72" s="176"/>
      <c r="JX72" s="176"/>
      <c r="JY72" s="176"/>
      <c r="JZ72" s="176"/>
      <c r="KA72" s="176"/>
      <c r="KB72" s="176"/>
      <c r="KC72" s="176"/>
      <c r="KD72" s="176"/>
      <c r="KE72" s="176"/>
      <c r="KF72" s="176"/>
      <c r="KG72" s="176"/>
      <c r="KH72" s="176"/>
      <c r="KI72" s="176"/>
      <c r="KJ72" s="176"/>
      <c r="KK72" s="176"/>
      <c r="KL72" s="176"/>
      <c r="KM72" s="176"/>
      <c r="KN72" s="176"/>
      <c r="KO72" s="176"/>
      <c r="KP72" s="176"/>
      <c r="KQ72" s="176"/>
      <c r="KR72" s="176"/>
      <c r="KS72" s="176"/>
      <c r="KT72" s="176"/>
      <c r="KU72" s="176"/>
      <c r="KV72" s="176"/>
      <c r="KW72" s="176"/>
      <c r="KX72" s="176"/>
      <c r="KY72" s="176"/>
      <c r="KZ72" s="176"/>
      <c r="LA72" s="176"/>
      <c r="LB72" s="176"/>
      <c r="LC72" s="176"/>
      <c r="LD72" s="176"/>
      <c r="LE72" s="176"/>
      <c r="LF72" s="176"/>
      <c r="LG72" s="176"/>
      <c r="LH72" s="176"/>
      <c r="LI72" s="176"/>
      <c r="LJ72" s="176"/>
      <c r="LK72" s="176"/>
      <c r="LL72" s="176"/>
      <c r="LM72" s="176"/>
      <c r="LN72" s="176"/>
      <c r="LO72" s="176"/>
      <c r="LP72" s="176"/>
      <c r="LQ72" s="176"/>
      <c r="LR72" s="176"/>
      <c r="LS72" s="176"/>
      <c r="LT72" s="176"/>
      <c r="LU72" s="176"/>
      <c r="LV72" s="176"/>
      <c r="LW72" s="176"/>
      <c r="LX72" s="176"/>
      <c r="LY72" s="176"/>
      <c r="LZ72" s="176"/>
      <c r="MA72" s="176"/>
      <c r="MB72" s="176"/>
      <c r="MC72" s="176"/>
      <c r="MD72" s="176"/>
      <c r="ME72" s="176"/>
      <c r="MF72" s="176"/>
      <c r="MG72" s="176"/>
      <c r="MH72" s="176"/>
      <c r="MI72" s="176"/>
      <c r="MJ72" s="176"/>
      <c r="MK72" s="176"/>
      <c r="ML72" s="176"/>
      <c r="MM72" s="176"/>
      <c r="MN72" s="176"/>
      <c r="MO72" s="176"/>
      <c r="MP72" s="176"/>
      <c r="MQ72" s="176"/>
      <c r="MR72" s="176"/>
      <c r="MS72" s="176"/>
      <c r="MT72" s="176"/>
      <c r="MU72" s="176"/>
      <c r="MV72" s="176"/>
      <c r="MW72" s="176"/>
      <c r="MX72" s="176"/>
      <c r="MY72" s="176"/>
      <c r="MZ72" s="176"/>
      <c r="NA72" s="176"/>
      <c r="NB72" s="176"/>
      <c r="NC72" s="176"/>
      <c r="ND72" s="176"/>
      <c r="NE72" s="176"/>
      <c r="NF72" s="176"/>
      <c r="NG72" s="176"/>
      <c r="NH72" s="176"/>
      <c r="NI72" s="176"/>
      <c r="NJ72" s="176"/>
      <c r="NK72" s="176"/>
      <c r="NL72" s="176"/>
      <c r="NM72" s="176"/>
      <c r="NN72" s="176"/>
      <c r="NO72" s="176"/>
      <c r="NP72" s="176"/>
      <c r="NQ72" s="176"/>
      <c r="NR72" s="176"/>
      <c r="NS72" s="176"/>
      <c r="NT72" s="176"/>
      <c r="NU72" s="176"/>
      <c r="NV72" s="176"/>
      <c r="NW72" s="176"/>
      <c r="NX72" s="176"/>
      <c r="NY72" s="176"/>
      <c r="NZ72" s="176"/>
      <c r="OA72" s="176"/>
      <c r="OB72" s="176"/>
      <c r="OC72" s="176"/>
      <c r="OD72" s="176"/>
      <c r="OE72" s="176"/>
      <c r="OF72" s="176"/>
      <c r="OG72" s="176"/>
      <c r="OH72" s="176"/>
      <c r="OI72" s="176"/>
      <c r="OJ72" s="176"/>
      <c r="OK72" s="176"/>
      <c r="OL72" s="176"/>
      <c r="OM72" s="176"/>
      <c r="ON72" s="176"/>
      <c r="OO72" s="176"/>
      <c r="OP72" s="176"/>
      <c r="OQ72" s="176"/>
      <c r="OR72" s="176"/>
      <c r="OS72" s="176"/>
      <c r="OT72" s="176"/>
      <c r="OU72" s="176"/>
      <c r="OV72" s="176"/>
      <c r="OW72" s="176"/>
      <c r="OX72" s="176"/>
      <c r="OY72" s="176"/>
      <c r="OZ72" s="176"/>
      <c r="PA72" s="176"/>
      <c r="PB72" s="176"/>
      <c r="PC72" s="176"/>
      <c r="PD72" s="176"/>
      <c r="PE72" s="176"/>
      <c r="PF72" s="176"/>
      <c r="PG72" s="176"/>
      <c r="PH72" s="176"/>
      <c r="PI72" s="176"/>
      <c r="PJ72" s="176"/>
      <c r="PK72" s="176"/>
      <c r="PL72" s="176"/>
      <c r="PM72" s="176"/>
      <c r="PN72" s="176"/>
      <c r="PO72" s="176"/>
      <c r="PP72" s="176"/>
      <c r="PQ72" s="176"/>
      <c r="PR72" s="176"/>
      <c r="PS72" s="176"/>
      <c r="PT72" s="176"/>
      <c r="PU72" s="176"/>
      <c r="PV72" s="176"/>
      <c r="PW72" s="176"/>
      <c r="PX72" s="176"/>
      <c r="PY72" s="176"/>
      <c r="PZ72" s="176"/>
      <c r="QA72" s="176"/>
      <c r="QB72" s="176"/>
      <c r="QC72" s="176"/>
      <c r="QD72" s="176"/>
      <c r="QE72" s="176"/>
      <c r="QF72" s="176"/>
      <c r="QG72" s="176"/>
      <c r="QH72" s="176"/>
      <c r="QI72" s="176"/>
      <c r="QJ72" s="176"/>
      <c r="QK72" s="176"/>
      <c r="QL72" s="176"/>
      <c r="QM72" s="176"/>
      <c r="QN72" s="176"/>
      <c r="QO72" s="176"/>
      <c r="QP72" s="176"/>
      <c r="QQ72" s="176"/>
      <c r="QR72" s="176"/>
      <c r="QS72" s="176"/>
      <c r="QT72" s="176"/>
      <c r="QU72" s="176"/>
      <c r="QV72" s="176"/>
      <c r="QW72" s="176"/>
      <c r="QX72" s="176"/>
      <c r="QY72" s="176"/>
      <c r="QZ72" s="176"/>
      <c r="RA72" s="176"/>
      <c r="RB72" s="176"/>
      <c r="RC72" s="176"/>
      <c r="RD72" s="176"/>
      <c r="RE72" s="176"/>
      <c r="RF72" s="176"/>
      <c r="RG72" s="176"/>
      <c r="RH72" s="176"/>
      <c r="RI72" s="176"/>
      <c r="RJ72" s="176"/>
      <c r="RK72" s="176"/>
      <c r="RL72" s="176"/>
      <c r="RM72" s="176"/>
      <c r="RN72" s="176"/>
      <c r="RO72" s="176"/>
      <c r="RP72" s="176"/>
      <c r="RQ72" s="176"/>
      <c r="RR72" s="176"/>
      <c r="RS72" s="176"/>
      <c r="RT72" s="176"/>
      <c r="RU72" s="176"/>
      <c r="RV72" s="176"/>
      <c r="RW72" s="176"/>
      <c r="RX72" s="176"/>
      <c r="RY72" s="176"/>
      <c r="RZ72" s="176"/>
      <c r="SA72" s="176"/>
      <c r="SB72" s="176"/>
      <c r="SC72" s="176"/>
      <c r="SD72" s="176"/>
      <c r="SE72" s="176"/>
      <c r="SF72" s="176"/>
      <c r="SG72" s="176"/>
      <c r="SH72" s="176"/>
      <c r="SI72" s="176"/>
      <c r="SJ72" s="176"/>
      <c r="SK72" s="176"/>
      <c r="SL72" s="176"/>
      <c r="SM72" s="176"/>
      <c r="SN72" s="176"/>
      <c r="SO72" s="176"/>
      <c r="SP72" s="176"/>
      <c r="SQ72" s="176"/>
      <c r="SR72" s="176"/>
      <c r="SS72" s="176"/>
      <c r="ST72" s="176"/>
      <c r="SU72" s="176"/>
      <c r="SV72" s="176"/>
      <c r="SW72" s="176"/>
      <c r="SX72" s="176"/>
      <c r="SY72" s="176"/>
      <c r="SZ72" s="176"/>
      <c r="TA72" s="176"/>
      <c r="TB72" s="176"/>
      <c r="TC72" s="176"/>
      <c r="TD72" s="176"/>
      <c r="TE72" s="176"/>
      <c r="TF72" s="176"/>
      <c r="TG72" s="176"/>
      <c r="TH72" s="176"/>
      <c r="TI72" s="176"/>
      <c r="TJ72" s="176"/>
      <c r="TK72" s="176"/>
      <c r="TL72" s="176"/>
      <c r="TM72" s="176"/>
      <c r="TN72" s="176"/>
    </row>
    <row r="73" spans="1:534" ht="25.5" x14ac:dyDescent="0.25">
      <c r="A73" s="181"/>
      <c r="B73" s="179"/>
      <c r="C73" s="179"/>
      <c r="D73" s="179"/>
      <c r="E73" s="179"/>
      <c r="F73" s="179"/>
      <c r="G73" s="179"/>
      <c r="H73" s="179"/>
      <c r="I73" s="179"/>
      <c r="J73" s="185"/>
      <c r="K73" s="185"/>
      <c r="L73" s="179"/>
      <c r="M73" s="179"/>
      <c r="N73" s="179"/>
      <c r="O73" s="179"/>
      <c r="P73" s="179"/>
      <c r="Q73" s="179"/>
      <c r="R73" s="179"/>
      <c r="S73" s="179"/>
      <c r="T73" s="179"/>
      <c r="U73" s="179"/>
      <c r="V73" s="179"/>
      <c r="W73" s="179"/>
      <c r="X73" s="179"/>
      <c r="Y73" s="179"/>
      <c r="Z73" s="179"/>
      <c r="AA73" s="179"/>
      <c r="AB73" s="179"/>
      <c r="AC73" s="185"/>
      <c r="AD73" s="179"/>
      <c r="AE73" s="185"/>
      <c r="AF73" s="185"/>
      <c r="AG73" s="179"/>
      <c r="AH73" s="179"/>
      <c r="AI73" s="179"/>
      <c r="AJ73" s="179"/>
      <c r="AK73" s="179"/>
      <c r="AL73" s="183"/>
      <c r="AM73" s="76" t="s">
        <v>208</v>
      </c>
      <c r="AN73" s="76" t="s">
        <v>200</v>
      </c>
      <c r="AO73" s="74">
        <v>45337</v>
      </c>
      <c r="AP73" s="76" t="s">
        <v>336</v>
      </c>
      <c r="AQ73" s="76" t="s">
        <v>309</v>
      </c>
      <c r="AR73" s="74">
        <v>45338</v>
      </c>
      <c r="AS73" s="74">
        <v>45703</v>
      </c>
      <c r="AT73" s="76"/>
      <c r="AU73" s="76"/>
      <c r="AV73" s="76"/>
      <c r="AW73" s="76"/>
      <c r="AX73" s="98"/>
      <c r="AY73" s="98"/>
      <c r="AZ73" s="171"/>
      <c r="BA73" s="171"/>
      <c r="BB73" s="98"/>
      <c r="BC73" s="98"/>
      <c r="BD73" s="160">
        <v>44970</v>
      </c>
      <c r="BE73" s="161">
        <v>3.15E-2</v>
      </c>
      <c r="BF73" s="98">
        <v>4056.72</v>
      </c>
      <c r="BG73" s="98"/>
      <c r="BH73" s="171"/>
      <c r="BI73" s="98"/>
      <c r="BJ73" s="71">
        <f>AL69+BF73</f>
        <v>124056.6</v>
      </c>
      <c r="BK73" s="98"/>
      <c r="BL73" s="98"/>
      <c r="BM73" s="69">
        <f t="shared" si="1"/>
        <v>0</v>
      </c>
      <c r="BN73" s="95" t="s">
        <v>186</v>
      </c>
      <c r="BO73" s="95" t="s">
        <v>186</v>
      </c>
      <c r="BP73" s="95" t="s">
        <v>186</v>
      </c>
      <c r="BQ73" s="95" t="s">
        <v>186</v>
      </c>
      <c r="BR73" s="95" t="s">
        <v>186</v>
      </c>
      <c r="BS73" s="95" t="s">
        <v>186</v>
      </c>
      <c r="BT73" s="95" t="s">
        <v>186</v>
      </c>
      <c r="BU73" s="95" t="s">
        <v>186</v>
      </c>
      <c r="BV73" s="95" t="s">
        <v>186</v>
      </c>
      <c r="BW73" s="95" t="s">
        <v>186</v>
      </c>
      <c r="BX73" s="95" t="s">
        <v>186</v>
      </c>
      <c r="BY73" s="95" t="s">
        <v>186</v>
      </c>
      <c r="BZ73" s="95" t="s">
        <v>186</v>
      </c>
      <c r="CA73" s="181"/>
      <c r="CB73" s="181"/>
      <c r="CC73" s="270"/>
      <c r="CD73" s="268"/>
      <c r="CE73" s="270"/>
      <c r="CF73" s="268"/>
      <c r="CG73" s="175"/>
      <c r="CH73" s="176"/>
      <c r="CI73" s="176"/>
      <c r="CJ73" s="176"/>
      <c r="CK73" s="176"/>
      <c r="CL73" s="176"/>
      <c r="CM73" s="176"/>
      <c r="CN73" s="176"/>
      <c r="CO73" s="176"/>
      <c r="CP73" s="176"/>
      <c r="CQ73" s="176"/>
      <c r="CR73" s="176"/>
      <c r="CS73" s="176"/>
      <c r="CT73" s="176"/>
      <c r="CU73" s="176"/>
      <c r="CV73" s="176"/>
      <c r="CW73" s="176"/>
      <c r="CX73" s="176"/>
      <c r="CY73" s="176"/>
      <c r="CZ73" s="176"/>
      <c r="DA73" s="176"/>
      <c r="DB73" s="176"/>
      <c r="DC73" s="176"/>
      <c r="DD73" s="176"/>
      <c r="DE73" s="176"/>
      <c r="DF73" s="176"/>
      <c r="DG73" s="176"/>
      <c r="DH73" s="176"/>
      <c r="DI73" s="176"/>
      <c r="DJ73" s="176"/>
      <c r="DK73" s="176"/>
      <c r="DL73" s="176"/>
      <c r="DM73" s="176"/>
      <c r="DN73" s="176"/>
      <c r="DO73" s="176"/>
      <c r="DP73" s="176"/>
      <c r="DQ73" s="176"/>
      <c r="DR73" s="176"/>
      <c r="DS73" s="176"/>
      <c r="DT73" s="176"/>
      <c r="DU73" s="176"/>
      <c r="DV73" s="176"/>
      <c r="DW73" s="176"/>
      <c r="DX73" s="176"/>
      <c r="DY73" s="176"/>
      <c r="DZ73" s="176"/>
      <c r="EA73" s="176"/>
      <c r="EB73" s="176"/>
      <c r="EC73" s="176"/>
      <c r="ED73" s="176"/>
      <c r="EE73" s="176"/>
      <c r="EF73" s="176"/>
      <c r="EG73" s="176"/>
      <c r="EH73" s="176"/>
      <c r="EI73" s="176"/>
      <c r="EJ73" s="176"/>
      <c r="EK73" s="176"/>
      <c r="EL73" s="176"/>
      <c r="EM73" s="176"/>
      <c r="EN73" s="176"/>
      <c r="EO73" s="176"/>
      <c r="EP73" s="176"/>
      <c r="EQ73" s="176"/>
      <c r="ER73" s="176"/>
      <c r="ES73" s="176"/>
      <c r="ET73" s="176"/>
      <c r="EU73" s="176"/>
      <c r="EV73" s="176"/>
      <c r="EW73" s="176"/>
      <c r="EX73" s="176"/>
      <c r="EY73" s="176"/>
      <c r="EZ73" s="176"/>
      <c r="FA73" s="176"/>
      <c r="FB73" s="176"/>
      <c r="FC73" s="176"/>
      <c r="FD73" s="176"/>
      <c r="FE73" s="176"/>
      <c r="FF73" s="176"/>
      <c r="FG73" s="176"/>
      <c r="FH73" s="176"/>
      <c r="FI73" s="176"/>
      <c r="FJ73" s="176"/>
      <c r="FK73" s="176"/>
      <c r="FL73" s="176"/>
      <c r="FM73" s="176"/>
      <c r="FN73" s="176"/>
      <c r="FO73" s="176"/>
      <c r="FP73" s="176"/>
      <c r="FQ73" s="176"/>
      <c r="FR73" s="176"/>
      <c r="FS73" s="176"/>
      <c r="FT73" s="176"/>
      <c r="FU73" s="176"/>
      <c r="FV73" s="176"/>
      <c r="FW73" s="176"/>
      <c r="FX73" s="176"/>
      <c r="FY73" s="176"/>
      <c r="FZ73" s="176"/>
      <c r="GA73" s="176"/>
      <c r="GB73" s="176"/>
      <c r="GC73" s="176"/>
      <c r="GD73" s="176"/>
      <c r="GE73" s="176"/>
      <c r="GF73" s="176"/>
      <c r="GG73" s="176"/>
      <c r="GH73" s="176"/>
      <c r="GI73" s="176"/>
      <c r="GJ73" s="176"/>
      <c r="GK73" s="176"/>
      <c r="GL73" s="176"/>
      <c r="GM73" s="176"/>
      <c r="GN73" s="176"/>
      <c r="GO73" s="176"/>
      <c r="GP73" s="176"/>
      <c r="GQ73" s="176"/>
      <c r="GR73" s="176"/>
      <c r="GS73" s="176"/>
      <c r="GT73" s="176"/>
      <c r="GU73" s="176"/>
      <c r="GV73" s="176"/>
      <c r="GW73" s="176"/>
      <c r="GX73" s="176"/>
      <c r="GY73" s="176"/>
      <c r="GZ73" s="176"/>
      <c r="HA73" s="176"/>
      <c r="HB73" s="176"/>
      <c r="HC73" s="176"/>
      <c r="HD73" s="176"/>
      <c r="HE73" s="176"/>
      <c r="HF73" s="176"/>
      <c r="HG73" s="176"/>
      <c r="HH73" s="176"/>
      <c r="HI73" s="176"/>
      <c r="HJ73" s="176"/>
      <c r="HK73" s="176"/>
      <c r="HL73" s="176"/>
      <c r="HM73" s="176"/>
      <c r="HN73" s="176"/>
      <c r="HO73" s="176"/>
      <c r="HP73" s="176"/>
      <c r="HQ73" s="176"/>
      <c r="HR73" s="176"/>
      <c r="HS73" s="176"/>
      <c r="HT73" s="176"/>
      <c r="HU73" s="176"/>
      <c r="HV73" s="176"/>
      <c r="HW73" s="176"/>
      <c r="HX73" s="176"/>
      <c r="HY73" s="176"/>
      <c r="HZ73" s="176"/>
      <c r="IA73" s="176"/>
      <c r="IB73" s="176"/>
      <c r="IC73" s="176"/>
      <c r="ID73" s="176"/>
      <c r="IE73" s="176"/>
      <c r="IF73" s="176"/>
      <c r="IG73" s="176"/>
      <c r="IH73" s="176"/>
      <c r="II73" s="176"/>
      <c r="IJ73" s="176"/>
      <c r="IK73" s="176"/>
      <c r="IL73" s="176"/>
      <c r="IM73" s="176"/>
      <c r="IN73" s="176"/>
      <c r="IO73" s="176"/>
      <c r="IP73" s="176"/>
      <c r="IQ73" s="176"/>
      <c r="IR73" s="176"/>
      <c r="IS73" s="176"/>
      <c r="IT73" s="176"/>
      <c r="IU73" s="176"/>
      <c r="IV73" s="176"/>
      <c r="IW73" s="176"/>
      <c r="IX73" s="176"/>
      <c r="IY73" s="176"/>
      <c r="IZ73" s="176"/>
      <c r="JA73" s="176"/>
      <c r="JB73" s="176"/>
      <c r="JC73" s="176"/>
      <c r="JD73" s="176"/>
      <c r="JE73" s="176"/>
      <c r="JF73" s="176"/>
      <c r="JG73" s="176"/>
      <c r="JH73" s="176"/>
      <c r="JI73" s="176"/>
      <c r="JJ73" s="176"/>
      <c r="JK73" s="176"/>
      <c r="JL73" s="176"/>
      <c r="JM73" s="176"/>
      <c r="JN73" s="176"/>
      <c r="JO73" s="176"/>
      <c r="JP73" s="176"/>
      <c r="JQ73" s="176"/>
      <c r="JR73" s="176"/>
      <c r="JS73" s="176"/>
      <c r="JT73" s="176"/>
      <c r="JU73" s="176"/>
      <c r="JV73" s="176"/>
      <c r="JW73" s="176"/>
      <c r="JX73" s="176"/>
      <c r="JY73" s="176"/>
      <c r="JZ73" s="176"/>
      <c r="KA73" s="176"/>
      <c r="KB73" s="176"/>
      <c r="KC73" s="176"/>
      <c r="KD73" s="176"/>
      <c r="KE73" s="176"/>
      <c r="KF73" s="176"/>
      <c r="KG73" s="176"/>
      <c r="KH73" s="176"/>
      <c r="KI73" s="176"/>
      <c r="KJ73" s="176"/>
      <c r="KK73" s="176"/>
      <c r="KL73" s="176"/>
      <c r="KM73" s="176"/>
      <c r="KN73" s="176"/>
      <c r="KO73" s="176"/>
      <c r="KP73" s="176"/>
      <c r="KQ73" s="176"/>
      <c r="KR73" s="176"/>
      <c r="KS73" s="176"/>
      <c r="KT73" s="176"/>
      <c r="KU73" s="176"/>
      <c r="KV73" s="176"/>
      <c r="KW73" s="176"/>
      <c r="KX73" s="176"/>
      <c r="KY73" s="176"/>
      <c r="KZ73" s="176"/>
      <c r="LA73" s="176"/>
      <c r="LB73" s="176"/>
      <c r="LC73" s="176"/>
      <c r="LD73" s="176"/>
      <c r="LE73" s="176"/>
      <c r="LF73" s="176"/>
      <c r="LG73" s="176"/>
      <c r="LH73" s="176"/>
      <c r="LI73" s="176"/>
      <c r="LJ73" s="176"/>
      <c r="LK73" s="176"/>
      <c r="LL73" s="176"/>
      <c r="LM73" s="176"/>
      <c r="LN73" s="176"/>
      <c r="LO73" s="176"/>
      <c r="LP73" s="176"/>
      <c r="LQ73" s="176"/>
      <c r="LR73" s="176"/>
      <c r="LS73" s="176"/>
      <c r="LT73" s="176"/>
      <c r="LU73" s="176"/>
      <c r="LV73" s="176"/>
      <c r="LW73" s="176"/>
      <c r="LX73" s="176"/>
      <c r="LY73" s="176"/>
      <c r="LZ73" s="176"/>
      <c r="MA73" s="176"/>
      <c r="MB73" s="176"/>
      <c r="MC73" s="176"/>
      <c r="MD73" s="176"/>
      <c r="ME73" s="176"/>
      <c r="MF73" s="176"/>
      <c r="MG73" s="176"/>
      <c r="MH73" s="176"/>
      <c r="MI73" s="176"/>
      <c r="MJ73" s="176"/>
      <c r="MK73" s="176"/>
      <c r="ML73" s="176"/>
      <c r="MM73" s="176"/>
      <c r="MN73" s="176"/>
      <c r="MO73" s="176"/>
      <c r="MP73" s="176"/>
      <c r="MQ73" s="176"/>
      <c r="MR73" s="176"/>
      <c r="MS73" s="176"/>
      <c r="MT73" s="176"/>
      <c r="MU73" s="176"/>
      <c r="MV73" s="176"/>
      <c r="MW73" s="176"/>
      <c r="MX73" s="176"/>
      <c r="MY73" s="176"/>
      <c r="MZ73" s="176"/>
      <c r="NA73" s="176"/>
      <c r="NB73" s="176"/>
      <c r="NC73" s="176"/>
      <c r="ND73" s="176"/>
      <c r="NE73" s="176"/>
      <c r="NF73" s="176"/>
      <c r="NG73" s="176"/>
      <c r="NH73" s="176"/>
      <c r="NI73" s="176"/>
      <c r="NJ73" s="176"/>
      <c r="NK73" s="176"/>
      <c r="NL73" s="176"/>
      <c r="NM73" s="176"/>
      <c r="NN73" s="176"/>
      <c r="NO73" s="176"/>
      <c r="NP73" s="176"/>
      <c r="NQ73" s="176"/>
      <c r="NR73" s="176"/>
      <c r="NS73" s="176"/>
      <c r="NT73" s="176"/>
      <c r="NU73" s="176"/>
      <c r="NV73" s="176"/>
      <c r="NW73" s="176"/>
      <c r="NX73" s="176"/>
      <c r="NY73" s="176"/>
      <c r="NZ73" s="176"/>
      <c r="OA73" s="176"/>
      <c r="OB73" s="176"/>
      <c r="OC73" s="176"/>
      <c r="OD73" s="176"/>
      <c r="OE73" s="176"/>
      <c r="OF73" s="176"/>
      <c r="OG73" s="176"/>
      <c r="OH73" s="176"/>
      <c r="OI73" s="176"/>
      <c r="OJ73" s="176"/>
      <c r="OK73" s="176"/>
      <c r="OL73" s="176"/>
      <c r="OM73" s="176"/>
      <c r="ON73" s="176"/>
      <c r="OO73" s="176"/>
      <c r="OP73" s="176"/>
      <c r="OQ73" s="176"/>
      <c r="OR73" s="176"/>
      <c r="OS73" s="176"/>
      <c r="OT73" s="176"/>
      <c r="OU73" s="176"/>
      <c r="OV73" s="176"/>
      <c r="OW73" s="176"/>
      <c r="OX73" s="176"/>
      <c r="OY73" s="176"/>
      <c r="OZ73" s="176"/>
      <c r="PA73" s="176"/>
      <c r="PB73" s="176"/>
      <c r="PC73" s="176"/>
      <c r="PD73" s="176"/>
      <c r="PE73" s="176"/>
      <c r="PF73" s="176"/>
      <c r="PG73" s="176"/>
      <c r="PH73" s="176"/>
      <c r="PI73" s="176"/>
      <c r="PJ73" s="176"/>
      <c r="PK73" s="176"/>
      <c r="PL73" s="176"/>
      <c r="PM73" s="176"/>
      <c r="PN73" s="176"/>
      <c r="PO73" s="176"/>
      <c r="PP73" s="176"/>
      <c r="PQ73" s="176"/>
      <c r="PR73" s="176"/>
      <c r="PS73" s="176"/>
      <c r="PT73" s="176"/>
      <c r="PU73" s="176"/>
      <c r="PV73" s="176"/>
      <c r="PW73" s="176"/>
      <c r="PX73" s="176"/>
      <c r="PY73" s="176"/>
      <c r="PZ73" s="176"/>
      <c r="QA73" s="176"/>
      <c r="QB73" s="176"/>
      <c r="QC73" s="176"/>
      <c r="QD73" s="176"/>
      <c r="QE73" s="176"/>
      <c r="QF73" s="176"/>
      <c r="QG73" s="176"/>
      <c r="QH73" s="176"/>
      <c r="QI73" s="176"/>
      <c r="QJ73" s="176"/>
      <c r="QK73" s="176"/>
      <c r="QL73" s="176"/>
      <c r="QM73" s="176"/>
      <c r="QN73" s="176"/>
      <c r="QO73" s="176"/>
      <c r="QP73" s="176"/>
      <c r="QQ73" s="176"/>
      <c r="QR73" s="176"/>
      <c r="QS73" s="176"/>
      <c r="QT73" s="176"/>
      <c r="QU73" s="176"/>
      <c r="QV73" s="176"/>
      <c r="QW73" s="176"/>
      <c r="QX73" s="176"/>
      <c r="QY73" s="176"/>
      <c r="QZ73" s="176"/>
      <c r="RA73" s="176"/>
      <c r="RB73" s="176"/>
      <c r="RC73" s="176"/>
      <c r="RD73" s="176"/>
      <c r="RE73" s="176"/>
      <c r="RF73" s="176"/>
      <c r="RG73" s="176"/>
      <c r="RH73" s="176"/>
      <c r="RI73" s="176"/>
      <c r="RJ73" s="176"/>
      <c r="RK73" s="176"/>
      <c r="RL73" s="176"/>
      <c r="RM73" s="176"/>
      <c r="RN73" s="176"/>
      <c r="RO73" s="176"/>
      <c r="RP73" s="176"/>
      <c r="RQ73" s="176"/>
      <c r="RR73" s="176"/>
      <c r="RS73" s="176"/>
      <c r="RT73" s="176"/>
      <c r="RU73" s="176"/>
      <c r="RV73" s="176"/>
      <c r="RW73" s="176"/>
      <c r="RX73" s="176"/>
      <c r="RY73" s="176"/>
      <c r="RZ73" s="176"/>
      <c r="SA73" s="176"/>
      <c r="SB73" s="176"/>
      <c r="SC73" s="176"/>
      <c r="SD73" s="176"/>
      <c r="SE73" s="176"/>
      <c r="SF73" s="176"/>
      <c r="SG73" s="176"/>
      <c r="SH73" s="176"/>
      <c r="SI73" s="176"/>
      <c r="SJ73" s="176"/>
      <c r="SK73" s="176"/>
      <c r="SL73" s="176"/>
      <c r="SM73" s="176"/>
      <c r="SN73" s="176"/>
      <c r="SO73" s="176"/>
      <c r="SP73" s="176"/>
      <c r="SQ73" s="176"/>
      <c r="SR73" s="176"/>
      <c r="SS73" s="176"/>
      <c r="ST73" s="176"/>
      <c r="SU73" s="176"/>
      <c r="SV73" s="176"/>
      <c r="SW73" s="176"/>
      <c r="SX73" s="176"/>
      <c r="SY73" s="176"/>
      <c r="SZ73" s="176"/>
      <c r="TA73" s="176"/>
      <c r="TB73" s="176"/>
      <c r="TC73" s="176"/>
      <c r="TD73" s="176"/>
      <c r="TE73" s="176"/>
      <c r="TF73" s="176"/>
      <c r="TG73" s="176"/>
      <c r="TH73" s="176"/>
      <c r="TI73" s="176"/>
      <c r="TJ73" s="176"/>
      <c r="TK73" s="176"/>
      <c r="TL73" s="176"/>
      <c r="TM73" s="176"/>
      <c r="TN73" s="176"/>
    </row>
    <row r="74" spans="1:534" ht="26.25" thickBot="1" x14ac:dyDescent="0.3">
      <c r="A74" s="182"/>
      <c r="B74" s="180"/>
      <c r="C74" s="180"/>
      <c r="D74" s="180"/>
      <c r="E74" s="180"/>
      <c r="F74" s="180"/>
      <c r="G74" s="180"/>
      <c r="H74" s="180"/>
      <c r="I74" s="180"/>
      <c r="J74" s="186"/>
      <c r="K74" s="186"/>
      <c r="L74" s="180"/>
      <c r="M74" s="180"/>
      <c r="N74" s="180"/>
      <c r="O74" s="180"/>
      <c r="P74" s="180"/>
      <c r="Q74" s="180"/>
      <c r="R74" s="180"/>
      <c r="S74" s="180"/>
      <c r="T74" s="180"/>
      <c r="U74" s="180"/>
      <c r="V74" s="180"/>
      <c r="W74" s="180"/>
      <c r="X74" s="180"/>
      <c r="Y74" s="180"/>
      <c r="Z74" s="180"/>
      <c r="AA74" s="180"/>
      <c r="AB74" s="180"/>
      <c r="AC74" s="186"/>
      <c r="AD74" s="180"/>
      <c r="AE74" s="186"/>
      <c r="AF74" s="186"/>
      <c r="AG74" s="180"/>
      <c r="AH74" s="180"/>
      <c r="AI74" s="180"/>
      <c r="AJ74" s="180"/>
      <c r="AK74" s="180"/>
      <c r="AL74" s="184"/>
      <c r="AM74" s="90" t="s">
        <v>208</v>
      </c>
      <c r="AN74" s="90" t="s">
        <v>213</v>
      </c>
      <c r="AO74" s="18">
        <v>45505</v>
      </c>
      <c r="AP74" s="90" t="s">
        <v>337</v>
      </c>
      <c r="AQ74" s="90" t="s">
        <v>275</v>
      </c>
      <c r="AR74" s="18">
        <v>45505</v>
      </c>
      <c r="AS74" s="90" t="s">
        <v>186</v>
      </c>
      <c r="AT74" s="90"/>
      <c r="AU74" s="90"/>
      <c r="AV74" s="104">
        <v>0.25</v>
      </c>
      <c r="AW74" s="90"/>
      <c r="AX74" s="105">
        <v>33210.959999999999</v>
      </c>
      <c r="AY74" s="105"/>
      <c r="AZ74" s="168"/>
      <c r="BA74" s="168"/>
      <c r="BB74" s="105"/>
      <c r="BC74" s="105"/>
      <c r="BD74" s="168"/>
      <c r="BE74" s="168"/>
      <c r="BF74" s="105"/>
      <c r="BG74" s="105"/>
      <c r="BH74" s="168"/>
      <c r="BI74" s="105"/>
      <c r="BJ74" s="94">
        <v>166054.79999999999</v>
      </c>
      <c r="BK74" s="105"/>
      <c r="BL74" s="105"/>
      <c r="BM74" s="69">
        <f t="shared" si="1"/>
        <v>0</v>
      </c>
      <c r="BN74" s="106" t="s">
        <v>186</v>
      </c>
      <c r="BO74" s="106" t="s">
        <v>186</v>
      </c>
      <c r="BP74" s="106" t="s">
        <v>186</v>
      </c>
      <c r="BQ74" s="106" t="s">
        <v>186</v>
      </c>
      <c r="BR74" s="106" t="s">
        <v>186</v>
      </c>
      <c r="BS74" s="106" t="s">
        <v>186</v>
      </c>
      <c r="BT74" s="106" t="s">
        <v>186</v>
      </c>
      <c r="BU74" s="106" t="s">
        <v>186</v>
      </c>
      <c r="BV74" s="106" t="s">
        <v>186</v>
      </c>
      <c r="BW74" s="106" t="s">
        <v>186</v>
      </c>
      <c r="BX74" s="106" t="s">
        <v>186</v>
      </c>
      <c r="BY74" s="106" t="s">
        <v>186</v>
      </c>
      <c r="BZ74" s="106" t="s">
        <v>186</v>
      </c>
      <c r="CA74" s="182"/>
      <c r="CB74" s="182"/>
      <c r="CC74" s="271"/>
      <c r="CD74" s="269"/>
      <c r="CE74" s="271"/>
      <c r="CF74" s="269"/>
      <c r="CG74" s="175"/>
      <c r="CH74" s="176"/>
      <c r="CI74" s="176"/>
      <c r="CJ74" s="176"/>
      <c r="CK74" s="176"/>
      <c r="CL74" s="176"/>
      <c r="CM74" s="176"/>
      <c r="CN74" s="176"/>
      <c r="CO74" s="176"/>
      <c r="CP74" s="176"/>
      <c r="CQ74" s="176"/>
      <c r="CR74" s="176"/>
      <c r="CS74" s="176"/>
      <c r="CT74" s="176"/>
      <c r="CU74" s="176"/>
      <c r="CV74" s="176"/>
      <c r="CW74" s="176"/>
      <c r="CX74" s="176"/>
      <c r="CY74" s="176"/>
      <c r="CZ74" s="176"/>
      <c r="DA74" s="176"/>
      <c r="DB74" s="176"/>
      <c r="DC74" s="176"/>
      <c r="DD74" s="176"/>
      <c r="DE74" s="176"/>
      <c r="DF74" s="176"/>
      <c r="DG74" s="176"/>
      <c r="DH74" s="176"/>
      <c r="DI74" s="176"/>
      <c r="DJ74" s="176"/>
      <c r="DK74" s="176"/>
      <c r="DL74" s="176"/>
      <c r="DM74" s="176"/>
      <c r="DN74" s="176"/>
      <c r="DO74" s="176"/>
      <c r="DP74" s="176"/>
      <c r="DQ74" s="176"/>
      <c r="DR74" s="176"/>
      <c r="DS74" s="176"/>
      <c r="DT74" s="176"/>
      <c r="DU74" s="176"/>
      <c r="DV74" s="176"/>
      <c r="DW74" s="176"/>
      <c r="DX74" s="176"/>
      <c r="DY74" s="176"/>
      <c r="DZ74" s="176"/>
      <c r="EA74" s="176"/>
      <c r="EB74" s="176"/>
      <c r="EC74" s="176"/>
      <c r="ED74" s="176"/>
      <c r="EE74" s="176"/>
      <c r="EF74" s="176"/>
      <c r="EG74" s="176"/>
      <c r="EH74" s="176"/>
      <c r="EI74" s="176"/>
      <c r="EJ74" s="176"/>
      <c r="EK74" s="176"/>
      <c r="EL74" s="176"/>
      <c r="EM74" s="176"/>
      <c r="EN74" s="176"/>
      <c r="EO74" s="176"/>
      <c r="EP74" s="176"/>
      <c r="EQ74" s="176"/>
      <c r="ER74" s="176"/>
      <c r="ES74" s="176"/>
      <c r="ET74" s="176"/>
      <c r="EU74" s="176"/>
      <c r="EV74" s="176"/>
      <c r="EW74" s="176"/>
      <c r="EX74" s="176"/>
      <c r="EY74" s="176"/>
      <c r="EZ74" s="176"/>
      <c r="FA74" s="176"/>
      <c r="FB74" s="176"/>
      <c r="FC74" s="176"/>
      <c r="FD74" s="176"/>
      <c r="FE74" s="176"/>
      <c r="FF74" s="176"/>
      <c r="FG74" s="176"/>
      <c r="FH74" s="176"/>
      <c r="FI74" s="176"/>
      <c r="FJ74" s="176"/>
      <c r="FK74" s="176"/>
      <c r="FL74" s="176"/>
      <c r="FM74" s="176"/>
      <c r="FN74" s="176"/>
      <c r="FO74" s="176"/>
      <c r="FP74" s="176"/>
      <c r="FQ74" s="176"/>
      <c r="FR74" s="176"/>
      <c r="FS74" s="176"/>
      <c r="FT74" s="176"/>
      <c r="FU74" s="176"/>
      <c r="FV74" s="176"/>
      <c r="FW74" s="176"/>
      <c r="FX74" s="176"/>
      <c r="FY74" s="176"/>
      <c r="FZ74" s="176"/>
      <c r="GA74" s="176"/>
      <c r="GB74" s="176"/>
      <c r="GC74" s="176"/>
      <c r="GD74" s="176"/>
      <c r="GE74" s="176"/>
      <c r="GF74" s="176"/>
      <c r="GG74" s="176"/>
      <c r="GH74" s="176"/>
      <c r="GI74" s="176"/>
      <c r="GJ74" s="176"/>
      <c r="GK74" s="176"/>
      <c r="GL74" s="176"/>
      <c r="GM74" s="176"/>
      <c r="GN74" s="176"/>
      <c r="GO74" s="176"/>
      <c r="GP74" s="176"/>
      <c r="GQ74" s="176"/>
      <c r="GR74" s="176"/>
      <c r="GS74" s="176"/>
      <c r="GT74" s="176"/>
      <c r="GU74" s="176"/>
      <c r="GV74" s="176"/>
      <c r="GW74" s="176"/>
      <c r="GX74" s="176"/>
      <c r="GY74" s="176"/>
      <c r="GZ74" s="176"/>
      <c r="HA74" s="176"/>
      <c r="HB74" s="176"/>
      <c r="HC74" s="176"/>
      <c r="HD74" s="176"/>
      <c r="HE74" s="176"/>
      <c r="HF74" s="176"/>
      <c r="HG74" s="176"/>
      <c r="HH74" s="176"/>
      <c r="HI74" s="176"/>
      <c r="HJ74" s="176"/>
      <c r="HK74" s="176"/>
      <c r="HL74" s="176"/>
      <c r="HM74" s="176"/>
      <c r="HN74" s="176"/>
      <c r="HO74" s="176"/>
      <c r="HP74" s="176"/>
      <c r="HQ74" s="176"/>
      <c r="HR74" s="176"/>
      <c r="HS74" s="176"/>
      <c r="HT74" s="176"/>
      <c r="HU74" s="176"/>
      <c r="HV74" s="176"/>
      <c r="HW74" s="176"/>
      <c r="HX74" s="176"/>
      <c r="HY74" s="176"/>
      <c r="HZ74" s="176"/>
      <c r="IA74" s="176"/>
      <c r="IB74" s="176"/>
      <c r="IC74" s="176"/>
      <c r="ID74" s="176"/>
      <c r="IE74" s="176"/>
      <c r="IF74" s="176"/>
      <c r="IG74" s="176"/>
      <c r="IH74" s="176"/>
      <c r="II74" s="176"/>
      <c r="IJ74" s="176"/>
      <c r="IK74" s="176"/>
      <c r="IL74" s="176"/>
      <c r="IM74" s="176"/>
      <c r="IN74" s="176"/>
      <c r="IO74" s="176"/>
      <c r="IP74" s="176"/>
      <c r="IQ74" s="176"/>
      <c r="IR74" s="176"/>
      <c r="IS74" s="176"/>
      <c r="IT74" s="176"/>
      <c r="IU74" s="176"/>
      <c r="IV74" s="176"/>
      <c r="IW74" s="176"/>
      <c r="IX74" s="176"/>
      <c r="IY74" s="176"/>
      <c r="IZ74" s="176"/>
      <c r="JA74" s="176"/>
      <c r="JB74" s="176"/>
      <c r="JC74" s="176"/>
      <c r="JD74" s="176"/>
      <c r="JE74" s="176"/>
      <c r="JF74" s="176"/>
      <c r="JG74" s="176"/>
      <c r="JH74" s="176"/>
      <c r="JI74" s="176"/>
      <c r="JJ74" s="176"/>
      <c r="JK74" s="176"/>
      <c r="JL74" s="176"/>
      <c r="JM74" s="176"/>
      <c r="JN74" s="176"/>
      <c r="JO74" s="176"/>
      <c r="JP74" s="176"/>
      <c r="JQ74" s="176"/>
      <c r="JR74" s="176"/>
      <c r="JS74" s="176"/>
      <c r="JT74" s="176"/>
      <c r="JU74" s="176"/>
      <c r="JV74" s="176"/>
      <c r="JW74" s="176"/>
      <c r="JX74" s="176"/>
      <c r="JY74" s="176"/>
      <c r="JZ74" s="176"/>
      <c r="KA74" s="176"/>
      <c r="KB74" s="176"/>
      <c r="KC74" s="176"/>
      <c r="KD74" s="176"/>
      <c r="KE74" s="176"/>
      <c r="KF74" s="176"/>
      <c r="KG74" s="176"/>
      <c r="KH74" s="176"/>
      <c r="KI74" s="176"/>
      <c r="KJ74" s="176"/>
      <c r="KK74" s="176"/>
      <c r="KL74" s="176"/>
      <c r="KM74" s="176"/>
      <c r="KN74" s="176"/>
      <c r="KO74" s="176"/>
      <c r="KP74" s="176"/>
      <c r="KQ74" s="176"/>
      <c r="KR74" s="176"/>
      <c r="KS74" s="176"/>
      <c r="KT74" s="176"/>
      <c r="KU74" s="176"/>
      <c r="KV74" s="176"/>
      <c r="KW74" s="176"/>
      <c r="KX74" s="176"/>
      <c r="KY74" s="176"/>
      <c r="KZ74" s="176"/>
      <c r="LA74" s="176"/>
      <c r="LB74" s="176"/>
      <c r="LC74" s="176"/>
      <c r="LD74" s="176"/>
      <c r="LE74" s="176"/>
      <c r="LF74" s="176"/>
      <c r="LG74" s="176"/>
      <c r="LH74" s="176"/>
      <c r="LI74" s="176"/>
      <c r="LJ74" s="176"/>
      <c r="LK74" s="176"/>
      <c r="LL74" s="176"/>
      <c r="LM74" s="176"/>
      <c r="LN74" s="176"/>
      <c r="LO74" s="176"/>
      <c r="LP74" s="176"/>
      <c r="LQ74" s="176"/>
      <c r="LR74" s="176"/>
      <c r="LS74" s="176"/>
      <c r="LT74" s="176"/>
      <c r="LU74" s="176"/>
      <c r="LV74" s="176"/>
      <c r="LW74" s="176"/>
      <c r="LX74" s="176"/>
      <c r="LY74" s="176"/>
      <c r="LZ74" s="176"/>
      <c r="MA74" s="176"/>
      <c r="MB74" s="176"/>
      <c r="MC74" s="176"/>
      <c r="MD74" s="176"/>
      <c r="ME74" s="176"/>
      <c r="MF74" s="176"/>
      <c r="MG74" s="176"/>
      <c r="MH74" s="176"/>
      <c r="MI74" s="176"/>
      <c r="MJ74" s="176"/>
      <c r="MK74" s="176"/>
      <c r="ML74" s="176"/>
      <c r="MM74" s="176"/>
      <c r="MN74" s="176"/>
      <c r="MO74" s="176"/>
      <c r="MP74" s="176"/>
      <c r="MQ74" s="176"/>
      <c r="MR74" s="176"/>
      <c r="MS74" s="176"/>
      <c r="MT74" s="176"/>
      <c r="MU74" s="176"/>
      <c r="MV74" s="176"/>
      <c r="MW74" s="176"/>
      <c r="MX74" s="176"/>
      <c r="MY74" s="176"/>
      <c r="MZ74" s="176"/>
      <c r="NA74" s="176"/>
      <c r="NB74" s="176"/>
      <c r="NC74" s="176"/>
      <c r="ND74" s="176"/>
      <c r="NE74" s="176"/>
      <c r="NF74" s="176"/>
      <c r="NG74" s="176"/>
      <c r="NH74" s="176"/>
      <c r="NI74" s="176"/>
      <c r="NJ74" s="176"/>
      <c r="NK74" s="176"/>
      <c r="NL74" s="176"/>
      <c r="NM74" s="176"/>
      <c r="NN74" s="176"/>
      <c r="NO74" s="176"/>
      <c r="NP74" s="176"/>
      <c r="NQ74" s="176"/>
      <c r="NR74" s="176"/>
      <c r="NS74" s="176"/>
      <c r="NT74" s="176"/>
      <c r="NU74" s="176"/>
      <c r="NV74" s="176"/>
      <c r="NW74" s="176"/>
      <c r="NX74" s="176"/>
      <c r="NY74" s="176"/>
      <c r="NZ74" s="176"/>
      <c r="OA74" s="176"/>
      <c r="OB74" s="176"/>
      <c r="OC74" s="176"/>
      <c r="OD74" s="176"/>
      <c r="OE74" s="176"/>
      <c r="OF74" s="176"/>
      <c r="OG74" s="176"/>
      <c r="OH74" s="176"/>
      <c r="OI74" s="176"/>
      <c r="OJ74" s="176"/>
      <c r="OK74" s="176"/>
      <c r="OL74" s="176"/>
      <c r="OM74" s="176"/>
      <c r="ON74" s="176"/>
      <c r="OO74" s="176"/>
      <c r="OP74" s="176"/>
      <c r="OQ74" s="176"/>
      <c r="OR74" s="176"/>
      <c r="OS74" s="176"/>
      <c r="OT74" s="176"/>
      <c r="OU74" s="176"/>
      <c r="OV74" s="176"/>
      <c r="OW74" s="176"/>
      <c r="OX74" s="176"/>
      <c r="OY74" s="176"/>
      <c r="OZ74" s="176"/>
      <c r="PA74" s="176"/>
      <c r="PB74" s="176"/>
      <c r="PC74" s="176"/>
      <c r="PD74" s="176"/>
      <c r="PE74" s="176"/>
      <c r="PF74" s="176"/>
      <c r="PG74" s="176"/>
      <c r="PH74" s="176"/>
      <c r="PI74" s="176"/>
      <c r="PJ74" s="176"/>
      <c r="PK74" s="176"/>
      <c r="PL74" s="176"/>
      <c r="PM74" s="176"/>
      <c r="PN74" s="176"/>
      <c r="PO74" s="176"/>
      <c r="PP74" s="176"/>
      <c r="PQ74" s="176"/>
      <c r="PR74" s="176"/>
      <c r="PS74" s="176"/>
      <c r="PT74" s="176"/>
      <c r="PU74" s="176"/>
      <c r="PV74" s="176"/>
      <c r="PW74" s="176"/>
      <c r="PX74" s="176"/>
      <c r="PY74" s="176"/>
      <c r="PZ74" s="176"/>
      <c r="QA74" s="176"/>
      <c r="QB74" s="176"/>
      <c r="QC74" s="176"/>
      <c r="QD74" s="176"/>
      <c r="QE74" s="176"/>
      <c r="QF74" s="176"/>
      <c r="QG74" s="176"/>
      <c r="QH74" s="176"/>
      <c r="QI74" s="176"/>
      <c r="QJ74" s="176"/>
      <c r="QK74" s="176"/>
      <c r="QL74" s="176"/>
      <c r="QM74" s="176"/>
      <c r="QN74" s="176"/>
      <c r="QO74" s="176"/>
      <c r="QP74" s="176"/>
      <c r="QQ74" s="176"/>
      <c r="QR74" s="176"/>
      <c r="QS74" s="176"/>
      <c r="QT74" s="176"/>
      <c r="QU74" s="176"/>
      <c r="QV74" s="176"/>
      <c r="QW74" s="176"/>
      <c r="QX74" s="176"/>
      <c r="QY74" s="176"/>
      <c r="QZ74" s="176"/>
      <c r="RA74" s="176"/>
      <c r="RB74" s="176"/>
      <c r="RC74" s="176"/>
      <c r="RD74" s="176"/>
      <c r="RE74" s="176"/>
      <c r="RF74" s="176"/>
      <c r="RG74" s="176"/>
      <c r="RH74" s="176"/>
      <c r="RI74" s="176"/>
      <c r="RJ74" s="176"/>
      <c r="RK74" s="176"/>
      <c r="RL74" s="176"/>
      <c r="RM74" s="176"/>
      <c r="RN74" s="176"/>
      <c r="RO74" s="176"/>
      <c r="RP74" s="176"/>
      <c r="RQ74" s="176"/>
      <c r="RR74" s="176"/>
      <c r="RS74" s="176"/>
      <c r="RT74" s="176"/>
      <c r="RU74" s="176"/>
      <c r="RV74" s="176"/>
      <c r="RW74" s="176"/>
      <c r="RX74" s="176"/>
      <c r="RY74" s="176"/>
      <c r="RZ74" s="176"/>
      <c r="SA74" s="176"/>
      <c r="SB74" s="176"/>
      <c r="SC74" s="176"/>
      <c r="SD74" s="176"/>
      <c r="SE74" s="176"/>
      <c r="SF74" s="176"/>
      <c r="SG74" s="176"/>
      <c r="SH74" s="176"/>
      <c r="SI74" s="176"/>
      <c r="SJ74" s="176"/>
      <c r="SK74" s="176"/>
      <c r="SL74" s="176"/>
      <c r="SM74" s="176"/>
      <c r="SN74" s="176"/>
      <c r="SO74" s="176"/>
      <c r="SP74" s="176"/>
      <c r="SQ74" s="176"/>
      <c r="SR74" s="176"/>
      <c r="SS74" s="176"/>
      <c r="ST74" s="176"/>
      <c r="SU74" s="176"/>
      <c r="SV74" s="176"/>
      <c r="SW74" s="176"/>
      <c r="SX74" s="176"/>
      <c r="SY74" s="176"/>
      <c r="SZ74" s="176"/>
      <c r="TA74" s="176"/>
      <c r="TB74" s="176"/>
      <c r="TC74" s="176"/>
      <c r="TD74" s="176"/>
      <c r="TE74" s="176"/>
      <c r="TF74" s="176"/>
      <c r="TG74" s="176"/>
      <c r="TH74" s="176"/>
      <c r="TI74" s="176"/>
      <c r="TJ74" s="176"/>
      <c r="TK74" s="176"/>
      <c r="TL74" s="176"/>
      <c r="TM74" s="176"/>
      <c r="TN74" s="176"/>
    </row>
    <row r="75" spans="1:534" s="48" customFormat="1" ht="30" customHeight="1" x14ac:dyDescent="0.25">
      <c r="A75" s="181">
        <v>8</v>
      </c>
      <c r="B75" s="179" t="s">
        <v>397</v>
      </c>
      <c r="C75" s="179" t="s">
        <v>398</v>
      </c>
      <c r="D75" s="179" t="s">
        <v>232</v>
      </c>
      <c r="E75" s="179" t="s">
        <v>320</v>
      </c>
      <c r="F75" s="179" t="s">
        <v>399</v>
      </c>
      <c r="G75" s="179" t="s">
        <v>400</v>
      </c>
      <c r="H75" s="270" t="s">
        <v>401</v>
      </c>
      <c r="I75" s="179" t="s">
        <v>402</v>
      </c>
      <c r="J75" s="185">
        <v>44663</v>
      </c>
      <c r="K75" s="185">
        <v>45028</v>
      </c>
      <c r="L75" s="270" t="s">
        <v>401</v>
      </c>
      <c r="M75" s="179" t="s">
        <v>186</v>
      </c>
      <c r="N75" s="179" t="s">
        <v>186</v>
      </c>
      <c r="O75" s="179" t="s">
        <v>186</v>
      </c>
      <c r="P75" s="179" t="s">
        <v>186</v>
      </c>
      <c r="Q75" s="179" t="s">
        <v>186</v>
      </c>
      <c r="R75" s="179" t="s">
        <v>186</v>
      </c>
      <c r="S75" s="185" t="s">
        <v>186</v>
      </c>
      <c r="T75" s="185" t="s">
        <v>186</v>
      </c>
      <c r="U75" s="185" t="s">
        <v>186</v>
      </c>
      <c r="V75" s="185" t="s">
        <v>186</v>
      </c>
      <c r="W75" s="185" t="s">
        <v>186</v>
      </c>
      <c r="X75" s="179" t="s">
        <v>186</v>
      </c>
      <c r="Y75" s="193">
        <v>3692007.76</v>
      </c>
      <c r="Z75" s="179" t="s">
        <v>403</v>
      </c>
      <c r="AA75" s="179" t="s">
        <v>328</v>
      </c>
      <c r="AB75" s="179" t="s">
        <v>329</v>
      </c>
      <c r="AC75" s="185">
        <v>44652</v>
      </c>
      <c r="AD75" s="179" t="s">
        <v>401</v>
      </c>
      <c r="AE75" s="185">
        <v>44652</v>
      </c>
      <c r="AF75" s="185">
        <v>45017</v>
      </c>
      <c r="AG75" s="76" t="s">
        <v>189</v>
      </c>
      <c r="AH75" s="76" t="s">
        <v>404</v>
      </c>
      <c r="AI75" s="179" t="s">
        <v>186</v>
      </c>
      <c r="AJ75" s="179" t="s">
        <v>186</v>
      </c>
      <c r="AK75" s="179" t="s">
        <v>186</v>
      </c>
      <c r="AL75" s="183">
        <v>3692007.76</v>
      </c>
      <c r="AM75" s="76" t="s">
        <v>198</v>
      </c>
      <c r="AN75" s="76" t="s">
        <v>291</v>
      </c>
      <c r="AO75" s="74">
        <v>44834</v>
      </c>
      <c r="AP75" s="76" t="s">
        <v>394</v>
      </c>
      <c r="AQ75" s="76" t="s">
        <v>220</v>
      </c>
      <c r="AR75" s="74">
        <v>44835</v>
      </c>
      <c r="AS75" s="74" t="s">
        <v>186</v>
      </c>
      <c r="AT75" s="76" t="s">
        <v>186</v>
      </c>
      <c r="AU75" s="76" t="s">
        <v>186</v>
      </c>
      <c r="AV75" s="76" t="s">
        <v>186</v>
      </c>
      <c r="AW75" s="76" t="s">
        <v>186</v>
      </c>
      <c r="AX75" s="150"/>
      <c r="AY75" s="98"/>
      <c r="AZ75" s="171" t="s">
        <v>186</v>
      </c>
      <c r="BA75" s="171" t="s">
        <v>186</v>
      </c>
      <c r="BB75" s="171" t="s">
        <v>186</v>
      </c>
      <c r="BC75" s="171" t="s">
        <v>186</v>
      </c>
      <c r="BD75" s="171"/>
      <c r="BE75" s="171"/>
      <c r="BF75" s="98"/>
      <c r="BG75" s="171" t="s">
        <v>186</v>
      </c>
      <c r="BH75" s="171" t="s">
        <v>186</v>
      </c>
      <c r="BI75" s="171" t="s">
        <v>186</v>
      </c>
      <c r="BJ75" s="94">
        <v>0</v>
      </c>
      <c r="BK75" s="137">
        <v>348032.11</v>
      </c>
      <c r="BL75" s="137">
        <v>246142.62</v>
      </c>
      <c r="BM75" s="69">
        <f t="shared" si="1"/>
        <v>594174.73</v>
      </c>
      <c r="BN75" s="95"/>
      <c r="BO75" s="95"/>
      <c r="BP75" s="95"/>
      <c r="BQ75" s="95"/>
      <c r="BR75" s="95"/>
      <c r="BS75" s="95"/>
      <c r="BT75" s="95"/>
      <c r="BU75" s="95"/>
      <c r="BV75" s="95"/>
      <c r="BW75" s="95"/>
      <c r="BX75" s="95"/>
      <c r="BY75" s="95"/>
      <c r="BZ75" s="95"/>
      <c r="CA75" s="181" t="s">
        <v>405</v>
      </c>
      <c r="CB75" s="181" t="s">
        <v>406</v>
      </c>
      <c r="CC75" s="179" t="s">
        <v>407</v>
      </c>
      <c r="CD75" s="181" t="s">
        <v>408</v>
      </c>
      <c r="CE75" s="179" t="s">
        <v>409</v>
      </c>
      <c r="CF75" s="181" t="s">
        <v>410</v>
      </c>
      <c r="CG75" s="175"/>
      <c r="CH75" s="176"/>
      <c r="CI75" s="176"/>
      <c r="CJ75" s="176"/>
      <c r="CK75" s="176"/>
      <c r="CL75" s="176"/>
      <c r="CM75" s="176"/>
      <c r="CN75" s="176"/>
      <c r="CO75" s="176"/>
      <c r="CP75" s="176"/>
      <c r="CQ75" s="176"/>
      <c r="CR75" s="176"/>
      <c r="CS75" s="176"/>
      <c r="CT75" s="176"/>
      <c r="CU75" s="176"/>
      <c r="CV75" s="176"/>
      <c r="CW75" s="176"/>
      <c r="CX75" s="176"/>
      <c r="CY75" s="176"/>
      <c r="CZ75" s="176"/>
      <c r="DA75" s="176"/>
      <c r="DB75" s="176"/>
      <c r="DC75" s="176"/>
      <c r="DD75" s="176"/>
      <c r="DE75" s="176"/>
      <c r="DF75" s="176"/>
      <c r="DG75" s="176"/>
      <c r="DH75" s="176"/>
      <c r="DI75" s="176"/>
      <c r="DJ75" s="176"/>
      <c r="DK75" s="176"/>
      <c r="DL75" s="176"/>
      <c r="DM75" s="176"/>
      <c r="DN75" s="176"/>
      <c r="DO75" s="176"/>
      <c r="DP75" s="176"/>
      <c r="DQ75" s="176"/>
      <c r="DR75" s="176"/>
      <c r="DS75" s="176"/>
      <c r="DT75" s="176"/>
      <c r="DU75" s="176"/>
      <c r="DV75" s="176"/>
      <c r="DW75" s="176"/>
      <c r="DX75" s="176"/>
      <c r="DY75" s="176"/>
      <c r="DZ75" s="176"/>
      <c r="EA75" s="176"/>
      <c r="EB75" s="176"/>
      <c r="EC75" s="176"/>
      <c r="ED75" s="176"/>
      <c r="EE75" s="176"/>
      <c r="EF75" s="176"/>
      <c r="EG75" s="176"/>
      <c r="EH75" s="176"/>
      <c r="EI75" s="176"/>
      <c r="EJ75" s="176"/>
      <c r="EK75" s="176"/>
      <c r="EL75" s="176"/>
      <c r="EM75" s="176"/>
      <c r="EN75" s="176"/>
      <c r="EO75" s="176"/>
      <c r="EP75" s="176"/>
      <c r="EQ75" s="176"/>
      <c r="ER75" s="176"/>
      <c r="ES75" s="176"/>
      <c r="ET75" s="176"/>
      <c r="EU75" s="176"/>
      <c r="EV75" s="176"/>
      <c r="EW75" s="176"/>
      <c r="EX75" s="176"/>
      <c r="EY75" s="176"/>
      <c r="EZ75" s="176"/>
      <c r="FA75" s="176"/>
      <c r="FB75" s="176"/>
      <c r="FC75" s="176"/>
      <c r="FD75" s="176"/>
      <c r="FE75" s="176"/>
      <c r="FF75" s="176"/>
      <c r="FG75" s="176"/>
      <c r="FH75" s="176"/>
      <c r="FI75" s="176"/>
      <c r="FJ75" s="176"/>
      <c r="FK75" s="176"/>
      <c r="FL75" s="176"/>
      <c r="FM75" s="176"/>
      <c r="FN75" s="176"/>
      <c r="FO75" s="176"/>
      <c r="FP75" s="176"/>
      <c r="FQ75" s="176"/>
      <c r="FR75" s="176"/>
      <c r="FS75" s="176"/>
      <c r="FT75" s="176"/>
      <c r="FU75" s="176"/>
      <c r="FV75" s="176"/>
      <c r="FW75" s="176"/>
      <c r="FX75" s="176"/>
      <c r="FY75" s="176"/>
      <c r="FZ75" s="176"/>
      <c r="GA75" s="176"/>
      <c r="GB75" s="176"/>
      <c r="GC75" s="176"/>
      <c r="GD75" s="176"/>
      <c r="GE75" s="176"/>
      <c r="GF75" s="176"/>
      <c r="GG75" s="176"/>
      <c r="GH75" s="176"/>
      <c r="GI75" s="176"/>
      <c r="GJ75" s="176"/>
      <c r="GK75" s="176"/>
      <c r="GL75" s="176"/>
      <c r="GM75" s="176"/>
      <c r="GN75" s="176"/>
      <c r="GO75" s="176"/>
      <c r="GP75" s="176"/>
      <c r="GQ75" s="176"/>
      <c r="GR75" s="176"/>
      <c r="GS75" s="176"/>
      <c r="GT75" s="176"/>
      <c r="GU75" s="176"/>
      <c r="GV75" s="176"/>
      <c r="GW75" s="176"/>
      <c r="GX75" s="176"/>
      <c r="GY75" s="176"/>
      <c r="GZ75" s="176"/>
      <c r="HA75" s="176"/>
      <c r="HB75" s="176"/>
      <c r="HC75" s="176"/>
      <c r="HD75" s="176"/>
      <c r="HE75" s="176"/>
      <c r="HF75" s="176"/>
      <c r="HG75" s="176"/>
      <c r="HH75" s="176"/>
      <c r="HI75" s="176"/>
      <c r="HJ75" s="176"/>
      <c r="HK75" s="176"/>
      <c r="HL75" s="176"/>
      <c r="HM75" s="176"/>
      <c r="HN75" s="176"/>
      <c r="HO75" s="176"/>
      <c r="HP75" s="176"/>
      <c r="HQ75" s="176"/>
      <c r="HR75" s="176"/>
      <c r="HS75" s="176"/>
      <c r="HT75" s="176"/>
      <c r="HU75" s="176"/>
      <c r="HV75" s="176"/>
      <c r="HW75" s="176"/>
      <c r="HX75" s="176"/>
      <c r="HY75" s="176"/>
      <c r="HZ75" s="176"/>
      <c r="IA75" s="176"/>
      <c r="IB75" s="176"/>
      <c r="IC75" s="176"/>
      <c r="ID75" s="176"/>
      <c r="IE75" s="176"/>
      <c r="IF75" s="176"/>
      <c r="IG75" s="176"/>
      <c r="IH75" s="176"/>
      <c r="II75" s="176"/>
      <c r="IJ75" s="176"/>
      <c r="IK75" s="176"/>
      <c r="IL75" s="176"/>
      <c r="IM75" s="176"/>
      <c r="IN75" s="176"/>
      <c r="IO75" s="176"/>
      <c r="IP75" s="176"/>
      <c r="IQ75" s="176"/>
      <c r="IR75" s="176"/>
      <c r="IS75" s="176"/>
      <c r="IT75" s="176"/>
      <c r="IU75" s="176"/>
      <c r="IV75" s="176"/>
      <c r="IW75" s="176"/>
      <c r="IX75" s="176"/>
      <c r="IY75" s="176"/>
      <c r="IZ75" s="176"/>
      <c r="JA75" s="176"/>
      <c r="JB75" s="176"/>
      <c r="JC75" s="176"/>
      <c r="JD75" s="176"/>
      <c r="JE75" s="176"/>
      <c r="JF75" s="176"/>
      <c r="JG75" s="176"/>
      <c r="JH75" s="176"/>
      <c r="JI75" s="176"/>
      <c r="JJ75" s="176"/>
      <c r="JK75" s="176"/>
      <c r="JL75" s="176"/>
      <c r="JM75" s="176"/>
      <c r="JN75" s="176"/>
      <c r="JO75" s="176"/>
      <c r="JP75" s="176"/>
      <c r="JQ75" s="176"/>
      <c r="JR75" s="176"/>
      <c r="JS75" s="176"/>
      <c r="JT75" s="176"/>
      <c r="JU75" s="176"/>
      <c r="JV75" s="176"/>
      <c r="JW75" s="176"/>
      <c r="JX75" s="176"/>
      <c r="JY75" s="176"/>
      <c r="JZ75" s="176"/>
      <c r="KA75" s="176"/>
      <c r="KB75" s="176"/>
      <c r="KC75" s="176"/>
      <c r="KD75" s="176"/>
      <c r="KE75" s="176"/>
      <c r="KF75" s="176"/>
      <c r="KG75" s="176"/>
      <c r="KH75" s="176"/>
      <c r="KI75" s="176"/>
      <c r="KJ75" s="176"/>
      <c r="KK75" s="176"/>
      <c r="KL75" s="176"/>
      <c r="KM75" s="176"/>
      <c r="KN75" s="176"/>
      <c r="KO75" s="176"/>
      <c r="KP75" s="176"/>
      <c r="KQ75" s="176"/>
      <c r="KR75" s="176"/>
      <c r="KS75" s="176"/>
      <c r="KT75" s="176"/>
      <c r="KU75" s="176"/>
      <c r="KV75" s="176"/>
      <c r="KW75" s="176"/>
      <c r="KX75" s="176"/>
      <c r="KY75" s="176"/>
      <c r="KZ75" s="176"/>
      <c r="LA75" s="176"/>
      <c r="LB75" s="176"/>
      <c r="LC75" s="176"/>
      <c r="LD75" s="176"/>
      <c r="LE75" s="176"/>
      <c r="LF75" s="176"/>
      <c r="LG75" s="176"/>
      <c r="LH75" s="176"/>
      <c r="LI75" s="176"/>
      <c r="LJ75" s="176"/>
      <c r="LK75" s="176"/>
      <c r="LL75" s="176"/>
      <c r="LM75" s="176"/>
      <c r="LN75" s="176"/>
      <c r="LO75" s="176"/>
      <c r="LP75" s="176"/>
      <c r="LQ75" s="176"/>
      <c r="LR75" s="176"/>
      <c r="LS75" s="176"/>
      <c r="LT75" s="176"/>
      <c r="LU75" s="176"/>
      <c r="LV75" s="176"/>
      <c r="LW75" s="176"/>
      <c r="LX75" s="176"/>
      <c r="LY75" s="176"/>
      <c r="LZ75" s="176"/>
      <c r="MA75" s="176"/>
      <c r="MB75" s="176"/>
      <c r="MC75" s="176"/>
      <c r="MD75" s="176"/>
      <c r="ME75" s="176"/>
      <c r="MF75" s="176"/>
      <c r="MG75" s="176"/>
      <c r="MH75" s="176"/>
      <c r="MI75" s="176"/>
      <c r="MJ75" s="176"/>
      <c r="MK75" s="176"/>
      <c r="ML75" s="176"/>
      <c r="MM75" s="176"/>
      <c r="MN75" s="176"/>
      <c r="MO75" s="176"/>
      <c r="MP75" s="176"/>
      <c r="MQ75" s="176"/>
      <c r="MR75" s="176"/>
      <c r="MS75" s="176"/>
      <c r="MT75" s="176"/>
      <c r="MU75" s="176"/>
      <c r="MV75" s="176"/>
      <c r="MW75" s="176"/>
      <c r="MX75" s="176"/>
      <c r="MY75" s="176"/>
      <c r="MZ75" s="176"/>
      <c r="NA75" s="176"/>
      <c r="NB75" s="176"/>
      <c r="NC75" s="176"/>
      <c r="ND75" s="176"/>
      <c r="NE75" s="176"/>
      <c r="NF75" s="176"/>
      <c r="NG75" s="176"/>
      <c r="NH75" s="176"/>
      <c r="NI75" s="176"/>
      <c r="NJ75" s="176"/>
      <c r="NK75" s="176"/>
      <c r="NL75" s="176"/>
      <c r="NM75" s="176"/>
      <c r="NN75" s="176"/>
      <c r="NO75" s="176"/>
      <c r="NP75" s="176"/>
      <c r="NQ75" s="176"/>
      <c r="NR75" s="176"/>
      <c r="NS75" s="176"/>
      <c r="NT75" s="176"/>
      <c r="NU75" s="176"/>
      <c r="NV75" s="176"/>
      <c r="NW75" s="176"/>
      <c r="NX75" s="176"/>
      <c r="NY75" s="176"/>
      <c r="NZ75" s="176"/>
      <c r="OA75" s="176"/>
      <c r="OB75" s="176"/>
      <c r="OC75" s="176"/>
      <c r="OD75" s="176"/>
      <c r="OE75" s="176"/>
      <c r="OF75" s="176"/>
      <c r="OG75" s="176"/>
      <c r="OH75" s="176"/>
      <c r="OI75" s="176"/>
      <c r="OJ75" s="176"/>
      <c r="OK75" s="176"/>
      <c r="OL75" s="176"/>
      <c r="OM75" s="176"/>
      <c r="ON75" s="176"/>
      <c r="OO75" s="176"/>
      <c r="OP75" s="176"/>
      <c r="OQ75" s="176"/>
      <c r="OR75" s="176"/>
      <c r="OS75" s="176"/>
      <c r="OT75" s="176"/>
      <c r="OU75" s="176"/>
      <c r="OV75" s="176"/>
      <c r="OW75" s="176"/>
      <c r="OX75" s="176"/>
      <c r="OY75" s="176"/>
      <c r="OZ75" s="176"/>
      <c r="PA75" s="176"/>
      <c r="PB75" s="176"/>
      <c r="PC75" s="176"/>
      <c r="PD75" s="176"/>
      <c r="PE75" s="176"/>
      <c r="PF75" s="176"/>
      <c r="PG75" s="176"/>
      <c r="PH75" s="176"/>
      <c r="PI75" s="176"/>
      <c r="PJ75" s="176"/>
      <c r="PK75" s="176"/>
      <c r="PL75" s="176"/>
      <c r="PM75" s="176"/>
      <c r="PN75" s="176"/>
      <c r="PO75" s="176"/>
      <c r="PP75" s="176"/>
      <c r="PQ75" s="176"/>
      <c r="PR75" s="176"/>
      <c r="PS75" s="176"/>
      <c r="PT75" s="176"/>
      <c r="PU75" s="176"/>
      <c r="PV75" s="176"/>
      <c r="PW75" s="176"/>
      <c r="PX75" s="176"/>
      <c r="PY75" s="176"/>
      <c r="PZ75" s="176"/>
      <c r="QA75" s="176"/>
      <c r="QB75" s="176"/>
      <c r="QC75" s="176"/>
      <c r="QD75" s="176"/>
      <c r="QE75" s="176"/>
      <c r="QF75" s="176"/>
      <c r="QG75" s="176"/>
      <c r="QH75" s="176"/>
      <c r="QI75" s="176"/>
      <c r="QJ75" s="176"/>
      <c r="QK75" s="176"/>
      <c r="QL75" s="176"/>
      <c r="QM75" s="176"/>
      <c r="QN75" s="176"/>
      <c r="QO75" s="176"/>
      <c r="QP75" s="176"/>
      <c r="QQ75" s="176"/>
      <c r="QR75" s="176"/>
      <c r="QS75" s="176"/>
      <c r="QT75" s="176"/>
      <c r="QU75" s="176"/>
      <c r="QV75" s="176"/>
      <c r="QW75" s="176"/>
      <c r="QX75" s="176"/>
      <c r="QY75" s="176"/>
      <c r="QZ75" s="176"/>
      <c r="RA75" s="176"/>
      <c r="RB75" s="176"/>
      <c r="RC75" s="176"/>
      <c r="RD75" s="176"/>
      <c r="RE75" s="176"/>
      <c r="RF75" s="176"/>
      <c r="RG75" s="176"/>
      <c r="RH75" s="176"/>
      <c r="RI75" s="176"/>
      <c r="RJ75" s="176"/>
      <c r="RK75" s="176"/>
      <c r="RL75" s="176"/>
      <c r="RM75" s="176"/>
      <c r="RN75" s="176"/>
      <c r="RO75" s="176"/>
      <c r="RP75" s="176"/>
      <c r="RQ75" s="176"/>
      <c r="RR75" s="176"/>
      <c r="RS75" s="176"/>
      <c r="RT75" s="176"/>
      <c r="RU75" s="176"/>
      <c r="RV75" s="176"/>
      <c r="RW75" s="176"/>
      <c r="RX75" s="176"/>
      <c r="RY75" s="176"/>
      <c r="RZ75" s="176"/>
      <c r="SA75" s="176"/>
      <c r="SB75" s="176"/>
      <c r="SC75" s="176"/>
      <c r="SD75" s="176"/>
      <c r="SE75" s="176"/>
      <c r="SF75" s="176"/>
      <c r="SG75" s="176"/>
      <c r="SH75" s="176"/>
      <c r="SI75" s="176"/>
      <c r="SJ75" s="176"/>
      <c r="SK75" s="176"/>
      <c r="SL75" s="176"/>
      <c r="SM75" s="176"/>
      <c r="SN75" s="176"/>
      <c r="SO75" s="176"/>
      <c r="SP75" s="176"/>
      <c r="SQ75" s="176"/>
      <c r="SR75" s="176"/>
      <c r="SS75" s="176"/>
      <c r="ST75" s="176"/>
      <c r="SU75" s="176"/>
      <c r="SV75" s="176"/>
      <c r="SW75" s="176"/>
      <c r="SX75" s="176"/>
      <c r="SY75" s="176"/>
      <c r="SZ75" s="176"/>
      <c r="TA75" s="176"/>
      <c r="TB75" s="176"/>
      <c r="TC75" s="176"/>
      <c r="TD75" s="176"/>
      <c r="TE75" s="176"/>
      <c r="TF75" s="176"/>
      <c r="TG75" s="176"/>
      <c r="TH75" s="176"/>
      <c r="TI75" s="176"/>
      <c r="TJ75" s="176"/>
      <c r="TK75" s="176"/>
      <c r="TL75" s="176"/>
      <c r="TM75" s="176"/>
      <c r="TN75" s="176"/>
    </row>
    <row r="76" spans="1:534" ht="29.25" customHeight="1" x14ac:dyDescent="0.25">
      <c r="A76" s="181"/>
      <c r="B76" s="179"/>
      <c r="C76" s="179"/>
      <c r="D76" s="179"/>
      <c r="E76" s="179"/>
      <c r="F76" s="179"/>
      <c r="G76" s="179"/>
      <c r="H76" s="270"/>
      <c r="I76" s="179"/>
      <c r="J76" s="185"/>
      <c r="K76" s="185"/>
      <c r="L76" s="270"/>
      <c r="M76" s="179"/>
      <c r="N76" s="179"/>
      <c r="O76" s="179"/>
      <c r="P76" s="179"/>
      <c r="Q76" s="179"/>
      <c r="R76" s="179"/>
      <c r="S76" s="185"/>
      <c r="T76" s="185"/>
      <c r="U76" s="185"/>
      <c r="V76" s="185"/>
      <c r="W76" s="185"/>
      <c r="X76" s="179"/>
      <c r="Y76" s="193"/>
      <c r="Z76" s="179"/>
      <c r="AA76" s="179"/>
      <c r="AB76" s="179"/>
      <c r="AC76" s="185"/>
      <c r="AD76" s="179"/>
      <c r="AE76" s="185"/>
      <c r="AF76" s="185"/>
      <c r="AG76" s="76" t="s">
        <v>189</v>
      </c>
      <c r="AH76" s="76" t="s">
        <v>404</v>
      </c>
      <c r="AI76" s="179"/>
      <c r="AJ76" s="179"/>
      <c r="AK76" s="179"/>
      <c r="AL76" s="183"/>
      <c r="AM76" s="76" t="s">
        <v>208</v>
      </c>
      <c r="AN76" s="76" t="s">
        <v>199</v>
      </c>
      <c r="AO76" s="74">
        <v>45016</v>
      </c>
      <c r="AP76" s="76" t="s">
        <v>411</v>
      </c>
      <c r="AQ76" s="76" t="s">
        <v>210</v>
      </c>
      <c r="AR76" s="74">
        <v>45016</v>
      </c>
      <c r="AS76" s="74">
        <v>45382</v>
      </c>
      <c r="AT76" s="76" t="s">
        <v>186</v>
      </c>
      <c r="AU76" s="76" t="s">
        <v>186</v>
      </c>
      <c r="AV76" s="76" t="s">
        <v>186</v>
      </c>
      <c r="AW76" s="76" t="s">
        <v>186</v>
      </c>
      <c r="AX76" s="150"/>
      <c r="AY76" s="150"/>
      <c r="AZ76" s="76" t="s">
        <v>186</v>
      </c>
      <c r="BA76" s="76" t="s">
        <v>186</v>
      </c>
      <c r="BB76" s="76" t="s">
        <v>186</v>
      </c>
      <c r="BC76" s="76" t="s">
        <v>186</v>
      </c>
      <c r="BD76" s="76"/>
      <c r="BE76" s="76"/>
      <c r="BF76" s="150"/>
      <c r="BG76" s="76" t="s">
        <v>186</v>
      </c>
      <c r="BH76" s="76" t="s">
        <v>186</v>
      </c>
      <c r="BI76" s="76" t="s">
        <v>186</v>
      </c>
      <c r="BJ76" s="71">
        <f>$AL$75+AX76-AY76</f>
        <v>3692007.76</v>
      </c>
      <c r="BK76" s="98"/>
      <c r="BL76" s="98"/>
      <c r="BM76" s="69">
        <f t="shared" si="1"/>
        <v>0</v>
      </c>
      <c r="BN76" s="95" t="s">
        <v>186</v>
      </c>
      <c r="BO76" s="95" t="s">
        <v>186</v>
      </c>
      <c r="BP76" s="95" t="s">
        <v>186</v>
      </c>
      <c r="BQ76" s="95" t="s">
        <v>186</v>
      </c>
      <c r="BR76" s="95" t="s">
        <v>186</v>
      </c>
      <c r="BS76" s="95" t="s">
        <v>186</v>
      </c>
      <c r="BT76" s="95" t="s">
        <v>186</v>
      </c>
      <c r="BU76" s="95" t="s">
        <v>186</v>
      </c>
      <c r="BV76" s="95" t="s">
        <v>186</v>
      </c>
      <c r="BW76" s="95" t="s">
        <v>186</v>
      </c>
      <c r="BX76" s="95" t="s">
        <v>186</v>
      </c>
      <c r="BY76" s="95" t="s">
        <v>186</v>
      </c>
      <c r="BZ76" s="95" t="s">
        <v>186</v>
      </c>
      <c r="CA76" s="181"/>
      <c r="CB76" s="181"/>
      <c r="CC76" s="179"/>
      <c r="CD76" s="181"/>
      <c r="CE76" s="179"/>
      <c r="CF76" s="181"/>
      <c r="CG76" s="175"/>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c r="IW76" s="176"/>
      <c r="IX76" s="176"/>
      <c r="IY76" s="176"/>
      <c r="IZ76" s="176"/>
      <c r="JA76" s="176"/>
      <c r="JB76" s="176"/>
      <c r="JC76" s="176"/>
      <c r="JD76" s="176"/>
      <c r="JE76" s="176"/>
      <c r="JF76" s="176"/>
      <c r="JG76" s="176"/>
      <c r="JH76" s="176"/>
      <c r="JI76" s="176"/>
      <c r="JJ76" s="176"/>
      <c r="JK76" s="176"/>
      <c r="JL76" s="176"/>
      <c r="JM76" s="176"/>
      <c r="JN76" s="176"/>
      <c r="JO76" s="176"/>
      <c r="JP76" s="176"/>
      <c r="JQ76" s="176"/>
      <c r="JR76" s="176"/>
      <c r="JS76" s="176"/>
      <c r="JT76" s="176"/>
      <c r="JU76" s="176"/>
      <c r="JV76" s="176"/>
      <c r="JW76" s="176"/>
      <c r="JX76" s="176"/>
      <c r="JY76" s="176"/>
      <c r="JZ76" s="176"/>
      <c r="KA76" s="176"/>
      <c r="KB76" s="176"/>
      <c r="KC76" s="176"/>
      <c r="KD76" s="176"/>
      <c r="KE76" s="176"/>
      <c r="KF76" s="176"/>
      <c r="KG76" s="176"/>
      <c r="KH76" s="176"/>
      <c r="KI76" s="176"/>
      <c r="KJ76" s="176"/>
      <c r="KK76" s="176"/>
      <c r="KL76" s="176"/>
      <c r="KM76" s="176"/>
      <c r="KN76" s="176"/>
      <c r="KO76" s="176"/>
      <c r="KP76" s="176"/>
      <c r="KQ76" s="176"/>
      <c r="KR76" s="176"/>
      <c r="KS76" s="176"/>
      <c r="KT76" s="176"/>
      <c r="KU76" s="176"/>
      <c r="KV76" s="176"/>
      <c r="KW76" s="176"/>
      <c r="KX76" s="176"/>
      <c r="KY76" s="176"/>
      <c r="KZ76" s="176"/>
      <c r="LA76" s="176"/>
      <c r="LB76" s="176"/>
      <c r="LC76" s="176"/>
      <c r="LD76" s="176"/>
      <c r="LE76" s="176"/>
      <c r="LF76" s="176"/>
      <c r="LG76" s="176"/>
      <c r="LH76" s="176"/>
      <c r="LI76" s="176"/>
      <c r="LJ76" s="176"/>
      <c r="LK76" s="176"/>
      <c r="LL76" s="176"/>
      <c r="LM76" s="176"/>
      <c r="LN76" s="176"/>
      <c r="LO76" s="176"/>
      <c r="LP76" s="176"/>
      <c r="LQ76" s="176"/>
      <c r="LR76" s="176"/>
      <c r="LS76" s="176"/>
      <c r="LT76" s="176"/>
      <c r="LU76" s="176"/>
      <c r="LV76" s="176"/>
      <c r="LW76" s="176"/>
      <c r="LX76" s="176"/>
      <c r="LY76" s="176"/>
      <c r="LZ76" s="176"/>
      <c r="MA76" s="176"/>
      <c r="MB76" s="176"/>
      <c r="MC76" s="176"/>
      <c r="MD76" s="176"/>
      <c r="ME76" s="176"/>
      <c r="MF76" s="176"/>
      <c r="MG76" s="176"/>
      <c r="MH76" s="176"/>
      <c r="MI76" s="176"/>
      <c r="MJ76" s="176"/>
      <c r="MK76" s="176"/>
      <c r="ML76" s="176"/>
      <c r="MM76" s="176"/>
      <c r="MN76" s="176"/>
      <c r="MO76" s="176"/>
      <c r="MP76" s="176"/>
      <c r="MQ76" s="176"/>
      <c r="MR76" s="176"/>
      <c r="MS76" s="176"/>
      <c r="MT76" s="176"/>
      <c r="MU76" s="176"/>
      <c r="MV76" s="176"/>
      <c r="MW76" s="176"/>
      <c r="MX76" s="176"/>
      <c r="MY76" s="176"/>
      <c r="MZ76" s="176"/>
      <c r="NA76" s="176"/>
      <c r="NB76" s="176"/>
      <c r="NC76" s="176"/>
      <c r="ND76" s="176"/>
      <c r="NE76" s="176"/>
      <c r="NF76" s="176"/>
      <c r="NG76" s="176"/>
      <c r="NH76" s="176"/>
      <c r="NI76" s="176"/>
      <c r="NJ76" s="176"/>
      <c r="NK76" s="176"/>
      <c r="NL76" s="176"/>
      <c r="NM76" s="176"/>
      <c r="NN76" s="176"/>
      <c r="NO76" s="176"/>
      <c r="NP76" s="176"/>
      <c r="NQ76" s="176"/>
      <c r="NR76" s="176"/>
      <c r="NS76" s="176"/>
      <c r="NT76" s="176"/>
      <c r="NU76" s="176"/>
      <c r="NV76" s="176"/>
      <c r="NW76" s="176"/>
      <c r="NX76" s="176"/>
      <c r="NY76" s="176"/>
      <c r="NZ76" s="176"/>
      <c r="OA76" s="176"/>
      <c r="OB76" s="176"/>
      <c r="OC76" s="176"/>
      <c r="OD76" s="176"/>
      <c r="OE76" s="176"/>
      <c r="OF76" s="176"/>
      <c r="OG76" s="176"/>
      <c r="OH76" s="176"/>
      <c r="OI76" s="176"/>
      <c r="OJ76" s="176"/>
      <c r="OK76" s="176"/>
      <c r="OL76" s="176"/>
      <c r="OM76" s="176"/>
      <c r="ON76" s="176"/>
      <c r="OO76" s="176"/>
      <c r="OP76" s="176"/>
      <c r="OQ76" s="176"/>
      <c r="OR76" s="176"/>
      <c r="OS76" s="176"/>
      <c r="OT76" s="176"/>
      <c r="OU76" s="176"/>
      <c r="OV76" s="176"/>
      <c r="OW76" s="176"/>
      <c r="OX76" s="176"/>
      <c r="OY76" s="176"/>
      <c r="OZ76" s="176"/>
      <c r="PA76" s="176"/>
      <c r="PB76" s="176"/>
      <c r="PC76" s="176"/>
      <c r="PD76" s="176"/>
      <c r="PE76" s="176"/>
      <c r="PF76" s="176"/>
      <c r="PG76" s="176"/>
      <c r="PH76" s="176"/>
      <c r="PI76" s="176"/>
      <c r="PJ76" s="176"/>
      <c r="PK76" s="176"/>
      <c r="PL76" s="176"/>
      <c r="PM76" s="176"/>
      <c r="PN76" s="176"/>
      <c r="PO76" s="176"/>
      <c r="PP76" s="176"/>
      <c r="PQ76" s="176"/>
      <c r="PR76" s="176"/>
      <c r="PS76" s="176"/>
      <c r="PT76" s="176"/>
      <c r="PU76" s="176"/>
      <c r="PV76" s="176"/>
      <c r="PW76" s="176"/>
      <c r="PX76" s="176"/>
      <c r="PY76" s="176"/>
      <c r="PZ76" s="176"/>
      <c r="QA76" s="176"/>
      <c r="QB76" s="176"/>
      <c r="QC76" s="176"/>
      <c r="QD76" s="176"/>
      <c r="QE76" s="176"/>
      <c r="QF76" s="176"/>
      <c r="QG76" s="176"/>
      <c r="QH76" s="176"/>
      <c r="QI76" s="176"/>
      <c r="QJ76" s="176"/>
      <c r="QK76" s="176"/>
      <c r="QL76" s="176"/>
      <c r="QM76" s="176"/>
      <c r="QN76" s="176"/>
      <c r="QO76" s="176"/>
      <c r="QP76" s="176"/>
      <c r="QQ76" s="176"/>
      <c r="QR76" s="176"/>
      <c r="QS76" s="176"/>
      <c r="QT76" s="176"/>
      <c r="QU76" s="176"/>
      <c r="QV76" s="176"/>
      <c r="QW76" s="176"/>
      <c r="QX76" s="176"/>
      <c r="QY76" s="176"/>
      <c r="QZ76" s="176"/>
      <c r="RA76" s="176"/>
      <c r="RB76" s="176"/>
      <c r="RC76" s="176"/>
      <c r="RD76" s="176"/>
      <c r="RE76" s="176"/>
      <c r="RF76" s="176"/>
      <c r="RG76" s="176"/>
      <c r="RH76" s="176"/>
      <c r="RI76" s="176"/>
      <c r="RJ76" s="176"/>
      <c r="RK76" s="176"/>
      <c r="RL76" s="176"/>
      <c r="RM76" s="176"/>
      <c r="RN76" s="176"/>
      <c r="RO76" s="176"/>
      <c r="RP76" s="176"/>
      <c r="RQ76" s="176"/>
      <c r="RR76" s="176"/>
      <c r="RS76" s="176"/>
      <c r="RT76" s="176"/>
      <c r="RU76" s="176"/>
      <c r="RV76" s="176"/>
      <c r="RW76" s="176"/>
      <c r="RX76" s="176"/>
      <c r="RY76" s="176"/>
      <c r="RZ76" s="176"/>
      <c r="SA76" s="176"/>
      <c r="SB76" s="176"/>
      <c r="SC76" s="176"/>
      <c r="SD76" s="176"/>
      <c r="SE76" s="176"/>
      <c r="SF76" s="176"/>
      <c r="SG76" s="176"/>
      <c r="SH76" s="176"/>
      <c r="SI76" s="176"/>
      <c r="SJ76" s="176"/>
      <c r="SK76" s="176"/>
      <c r="SL76" s="176"/>
      <c r="SM76" s="176"/>
      <c r="SN76" s="176"/>
      <c r="SO76" s="176"/>
      <c r="SP76" s="176"/>
      <c r="SQ76" s="176"/>
      <c r="SR76" s="176"/>
      <c r="SS76" s="176"/>
      <c r="ST76" s="176"/>
      <c r="SU76" s="176"/>
      <c r="SV76" s="176"/>
      <c r="SW76" s="176"/>
      <c r="SX76" s="176"/>
      <c r="SY76" s="176"/>
      <c r="SZ76" s="176"/>
      <c r="TA76" s="176"/>
      <c r="TB76" s="176"/>
      <c r="TC76" s="176"/>
      <c r="TD76" s="176"/>
      <c r="TE76" s="176"/>
      <c r="TF76" s="176"/>
      <c r="TG76" s="176"/>
      <c r="TH76" s="176"/>
      <c r="TI76" s="176"/>
      <c r="TJ76" s="176"/>
      <c r="TK76" s="176"/>
      <c r="TL76" s="176"/>
      <c r="TM76" s="176"/>
      <c r="TN76" s="176"/>
    </row>
    <row r="77" spans="1:534" ht="63" customHeight="1" thickBot="1" x14ac:dyDescent="0.3">
      <c r="A77" s="182"/>
      <c r="B77" s="180"/>
      <c r="C77" s="180"/>
      <c r="D77" s="180"/>
      <c r="E77" s="180"/>
      <c r="F77" s="180"/>
      <c r="G77" s="180"/>
      <c r="H77" s="271"/>
      <c r="I77" s="180"/>
      <c r="J77" s="186"/>
      <c r="K77" s="186"/>
      <c r="L77" s="271"/>
      <c r="M77" s="180"/>
      <c r="N77" s="180"/>
      <c r="O77" s="180"/>
      <c r="P77" s="180"/>
      <c r="Q77" s="180"/>
      <c r="R77" s="180"/>
      <c r="S77" s="186"/>
      <c r="T77" s="186"/>
      <c r="U77" s="186"/>
      <c r="V77" s="186"/>
      <c r="W77" s="186"/>
      <c r="X77" s="180"/>
      <c r="Y77" s="194"/>
      <c r="Z77" s="180"/>
      <c r="AA77" s="180"/>
      <c r="AB77" s="180"/>
      <c r="AC77" s="186"/>
      <c r="AD77" s="180"/>
      <c r="AE77" s="186"/>
      <c r="AF77" s="186"/>
      <c r="AG77" s="90" t="s">
        <v>412</v>
      </c>
      <c r="AH77" s="90" t="s">
        <v>281</v>
      </c>
      <c r="AI77" s="180"/>
      <c r="AJ77" s="180"/>
      <c r="AK77" s="180"/>
      <c r="AL77" s="184"/>
      <c r="AM77" s="90" t="s">
        <v>208</v>
      </c>
      <c r="AN77" s="90" t="s">
        <v>200</v>
      </c>
      <c r="AO77" s="18">
        <v>45383</v>
      </c>
      <c r="AP77" s="18" t="s">
        <v>413</v>
      </c>
      <c r="AQ77" s="90" t="s">
        <v>210</v>
      </c>
      <c r="AR77" s="18">
        <v>45383</v>
      </c>
      <c r="AS77" s="18">
        <v>45748</v>
      </c>
      <c r="AT77" s="90" t="s">
        <v>186</v>
      </c>
      <c r="AU77" s="90" t="s">
        <v>186</v>
      </c>
      <c r="AV77" s="90" t="s">
        <v>186</v>
      </c>
      <c r="AW77" s="90" t="s">
        <v>186</v>
      </c>
      <c r="AX77" s="149"/>
      <c r="AY77" s="149"/>
      <c r="AZ77" s="90" t="s">
        <v>186</v>
      </c>
      <c r="BA77" s="90" t="s">
        <v>186</v>
      </c>
      <c r="BB77" s="90" t="s">
        <v>186</v>
      </c>
      <c r="BC77" s="90" t="s">
        <v>186</v>
      </c>
      <c r="BD77" s="90"/>
      <c r="BE77" s="90"/>
      <c r="BF77" s="149"/>
      <c r="BG77" s="90" t="s">
        <v>186</v>
      </c>
      <c r="BH77" s="90" t="s">
        <v>186</v>
      </c>
      <c r="BI77" s="90" t="s">
        <v>186</v>
      </c>
      <c r="BJ77" s="71">
        <f>$AL$75+AX77-AY77</f>
        <v>3692007.76</v>
      </c>
      <c r="BK77" s="105"/>
      <c r="BL77" s="105"/>
      <c r="BM77" s="69">
        <f t="shared" si="1"/>
        <v>0</v>
      </c>
      <c r="BN77" s="106" t="s">
        <v>186</v>
      </c>
      <c r="BO77" s="106" t="s">
        <v>186</v>
      </c>
      <c r="BP77" s="106" t="s">
        <v>186</v>
      </c>
      <c r="BQ77" s="106" t="s">
        <v>186</v>
      </c>
      <c r="BR77" s="106" t="s">
        <v>186</v>
      </c>
      <c r="BS77" s="106" t="s">
        <v>186</v>
      </c>
      <c r="BT77" s="106" t="s">
        <v>186</v>
      </c>
      <c r="BU77" s="106" t="s">
        <v>186</v>
      </c>
      <c r="BV77" s="106" t="s">
        <v>186</v>
      </c>
      <c r="BW77" s="106" t="s">
        <v>186</v>
      </c>
      <c r="BX77" s="106" t="s">
        <v>186</v>
      </c>
      <c r="BY77" s="106" t="s">
        <v>186</v>
      </c>
      <c r="BZ77" s="106" t="s">
        <v>186</v>
      </c>
      <c r="CA77" s="182"/>
      <c r="CB77" s="182"/>
      <c r="CC77" s="180"/>
      <c r="CD77" s="182"/>
      <c r="CE77" s="180"/>
      <c r="CF77" s="182"/>
      <c r="CG77" s="175"/>
      <c r="CH77" s="176"/>
      <c r="CI77" s="176"/>
      <c r="CJ77" s="176"/>
      <c r="CK77" s="176"/>
      <c r="CL77" s="176"/>
      <c r="CM77" s="176"/>
      <c r="CN77" s="176"/>
      <c r="CO77" s="176"/>
      <c r="CP77" s="176"/>
      <c r="CQ77" s="176"/>
      <c r="CR77" s="176"/>
      <c r="CS77" s="176"/>
      <c r="CT77" s="176"/>
      <c r="CU77" s="176"/>
      <c r="CV77" s="176"/>
      <c r="CW77" s="176"/>
      <c r="CX77" s="176"/>
      <c r="CY77" s="176"/>
      <c r="CZ77" s="176"/>
      <c r="DA77" s="176"/>
      <c r="DB77" s="176"/>
      <c r="DC77" s="176"/>
      <c r="DD77" s="176"/>
      <c r="DE77" s="176"/>
      <c r="DF77" s="176"/>
      <c r="DG77" s="176"/>
      <c r="DH77" s="176"/>
      <c r="DI77" s="176"/>
      <c r="DJ77" s="176"/>
      <c r="DK77" s="176"/>
      <c r="DL77" s="176"/>
      <c r="DM77" s="176"/>
      <c r="DN77" s="176"/>
      <c r="DO77" s="176"/>
      <c r="DP77" s="176"/>
      <c r="DQ77" s="176"/>
      <c r="DR77" s="176"/>
      <c r="DS77" s="176"/>
      <c r="DT77" s="176"/>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6"/>
      <c r="FC77" s="176"/>
      <c r="FD77" s="176"/>
      <c r="FE77" s="176"/>
      <c r="FF77" s="176"/>
      <c r="FG77" s="176"/>
      <c r="FH77" s="176"/>
      <c r="FI77" s="176"/>
      <c r="FJ77" s="176"/>
      <c r="FK77" s="176"/>
      <c r="FL77" s="176"/>
      <c r="FM77" s="176"/>
      <c r="FN77" s="176"/>
      <c r="FO77" s="176"/>
      <c r="FP77" s="176"/>
      <c r="FQ77" s="176"/>
      <c r="FR77" s="176"/>
      <c r="FS77" s="176"/>
      <c r="FT77" s="176"/>
      <c r="FU77" s="176"/>
      <c r="FV77" s="176"/>
      <c r="FW77" s="176"/>
      <c r="FX77" s="176"/>
      <c r="FY77" s="176"/>
      <c r="FZ77" s="176"/>
      <c r="GA77" s="176"/>
      <c r="GB77" s="176"/>
      <c r="GC77" s="176"/>
      <c r="GD77" s="176"/>
      <c r="GE77" s="176"/>
      <c r="GF77" s="176"/>
      <c r="GG77" s="176"/>
      <c r="GH77" s="176"/>
      <c r="GI77" s="176"/>
      <c r="GJ77" s="176"/>
      <c r="GK77" s="176"/>
      <c r="GL77" s="176"/>
      <c r="GM77" s="176"/>
      <c r="GN77" s="176"/>
      <c r="GO77" s="176"/>
      <c r="GP77" s="176"/>
      <c r="GQ77" s="176"/>
      <c r="GR77" s="176"/>
      <c r="GS77" s="176"/>
      <c r="GT77" s="176"/>
      <c r="GU77" s="176"/>
      <c r="GV77" s="176"/>
      <c r="GW77" s="176"/>
      <c r="GX77" s="176"/>
      <c r="GY77" s="176"/>
      <c r="GZ77" s="176"/>
      <c r="HA77" s="176"/>
      <c r="HB77" s="176"/>
      <c r="HC77" s="176"/>
      <c r="HD77" s="176"/>
      <c r="HE77" s="176"/>
      <c r="HF77" s="176"/>
      <c r="HG77" s="176"/>
      <c r="HH77" s="176"/>
      <c r="HI77" s="176"/>
      <c r="HJ77" s="176"/>
      <c r="HK77" s="176"/>
      <c r="HL77" s="176"/>
      <c r="HM77" s="176"/>
      <c r="HN77" s="176"/>
      <c r="HO77" s="176"/>
      <c r="HP77" s="176"/>
      <c r="HQ77" s="176"/>
      <c r="HR77" s="176"/>
      <c r="HS77" s="176"/>
      <c r="HT77" s="176"/>
      <c r="HU77" s="176"/>
      <c r="HV77" s="176"/>
      <c r="HW77" s="176"/>
      <c r="HX77" s="176"/>
      <c r="HY77" s="176"/>
      <c r="HZ77" s="176"/>
      <c r="IA77" s="176"/>
      <c r="IB77" s="176"/>
      <c r="IC77" s="176"/>
      <c r="ID77" s="176"/>
      <c r="IE77" s="176"/>
      <c r="IF77" s="176"/>
      <c r="IG77" s="176"/>
      <c r="IH77" s="176"/>
      <c r="II77" s="176"/>
      <c r="IJ77" s="176"/>
      <c r="IK77" s="176"/>
      <c r="IL77" s="176"/>
      <c r="IM77" s="176"/>
      <c r="IN77" s="176"/>
      <c r="IO77" s="176"/>
      <c r="IP77" s="176"/>
      <c r="IQ77" s="176"/>
      <c r="IR77" s="176"/>
      <c r="IS77" s="176"/>
      <c r="IT77" s="176"/>
      <c r="IU77" s="176"/>
      <c r="IV77" s="176"/>
      <c r="IW77" s="176"/>
      <c r="IX77" s="176"/>
      <c r="IY77" s="176"/>
      <c r="IZ77" s="176"/>
      <c r="JA77" s="176"/>
      <c r="JB77" s="176"/>
      <c r="JC77" s="176"/>
      <c r="JD77" s="176"/>
      <c r="JE77" s="176"/>
      <c r="JF77" s="176"/>
      <c r="JG77" s="176"/>
      <c r="JH77" s="176"/>
      <c r="JI77" s="176"/>
      <c r="JJ77" s="176"/>
      <c r="JK77" s="176"/>
      <c r="JL77" s="176"/>
      <c r="JM77" s="176"/>
      <c r="JN77" s="176"/>
      <c r="JO77" s="176"/>
      <c r="JP77" s="176"/>
      <c r="JQ77" s="176"/>
      <c r="JR77" s="176"/>
      <c r="JS77" s="176"/>
      <c r="JT77" s="176"/>
      <c r="JU77" s="176"/>
      <c r="JV77" s="176"/>
      <c r="JW77" s="176"/>
      <c r="JX77" s="176"/>
      <c r="JY77" s="176"/>
      <c r="JZ77" s="176"/>
      <c r="KA77" s="176"/>
      <c r="KB77" s="176"/>
      <c r="KC77" s="176"/>
      <c r="KD77" s="176"/>
      <c r="KE77" s="176"/>
      <c r="KF77" s="176"/>
      <c r="KG77" s="176"/>
      <c r="KH77" s="176"/>
      <c r="KI77" s="176"/>
      <c r="KJ77" s="176"/>
      <c r="KK77" s="176"/>
      <c r="KL77" s="176"/>
      <c r="KM77" s="176"/>
      <c r="KN77" s="176"/>
      <c r="KO77" s="176"/>
      <c r="KP77" s="176"/>
      <c r="KQ77" s="176"/>
      <c r="KR77" s="176"/>
      <c r="KS77" s="176"/>
      <c r="KT77" s="176"/>
      <c r="KU77" s="176"/>
      <c r="KV77" s="176"/>
      <c r="KW77" s="176"/>
      <c r="KX77" s="176"/>
      <c r="KY77" s="176"/>
      <c r="KZ77" s="176"/>
      <c r="LA77" s="176"/>
      <c r="LB77" s="176"/>
      <c r="LC77" s="176"/>
      <c r="LD77" s="176"/>
      <c r="LE77" s="176"/>
      <c r="LF77" s="176"/>
      <c r="LG77" s="176"/>
      <c r="LH77" s="176"/>
      <c r="LI77" s="176"/>
      <c r="LJ77" s="176"/>
      <c r="LK77" s="176"/>
      <c r="LL77" s="176"/>
      <c r="LM77" s="176"/>
      <c r="LN77" s="176"/>
      <c r="LO77" s="176"/>
      <c r="LP77" s="176"/>
      <c r="LQ77" s="176"/>
      <c r="LR77" s="176"/>
      <c r="LS77" s="176"/>
      <c r="LT77" s="176"/>
      <c r="LU77" s="176"/>
      <c r="LV77" s="176"/>
      <c r="LW77" s="176"/>
      <c r="LX77" s="176"/>
      <c r="LY77" s="176"/>
      <c r="LZ77" s="176"/>
      <c r="MA77" s="176"/>
      <c r="MB77" s="176"/>
      <c r="MC77" s="176"/>
      <c r="MD77" s="176"/>
      <c r="ME77" s="176"/>
      <c r="MF77" s="176"/>
      <c r="MG77" s="176"/>
      <c r="MH77" s="176"/>
      <c r="MI77" s="176"/>
      <c r="MJ77" s="176"/>
      <c r="MK77" s="176"/>
      <c r="ML77" s="176"/>
      <c r="MM77" s="176"/>
      <c r="MN77" s="176"/>
      <c r="MO77" s="176"/>
      <c r="MP77" s="176"/>
      <c r="MQ77" s="176"/>
      <c r="MR77" s="176"/>
      <c r="MS77" s="176"/>
      <c r="MT77" s="176"/>
      <c r="MU77" s="176"/>
      <c r="MV77" s="176"/>
      <c r="MW77" s="176"/>
      <c r="MX77" s="176"/>
      <c r="MY77" s="176"/>
      <c r="MZ77" s="176"/>
      <c r="NA77" s="176"/>
      <c r="NB77" s="176"/>
      <c r="NC77" s="176"/>
      <c r="ND77" s="176"/>
      <c r="NE77" s="176"/>
      <c r="NF77" s="176"/>
      <c r="NG77" s="176"/>
      <c r="NH77" s="176"/>
      <c r="NI77" s="176"/>
      <c r="NJ77" s="176"/>
      <c r="NK77" s="176"/>
      <c r="NL77" s="176"/>
      <c r="NM77" s="176"/>
      <c r="NN77" s="176"/>
      <c r="NO77" s="176"/>
      <c r="NP77" s="176"/>
      <c r="NQ77" s="176"/>
      <c r="NR77" s="176"/>
      <c r="NS77" s="176"/>
      <c r="NT77" s="176"/>
      <c r="NU77" s="176"/>
      <c r="NV77" s="176"/>
      <c r="NW77" s="176"/>
      <c r="NX77" s="176"/>
      <c r="NY77" s="176"/>
      <c r="NZ77" s="176"/>
      <c r="OA77" s="176"/>
      <c r="OB77" s="176"/>
      <c r="OC77" s="176"/>
      <c r="OD77" s="176"/>
      <c r="OE77" s="176"/>
      <c r="OF77" s="176"/>
      <c r="OG77" s="176"/>
      <c r="OH77" s="176"/>
      <c r="OI77" s="176"/>
      <c r="OJ77" s="176"/>
      <c r="OK77" s="176"/>
      <c r="OL77" s="176"/>
      <c r="OM77" s="176"/>
      <c r="ON77" s="176"/>
      <c r="OO77" s="176"/>
      <c r="OP77" s="176"/>
      <c r="OQ77" s="176"/>
      <c r="OR77" s="176"/>
      <c r="OS77" s="176"/>
      <c r="OT77" s="176"/>
      <c r="OU77" s="176"/>
      <c r="OV77" s="176"/>
      <c r="OW77" s="176"/>
      <c r="OX77" s="176"/>
      <c r="OY77" s="176"/>
      <c r="OZ77" s="176"/>
      <c r="PA77" s="176"/>
      <c r="PB77" s="176"/>
      <c r="PC77" s="176"/>
      <c r="PD77" s="176"/>
      <c r="PE77" s="176"/>
      <c r="PF77" s="176"/>
      <c r="PG77" s="176"/>
      <c r="PH77" s="176"/>
      <c r="PI77" s="176"/>
      <c r="PJ77" s="176"/>
      <c r="PK77" s="176"/>
      <c r="PL77" s="176"/>
      <c r="PM77" s="176"/>
      <c r="PN77" s="176"/>
      <c r="PO77" s="176"/>
      <c r="PP77" s="176"/>
      <c r="PQ77" s="176"/>
      <c r="PR77" s="176"/>
      <c r="PS77" s="176"/>
      <c r="PT77" s="176"/>
      <c r="PU77" s="176"/>
      <c r="PV77" s="176"/>
      <c r="PW77" s="176"/>
      <c r="PX77" s="176"/>
      <c r="PY77" s="176"/>
      <c r="PZ77" s="176"/>
      <c r="QA77" s="176"/>
      <c r="QB77" s="176"/>
      <c r="QC77" s="176"/>
      <c r="QD77" s="176"/>
      <c r="QE77" s="176"/>
      <c r="QF77" s="176"/>
      <c r="QG77" s="176"/>
      <c r="QH77" s="176"/>
      <c r="QI77" s="176"/>
      <c r="QJ77" s="176"/>
      <c r="QK77" s="176"/>
      <c r="QL77" s="176"/>
      <c r="QM77" s="176"/>
      <c r="QN77" s="176"/>
      <c r="QO77" s="176"/>
      <c r="QP77" s="176"/>
      <c r="QQ77" s="176"/>
      <c r="QR77" s="176"/>
      <c r="QS77" s="176"/>
      <c r="QT77" s="176"/>
      <c r="QU77" s="176"/>
      <c r="QV77" s="176"/>
      <c r="QW77" s="176"/>
      <c r="QX77" s="176"/>
      <c r="QY77" s="176"/>
      <c r="QZ77" s="176"/>
      <c r="RA77" s="176"/>
      <c r="RB77" s="176"/>
      <c r="RC77" s="176"/>
      <c r="RD77" s="176"/>
      <c r="RE77" s="176"/>
      <c r="RF77" s="176"/>
      <c r="RG77" s="176"/>
      <c r="RH77" s="176"/>
      <c r="RI77" s="176"/>
      <c r="RJ77" s="176"/>
      <c r="RK77" s="176"/>
      <c r="RL77" s="176"/>
      <c r="RM77" s="176"/>
      <c r="RN77" s="176"/>
      <c r="RO77" s="176"/>
      <c r="RP77" s="176"/>
      <c r="RQ77" s="176"/>
      <c r="RR77" s="176"/>
      <c r="RS77" s="176"/>
      <c r="RT77" s="176"/>
      <c r="RU77" s="176"/>
      <c r="RV77" s="176"/>
      <c r="RW77" s="176"/>
      <c r="RX77" s="176"/>
      <c r="RY77" s="176"/>
      <c r="RZ77" s="176"/>
      <c r="SA77" s="176"/>
      <c r="SB77" s="176"/>
      <c r="SC77" s="176"/>
      <c r="SD77" s="176"/>
      <c r="SE77" s="176"/>
      <c r="SF77" s="176"/>
      <c r="SG77" s="176"/>
      <c r="SH77" s="176"/>
      <c r="SI77" s="176"/>
      <c r="SJ77" s="176"/>
      <c r="SK77" s="176"/>
      <c r="SL77" s="176"/>
      <c r="SM77" s="176"/>
      <c r="SN77" s="176"/>
      <c r="SO77" s="176"/>
      <c r="SP77" s="176"/>
      <c r="SQ77" s="176"/>
      <c r="SR77" s="176"/>
      <c r="SS77" s="176"/>
      <c r="ST77" s="176"/>
      <c r="SU77" s="176"/>
      <c r="SV77" s="176"/>
      <c r="SW77" s="176"/>
      <c r="SX77" s="176"/>
      <c r="SY77" s="176"/>
      <c r="SZ77" s="176"/>
      <c r="TA77" s="176"/>
      <c r="TB77" s="176"/>
      <c r="TC77" s="176"/>
      <c r="TD77" s="176"/>
      <c r="TE77" s="176"/>
      <c r="TF77" s="176"/>
      <c r="TG77" s="176"/>
      <c r="TH77" s="176"/>
      <c r="TI77" s="176"/>
      <c r="TJ77" s="176"/>
      <c r="TK77" s="176"/>
      <c r="TL77" s="176"/>
      <c r="TM77" s="176"/>
      <c r="TN77" s="176"/>
    </row>
    <row r="78" spans="1:534" s="48" customFormat="1" ht="112.5" customHeight="1" x14ac:dyDescent="0.25">
      <c r="A78" s="106">
        <v>9</v>
      </c>
      <c r="B78" s="90" t="s">
        <v>415</v>
      </c>
      <c r="C78" s="90" t="s">
        <v>416</v>
      </c>
      <c r="D78" s="90" t="s">
        <v>287</v>
      </c>
      <c r="E78" s="90" t="s">
        <v>417</v>
      </c>
      <c r="F78" s="90" t="s">
        <v>418</v>
      </c>
      <c r="G78" s="90" t="s">
        <v>419</v>
      </c>
      <c r="H78" s="90" t="s">
        <v>420</v>
      </c>
      <c r="I78" s="90" t="s">
        <v>421</v>
      </c>
      <c r="J78" s="18">
        <v>44802</v>
      </c>
      <c r="K78" s="18">
        <v>45167</v>
      </c>
      <c r="L78" s="90" t="s">
        <v>422</v>
      </c>
      <c r="M78" s="90" t="s">
        <v>186</v>
      </c>
      <c r="N78" s="90" t="s">
        <v>186</v>
      </c>
      <c r="O78" s="90" t="s">
        <v>186</v>
      </c>
      <c r="P78" s="90" t="s">
        <v>186</v>
      </c>
      <c r="Q78" s="90" t="s">
        <v>186</v>
      </c>
      <c r="R78" s="90" t="s">
        <v>423</v>
      </c>
      <c r="S78" s="18">
        <v>44802</v>
      </c>
      <c r="T78" s="18">
        <v>45167</v>
      </c>
      <c r="U78" s="90" t="s">
        <v>422</v>
      </c>
      <c r="V78" s="90" t="s">
        <v>424</v>
      </c>
      <c r="W78" s="90" t="s">
        <v>425</v>
      </c>
      <c r="X78" s="90" t="s">
        <v>426</v>
      </c>
      <c r="Y78" s="105">
        <v>700000</v>
      </c>
      <c r="Z78" s="90" t="s">
        <v>427</v>
      </c>
      <c r="AA78" s="90" t="s">
        <v>428</v>
      </c>
      <c r="AB78" s="90" t="s">
        <v>429</v>
      </c>
      <c r="AC78" s="18">
        <v>45041</v>
      </c>
      <c r="AD78" s="90" t="s">
        <v>430</v>
      </c>
      <c r="AE78" s="18">
        <v>45041</v>
      </c>
      <c r="AF78" s="18">
        <v>45407</v>
      </c>
      <c r="AG78" s="90" t="s">
        <v>414</v>
      </c>
      <c r="AH78" s="90" t="s">
        <v>197</v>
      </c>
      <c r="AI78" s="90" t="s">
        <v>186</v>
      </c>
      <c r="AJ78" s="90" t="s">
        <v>186</v>
      </c>
      <c r="AK78" s="90" t="s">
        <v>186</v>
      </c>
      <c r="AL78" s="107">
        <v>700000</v>
      </c>
      <c r="AM78" s="90" t="s">
        <v>208</v>
      </c>
      <c r="AN78" s="90" t="s">
        <v>199</v>
      </c>
      <c r="AO78" s="18">
        <v>45399</v>
      </c>
      <c r="AP78" s="90" t="s">
        <v>431</v>
      </c>
      <c r="AQ78" s="90" t="s">
        <v>210</v>
      </c>
      <c r="AR78" s="18">
        <v>45408</v>
      </c>
      <c r="AS78" s="18">
        <v>45772</v>
      </c>
      <c r="AT78" s="90" t="s">
        <v>186</v>
      </c>
      <c r="AU78" s="90" t="s">
        <v>186</v>
      </c>
      <c r="AV78" s="90" t="s">
        <v>186</v>
      </c>
      <c r="AW78" s="90" t="s">
        <v>186</v>
      </c>
      <c r="AX78" s="149"/>
      <c r="AY78" s="149"/>
      <c r="AZ78" s="90" t="s">
        <v>186</v>
      </c>
      <c r="BA78" s="90" t="s">
        <v>186</v>
      </c>
      <c r="BB78" s="90" t="s">
        <v>186</v>
      </c>
      <c r="BC78" s="90" t="s">
        <v>186</v>
      </c>
      <c r="BD78" s="90"/>
      <c r="BE78" s="90"/>
      <c r="BF78" s="149"/>
      <c r="BG78" s="90" t="s">
        <v>186</v>
      </c>
      <c r="BH78" s="90" t="s">
        <v>186</v>
      </c>
      <c r="BI78" s="90" t="s">
        <v>186</v>
      </c>
      <c r="BJ78" s="71">
        <f>AL78+AX78-AY78</f>
        <v>700000</v>
      </c>
      <c r="BK78" s="105"/>
      <c r="BL78" s="105"/>
      <c r="BM78" s="69">
        <f t="shared" si="1"/>
        <v>0</v>
      </c>
      <c r="BN78" s="106" t="s">
        <v>186</v>
      </c>
      <c r="BO78" s="106" t="s">
        <v>186</v>
      </c>
      <c r="BP78" s="106" t="s">
        <v>186</v>
      </c>
      <c r="BQ78" s="106" t="s">
        <v>186</v>
      </c>
      <c r="BR78" s="106" t="s">
        <v>186</v>
      </c>
      <c r="BS78" s="106" t="s">
        <v>186</v>
      </c>
      <c r="BT78" s="106" t="s">
        <v>186</v>
      </c>
      <c r="BU78" s="106" t="s">
        <v>186</v>
      </c>
      <c r="BV78" s="106" t="s">
        <v>186</v>
      </c>
      <c r="BW78" s="106" t="s">
        <v>186</v>
      </c>
      <c r="BX78" s="106" t="s">
        <v>186</v>
      </c>
      <c r="BY78" s="106" t="s">
        <v>186</v>
      </c>
      <c r="BZ78" s="106" t="s">
        <v>186</v>
      </c>
      <c r="CA78" s="106" t="s">
        <v>432</v>
      </c>
      <c r="CB78" s="106" t="s">
        <v>433</v>
      </c>
      <c r="CC78" s="90" t="s">
        <v>434</v>
      </c>
      <c r="CD78" s="106" t="s">
        <v>361</v>
      </c>
      <c r="CE78" s="90" t="s">
        <v>435</v>
      </c>
      <c r="CF78" s="90" t="s">
        <v>436</v>
      </c>
      <c r="CG78" s="175"/>
      <c r="CH78" s="176"/>
      <c r="CI78" s="176"/>
      <c r="CJ78" s="176"/>
      <c r="CK78" s="176"/>
      <c r="CL78" s="176"/>
      <c r="CM78" s="176"/>
      <c r="CN78" s="176"/>
      <c r="CO78" s="176"/>
      <c r="CP78" s="176"/>
      <c r="CQ78" s="176"/>
      <c r="CR78" s="176"/>
      <c r="CS78" s="176"/>
      <c r="CT78" s="176"/>
      <c r="CU78" s="176"/>
      <c r="CV78" s="176"/>
      <c r="CW78" s="176"/>
      <c r="CX78" s="176"/>
      <c r="CY78" s="176"/>
      <c r="CZ78" s="176"/>
      <c r="DA78" s="176"/>
      <c r="DB78" s="176"/>
      <c r="DC78" s="176"/>
      <c r="DD78" s="176"/>
      <c r="DE78" s="176"/>
      <c r="DF78" s="176"/>
      <c r="DG78" s="176"/>
      <c r="DH78" s="176"/>
      <c r="DI78" s="176"/>
      <c r="DJ78" s="176"/>
      <c r="DK78" s="176"/>
      <c r="DL78" s="176"/>
      <c r="DM78" s="176"/>
      <c r="DN78" s="176"/>
      <c r="DO78" s="176"/>
      <c r="DP78" s="176"/>
      <c r="DQ78" s="176"/>
      <c r="DR78" s="176"/>
      <c r="DS78" s="176"/>
      <c r="DT78" s="176"/>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6"/>
      <c r="FC78" s="176"/>
      <c r="FD78" s="176"/>
      <c r="FE78" s="176"/>
      <c r="FF78" s="176"/>
      <c r="FG78" s="176"/>
      <c r="FH78" s="176"/>
      <c r="FI78" s="176"/>
      <c r="FJ78" s="176"/>
      <c r="FK78" s="176"/>
      <c r="FL78" s="176"/>
      <c r="FM78" s="176"/>
      <c r="FN78" s="176"/>
      <c r="FO78" s="176"/>
      <c r="FP78" s="176"/>
      <c r="FQ78" s="176"/>
      <c r="FR78" s="176"/>
      <c r="FS78" s="176"/>
      <c r="FT78" s="176"/>
      <c r="FU78" s="176"/>
      <c r="FV78" s="176"/>
      <c r="FW78" s="176"/>
      <c r="FX78" s="176"/>
      <c r="FY78" s="176"/>
      <c r="FZ78" s="176"/>
      <c r="GA78" s="176"/>
      <c r="GB78" s="176"/>
      <c r="GC78" s="176"/>
      <c r="GD78" s="176"/>
      <c r="GE78" s="176"/>
      <c r="GF78" s="176"/>
      <c r="GG78" s="176"/>
      <c r="GH78" s="176"/>
      <c r="GI78" s="176"/>
      <c r="GJ78" s="176"/>
      <c r="GK78" s="176"/>
      <c r="GL78" s="176"/>
      <c r="GM78" s="176"/>
      <c r="GN78" s="176"/>
      <c r="GO78" s="176"/>
      <c r="GP78" s="176"/>
      <c r="GQ78" s="176"/>
      <c r="GR78" s="176"/>
      <c r="GS78" s="176"/>
      <c r="GT78" s="176"/>
      <c r="GU78" s="176"/>
      <c r="GV78" s="176"/>
      <c r="GW78" s="176"/>
      <c r="GX78" s="176"/>
      <c r="GY78" s="176"/>
      <c r="GZ78" s="176"/>
      <c r="HA78" s="176"/>
      <c r="HB78" s="176"/>
      <c r="HC78" s="176"/>
      <c r="HD78" s="176"/>
      <c r="HE78" s="176"/>
      <c r="HF78" s="176"/>
      <c r="HG78" s="176"/>
      <c r="HH78" s="176"/>
      <c r="HI78" s="176"/>
      <c r="HJ78" s="176"/>
      <c r="HK78" s="176"/>
      <c r="HL78" s="176"/>
      <c r="HM78" s="176"/>
      <c r="HN78" s="176"/>
      <c r="HO78" s="176"/>
      <c r="HP78" s="176"/>
      <c r="HQ78" s="176"/>
      <c r="HR78" s="176"/>
      <c r="HS78" s="176"/>
      <c r="HT78" s="176"/>
      <c r="HU78" s="176"/>
      <c r="HV78" s="176"/>
      <c r="HW78" s="176"/>
      <c r="HX78" s="176"/>
      <c r="HY78" s="176"/>
      <c r="HZ78" s="176"/>
      <c r="IA78" s="176"/>
      <c r="IB78" s="176"/>
      <c r="IC78" s="176"/>
      <c r="ID78" s="176"/>
      <c r="IE78" s="176"/>
      <c r="IF78" s="176"/>
      <c r="IG78" s="176"/>
      <c r="IH78" s="176"/>
      <c r="II78" s="176"/>
      <c r="IJ78" s="176"/>
      <c r="IK78" s="176"/>
      <c r="IL78" s="176"/>
      <c r="IM78" s="176"/>
      <c r="IN78" s="176"/>
      <c r="IO78" s="176"/>
      <c r="IP78" s="176"/>
      <c r="IQ78" s="176"/>
      <c r="IR78" s="176"/>
      <c r="IS78" s="176"/>
      <c r="IT78" s="176"/>
      <c r="IU78" s="176"/>
      <c r="IV78" s="176"/>
      <c r="IW78" s="176"/>
      <c r="IX78" s="176"/>
      <c r="IY78" s="176"/>
      <c r="IZ78" s="176"/>
      <c r="JA78" s="176"/>
      <c r="JB78" s="176"/>
      <c r="JC78" s="176"/>
      <c r="JD78" s="176"/>
      <c r="JE78" s="176"/>
      <c r="JF78" s="176"/>
      <c r="JG78" s="176"/>
      <c r="JH78" s="176"/>
      <c r="JI78" s="176"/>
      <c r="JJ78" s="176"/>
      <c r="JK78" s="176"/>
      <c r="JL78" s="176"/>
      <c r="JM78" s="176"/>
      <c r="JN78" s="176"/>
      <c r="JO78" s="176"/>
      <c r="JP78" s="176"/>
      <c r="JQ78" s="176"/>
      <c r="JR78" s="176"/>
      <c r="JS78" s="176"/>
      <c r="JT78" s="176"/>
      <c r="JU78" s="176"/>
      <c r="JV78" s="176"/>
      <c r="JW78" s="176"/>
      <c r="JX78" s="176"/>
      <c r="JY78" s="176"/>
      <c r="JZ78" s="176"/>
      <c r="KA78" s="176"/>
      <c r="KB78" s="176"/>
      <c r="KC78" s="176"/>
      <c r="KD78" s="176"/>
      <c r="KE78" s="176"/>
      <c r="KF78" s="176"/>
      <c r="KG78" s="176"/>
      <c r="KH78" s="176"/>
      <c r="KI78" s="176"/>
      <c r="KJ78" s="176"/>
      <c r="KK78" s="176"/>
      <c r="KL78" s="176"/>
      <c r="KM78" s="176"/>
      <c r="KN78" s="176"/>
      <c r="KO78" s="176"/>
      <c r="KP78" s="176"/>
      <c r="KQ78" s="176"/>
      <c r="KR78" s="176"/>
      <c r="KS78" s="176"/>
      <c r="KT78" s="176"/>
      <c r="KU78" s="176"/>
      <c r="KV78" s="176"/>
      <c r="KW78" s="176"/>
      <c r="KX78" s="176"/>
      <c r="KY78" s="176"/>
      <c r="KZ78" s="176"/>
      <c r="LA78" s="176"/>
      <c r="LB78" s="176"/>
      <c r="LC78" s="176"/>
      <c r="LD78" s="176"/>
      <c r="LE78" s="176"/>
      <c r="LF78" s="176"/>
      <c r="LG78" s="176"/>
      <c r="LH78" s="176"/>
      <c r="LI78" s="176"/>
      <c r="LJ78" s="176"/>
      <c r="LK78" s="176"/>
      <c r="LL78" s="176"/>
      <c r="LM78" s="176"/>
      <c r="LN78" s="176"/>
      <c r="LO78" s="176"/>
      <c r="LP78" s="176"/>
      <c r="LQ78" s="176"/>
      <c r="LR78" s="176"/>
      <c r="LS78" s="176"/>
      <c r="LT78" s="176"/>
      <c r="LU78" s="176"/>
      <c r="LV78" s="176"/>
      <c r="LW78" s="176"/>
      <c r="LX78" s="176"/>
      <c r="LY78" s="176"/>
      <c r="LZ78" s="176"/>
      <c r="MA78" s="176"/>
      <c r="MB78" s="176"/>
      <c r="MC78" s="176"/>
      <c r="MD78" s="176"/>
      <c r="ME78" s="176"/>
      <c r="MF78" s="176"/>
      <c r="MG78" s="176"/>
      <c r="MH78" s="176"/>
      <c r="MI78" s="176"/>
      <c r="MJ78" s="176"/>
      <c r="MK78" s="176"/>
      <c r="ML78" s="176"/>
      <c r="MM78" s="176"/>
      <c r="MN78" s="176"/>
      <c r="MO78" s="176"/>
      <c r="MP78" s="176"/>
      <c r="MQ78" s="176"/>
      <c r="MR78" s="176"/>
      <c r="MS78" s="176"/>
      <c r="MT78" s="176"/>
      <c r="MU78" s="176"/>
      <c r="MV78" s="176"/>
      <c r="MW78" s="176"/>
      <c r="MX78" s="176"/>
      <c r="MY78" s="176"/>
      <c r="MZ78" s="176"/>
      <c r="NA78" s="176"/>
      <c r="NB78" s="176"/>
      <c r="NC78" s="176"/>
      <c r="ND78" s="176"/>
      <c r="NE78" s="176"/>
      <c r="NF78" s="176"/>
      <c r="NG78" s="176"/>
      <c r="NH78" s="176"/>
      <c r="NI78" s="176"/>
      <c r="NJ78" s="176"/>
      <c r="NK78" s="176"/>
      <c r="NL78" s="176"/>
      <c r="NM78" s="176"/>
      <c r="NN78" s="176"/>
      <c r="NO78" s="176"/>
      <c r="NP78" s="176"/>
      <c r="NQ78" s="176"/>
      <c r="NR78" s="176"/>
      <c r="NS78" s="176"/>
      <c r="NT78" s="176"/>
      <c r="NU78" s="176"/>
      <c r="NV78" s="176"/>
      <c r="NW78" s="176"/>
      <c r="NX78" s="176"/>
      <c r="NY78" s="176"/>
      <c r="NZ78" s="176"/>
      <c r="OA78" s="176"/>
      <c r="OB78" s="176"/>
      <c r="OC78" s="176"/>
      <c r="OD78" s="176"/>
      <c r="OE78" s="176"/>
      <c r="OF78" s="176"/>
      <c r="OG78" s="176"/>
      <c r="OH78" s="176"/>
      <c r="OI78" s="176"/>
      <c r="OJ78" s="176"/>
      <c r="OK78" s="176"/>
      <c r="OL78" s="176"/>
      <c r="OM78" s="176"/>
      <c r="ON78" s="176"/>
      <c r="OO78" s="176"/>
      <c r="OP78" s="176"/>
      <c r="OQ78" s="176"/>
      <c r="OR78" s="176"/>
      <c r="OS78" s="176"/>
      <c r="OT78" s="176"/>
      <c r="OU78" s="176"/>
      <c r="OV78" s="176"/>
      <c r="OW78" s="176"/>
      <c r="OX78" s="176"/>
      <c r="OY78" s="176"/>
      <c r="OZ78" s="176"/>
      <c r="PA78" s="176"/>
      <c r="PB78" s="176"/>
      <c r="PC78" s="176"/>
      <c r="PD78" s="176"/>
      <c r="PE78" s="176"/>
      <c r="PF78" s="176"/>
      <c r="PG78" s="176"/>
      <c r="PH78" s="176"/>
      <c r="PI78" s="176"/>
      <c r="PJ78" s="176"/>
      <c r="PK78" s="176"/>
      <c r="PL78" s="176"/>
      <c r="PM78" s="176"/>
      <c r="PN78" s="176"/>
      <c r="PO78" s="176"/>
      <c r="PP78" s="176"/>
      <c r="PQ78" s="176"/>
      <c r="PR78" s="176"/>
      <c r="PS78" s="176"/>
      <c r="PT78" s="176"/>
      <c r="PU78" s="176"/>
      <c r="PV78" s="176"/>
      <c r="PW78" s="176"/>
      <c r="PX78" s="176"/>
      <c r="PY78" s="176"/>
      <c r="PZ78" s="176"/>
      <c r="QA78" s="176"/>
      <c r="QB78" s="176"/>
      <c r="QC78" s="176"/>
      <c r="QD78" s="176"/>
      <c r="QE78" s="176"/>
      <c r="QF78" s="176"/>
      <c r="QG78" s="176"/>
      <c r="QH78" s="176"/>
      <c r="QI78" s="176"/>
      <c r="QJ78" s="176"/>
      <c r="QK78" s="176"/>
      <c r="QL78" s="176"/>
      <c r="QM78" s="176"/>
      <c r="QN78" s="176"/>
      <c r="QO78" s="176"/>
      <c r="QP78" s="176"/>
      <c r="QQ78" s="176"/>
      <c r="QR78" s="176"/>
      <c r="QS78" s="176"/>
      <c r="QT78" s="176"/>
      <c r="QU78" s="176"/>
      <c r="QV78" s="176"/>
      <c r="QW78" s="176"/>
      <c r="QX78" s="176"/>
      <c r="QY78" s="176"/>
      <c r="QZ78" s="176"/>
      <c r="RA78" s="176"/>
      <c r="RB78" s="176"/>
      <c r="RC78" s="176"/>
      <c r="RD78" s="176"/>
      <c r="RE78" s="176"/>
      <c r="RF78" s="176"/>
      <c r="RG78" s="176"/>
      <c r="RH78" s="176"/>
      <c r="RI78" s="176"/>
      <c r="RJ78" s="176"/>
      <c r="RK78" s="176"/>
      <c r="RL78" s="176"/>
      <c r="RM78" s="176"/>
      <c r="RN78" s="176"/>
      <c r="RO78" s="176"/>
      <c r="RP78" s="176"/>
      <c r="RQ78" s="176"/>
      <c r="RR78" s="176"/>
      <c r="RS78" s="176"/>
      <c r="RT78" s="176"/>
      <c r="RU78" s="176"/>
      <c r="RV78" s="176"/>
      <c r="RW78" s="176"/>
      <c r="RX78" s="176"/>
      <c r="RY78" s="176"/>
      <c r="RZ78" s="176"/>
      <c r="SA78" s="176"/>
      <c r="SB78" s="176"/>
      <c r="SC78" s="176"/>
      <c r="SD78" s="176"/>
      <c r="SE78" s="176"/>
      <c r="SF78" s="176"/>
      <c r="SG78" s="176"/>
      <c r="SH78" s="176"/>
      <c r="SI78" s="176"/>
      <c r="SJ78" s="176"/>
      <c r="SK78" s="176"/>
      <c r="SL78" s="176"/>
      <c r="SM78" s="176"/>
      <c r="SN78" s="176"/>
      <c r="SO78" s="176"/>
      <c r="SP78" s="176"/>
      <c r="SQ78" s="176"/>
      <c r="SR78" s="176"/>
      <c r="SS78" s="176"/>
      <c r="ST78" s="176"/>
      <c r="SU78" s="176"/>
      <c r="SV78" s="176"/>
      <c r="SW78" s="176"/>
      <c r="SX78" s="176"/>
      <c r="SY78" s="176"/>
      <c r="SZ78" s="176"/>
      <c r="TA78" s="176"/>
      <c r="TB78" s="176"/>
      <c r="TC78" s="176"/>
      <c r="TD78" s="176"/>
      <c r="TE78" s="176"/>
      <c r="TF78" s="176"/>
      <c r="TG78" s="176"/>
      <c r="TH78" s="176"/>
      <c r="TI78" s="176"/>
      <c r="TJ78" s="176"/>
      <c r="TK78" s="176"/>
      <c r="TL78" s="176"/>
      <c r="TM78" s="176"/>
      <c r="TN78" s="176"/>
    </row>
    <row r="79" spans="1:534" s="48" customFormat="1" ht="64.5" customHeight="1" x14ac:dyDescent="0.25">
      <c r="A79" s="181">
        <v>10</v>
      </c>
      <c r="B79" s="179" t="s">
        <v>444</v>
      </c>
      <c r="C79" s="179" t="s">
        <v>445</v>
      </c>
      <c r="D79" s="179" t="s">
        <v>446</v>
      </c>
      <c r="E79" s="179" t="s">
        <v>320</v>
      </c>
      <c r="F79" s="179" t="s">
        <v>447</v>
      </c>
      <c r="G79" s="179" t="s">
        <v>448</v>
      </c>
      <c r="H79" s="179" t="s">
        <v>449</v>
      </c>
      <c r="I79" s="179" t="s">
        <v>450</v>
      </c>
      <c r="J79" s="185">
        <v>44706</v>
      </c>
      <c r="K79" s="185">
        <v>45071</v>
      </c>
      <c r="L79" s="179" t="s">
        <v>449</v>
      </c>
      <c r="M79" s="179" t="s">
        <v>186</v>
      </c>
      <c r="N79" s="179" t="s">
        <v>186</v>
      </c>
      <c r="O79" s="179" t="s">
        <v>186</v>
      </c>
      <c r="P79" s="179" t="s">
        <v>186</v>
      </c>
      <c r="Q79" s="179" t="s">
        <v>186</v>
      </c>
      <c r="R79" s="272" t="s">
        <v>451</v>
      </c>
      <c r="S79" s="185">
        <v>44706</v>
      </c>
      <c r="T79" s="185">
        <v>45071</v>
      </c>
      <c r="U79" s="179" t="s">
        <v>452</v>
      </c>
      <c r="V79" s="179" t="s">
        <v>453</v>
      </c>
      <c r="W79" s="179" t="s">
        <v>454</v>
      </c>
      <c r="X79" s="179" t="s">
        <v>455</v>
      </c>
      <c r="Y79" s="193">
        <v>1478677.68</v>
      </c>
      <c r="Z79" s="179" t="s">
        <v>437</v>
      </c>
      <c r="AA79" s="179" t="s">
        <v>456</v>
      </c>
      <c r="AB79" s="179" t="s">
        <v>457</v>
      </c>
      <c r="AC79" s="185">
        <v>45082</v>
      </c>
      <c r="AD79" s="185" t="s">
        <v>222</v>
      </c>
      <c r="AE79" s="185">
        <v>45082</v>
      </c>
      <c r="AF79" s="185">
        <v>45448</v>
      </c>
      <c r="AG79" s="76" t="s">
        <v>189</v>
      </c>
      <c r="AH79" s="76" t="s">
        <v>439</v>
      </c>
      <c r="AI79" s="179"/>
      <c r="AJ79" s="193"/>
      <c r="AK79" s="193"/>
      <c r="AL79" s="191">
        <v>1478677.68</v>
      </c>
      <c r="AM79" s="76" t="s">
        <v>208</v>
      </c>
      <c r="AN79" s="76" t="s">
        <v>199</v>
      </c>
      <c r="AO79" s="74">
        <v>45240</v>
      </c>
      <c r="AP79" s="76" t="s">
        <v>438</v>
      </c>
      <c r="AQ79" s="76" t="s">
        <v>461</v>
      </c>
      <c r="AR79" s="74">
        <v>45240</v>
      </c>
      <c r="AS79" s="76" t="s">
        <v>186</v>
      </c>
      <c r="AT79" s="76" t="s">
        <v>186</v>
      </c>
      <c r="AU79" s="76" t="s">
        <v>186</v>
      </c>
      <c r="AV79" s="97">
        <v>196.06</v>
      </c>
      <c r="AW79" s="76"/>
      <c r="AX79" s="98">
        <v>289909.55</v>
      </c>
      <c r="AY79" s="98"/>
      <c r="AZ79" s="76"/>
      <c r="BA79" s="76"/>
      <c r="BB79" s="98"/>
      <c r="BC79" s="98"/>
      <c r="BD79" s="76"/>
      <c r="BE79" s="76"/>
      <c r="BF79" s="98"/>
      <c r="BG79" s="98"/>
      <c r="BH79" s="76"/>
      <c r="BI79" s="98"/>
      <c r="BJ79" s="71">
        <f>$AL$79+AX79-AY79</f>
        <v>1768587.23</v>
      </c>
      <c r="BK79" s="98">
        <v>1974367.8</v>
      </c>
      <c r="BL79" s="98">
        <v>150228.26</v>
      </c>
      <c r="BM79" s="69">
        <f t="shared" si="1"/>
        <v>2124596.06</v>
      </c>
      <c r="BN79" s="95" t="s">
        <v>186</v>
      </c>
      <c r="BO79" s="95" t="s">
        <v>186</v>
      </c>
      <c r="BP79" s="95" t="s">
        <v>186</v>
      </c>
      <c r="BQ79" s="95" t="s">
        <v>186</v>
      </c>
      <c r="BR79" s="95" t="s">
        <v>186</v>
      </c>
      <c r="BS79" s="95" t="s">
        <v>186</v>
      </c>
      <c r="BT79" s="95" t="s">
        <v>186</v>
      </c>
      <c r="BU79" s="95" t="s">
        <v>186</v>
      </c>
      <c r="BV79" s="95" t="s">
        <v>186</v>
      </c>
      <c r="BW79" s="95" t="s">
        <v>186</v>
      </c>
      <c r="BX79" s="95" t="s">
        <v>186</v>
      </c>
      <c r="BY79" s="95" t="s">
        <v>186</v>
      </c>
      <c r="BZ79" s="95" t="s">
        <v>186</v>
      </c>
      <c r="CA79" s="181" t="s">
        <v>458</v>
      </c>
      <c r="CB79" s="181" t="s">
        <v>278</v>
      </c>
      <c r="CC79" s="179" t="s">
        <v>192</v>
      </c>
      <c r="CD79" s="181" t="s">
        <v>195</v>
      </c>
      <c r="CE79" s="179" t="s">
        <v>191</v>
      </c>
      <c r="CF79" s="181" t="s">
        <v>196</v>
      </c>
      <c r="CG79" s="175"/>
      <c r="CH79" s="176"/>
      <c r="CI79" s="176"/>
      <c r="CJ79" s="176"/>
      <c r="CK79" s="176"/>
      <c r="CL79" s="176"/>
      <c r="CM79" s="176"/>
      <c r="CN79" s="176"/>
      <c r="CO79" s="176"/>
      <c r="CP79" s="176"/>
      <c r="CQ79" s="176"/>
      <c r="CR79" s="176"/>
      <c r="CS79" s="176"/>
      <c r="CT79" s="176"/>
      <c r="CU79" s="176"/>
      <c r="CV79" s="176"/>
      <c r="CW79" s="176"/>
      <c r="CX79" s="176"/>
      <c r="CY79" s="176"/>
      <c r="CZ79" s="176"/>
      <c r="DA79" s="176"/>
      <c r="DB79" s="176"/>
      <c r="DC79" s="176"/>
      <c r="DD79" s="176"/>
      <c r="DE79" s="176"/>
      <c r="DF79" s="176"/>
      <c r="DG79" s="176"/>
      <c r="DH79" s="176"/>
      <c r="DI79" s="176"/>
      <c r="DJ79" s="176"/>
      <c r="DK79" s="176"/>
      <c r="DL79" s="176"/>
      <c r="DM79" s="176"/>
      <c r="DN79" s="176"/>
      <c r="DO79" s="176"/>
      <c r="DP79" s="176"/>
      <c r="DQ79" s="176"/>
      <c r="DR79" s="176"/>
      <c r="DS79" s="176"/>
      <c r="DT79" s="176"/>
      <c r="DU79" s="176"/>
      <c r="DV79" s="176"/>
      <c r="DW79" s="176"/>
      <c r="DX79" s="176"/>
      <c r="DY79" s="176"/>
      <c r="DZ79" s="176"/>
      <c r="EA79" s="176"/>
      <c r="EB79" s="176"/>
      <c r="EC79" s="176"/>
      <c r="ED79" s="176"/>
      <c r="EE79" s="176"/>
      <c r="EF79" s="176"/>
      <c r="EG79" s="176"/>
      <c r="EH79" s="176"/>
      <c r="EI79" s="176"/>
      <c r="EJ79" s="176"/>
      <c r="EK79" s="176"/>
      <c r="EL79" s="176"/>
      <c r="EM79" s="176"/>
      <c r="EN79" s="176"/>
      <c r="EO79" s="176"/>
      <c r="EP79" s="176"/>
      <c r="EQ79" s="176"/>
      <c r="ER79" s="176"/>
      <c r="ES79" s="176"/>
      <c r="ET79" s="176"/>
      <c r="EU79" s="176"/>
      <c r="EV79" s="176"/>
      <c r="EW79" s="176"/>
      <c r="EX79" s="176"/>
      <c r="EY79" s="176"/>
      <c r="EZ79" s="176"/>
      <c r="FA79" s="176"/>
      <c r="FB79" s="176"/>
      <c r="FC79" s="176"/>
      <c r="FD79" s="176"/>
      <c r="FE79" s="176"/>
      <c r="FF79" s="176"/>
      <c r="FG79" s="176"/>
      <c r="FH79" s="176"/>
      <c r="FI79" s="176"/>
      <c r="FJ79" s="176"/>
      <c r="FK79" s="176"/>
      <c r="FL79" s="176"/>
      <c r="FM79" s="176"/>
      <c r="FN79" s="176"/>
      <c r="FO79" s="176"/>
      <c r="FP79" s="176"/>
      <c r="FQ79" s="176"/>
      <c r="FR79" s="176"/>
      <c r="FS79" s="176"/>
      <c r="FT79" s="176"/>
      <c r="FU79" s="176"/>
      <c r="FV79" s="176"/>
      <c r="FW79" s="176"/>
      <c r="FX79" s="176"/>
      <c r="FY79" s="176"/>
      <c r="FZ79" s="176"/>
      <c r="GA79" s="176"/>
      <c r="GB79" s="176"/>
      <c r="GC79" s="176"/>
      <c r="GD79" s="176"/>
      <c r="GE79" s="176"/>
      <c r="GF79" s="176"/>
      <c r="GG79" s="176"/>
      <c r="GH79" s="176"/>
      <c r="GI79" s="176"/>
      <c r="GJ79" s="176"/>
      <c r="GK79" s="176"/>
      <c r="GL79" s="176"/>
      <c r="GM79" s="176"/>
      <c r="GN79" s="176"/>
      <c r="GO79" s="176"/>
      <c r="GP79" s="176"/>
      <c r="GQ79" s="176"/>
      <c r="GR79" s="176"/>
      <c r="GS79" s="176"/>
      <c r="GT79" s="176"/>
      <c r="GU79" s="176"/>
      <c r="GV79" s="176"/>
      <c r="GW79" s="176"/>
      <c r="GX79" s="176"/>
      <c r="GY79" s="176"/>
      <c r="GZ79" s="176"/>
      <c r="HA79" s="176"/>
      <c r="HB79" s="176"/>
      <c r="HC79" s="176"/>
      <c r="HD79" s="176"/>
      <c r="HE79" s="176"/>
      <c r="HF79" s="176"/>
      <c r="HG79" s="176"/>
      <c r="HH79" s="176"/>
      <c r="HI79" s="176"/>
      <c r="HJ79" s="176"/>
      <c r="HK79" s="176"/>
      <c r="HL79" s="176"/>
      <c r="HM79" s="176"/>
      <c r="HN79" s="176"/>
      <c r="HO79" s="176"/>
      <c r="HP79" s="176"/>
      <c r="HQ79" s="176"/>
      <c r="HR79" s="176"/>
      <c r="HS79" s="176"/>
      <c r="HT79" s="176"/>
      <c r="HU79" s="176"/>
      <c r="HV79" s="176"/>
      <c r="HW79" s="176"/>
      <c r="HX79" s="176"/>
      <c r="HY79" s="176"/>
      <c r="HZ79" s="176"/>
      <c r="IA79" s="176"/>
      <c r="IB79" s="176"/>
      <c r="IC79" s="176"/>
      <c r="ID79" s="176"/>
      <c r="IE79" s="176"/>
      <c r="IF79" s="176"/>
      <c r="IG79" s="176"/>
      <c r="IH79" s="176"/>
      <c r="II79" s="176"/>
      <c r="IJ79" s="176"/>
      <c r="IK79" s="176"/>
      <c r="IL79" s="176"/>
      <c r="IM79" s="176"/>
      <c r="IN79" s="176"/>
      <c r="IO79" s="176"/>
      <c r="IP79" s="176"/>
      <c r="IQ79" s="176"/>
      <c r="IR79" s="176"/>
      <c r="IS79" s="176"/>
      <c r="IT79" s="176"/>
      <c r="IU79" s="176"/>
      <c r="IV79" s="176"/>
      <c r="IW79" s="176"/>
      <c r="IX79" s="176"/>
      <c r="IY79" s="176"/>
      <c r="IZ79" s="176"/>
      <c r="JA79" s="176"/>
      <c r="JB79" s="176"/>
      <c r="JC79" s="176"/>
      <c r="JD79" s="176"/>
      <c r="JE79" s="176"/>
      <c r="JF79" s="176"/>
      <c r="JG79" s="176"/>
      <c r="JH79" s="176"/>
      <c r="JI79" s="176"/>
      <c r="JJ79" s="176"/>
      <c r="JK79" s="176"/>
      <c r="JL79" s="176"/>
      <c r="JM79" s="176"/>
      <c r="JN79" s="176"/>
      <c r="JO79" s="176"/>
      <c r="JP79" s="176"/>
      <c r="JQ79" s="176"/>
      <c r="JR79" s="176"/>
      <c r="JS79" s="176"/>
      <c r="JT79" s="176"/>
      <c r="JU79" s="176"/>
      <c r="JV79" s="176"/>
      <c r="JW79" s="176"/>
      <c r="JX79" s="176"/>
      <c r="JY79" s="176"/>
      <c r="JZ79" s="176"/>
      <c r="KA79" s="176"/>
      <c r="KB79" s="176"/>
      <c r="KC79" s="176"/>
      <c r="KD79" s="176"/>
      <c r="KE79" s="176"/>
      <c r="KF79" s="176"/>
      <c r="KG79" s="176"/>
      <c r="KH79" s="176"/>
      <c r="KI79" s="176"/>
      <c r="KJ79" s="176"/>
      <c r="KK79" s="176"/>
      <c r="KL79" s="176"/>
      <c r="KM79" s="176"/>
      <c r="KN79" s="176"/>
      <c r="KO79" s="176"/>
      <c r="KP79" s="176"/>
      <c r="KQ79" s="176"/>
      <c r="KR79" s="176"/>
      <c r="KS79" s="176"/>
      <c r="KT79" s="176"/>
      <c r="KU79" s="176"/>
      <c r="KV79" s="176"/>
      <c r="KW79" s="176"/>
      <c r="KX79" s="176"/>
      <c r="KY79" s="176"/>
      <c r="KZ79" s="176"/>
      <c r="LA79" s="176"/>
      <c r="LB79" s="176"/>
      <c r="LC79" s="176"/>
      <c r="LD79" s="176"/>
      <c r="LE79" s="176"/>
      <c r="LF79" s="176"/>
      <c r="LG79" s="176"/>
      <c r="LH79" s="176"/>
      <c r="LI79" s="176"/>
      <c r="LJ79" s="176"/>
      <c r="LK79" s="176"/>
      <c r="LL79" s="176"/>
      <c r="LM79" s="176"/>
      <c r="LN79" s="176"/>
      <c r="LO79" s="176"/>
      <c r="LP79" s="176"/>
      <c r="LQ79" s="176"/>
      <c r="LR79" s="176"/>
      <c r="LS79" s="176"/>
      <c r="LT79" s="176"/>
      <c r="LU79" s="176"/>
      <c r="LV79" s="176"/>
      <c r="LW79" s="176"/>
      <c r="LX79" s="176"/>
      <c r="LY79" s="176"/>
      <c r="LZ79" s="176"/>
      <c r="MA79" s="176"/>
      <c r="MB79" s="176"/>
      <c r="MC79" s="176"/>
      <c r="MD79" s="176"/>
      <c r="ME79" s="176"/>
      <c r="MF79" s="176"/>
      <c r="MG79" s="176"/>
      <c r="MH79" s="176"/>
      <c r="MI79" s="176"/>
      <c r="MJ79" s="176"/>
      <c r="MK79" s="176"/>
      <c r="ML79" s="176"/>
      <c r="MM79" s="176"/>
      <c r="MN79" s="176"/>
      <c r="MO79" s="176"/>
      <c r="MP79" s="176"/>
      <c r="MQ79" s="176"/>
      <c r="MR79" s="176"/>
      <c r="MS79" s="176"/>
      <c r="MT79" s="176"/>
      <c r="MU79" s="176"/>
      <c r="MV79" s="176"/>
      <c r="MW79" s="176"/>
      <c r="MX79" s="176"/>
      <c r="MY79" s="176"/>
      <c r="MZ79" s="176"/>
      <c r="NA79" s="176"/>
      <c r="NB79" s="176"/>
      <c r="NC79" s="176"/>
      <c r="ND79" s="176"/>
      <c r="NE79" s="176"/>
      <c r="NF79" s="176"/>
      <c r="NG79" s="176"/>
      <c r="NH79" s="176"/>
      <c r="NI79" s="176"/>
      <c r="NJ79" s="176"/>
      <c r="NK79" s="176"/>
      <c r="NL79" s="176"/>
      <c r="NM79" s="176"/>
      <c r="NN79" s="176"/>
      <c r="NO79" s="176"/>
      <c r="NP79" s="176"/>
      <c r="NQ79" s="176"/>
      <c r="NR79" s="176"/>
      <c r="NS79" s="176"/>
      <c r="NT79" s="176"/>
      <c r="NU79" s="176"/>
      <c r="NV79" s="176"/>
      <c r="NW79" s="176"/>
      <c r="NX79" s="176"/>
      <c r="NY79" s="176"/>
      <c r="NZ79" s="176"/>
      <c r="OA79" s="176"/>
      <c r="OB79" s="176"/>
      <c r="OC79" s="176"/>
      <c r="OD79" s="176"/>
      <c r="OE79" s="176"/>
      <c r="OF79" s="176"/>
      <c r="OG79" s="176"/>
      <c r="OH79" s="176"/>
      <c r="OI79" s="176"/>
      <c r="OJ79" s="176"/>
      <c r="OK79" s="176"/>
      <c r="OL79" s="176"/>
      <c r="OM79" s="176"/>
      <c r="ON79" s="176"/>
      <c r="OO79" s="176"/>
      <c r="OP79" s="176"/>
      <c r="OQ79" s="176"/>
      <c r="OR79" s="176"/>
      <c r="OS79" s="176"/>
      <c r="OT79" s="176"/>
      <c r="OU79" s="176"/>
      <c r="OV79" s="176"/>
      <c r="OW79" s="176"/>
      <c r="OX79" s="176"/>
      <c r="OY79" s="176"/>
      <c r="OZ79" s="176"/>
      <c r="PA79" s="176"/>
      <c r="PB79" s="176"/>
      <c r="PC79" s="176"/>
      <c r="PD79" s="176"/>
      <c r="PE79" s="176"/>
      <c r="PF79" s="176"/>
      <c r="PG79" s="176"/>
      <c r="PH79" s="176"/>
      <c r="PI79" s="176"/>
      <c r="PJ79" s="176"/>
      <c r="PK79" s="176"/>
      <c r="PL79" s="176"/>
      <c r="PM79" s="176"/>
      <c r="PN79" s="176"/>
      <c r="PO79" s="176"/>
      <c r="PP79" s="176"/>
      <c r="PQ79" s="176"/>
      <c r="PR79" s="176"/>
      <c r="PS79" s="176"/>
      <c r="PT79" s="176"/>
      <c r="PU79" s="176"/>
      <c r="PV79" s="176"/>
      <c r="PW79" s="176"/>
      <c r="PX79" s="176"/>
      <c r="PY79" s="176"/>
      <c r="PZ79" s="176"/>
      <c r="QA79" s="176"/>
      <c r="QB79" s="176"/>
      <c r="QC79" s="176"/>
      <c r="QD79" s="176"/>
      <c r="QE79" s="176"/>
      <c r="QF79" s="176"/>
      <c r="QG79" s="176"/>
      <c r="QH79" s="176"/>
      <c r="QI79" s="176"/>
      <c r="QJ79" s="176"/>
      <c r="QK79" s="176"/>
      <c r="QL79" s="176"/>
      <c r="QM79" s="176"/>
      <c r="QN79" s="176"/>
      <c r="QO79" s="176"/>
      <c r="QP79" s="176"/>
      <c r="QQ79" s="176"/>
      <c r="QR79" s="176"/>
      <c r="QS79" s="176"/>
      <c r="QT79" s="176"/>
      <c r="QU79" s="176"/>
      <c r="QV79" s="176"/>
      <c r="QW79" s="176"/>
      <c r="QX79" s="176"/>
      <c r="QY79" s="176"/>
      <c r="QZ79" s="176"/>
      <c r="RA79" s="176"/>
      <c r="RB79" s="176"/>
      <c r="RC79" s="176"/>
      <c r="RD79" s="176"/>
      <c r="RE79" s="176"/>
      <c r="RF79" s="176"/>
      <c r="RG79" s="176"/>
      <c r="RH79" s="176"/>
      <c r="RI79" s="176"/>
      <c r="RJ79" s="176"/>
      <c r="RK79" s="176"/>
      <c r="RL79" s="176"/>
      <c r="RM79" s="176"/>
      <c r="RN79" s="176"/>
      <c r="RO79" s="176"/>
      <c r="RP79" s="176"/>
      <c r="RQ79" s="176"/>
      <c r="RR79" s="176"/>
      <c r="RS79" s="176"/>
      <c r="RT79" s="176"/>
      <c r="RU79" s="176"/>
      <c r="RV79" s="176"/>
      <c r="RW79" s="176"/>
      <c r="RX79" s="176"/>
      <c r="RY79" s="176"/>
      <c r="RZ79" s="176"/>
      <c r="SA79" s="176"/>
      <c r="SB79" s="176"/>
      <c r="SC79" s="176"/>
      <c r="SD79" s="176"/>
      <c r="SE79" s="176"/>
      <c r="SF79" s="176"/>
      <c r="SG79" s="176"/>
      <c r="SH79" s="176"/>
      <c r="SI79" s="176"/>
      <c r="SJ79" s="176"/>
      <c r="SK79" s="176"/>
      <c r="SL79" s="176"/>
      <c r="SM79" s="176"/>
      <c r="SN79" s="176"/>
      <c r="SO79" s="176"/>
      <c r="SP79" s="176"/>
      <c r="SQ79" s="176"/>
      <c r="SR79" s="176"/>
      <c r="SS79" s="176"/>
      <c r="ST79" s="176"/>
      <c r="SU79" s="176"/>
      <c r="SV79" s="176"/>
      <c r="SW79" s="176"/>
      <c r="SX79" s="176"/>
      <c r="SY79" s="176"/>
      <c r="SZ79" s="176"/>
      <c r="TA79" s="176"/>
      <c r="TB79" s="176"/>
      <c r="TC79" s="176"/>
      <c r="TD79" s="176"/>
      <c r="TE79" s="176"/>
      <c r="TF79" s="176"/>
      <c r="TG79" s="176"/>
      <c r="TH79" s="176"/>
      <c r="TI79" s="176"/>
      <c r="TJ79" s="176"/>
      <c r="TK79" s="176"/>
      <c r="TL79" s="176"/>
      <c r="TM79" s="176"/>
      <c r="TN79" s="176"/>
    </row>
    <row r="80" spans="1:534" ht="32.25" customHeight="1" x14ac:dyDescent="0.25">
      <c r="A80" s="181"/>
      <c r="B80" s="179"/>
      <c r="C80" s="179"/>
      <c r="D80" s="179"/>
      <c r="E80" s="179"/>
      <c r="F80" s="179"/>
      <c r="G80" s="179"/>
      <c r="H80" s="179"/>
      <c r="I80" s="179"/>
      <c r="J80" s="185"/>
      <c r="K80" s="185"/>
      <c r="L80" s="179"/>
      <c r="M80" s="179"/>
      <c r="N80" s="179"/>
      <c r="O80" s="179"/>
      <c r="P80" s="179"/>
      <c r="Q80" s="179"/>
      <c r="R80" s="272"/>
      <c r="S80" s="185"/>
      <c r="T80" s="185"/>
      <c r="U80" s="179"/>
      <c r="V80" s="179"/>
      <c r="W80" s="179"/>
      <c r="X80" s="179"/>
      <c r="Y80" s="193"/>
      <c r="Z80" s="179"/>
      <c r="AA80" s="179"/>
      <c r="AB80" s="179"/>
      <c r="AC80" s="185"/>
      <c r="AD80" s="185"/>
      <c r="AE80" s="185"/>
      <c r="AF80" s="185"/>
      <c r="AG80" s="179" t="s">
        <v>459</v>
      </c>
      <c r="AH80" s="179" t="s">
        <v>460</v>
      </c>
      <c r="AI80" s="179"/>
      <c r="AJ80" s="193"/>
      <c r="AK80" s="193"/>
      <c r="AL80" s="191"/>
      <c r="AM80" s="109" t="s">
        <v>198</v>
      </c>
      <c r="AN80" s="76" t="s">
        <v>199</v>
      </c>
      <c r="AO80" s="74">
        <v>45425</v>
      </c>
      <c r="AP80" s="76" t="s">
        <v>440</v>
      </c>
      <c r="AQ80" s="76" t="s">
        <v>441</v>
      </c>
      <c r="AR80" s="74">
        <v>45425</v>
      </c>
      <c r="AS80" s="76" t="s">
        <v>186</v>
      </c>
      <c r="AT80" s="76" t="s">
        <v>186</v>
      </c>
      <c r="AU80" s="76" t="s">
        <v>186</v>
      </c>
      <c r="AV80" s="76" t="s">
        <v>186</v>
      </c>
      <c r="AW80" s="76" t="s">
        <v>186</v>
      </c>
      <c r="AX80" s="150"/>
      <c r="AY80" s="150"/>
      <c r="AZ80" s="76" t="s">
        <v>186</v>
      </c>
      <c r="BA80" s="76" t="s">
        <v>186</v>
      </c>
      <c r="BB80" s="76" t="s">
        <v>186</v>
      </c>
      <c r="BC80" s="76" t="s">
        <v>186</v>
      </c>
      <c r="BD80" s="76"/>
      <c r="BE80" s="76"/>
      <c r="BF80" s="150"/>
      <c r="BG80" s="76" t="s">
        <v>186</v>
      </c>
      <c r="BH80" s="76" t="s">
        <v>186</v>
      </c>
      <c r="BI80" s="76" t="s">
        <v>186</v>
      </c>
      <c r="BJ80" s="71">
        <f t="shared" ref="BJ80:BJ81" si="4">$AL$79+AX80-AY80</f>
        <v>1478677.68</v>
      </c>
      <c r="BK80" s="98"/>
      <c r="BL80" s="98"/>
      <c r="BM80" s="69">
        <f t="shared" si="1"/>
        <v>0</v>
      </c>
      <c r="BN80" s="95" t="s">
        <v>186</v>
      </c>
      <c r="BO80" s="95" t="s">
        <v>186</v>
      </c>
      <c r="BP80" s="95" t="s">
        <v>186</v>
      </c>
      <c r="BQ80" s="95" t="s">
        <v>186</v>
      </c>
      <c r="BR80" s="95" t="s">
        <v>186</v>
      </c>
      <c r="BS80" s="95" t="s">
        <v>186</v>
      </c>
      <c r="BT80" s="95" t="s">
        <v>186</v>
      </c>
      <c r="BU80" s="95" t="s">
        <v>186</v>
      </c>
      <c r="BV80" s="95" t="s">
        <v>186</v>
      </c>
      <c r="BW80" s="95" t="s">
        <v>186</v>
      </c>
      <c r="BX80" s="95" t="s">
        <v>186</v>
      </c>
      <c r="BY80" s="95" t="s">
        <v>186</v>
      </c>
      <c r="BZ80" s="95" t="s">
        <v>186</v>
      </c>
      <c r="CA80" s="181"/>
      <c r="CB80" s="181"/>
      <c r="CC80" s="179"/>
      <c r="CD80" s="181"/>
      <c r="CE80" s="179"/>
      <c r="CF80" s="181"/>
      <c r="CG80" s="175"/>
      <c r="CH80" s="176"/>
      <c r="CI80" s="176"/>
      <c r="CJ80" s="176"/>
      <c r="CK80" s="176"/>
      <c r="CL80" s="176"/>
      <c r="CM80" s="176"/>
      <c r="CN80" s="176"/>
      <c r="CO80" s="176"/>
      <c r="CP80" s="176"/>
      <c r="CQ80" s="176"/>
      <c r="CR80" s="176"/>
      <c r="CS80" s="176"/>
      <c r="CT80" s="176"/>
      <c r="CU80" s="176"/>
      <c r="CV80" s="176"/>
      <c r="CW80" s="176"/>
      <c r="CX80" s="176"/>
      <c r="CY80" s="176"/>
      <c r="CZ80" s="176"/>
      <c r="DA80" s="176"/>
      <c r="DB80" s="176"/>
      <c r="DC80" s="176"/>
      <c r="DD80" s="176"/>
      <c r="DE80" s="176"/>
      <c r="DF80" s="176"/>
      <c r="DG80" s="176"/>
      <c r="DH80" s="176"/>
      <c r="DI80" s="176"/>
      <c r="DJ80" s="176"/>
      <c r="DK80" s="176"/>
      <c r="DL80" s="176"/>
      <c r="DM80" s="176"/>
      <c r="DN80" s="176"/>
      <c r="DO80" s="176"/>
      <c r="DP80" s="176"/>
      <c r="DQ80" s="176"/>
      <c r="DR80" s="176"/>
      <c r="DS80" s="176"/>
      <c r="DT80" s="176"/>
      <c r="DU80" s="176"/>
      <c r="DV80" s="176"/>
      <c r="DW80" s="176"/>
      <c r="DX80" s="176"/>
      <c r="DY80" s="176"/>
      <c r="DZ80" s="176"/>
      <c r="EA80" s="176"/>
      <c r="EB80" s="176"/>
      <c r="EC80" s="176"/>
      <c r="ED80" s="176"/>
      <c r="EE80" s="176"/>
      <c r="EF80" s="176"/>
      <c r="EG80" s="176"/>
      <c r="EH80" s="176"/>
      <c r="EI80" s="176"/>
      <c r="EJ80" s="176"/>
      <c r="EK80" s="176"/>
      <c r="EL80" s="176"/>
      <c r="EM80" s="176"/>
      <c r="EN80" s="176"/>
      <c r="EO80" s="176"/>
      <c r="EP80" s="176"/>
      <c r="EQ80" s="176"/>
      <c r="ER80" s="176"/>
      <c r="ES80" s="176"/>
      <c r="ET80" s="176"/>
      <c r="EU80" s="176"/>
      <c r="EV80" s="176"/>
      <c r="EW80" s="176"/>
      <c r="EX80" s="176"/>
      <c r="EY80" s="176"/>
      <c r="EZ80" s="176"/>
      <c r="FA80" s="176"/>
      <c r="FB80" s="176"/>
      <c r="FC80" s="176"/>
      <c r="FD80" s="176"/>
      <c r="FE80" s="176"/>
      <c r="FF80" s="176"/>
      <c r="FG80" s="176"/>
      <c r="FH80" s="176"/>
      <c r="FI80" s="176"/>
      <c r="FJ80" s="176"/>
      <c r="FK80" s="176"/>
      <c r="FL80" s="176"/>
      <c r="FM80" s="176"/>
      <c r="FN80" s="176"/>
      <c r="FO80" s="176"/>
      <c r="FP80" s="176"/>
      <c r="FQ80" s="176"/>
      <c r="FR80" s="176"/>
      <c r="FS80" s="176"/>
      <c r="FT80" s="176"/>
      <c r="FU80" s="176"/>
      <c r="FV80" s="176"/>
      <c r="FW80" s="176"/>
      <c r="FX80" s="176"/>
      <c r="FY80" s="176"/>
      <c r="FZ80" s="176"/>
      <c r="GA80" s="176"/>
      <c r="GB80" s="176"/>
      <c r="GC80" s="176"/>
      <c r="GD80" s="176"/>
      <c r="GE80" s="176"/>
      <c r="GF80" s="176"/>
      <c r="GG80" s="176"/>
      <c r="GH80" s="176"/>
      <c r="GI80" s="176"/>
      <c r="GJ80" s="176"/>
      <c r="GK80" s="176"/>
      <c r="GL80" s="176"/>
      <c r="GM80" s="176"/>
      <c r="GN80" s="176"/>
      <c r="GO80" s="176"/>
      <c r="GP80" s="176"/>
      <c r="GQ80" s="176"/>
      <c r="GR80" s="176"/>
      <c r="GS80" s="176"/>
      <c r="GT80" s="176"/>
      <c r="GU80" s="176"/>
      <c r="GV80" s="176"/>
      <c r="GW80" s="176"/>
      <c r="GX80" s="176"/>
      <c r="GY80" s="176"/>
      <c r="GZ80" s="176"/>
      <c r="HA80" s="176"/>
      <c r="HB80" s="176"/>
      <c r="HC80" s="176"/>
      <c r="HD80" s="176"/>
      <c r="HE80" s="176"/>
      <c r="HF80" s="176"/>
      <c r="HG80" s="176"/>
      <c r="HH80" s="176"/>
      <c r="HI80" s="176"/>
      <c r="HJ80" s="176"/>
      <c r="HK80" s="176"/>
      <c r="HL80" s="176"/>
      <c r="HM80" s="176"/>
      <c r="HN80" s="176"/>
      <c r="HO80" s="176"/>
      <c r="HP80" s="176"/>
      <c r="HQ80" s="176"/>
      <c r="HR80" s="176"/>
      <c r="HS80" s="176"/>
      <c r="HT80" s="176"/>
      <c r="HU80" s="176"/>
      <c r="HV80" s="176"/>
      <c r="HW80" s="176"/>
      <c r="HX80" s="176"/>
      <c r="HY80" s="176"/>
      <c r="HZ80" s="176"/>
      <c r="IA80" s="176"/>
      <c r="IB80" s="176"/>
      <c r="IC80" s="176"/>
      <c r="ID80" s="176"/>
      <c r="IE80" s="176"/>
      <c r="IF80" s="176"/>
      <c r="IG80" s="176"/>
      <c r="IH80" s="176"/>
      <c r="II80" s="176"/>
      <c r="IJ80" s="176"/>
      <c r="IK80" s="176"/>
      <c r="IL80" s="176"/>
      <c r="IM80" s="176"/>
      <c r="IN80" s="176"/>
      <c r="IO80" s="176"/>
      <c r="IP80" s="176"/>
      <c r="IQ80" s="176"/>
      <c r="IR80" s="176"/>
      <c r="IS80" s="176"/>
      <c r="IT80" s="176"/>
      <c r="IU80" s="176"/>
      <c r="IV80" s="176"/>
      <c r="IW80" s="176"/>
      <c r="IX80" s="176"/>
      <c r="IY80" s="176"/>
      <c r="IZ80" s="176"/>
      <c r="JA80" s="176"/>
      <c r="JB80" s="176"/>
      <c r="JC80" s="176"/>
      <c r="JD80" s="176"/>
      <c r="JE80" s="176"/>
      <c r="JF80" s="176"/>
      <c r="JG80" s="176"/>
      <c r="JH80" s="176"/>
      <c r="JI80" s="176"/>
      <c r="JJ80" s="176"/>
      <c r="JK80" s="176"/>
      <c r="JL80" s="176"/>
      <c r="JM80" s="176"/>
      <c r="JN80" s="176"/>
      <c r="JO80" s="176"/>
      <c r="JP80" s="176"/>
      <c r="JQ80" s="176"/>
      <c r="JR80" s="176"/>
      <c r="JS80" s="176"/>
      <c r="JT80" s="176"/>
      <c r="JU80" s="176"/>
      <c r="JV80" s="176"/>
      <c r="JW80" s="176"/>
      <c r="JX80" s="176"/>
      <c r="JY80" s="176"/>
      <c r="JZ80" s="176"/>
      <c r="KA80" s="176"/>
      <c r="KB80" s="176"/>
      <c r="KC80" s="176"/>
      <c r="KD80" s="176"/>
      <c r="KE80" s="176"/>
      <c r="KF80" s="176"/>
      <c r="KG80" s="176"/>
      <c r="KH80" s="176"/>
      <c r="KI80" s="176"/>
      <c r="KJ80" s="176"/>
      <c r="KK80" s="176"/>
      <c r="KL80" s="176"/>
      <c r="KM80" s="176"/>
      <c r="KN80" s="176"/>
      <c r="KO80" s="176"/>
      <c r="KP80" s="176"/>
      <c r="KQ80" s="176"/>
      <c r="KR80" s="176"/>
      <c r="KS80" s="176"/>
      <c r="KT80" s="176"/>
      <c r="KU80" s="176"/>
      <c r="KV80" s="176"/>
      <c r="KW80" s="176"/>
      <c r="KX80" s="176"/>
      <c r="KY80" s="176"/>
      <c r="KZ80" s="176"/>
      <c r="LA80" s="176"/>
      <c r="LB80" s="176"/>
      <c r="LC80" s="176"/>
      <c r="LD80" s="176"/>
      <c r="LE80" s="176"/>
      <c r="LF80" s="176"/>
      <c r="LG80" s="176"/>
      <c r="LH80" s="176"/>
      <c r="LI80" s="176"/>
      <c r="LJ80" s="176"/>
      <c r="LK80" s="176"/>
      <c r="LL80" s="176"/>
      <c r="LM80" s="176"/>
      <c r="LN80" s="176"/>
      <c r="LO80" s="176"/>
      <c r="LP80" s="176"/>
      <c r="LQ80" s="176"/>
      <c r="LR80" s="176"/>
      <c r="LS80" s="176"/>
      <c r="LT80" s="176"/>
      <c r="LU80" s="176"/>
      <c r="LV80" s="176"/>
      <c r="LW80" s="176"/>
      <c r="LX80" s="176"/>
      <c r="LY80" s="176"/>
      <c r="LZ80" s="176"/>
      <c r="MA80" s="176"/>
      <c r="MB80" s="176"/>
      <c r="MC80" s="176"/>
      <c r="MD80" s="176"/>
      <c r="ME80" s="176"/>
      <c r="MF80" s="176"/>
      <c r="MG80" s="176"/>
      <c r="MH80" s="176"/>
      <c r="MI80" s="176"/>
      <c r="MJ80" s="176"/>
      <c r="MK80" s="176"/>
      <c r="ML80" s="176"/>
      <c r="MM80" s="176"/>
      <c r="MN80" s="176"/>
      <c r="MO80" s="176"/>
      <c r="MP80" s="176"/>
      <c r="MQ80" s="176"/>
      <c r="MR80" s="176"/>
      <c r="MS80" s="176"/>
      <c r="MT80" s="176"/>
      <c r="MU80" s="176"/>
      <c r="MV80" s="176"/>
      <c r="MW80" s="176"/>
      <c r="MX80" s="176"/>
      <c r="MY80" s="176"/>
      <c r="MZ80" s="176"/>
      <c r="NA80" s="176"/>
      <c r="NB80" s="176"/>
      <c r="NC80" s="176"/>
      <c r="ND80" s="176"/>
      <c r="NE80" s="176"/>
      <c r="NF80" s="176"/>
      <c r="NG80" s="176"/>
      <c r="NH80" s="176"/>
      <c r="NI80" s="176"/>
      <c r="NJ80" s="176"/>
      <c r="NK80" s="176"/>
      <c r="NL80" s="176"/>
      <c r="NM80" s="176"/>
      <c r="NN80" s="176"/>
      <c r="NO80" s="176"/>
      <c r="NP80" s="176"/>
      <c r="NQ80" s="176"/>
      <c r="NR80" s="176"/>
      <c r="NS80" s="176"/>
      <c r="NT80" s="176"/>
      <c r="NU80" s="176"/>
      <c r="NV80" s="176"/>
      <c r="NW80" s="176"/>
      <c r="NX80" s="176"/>
      <c r="NY80" s="176"/>
      <c r="NZ80" s="176"/>
      <c r="OA80" s="176"/>
      <c r="OB80" s="176"/>
      <c r="OC80" s="176"/>
      <c r="OD80" s="176"/>
      <c r="OE80" s="176"/>
      <c r="OF80" s="176"/>
      <c r="OG80" s="176"/>
      <c r="OH80" s="176"/>
      <c r="OI80" s="176"/>
      <c r="OJ80" s="176"/>
      <c r="OK80" s="176"/>
      <c r="OL80" s="176"/>
      <c r="OM80" s="176"/>
      <c r="ON80" s="176"/>
      <c r="OO80" s="176"/>
      <c r="OP80" s="176"/>
      <c r="OQ80" s="176"/>
      <c r="OR80" s="176"/>
      <c r="OS80" s="176"/>
      <c r="OT80" s="176"/>
      <c r="OU80" s="176"/>
      <c r="OV80" s="176"/>
      <c r="OW80" s="176"/>
      <c r="OX80" s="176"/>
      <c r="OY80" s="176"/>
      <c r="OZ80" s="176"/>
      <c r="PA80" s="176"/>
      <c r="PB80" s="176"/>
      <c r="PC80" s="176"/>
      <c r="PD80" s="176"/>
      <c r="PE80" s="176"/>
      <c r="PF80" s="176"/>
      <c r="PG80" s="176"/>
      <c r="PH80" s="176"/>
      <c r="PI80" s="176"/>
      <c r="PJ80" s="176"/>
      <c r="PK80" s="176"/>
      <c r="PL80" s="176"/>
      <c r="PM80" s="176"/>
      <c r="PN80" s="176"/>
      <c r="PO80" s="176"/>
      <c r="PP80" s="176"/>
      <c r="PQ80" s="176"/>
      <c r="PR80" s="176"/>
      <c r="PS80" s="176"/>
      <c r="PT80" s="176"/>
      <c r="PU80" s="176"/>
      <c r="PV80" s="176"/>
      <c r="PW80" s="176"/>
      <c r="PX80" s="176"/>
      <c r="PY80" s="176"/>
      <c r="PZ80" s="176"/>
      <c r="QA80" s="176"/>
      <c r="QB80" s="176"/>
      <c r="QC80" s="176"/>
      <c r="QD80" s="176"/>
      <c r="QE80" s="176"/>
      <c r="QF80" s="176"/>
      <c r="QG80" s="176"/>
      <c r="QH80" s="176"/>
      <c r="QI80" s="176"/>
      <c r="QJ80" s="176"/>
      <c r="QK80" s="176"/>
      <c r="QL80" s="176"/>
      <c r="QM80" s="176"/>
      <c r="QN80" s="176"/>
      <c r="QO80" s="176"/>
      <c r="QP80" s="176"/>
      <c r="QQ80" s="176"/>
      <c r="QR80" s="176"/>
      <c r="QS80" s="176"/>
      <c r="QT80" s="176"/>
      <c r="QU80" s="176"/>
      <c r="QV80" s="176"/>
      <c r="QW80" s="176"/>
      <c r="QX80" s="176"/>
      <c r="QY80" s="176"/>
      <c r="QZ80" s="176"/>
      <c r="RA80" s="176"/>
      <c r="RB80" s="176"/>
      <c r="RC80" s="176"/>
      <c r="RD80" s="176"/>
      <c r="RE80" s="176"/>
      <c r="RF80" s="176"/>
      <c r="RG80" s="176"/>
      <c r="RH80" s="176"/>
      <c r="RI80" s="176"/>
      <c r="RJ80" s="176"/>
      <c r="RK80" s="176"/>
      <c r="RL80" s="176"/>
      <c r="RM80" s="176"/>
      <c r="RN80" s="176"/>
      <c r="RO80" s="176"/>
      <c r="RP80" s="176"/>
      <c r="RQ80" s="176"/>
      <c r="RR80" s="176"/>
      <c r="RS80" s="176"/>
      <c r="RT80" s="176"/>
      <c r="RU80" s="176"/>
      <c r="RV80" s="176"/>
      <c r="RW80" s="176"/>
      <c r="RX80" s="176"/>
      <c r="RY80" s="176"/>
      <c r="RZ80" s="176"/>
      <c r="SA80" s="176"/>
      <c r="SB80" s="176"/>
      <c r="SC80" s="176"/>
      <c r="SD80" s="176"/>
      <c r="SE80" s="176"/>
      <c r="SF80" s="176"/>
      <c r="SG80" s="176"/>
      <c r="SH80" s="176"/>
      <c r="SI80" s="176"/>
      <c r="SJ80" s="176"/>
      <c r="SK80" s="176"/>
      <c r="SL80" s="176"/>
      <c r="SM80" s="176"/>
      <c r="SN80" s="176"/>
      <c r="SO80" s="176"/>
      <c r="SP80" s="176"/>
      <c r="SQ80" s="176"/>
      <c r="SR80" s="176"/>
      <c r="SS80" s="176"/>
      <c r="ST80" s="176"/>
      <c r="SU80" s="176"/>
      <c r="SV80" s="176"/>
      <c r="SW80" s="176"/>
      <c r="SX80" s="176"/>
      <c r="SY80" s="176"/>
      <c r="SZ80" s="176"/>
      <c r="TA80" s="176"/>
      <c r="TB80" s="176"/>
      <c r="TC80" s="176"/>
      <c r="TD80" s="176"/>
      <c r="TE80" s="176"/>
      <c r="TF80" s="176"/>
      <c r="TG80" s="176"/>
      <c r="TH80" s="176"/>
      <c r="TI80" s="176"/>
      <c r="TJ80" s="176"/>
      <c r="TK80" s="176"/>
      <c r="TL80" s="176"/>
      <c r="TM80" s="176"/>
      <c r="TN80" s="176"/>
    </row>
    <row r="81" spans="1:534" ht="101.25" customHeight="1" thickBot="1" x14ac:dyDescent="0.3">
      <c r="A81" s="182"/>
      <c r="B81" s="180"/>
      <c r="C81" s="180"/>
      <c r="D81" s="180"/>
      <c r="E81" s="180"/>
      <c r="F81" s="180"/>
      <c r="G81" s="180"/>
      <c r="H81" s="180"/>
      <c r="I81" s="180"/>
      <c r="J81" s="186"/>
      <c r="K81" s="186"/>
      <c r="L81" s="180"/>
      <c r="M81" s="180"/>
      <c r="N81" s="180"/>
      <c r="O81" s="180"/>
      <c r="P81" s="180"/>
      <c r="Q81" s="180"/>
      <c r="R81" s="273"/>
      <c r="S81" s="186"/>
      <c r="T81" s="186"/>
      <c r="U81" s="180"/>
      <c r="V81" s="180"/>
      <c r="W81" s="180"/>
      <c r="X81" s="180"/>
      <c r="Y81" s="194"/>
      <c r="Z81" s="180"/>
      <c r="AA81" s="180"/>
      <c r="AB81" s="180"/>
      <c r="AC81" s="186"/>
      <c r="AD81" s="186"/>
      <c r="AE81" s="186"/>
      <c r="AF81" s="186"/>
      <c r="AG81" s="180"/>
      <c r="AH81" s="180"/>
      <c r="AI81" s="180"/>
      <c r="AJ81" s="194"/>
      <c r="AK81" s="194"/>
      <c r="AL81" s="192"/>
      <c r="AM81" s="90" t="s">
        <v>208</v>
      </c>
      <c r="AN81" s="90" t="s">
        <v>200</v>
      </c>
      <c r="AO81" s="18">
        <v>45448</v>
      </c>
      <c r="AP81" s="90" t="s">
        <v>442</v>
      </c>
      <c r="AQ81" s="90" t="s">
        <v>443</v>
      </c>
      <c r="AR81" s="18">
        <v>45449</v>
      </c>
      <c r="AS81" s="18">
        <v>45813</v>
      </c>
      <c r="AT81" s="90" t="s">
        <v>186</v>
      </c>
      <c r="AU81" s="90" t="s">
        <v>186</v>
      </c>
      <c r="AV81" s="90" t="s">
        <v>186</v>
      </c>
      <c r="AW81" s="90" t="s">
        <v>186</v>
      </c>
      <c r="AX81" s="149"/>
      <c r="AY81" s="149"/>
      <c r="AZ81" s="90" t="s">
        <v>186</v>
      </c>
      <c r="BA81" s="90" t="s">
        <v>186</v>
      </c>
      <c r="BB81" s="90" t="s">
        <v>186</v>
      </c>
      <c r="BC81" s="90" t="s">
        <v>186</v>
      </c>
      <c r="BD81" s="90"/>
      <c r="BE81" s="90"/>
      <c r="BF81" s="149"/>
      <c r="BG81" s="90" t="s">
        <v>186</v>
      </c>
      <c r="BH81" s="90" t="s">
        <v>186</v>
      </c>
      <c r="BI81" s="90" t="s">
        <v>186</v>
      </c>
      <c r="BJ81" s="71">
        <f t="shared" si="4"/>
        <v>1478677.68</v>
      </c>
      <c r="BK81" s="105"/>
      <c r="BL81" s="105"/>
      <c r="BM81" s="69">
        <f t="shared" si="1"/>
        <v>0</v>
      </c>
      <c r="BN81" s="106" t="s">
        <v>186</v>
      </c>
      <c r="BO81" s="106" t="s">
        <v>186</v>
      </c>
      <c r="BP81" s="106" t="s">
        <v>186</v>
      </c>
      <c r="BQ81" s="106" t="s">
        <v>186</v>
      </c>
      <c r="BR81" s="106" t="s">
        <v>186</v>
      </c>
      <c r="BS81" s="106" t="s">
        <v>186</v>
      </c>
      <c r="BT81" s="106" t="s">
        <v>186</v>
      </c>
      <c r="BU81" s="106" t="s">
        <v>186</v>
      </c>
      <c r="BV81" s="106" t="s">
        <v>186</v>
      </c>
      <c r="BW81" s="106" t="s">
        <v>186</v>
      </c>
      <c r="BX81" s="106" t="s">
        <v>186</v>
      </c>
      <c r="BY81" s="106" t="s">
        <v>186</v>
      </c>
      <c r="BZ81" s="106" t="s">
        <v>186</v>
      </c>
      <c r="CA81" s="182"/>
      <c r="CB81" s="182"/>
      <c r="CC81" s="180"/>
      <c r="CD81" s="182"/>
      <c r="CE81" s="180"/>
      <c r="CF81" s="182"/>
      <c r="CG81" s="175"/>
      <c r="CH81" s="176"/>
      <c r="CI81" s="176"/>
      <c r="CJ81" s="176"/>
      <c r="CK81" s="176"/>
      <c r="CL81" s="176"/>
      <c r="CM81" s="176"/>
      <c r="CN81" s="176"/>
      <c r="CO81" s="176"/>
      <c r="CP81" s="176"/>
      <c r="CQ81" s="176"/>
      <c r="CR81" s="176"/>
      <c r="CS81" s="176"/>
      <c r="CT81" s="176"/>
      <c r="CU81" s="176"/>
      <c r="CV81" s="176"/>
      <c r="CW81" s="176"/>
      <c r="CX81" s="176"/>
      <c r="CY81" s="176"/>
      <c r="CZ81" s="176"/>
      <c r="DA81" s="176"/>
      <c r="DB81" s="176"/>
      <c r="DC81" s="176"/>
      <c r="DD81" s="176"/>
      <c r="DE81" s="176"/>
      <c r="DF81" s="176"/>
      <c r="DG81" s="176"/>
      <c r="DH81" s="176"/>
      <c r="DI81" s="176"/>
      <c r="DJ81" s="176"/>
      <c r="DK81" s="176"/>
      <c r="DL81" s="176"/>
      <c r="DM81" s="176"/>
      <c r="DN81" s="176"/>
      <c r="DO81" s="176"/>
      <c r="DP81" s="176"/>
      <c r="DQ81" s="176"/>
      <c r="DR81" s="176"/>
      <c r="DS81" s="176"/>
      <c r="DT81" s="176"/>
      <c r="DU81" s="176"/>
      <c r="DV81" s="176"/>
      <c r="DW81" s="176"/>
      <c r="DX81" s="176"/>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6"/>
      <c r="FC81" s="176"/>
      <c r="FD81" s="176"/>
      <c r="FE81" s="176"/>
      <c r="FF81" s="176"/>
      <c r="FG81" s="176"/>
      <c r="FH81" s="176"/>
      <c r="FI81" s="176"/>
      <c r="FJ81" s="176"/>
      <c r="FK81" s="176"/>
      <c r="FL81" s="176"/>
      <c r="FM81" s="176"/>
      <c r="FN81" s="176"/>
      <c r="FO81" s="176"/>
      <c r="FP81" s="176"/>
      <c r="FQ81" s="176"/>
      <c r="FR81" s="176"/>
      <c r="FS81" s="176"/>
      <c r="FT81" s="176"/>
      <c r="FU81" s="176"/>
      <c r="FV81" s="176"/>
      <c r="FW81" s="176"/>
      <c r="FX81" s="176"/>
      <c r="FY81" s="176"/>
      <c r="FZ81" s="176"/>
      <c r="GA81" s="176"/>
      <c r="GB81" s="176"/>
      <c r="GC81" s="176"/>
      <c r="GD81" s="176"/>
      <c r="GE81" s="176"/>
      <c r="GF81" s="176"/>
      <c r="GG81" s="176"/>
      <c r="GH81" s="176"/>
      <c r="GI81" s="176"/>
      <c r="GJ81" s="176"/>
      <c r="GK81" s="176"/>
      <c r="GL81" s="176"/>
      <c r="GM81" s="176"/>
      <c r="GN81" s="176"/>
      <c r="GO81" s="176"/>
      <c r="GP81" s="176"/>
      <c r="GQ81" s="176"/>
      <c r="GR81" s="176"/>
      <c r="GS81" s="176"/>
      <c r="GT81" s="176"/>
      <c r="GU81" s="176"/>
      <c r="GV81" s="176"/>
      <c r="GW81" s="176"/>
      <c r="GX81" s="176"/>
      <c r="GY81" s="176"/>
      <c r="GZ81" s="176"/>
      <c r="HA81" s="176"/>
      <c r="HB81" s="176"/>
      <c r="HC81" s="176"/>
      <c r="HD81" s="176"/>
      <c r="HE81" s="176"/>
      <c r="HF81" s="176"/>
      <c r="HG81" s="176"/>
      <c r="HH81" s="176"/>
      <c r="HI81" s="176"/>
      <c r="HJ81" s="176"/>
      <c r="HK81" s="176"/>
      <c r="HL81" s="176"/>
      <c r="HM81" s="176"/>
      <c r="HN81" s="176"/>
      <c r="HO81" s="176"/>
      <c r="HP81" s="176"/>
      <c r="HQ81" s="176"/>
      <c r="HR81" s="176"/>
      <c r="HS81" s="176"/>
      <c r="HT81" s="176"/>
      <c r="HU81" s="176"/>
      <c r="HV81" s="176"/>
      <c r="HW81" s="176"/>
      <c r="HX81" s="176"/>
      <c r="HY81" s="176"/>
      <c r="HZ81" s="176"/>
      <c r="IA81" s="176"/>
      <c r="IB81" s="176"/>
      <c r="IC81" s="176"/>
      <c r="ID81" s="176"/>
      <c r="IE81" s="176"/>
      <c r="IF81" s="176"/>
      <c r="IG81" s="176"/>
      <c r="IH81" s="176"/>
      <c r="II81" s="176"/>
      <c r="IJ81" s="176"/>
      <c r="IK81" s="176"/>
      <c r="IL81" s="176"/>
      <c r="IM81" s="176"/>
      <c r="IN81" s="176"/>
      <c r="IO81" s="176"/>
      <c r="IP81" s="176"/>
      <c r="IQ81" s="176"/>
      <c r="IR81" s="176"/>
      <c r="IS81" s="176"/>
      <c r="IT81" s="176"/>
      <c r="IU81" s="176"/>
      <c r="IV81" s="176"/>
      <c r="IW81" s="176"/>
      <c r="IX81" s="176"/>
      <c r="IY81" s="176"/>
      <c r="IZ81" s="176"/>
      <c r="JA81" s="176"/>
      <c r="JB81" s="176"/>
      <c r="JC81" s="176"/>
      <c r="JD81" s="176"/>
      <c r="JE81" s="176"/>
      <c r="JF81" s="176"/>
      <c r="JG81" s="176"/>
      <c r="JH81" s="176"/>
      <c r="JI81" s="176"/>
      <c r="JJ81" s="176"/>
      <c r="JK81" s="176"/>
      <c r="JL81" s="176"/>
      <c r="JM81" s="176"/>
      <c r="JN81" s="176"/>
      <c r="JO81" s="176"/>
      <c r="JP81" s="176"/>
      <c r="JQ81" s="176"/>
      <c r="JR81" s="176"/>
      <c r="JS81" s="176"/>
      <c r="JT81" s="176"/>
      <c r="JU81" s="176"/>
      <c r="JV81" s="176"/>
      <c r="JW81" s="176"/>
      <c r="JX81" s="176"/>
      <c r="JY81" s="176"/>
      <c r="JZ81" s="176"/>
      <c r="KA81" s="176"/>
      <c r="KB81" s="176"/>
      <c r="KC81" s="176"/>
      <c r="KD81" s="176"/>
      <c r="KE81" s="176"/>
      <c r="KF81" s="176"/>
      <c r="KG81" s="176"/>
      <c r="KH81" s="176"/>
      <c r="KI81" s="176"/>
      <c r="KJ81" s="176"/>
      <c r="KK81" s="176"/>
      <c r="KL81" s="176"/>
      <c r="KM81" s="176"/>
      <c r="KN81" s="176"/>
      <c r="KO81" s="176"/>
      <c r="KP81" s="176"/>
      <c r="KQ81" s="176"/>
      <c r="KR81" s="176"/>
      <c r="KS81" s="176"/>
      <c r="KT81" s="176"/>
      <c r="KU81" s="176"/>
      <c r="KV81" s="176"/>
      <c r="KW81" s="176"/>
      <c r="KX81" s="176"/>
      <c r="KY81" s="176"/>
      <c r="KZ81" s="176"/>
      <c r="LA81" s="176"/>
      <c r="LB81" s="176"/>
      <c r="LC81" s="176"/>
      <c r="LD81" s="176"/>
      <c r="LE81" s="176"/>
      <c r="LF81" s="176"/>
      <c r="LG81" s="176"/>
      <c r="LH81" s="176"/>
      <c r="LI81" s="176"/>
      <c r="LJ81" s="176"/>
      <c r="LK81" s="176"/>
      <c r="LL81" s="176"/>
      <c r="LM81" s="176"/>
      <c r="LN81" s="176"/>
      <c r="LO81" s="176"/>
      <c r="LP81" s="176"/>
      <c r="LQ81" s="176"/>
      <c r="LR81" s="176"/>
      <c r="LS81" s="176"/>
      <c r="LT81" s="176"/>
      <c r="LU81" s="176"/>
      <c r="LV81" s="176"/>
      <c r="LW81" s="176"/>
      <c r="LX81" s="176"/>
      <c r="LY81" s="176"/>
      <c r="LZ81" s="176"/>
      <c r="MA81" s="176"/>
      <c r="MB81" s="176"/>
      <c r="MC81" s="176"/>
      <c r="MD81" s="176"/>
      <c r="ME81" s="176"/>
      <c r="MF81" s="176"/>
      <c r="MG81" s="176"/>
      <c r="MH81" s="176"/>
      <c r="MI81" s="176"/>
      <c r="MJ81" s="176"/>
      <c r="MK81" s="176"/>
      <c r="ML81" s="176"/>
      <c r="MM81" s="176"/>
      <c r="MN81" s="176"/>
      <c r="MO81" s="176"/>
      <c r="MP81" s="176"/>
      <c r="MQ81" s="176"/>
      <c r="MR81" s="176"/>
      <c r="MS81" s="176"/>
      <c r="MT81" s="176"/>
      <c r="MU81" s="176"/>
      <c r="MV81" s="176"/>
      <c r="MW81" s="176"/>
      <c r="MX81" s="176"/>
      <c r="MY81" s="176"/>
      <c r="MZ81" s="176"/>
      <c r="NA81" s="176"/>
      <c r="NB81" s="176"/>
      <c r="NC81" s="176"/>
      <c r="ND81" s="176"/>
      <c r="NE81" s="176"/>
      <c r="NF81" s="176"/>
      <c r="NG81" s="176"/>
      <c r="NH81" s="176"/>
      <c r="NI81" s="176"/>
      <c r="NJ81" s="176"/>
      <c r="NK81" s="176"/>
      <c r="NL81" s="176"/>
      <c r="NM81" s="176"/>
      <c r="NN81" s="176"/>
      <c r="NO81" s="176"/>
      <c r="NP81" s="176"/>
      <c r="NQ81" s="176"/>
      <c r="NR81" s="176"/>
      <c r="NS81" s="176"/>
      <c r="NT81" s="176"/>
      <c r="NU81" s="176"/>
      <c r="NV81" s="176"/>
      <c r="NW81" s="176"/>
      <c r="NX81" s="176"/>
      <c r="NY81" s="176"/>
      <c r="NZ81" s="176"/>
      <c r="OA81" s="176"/>
      <c r="OB81" s="176"/>
      <c r="OC81" s="176"/>
      <c r="OD81" s="176"/>
      <c r="OE81" s="176"/>
      <c r="OF81" s="176"/>
      <c r="OG81" s="176"/>
      <c r="OH81" s="176"/>
      <c r="OI81" s="176"/>
      <c r="OJ81" s="176"/>
      <c r="OK81" s="176"/>
      <c r="OL81" s="176"/>
      <c r="OM81" s="176"/>
      <c r="ON81" s="176"/>
      <c r="OO81" s="176"/>
      <c r="OP81" s="176"/>
      <c r="OQ81" s="176"/>
      <c r="OR81" s="176"/>
      <c r="OS81" s="176"/>
      <c r="OT81" s="176"/>
      <c r="OU81" s="176"/>
      <c r="OV81" s="176"/>
      <c r="OW81" s="176"/>
      <c r="OX81" s="176"/>
      <c r="OY81" s="176"/>
      <c r="OZ81" s="176"/>
      <c r="PA81" s="176"/>
      <c r="PB81" s="176"/>
      <c r="PC81" s="176"/>
      <c r="PD81" s="176"/>
      <c r="PE81" s="176"/>
      <c r="PF81" s="176"/>
      <c r="PG81" s="176"/>
      <c r="PH81" s="176"/>
      <c r="PI81" s="176"/>
      <c r="PJ81" s="176"/>
      <c r="PK81" s="176"/>
      <c r="PL81" s="176"/>
      <c r="PM81" s="176"/>
      <c r="PN81" s="176"/>
      <c r="PO81" s="176"/>
      <c r="PP81" s="176"/>
      <c r="PQ81" s="176"/>
      <c r="PR81" s="176"/>
      <c r="PS81" s="176"/>
      <c r="PT81" s="176"/>
      <c r="PU81" s="176"/>
      <c r="PV81" s="176"/>
      <c r="PW81" s="176"/>
      <c r="PX81" s="176"/>
      <c r="PY81" s="176"/>
      <c r="PZ81" s="176"/>
      <c r="QA81" s="176"/>
      <c r="QB81" s="176"/>
      <c r="QC81" s="176"/>
      <c r="QD81" s="176"/>
      <c r="QE81" s="176"/>
      <c r="QF81" s="176"/>
      <c r="QG81" s="176"/>
      <c r="QH81" s="176"/>
      <c r="QI81" s="176"/>
      <c r="QJ81" s="176"/>
      <c r="QK81" s="176"/>
      <c r="QL81" s="176"/>
      <c r="QM81" s="176"/>
      <c r="QN81" s="176"/>
      <c r="QO81" s="176"/>
      <c r="QP81" s="176"/>
      <c r="QQ81" s="176"/>
      <c r="QR81" s="176"/>
      <c r="QS81" s="176"/>
      <c r="QT81" s="176"/>
      <c r="QU81" s="176"/>
      <c r="QV81" s="176"/>
      <c r="QW81" s="176"/>
      <c r="QX81" s="176"/>
      <c r="QY81" s="176"/>
      <c r="QZ81" s="176"/>
      <c r="RA81" s="176"/>
      <c r="RB81" s="176"/>
      <c r="RC81" s="176"/>
      <c r="RD81" s="176"/>
      <c r="RE81" s="176"/>
      <c r="RF81" s="176"/>
      <c r="RG81" s="176"/>
      <c r="RH81" s="176"/>
      <c r="RI81" s="176"/>
      <c r="RJ81" s="176"/>
      <c r="RK81" s="176"/>
      <c r="RL81" s="176"/>
      <c r="RM81" s="176"/>
      <c r="RN81" s="176"/>
      <c r="RO81" s="176"/>
      <c r="RP81" s="176"/>
      <c r="RQ81" s="176"/>
      <c r="RR81" s="176"/>
      <c r="RS81" s="176"/>
      <c r="RT81" s="176"/>
      <c r="RU81" s="176"/>
      <c r="RV81" s="176"/>
      <c r="RW81" s="176"/>
      <c r="RX81" s="176"/>
      <c r="RY81" s="176"/>
      <c r="RZ81" s="176"/>
      <c r="SA81" s="176"/>
      <c r="SB81" s="176"/>
      <c r="SC81" s="176"/>
      <c r="SD81" s="176"/>
      <c r="SE81" s="176"/>
      <c r="SF81" s="176"/>
      <c r="SG81" s="176"/>
      <c r="SH81" s="176"/>
      <c r="SI81" s="176"/>
      <c r="SJ81" s="176"/>
      <c r="SK81" s="176"/>
      <c r="SL81" s="176"/>
      <c r="SM81" s="176"/>
      <c r="SN81" s="176"/>
      <c r="SO81" s="176"/>
      <c r="SP81" s="176"/>
      <c r="SQ81" s="176"/>
      <c r="SR81" s="176"/>
      <c r="SS81" s="176"/>
      <c r="ST81" s="176"/>
      <c r="SU81" s="176"/>
      <c r="SV81" s="176"/>
      <c r="SW81" s="176"/>
      <c r="SX81" s="176"/>
      <c r="SY81" s="176"/>
      <c r="SZ81" s="176"/>
      <c r="TA81" s="176"/>
      <c r="TB81" s="176"/>
      <c r="TC81" s="176"/>
      <c r="TD81" s="176"/>
      <c r="TE81" s="176"/>
      <c r="TF81" s="176"/>
      <c r="TG81" s="176"/>
      <c r="TH81" s="176"/>
      <c r="TI81" s="176"/>
      <c r="TJ81" s="176"/>
      <c r="TK81" s="176"/>
      <c r="TL81" s="176"/>
      <c r="TM81" s="176"/>
      <c r="TN81" s="176"/>
    </row>
    <row r="82" spans="1:534" s="48" customFormat="1" ht="79.5" customHeight="1" x14ac:dyDescent="0.25">
      <c r="A82" s="179">
        <v>11</v>
      </c>
      <c r="B82" s="179" t="s">
        <v>338</v>
      </c>
      <c r="C82" s="179" t="s">
        <v>339</v>
      </c>
      <c r="D82" s="179" t="s">
        <v>340</v>
      </c>
      <c r="E82" s="179" t="s">
        <v>341</v>
      </c>
      <c r="F82" s="179" t="s">
        <v>342</v>
      </c>
      <c r="G82" s="179" t="s">
        <v>349</v>
      </c>
      <c r="H82" s="179" t="s">
        <v>350</v>
      </c>
      <c r="I82" s="179" t="s">
        <v>351</v>
      </c>
      <c r="J82" s="185">
        <v>44802</v>
      </c>
      <c r="K82" s="185">
        <v>45167</v>
      </c>
      <c r="L82" s="179" t="s">
        <v>352</v>
      </c>
      <c r="M82" s="179" t="s">
        <v>186</v>
      </c>
      <c r="N82" s="179" t="s">
        <v>186</v>
      </c>
      <c r="O82" s="179" t="s">
        <v>186</v>
      </c>
      <c r="P82" s="179" t="s">
        <v>186</v>
      </c>
      <c r="Q82" s="179" t="s">
        <v>186</v>
      </c>
      <c r="R82" s="179" t="s">
        <v>351</v>
      </c>
      <c r="S82" s="185">
        <v>44802</v>
      </c>
      <c r="T82" s="185">
        <v>45167</v>
      </c>
      <c r="U82" s="179" t="s">
        <v>352</v>
      </c>
      <c r="V82" s="179" t="s">
        <v>353</v>
      </c>
      <c r="W82" s="179" t="s">
        <v>354</v>
      </c>
      <c r="X82" s="179" t="s">
        <v>342</v>
      </c>
      <c r="Y82" s="193">
        <v>75375.240000000005</v>
      </c>
      <c r="Z82" s="179" t="s">
        <v>347</v>
      </c>
      <c r="AA82" s="179" t="s">
        <v>343</v>
      </c>
      <c r="AB82" s="179" t="s">
        <v>344</v>
      </c>
      <c r="AC82" s="185">
        <v>45113</v>
      </c>
      <c r="AD82" s="185" t="s">
        <v>355</v>
      </c>
      <c r="AE82" s="185">
        <v>45113</v>
      </c>
      <c r="AF82" s="185">
        <v>45479</v>
      </c>
      <c r="AG82" s="76" t="s">
        <v>189</v>
      </c>
      <c r="AH82" s="179" t="s">
        <v>197</v>
      </c>
      <c r="AI82" s="179" t="s">
        <v>186</v>
      </c>
      <c r="AJ82" s="179" t="s">
        <v>186</v>
      </c>
      <c r="AK82" s="179" t="s">
        <v>186</v>
      </c>
      <c r="AL82" s="183">
        <v>75375.240000000005</v>
      </c>
      <c r="AM82" s="76" t="s">
        <v>186</v>
      </c>
      <c r="AN82" s="76" t="s">
        <v>186</v>
      </c>
      <c r="AO82" s="76" t="s">
        <v>186</v>
      </c>
      <c r="AP82" s="76" t="s">
        <v>186</v>
      </c>
      <c r="AQ82" s="76" t="s">
        <v>186</v>
      </c>
      <c r="AR82" s="76" t="s">
        <v>186</v>
      </c>
      <c r="AS82" s="76" t="s">
        <v>186</v>
      </c>
      <c r="AT82" s="179" t="s">
        <v>186</v>
      </c>
      <c r="AU82" s="179" t="s">
        <v>186</v>
      </c>
      <c r="AV82" s="179" t="s">
        <v>186</v>
      </c>
      <c r="AW82" s="179" t="s">
        <v>186</v>
      </c>
      <c r="AX82" s="189"/>
      <c r="AY82" s="189"/>
      <c r="AZ82" s="179" t="s">
        <v>186</v>
      </c>
      <c r="BA82" s="179" t="s">
        <v>186</v>
      </c>
      <c r="BB82" s="179" t="s">
        <v>186</v>
      </c>
      <c r="BC82" s="179" t="s">
        <v>186</v>
      </c>
      <c r="BD82" s="179"/>
      <c r="BE82" s="179"/>
      <c r="BF82" s="189"/>
      <c r="BG82" s="179" t="s">
        <v>186</v>
      </c>
      <c r="BH82" s="179" t="s">
        <v>186</v>
      </c>
      <c r="BI82" s="170"/>
      <c r="BJ82" s="94">
        <v>0</v>
      </c>
      <c r="BK82" s="98">
        <v>88297.600000000006</v>
      </c>
      <c r="BL82" s="98">
        <v>6461.18</v>
      </c>
      <c r="BM82" s="69">
        <f t="shared" si="1"/>
        <v>94758.78</v>
      </c>
      <c r="BN82" s="95" t="s">
        <v>186</v>
      </c>
      <c r="BO82" s="95" t="s">
        <v>186</v>
      </c>
      <c r="BP82" s="95" t="s">
        <v>186</v>
      </c>
      <c r="BQ82" s="95" t="s">
        <v>186</v>
      </c>
      <c r="BR82" s="95" t="s">
        <v>186</v>
      </c>
      <c r="BS82" s="95" t="s">
        <v>186</v>
      </c>
      <c r="BT82" s="95" t="s">
        <v>186</v>
      </c>
      <c r="BU82" s="95" t="s">
        <v>186</v>
      </c>
      <c r="BV82" s="95" t="s">
        <v>186</v>
      </c>
      <c r="BW82" s="95" t="s">
        <v>186</v>
      </c>
      <c r="BX82" s="95" t="s">
        <v>186</v>
      </c>
      <c r="BY82" s="95" t="s">
        <v>186</v>
      </c>
      <c r="BZ82" s="95" t="s">
        <v>186</v>
      </c>
      <c r="CA82" s="181" t="s">
        <v>362</v>
      </c>
      <c r="CB82" s="181" t="s">
        <v>247</v>
      </c>
      <c r="CC82" s="179" t="s">
        <v>358</v>
      </c>
      <c r="CD82" s="181" t="s">
        <v>359</v>
      </c>
      <c r="CE82" s="179" t="s">
        <v>360</v>
      </c>
      <c r="CF82" s="181" t="s">
        <v>361</v>
      </c>
      <c r="CG82" s="175"/>
      <c r="CH82" s="176"/>
      <c r="CI82" s="176"/>
      <c r="CJ82" s="176"/>
      <c r="CK82" s="176"/>
      <c r="CL82" s="176"/>
      <c r="CM82" s="176"/>
      <c r="CN82" s="176"/>
      <c r="CO82" s="176"/>
      <c r="CP82" s="176"/>
      <c r="CQ82" s="176"/>
      <c r="CR82" s="176"/>
      <c r="CS82" s="176"/>
      <c r="CT82" s="176"/>
      <c r="CU82" s="176"/>
      <c r="CV82" s="176"/>
      <c r="CW82" s="176"/>
      <c r="CX82" s="176"/>
      <c r="CY82" s="176"/>
      <c r="CZ82" s="176"/>
      <c r="DA82" s="176"/>
      <c r="DB82" s="176"/>
      <c r="DC82" s="176"/>
      <c r="DD82" s="176"/>
      <c r="DE82" s="176"/>
      <c r="DF82" s="176"/>
      <c r="DG82" s="176"/>
      <c r="DH82" s="176"/>
      <c r="DI82" s="176"/>
      <c r="DJ82" s="176"/>
      <c r="DK82" s="176"/>
      <c r="DL82" s="176"/>
      <c r="DM82" s="176"/>
      <c r="DN82" s="176"/>
      <c r="DO82" s="176"/>
      <c r="DP82" s="176"/>
      <c r="DQ82" s="176"/>
      <c r="DR82" s="176"/>
      <c r="DS82" s="176"/>
      <c r="DT82" s="176"/>
      <c r="DU82" s="176"/>
      <c r="DV82" s="176"/>
      <c r="DW82" s="176"/>
      <c r="DX82" s="176"/>
      <c r="DY82" s="176"/>
      <c r="DZ82" s="176"/>
      <c r="EA82" s="176"/>
      <c r="EB82" s="176"/>
      <c r="EC82" s="176"/>
      <c r="ED82" s="176"/>
      <c r="EE82" s="176"/>
      <c r="EF82" s="176"/>
      <c r="EG82" s="176"/>
      <c r="EH82" s="176"/>
      <c r="EI82" s="176"/>
      <c r="EJ82" s="176"/>
      <c r="EK82" s="176"/>
      <c r="EL82" s="176"/>
      <c r="EM82" s="176"/>
      <c r="EN82" s="176"/>
      <c r="EO82" s="176"/>
      <c r="EP82" s="176"/>
      <c r="EQ82" s="176"/>
      <c r="ER82" s="176"/>
      <c r="ES82" s="176"/>
      <c r="ET82" s="176"/>
      <c r="EU82" s="176"/>
      <c r="EV82" s="176"/>
      <c r="EW82" s="176"/>
      <c r="EX82" s="176"/>
      <c r="EY82" s="176"/>
      <c r="EZ82" s="176"/>
      <c r="FA82" s="176"/>
      <c r="FB82" s="176"/>
      <c r="FC82" s="176"/>
      <c r="FD82" s="176"/>
      <c r="FE82" s="176"/>
      <c r="FF82" s="176"/>
      <c r="FG82" s="176"/>
      <c r="FH82" s="176"/>
      <c r="FI82" s="176"/>
      <c r="FJ82" s="176"/>
      <c r="FK82" s="176"/>
      <c r="FL82" s="176"/>
      <c r="FM82" s="176"/>
      <c r="FN82" s="176"/>
      <c r="FO82" s="176"/>
      <c r="FP82" s="176"/>
      <c r="FQ82" s="176"/>
      <c r="FR82" s="176"/>
      <c r="FS82" s="176"/>
      <c r="FT82" s="176"/>
      <c r="FU82" s="176"/>
      <c r="FV82" s="176"/>
      <c r="FW82" s="176"/>
      <c r="FX82" s="176"/>
      <c r="FY82" s="176"/>
      <c r="FZ82" s="176"/>
      <c r="GA82" s="176"/>
      <c r="GB82" s="176"/>
      <c r="GC82" s="176"/>
      <c r="GD82" s="176"/>
      <c r="GE82" s="176"/>
      <c r="GF82" s="176"/>
      <c r="GG82" s="176"/>
      <c r="GH82" s="176"/>
      <c r="GI82" s="176"/>
      <c r="GJ82" s="176"/>
      <c r="GK82" s="176"/>
      <c r="GL82" s="176"/>
      <c r="GM82" s="176"/>
      <c r="GN82" s="176"/>
      <c r="GO82" s="176"/>
      <c r="GP82" s="176"/>
      <c r="GQ82" s="176"/>
      <c r="GR82" s="176"/>
      <c r="GS82" s="176"/>
      <c r="GT82" s="176"/>
      <c r="GU82" s="176"/>
      <c r="GV82" s="176"/>
      <c r="GW82" s="176"/>
      <c r="GX82" s="176"/>
      <c r="GY82" s="176"/>
      <c r="GZ82" s="176"/>
      <c r="HA82" s="176"/>
      <c r="HB82" s="176"/>
      <c r="HC82" s="176"/>
      <c r="HD82" s="176"/>
      <c r="HE82" s="176"/>
      <c r="HF82" s="176"/>
      <c r="HG82" s="176"/>
      <c r="HH82" s="176"/>
      <c r="HI82" s="176"/>
      <c r="HJ82" s="176"/>
      <c r="HK82" s="176"/>
      <c r="HL82" s="176"/>
      <c r="HM82" s="176"/>
      <c r="HN82" s="176"/>
      <c r="HO82" s="176"/>
      <c r="HP82" s="176"/>
      <c r="HQ82" s="176"/>
      <c r="HR82" s="176"/>
      <c r="HS82" s="176"/>
      <c r="HT82" s="176"/>
      <c r="HU82" s="176"/>
      <c r="HV82" s="176"/>
      <c r="HW82" s="176"/>
      <c r="HX82" s="176"/>
      <c r="HY82" s="176"/>
      <c r="HZ82" s="176"/>
      <c r="IA82" s="176"/>
      <c r="IB82" s="176"/>
      <c r="IC82" s="176"/>
      <c r="ID82" s="176"/>
      <c r="IE82" s="176"/>
      <c r="IF82" s="176"/>
      <c r="IG82" s="176"/>
      <c r="IH82" s="176"/>
      <c r="II82" s="176"/>
      <c r="IJ82" s="176"/>
      <c r="IK82" s="176"/>
      <c r="IL82" s="176"/>
      <c r="IM82" s="176"/>
      <c r="IN82" s="176"/>
      <c r="IO82" s="176"/>
      <c r="IP82" s="176"/>
      <c r="IQ82" s="176"/>
      <c r="IR82" s="176"/>
      <c r="IS82" s="176"/>
      <c r="IT82" s="176"/>
      <c r="IU82" s="176"/>
      <c r="IV82" s="176"/>
      <c r="IW82" s="176"/>
      <c r="IX82" s="176"/>
      <c r="IY82" s="176"/>
      <c r="IZ82" s="176"/>
      <c r="JA82" s="176"/>
      <c r="JB82" s="176"/>
      <c r="JC82" s="176"/>
      <c r="JD82" s="176"/>
      <c r="JE82" s="176"/>
      <c r="JF82" s="176"/>
      <c r="JG82" s="176"/>
      <c r="JH82" s="176"/>
      <c r="JI82" s="176"/>
      <c r="JJ82" s="176"/>
      <c r="JK82" s="176"/>
      <c r="JL82" s="176"/>
      <c r="JM82" s="176"/>
      <c r="JN82" s="176"/>
      <c r="JO82" s="176"/>
      <c r="JP82" s="176"/>
      <c r="JQ82" s="176"/>
      <c r="JR82" s="176"/>
      <c r="JS82" s="176"/>
      <c r="JT82" s="176"/>
      <c r="JU82" s="176"/>
      <c r="JV82" s="176"/>
      <c r="JW82" s="176"/>
      <c r="JX82" s="176"/>
      <c r="JY82" s="176"/>
      <c r="JZ82" s="176"/>
      <c r="KA82" s="176"/>
      <c r="KB82" s="176"/>
      <c r="KC82" s="176"/>
      <c r="KD82" s="176"/>
      <c r="KE82" s="176"/>
      <c r="KF82" s="176"/>
      <c r="KG82" s="176"/>
      <c r="KH82" s="176"/>
      <c r="KI82" s="176"/>
      <c r="KJ82" s="176"/>
      <c r="KK82" s="176"/>
      <c r="KL82" s="176"/>
      <c r="KM82" s="176"/>
      <c r="KN82" s="176"/>
      <c r="KO82" s="176"/>
      <c r="KP82" s="176"/>
      <c r="KQ82" s="176"/>
      <c r="KR82" s="176"/>
      <c r="KS82" s="176"/>
      <c r="KT82" s="176"/>
      <c r="KU82" s="176"/>
      <c r="KV82" s="176"/>
      <c r="KW82" s="176"/>
      <c r="KX82" s="176"/>
      <c r="KY82" s="176"/>
      <c r="KZ82" s="176"/>
      <c r="LA82" s="176"/>
      <c r="LB82" s="176"/>
      <c r="LC82" s="176"/>
      <c r="LD82" s="176"/>
      <c r="LE82" s="176"/>
      <c r="LF82" s="176"/>
      <c r="LG82" s="176"/>
      <c r="LH82" s="176"/>
      <c r="LI82" s="176"/>
      <c r="LJ82" s="176"/>
      <c r="LK82" s="176"/>
      <c r="LL82" s="176"/>
      <c r="LM82" s="176"/>
      <c r="LN82" s="176"/>
      <c r="LO82" s="176"/>
      <c r="LP82" s="176"/>
      <c r="LQ82" s="176"/>
      <c r="LR82" s="176"/>
      <c r="LS82" s="176"/>
      <c r="LT82" s="176"/>
      <c r="LU82" s="176"/>
      <c r="LV82" s="176"/>
      <c r="LW82" s="176"/>
      <c r="LX82" s="176"/>
      <c r="LY82" s="176"/>
      <c r="LZ82" s="176"/>
      <c r="MA82" s="176"/>
      <c r="MB82" s="176"/>
      <c r="MC82" s="176"/>
      <c r="MD82" s="176"/>
      <c r="ME82" s="176"/>
      <c r="MF82" s="176"/>
      <c r="MG82" s="176"/>
      <c r="MH82" s="176"/>
      <c r="MI82" s="176"/>
      <c r="MJ82" s="176"/>
      <c r="MK82" s="176"/>
      <c r="ML82" s="176"/>
      <c r="MM82" s="176"/>
      <c r="MN82" s="176"/>
      <c r="MO82" s="176"/>
      <c r="MP82" s="176"/>
      <c r="MQ82" s="176"/>
      <c r="MR82" s="176"/>
      <c r="MS82" s="176"/>
      <c r="MT82" s="176"/>
      <c r="MU82" s="176"/>
      <c r="MV82" s="176"/>
      <c r="MW82" s="176"/>
      <c r="MX82" s="176"/>
      <c r="MY82" s="176"/>
      <c r="MZ82" s="176"/>
      <c r="NA82" s="176"/>
      <c r="NB82" s="176"/>
      <c r="NC82" s="176"/>
      <c r="ND82" s="176"/>
      <c r="NE82" s="176"/>
      <c r="NF82" s="176"/>
      <c r="NG82" s="176"/>
      <c r="NH82" s="176"/>
      <c r="NI82" s="176"/>
      <c r="NJ82" s="176"/>
      <c r="NK82" s="176"/>
      <c r="NL82" s="176"/>
      <c r="NM82" s="176"/>
      <c r="NN82" s="176"/>
      <c r="NO82" s="176"/>
      <c r="NP82" s="176"/>
      <c r="NQ82" s="176"/>
      <c r="NR82" s="176"/>
      <c r="NS82" s="176"/>
      <c r="NT82" s="176"/>
      <c r="NU82" s="176"/>
      <c r="NV82" s="176"/>
      <c r="NW82" s="176"/>
      <c r="NX82" s="176"/>
      <c r="NY82" s="176"/>
      <c r="NZ82" s="176"/>
      <c r="OA82" s="176"/>
      <c r="OB82" s="176"/>
      <c r="OC82" s="176"/>
      <c r="OD82" s="176"/>
      <c r="OE82" s="176"/>
      <c r="OF82" s="176"/>
      <c r="OG82" s="176"/>
      <c r="OH82" s="176"/>
      <c r="OI82" s="176"/>
      <c r="OJ82" s="176"/>
      <c r="OK82" s="176"/>
      <c r="OL82" s="176"/>
      <c r="OM82" s="176"/>
      <c r="ON82" s="176"/>
      <c r="OO82" s="176"/>
      <c r="OP82" s="176"/>
      <c r="OQ82" s="176"/>
      <c r="OR82" s="176"/>
      <c r="OS82" s="176"/>
      <c r="OT82" s="176"/>
      <c r="OU82" s="176"/>
      <c r="OV82" s="176"/>
      <c r="OW82" s="176"/>
      <c r="OX82" s="176"/>
      <c r="OY82" s="176"/>
      <c r="OZ82" s="176"/>
      <c r="PA82" s="176"/>
      <c r="PB82" s="176"/>
      <c r="PC82" s="176"/>
      <c r="PD82" s="176"/>
      <c r="PE82" s="176"/>
      <c r="PF82" s="176"/>
      <c r="PG82" s="176"/>
      <c r="PH82" s="176"/>
      <c r="PI82" s="176"/>
      <c r="PJ82" s="176"/>
      <c r="PK82" s="176"/>
      <c r="PL82" s="176"/>
      <c r="PM82" s="176"/>
      <c r="PN82" s="176"/>
      <c r="PO82" s="176"/>
      <c r="PP82" s="176"/>
      <c r="PQ82" s="176"/>
      <c r="PR82" s="176"/>
      <c r="PS82" s="176"/>
      <c r="PT82" s="176"/>
      <c r="PU82" s="176"/>
      <c r="PV82" s="176"/>
      <c r="PW82" s="176"/>
      <c r="PX82" s="176"/>
      <c r="PY82" s="176"/>
      <c r="PZ82" s="176"/>
      <c r="QA82" s="176"/>
      <c r="QB82" s="176"/>
      <c r="QC82" s="176"/>
      <c r="QD82" s="176"/>
      <c r="QE82" s="176"/>
      <c r="QF82" s="176"/>
      <c r="QG82" s="176"/>
      <c r="QH82" s="176"/>
      <c r="QI82" s="176"/>
      <c r="QJ82" s="176"/>
      <c r="QK82" s="176"/>
      <c r="QL82" s="176"/>
      <c r="QM82" s="176"/>
      <c r="QN82" s="176"/>
      <c r="QO82" s="176"/>
      <c r="QP82" s="176"/>
      <c r="QQ82" s="176"/>
      <c r="QR82" s="176"/>
      <c r="QS82" s="176"/>
      <c r="QT82" s="176"/>
      <c r="QU82" s="176"/>
      <c r="QV82" s="176"/>
      <c r="QW82" s="176"/>
      <c r="QX82" s="176"/>
      <c r="QY82" s="176"/>
      <c r="QZ82" s="176"/>
      <c r="RA82" s="176"/>
      <c r="RB82" s="176"/>
      <c r="RC82" s="176"/>
      <c r="RD82" s="176"/>
      <c r="RE82" s="176"/>
      <c r="RF82" s="176"/>
      <c r="RG82" s="176"/>
      <c r="RH82" s="176"/>
      <c r="RI82" s="176"/>
      <c r="RJ82" s="176"/>
      <c r="RK82" s="176"/>
      <c r="RL82" s="176"/>
      <c r="RM82" s="176"/>
      <c r="RN82" s="176"/>
      <c r="RO82" s="176"/>
      <c r="RP82" s="176"/>
      <c r="RQ82" s="176"/>
      <c r="RR82" s="176"/>
      <c r="RS82" s="176"/>
      <c r="RT82" s="176"/>
      <c r="RU82" s="176"/>
      <c r="RV82" s="176"/>
      <c r="RW82" s="176"/>
      <c r="RX82" s="176"/>
      <c r="RY82" s="176"/>
      <c r="RZ82" s="176"/>
      <c r="SA82" s="176"/>
      <c r="SB82" s="176"/>
      <c r="SC82" s="176"/>
      <c r="SD82" s="176"/>
      <c r="SE82" s="176"/>
      <c r="SF82" s="176"/>
      <c r="SG82" s="176"/>
      <c r="SH82" s="176"/>
      <c r="SI82" s="176"/>
      <c r="SJ82" s="176"/>
      <c r="SK82" s="176"/>
      <c r="SL82" s="176"/>
      <c r="SM82" s="176"/>
      <c r="SN82" s="176"/>
      <c r="SO82" s="176"/>
      <c r="SP82" s="176"/>
      <c r="SQ82" s="176"/>
      <c r="SR82" s="176"/>
      <c r="SS82" s="176"/>
      <c r="ST82" s="176"/>
      <c r="SU82" s="176"/>
      <c r="SV82" s="176"/>
      <c r="SW82" s="176"/>
      <c r="SX82" s="176"/>
      <c r="SY82" s="176"/>
      <c r="SZ82" s="176"/>
      <c r="TA82" s="176"/>
      <c r="TB82" s="176"/>
      <c r="TC82" s="176"/>
      <c r="TD82" s="176"/>
      <c r="TE82" s="176"/>
      <c r="TF82" s="176"/>
      <c r="TG82" s="176"/>
      <c r="TH82" s="176"/>
      <c r="TI82" s="176"/>
      <c r="TJ82" s="176"/>
      <c r="TK82" s="176"/>
      <c r="TL82" s="176"/>
      <c r="TM82" s="176"/>
      <c r="TN82" s="176"/>
    </row>
    <row r="83" spans="1:534" ht="136.5" customHeight="1" thickBot="1" x14ac:dyDescent="0.3">
      <c r="A83" s="180"/>
      <c r="B83" s="180"/>
      <c r="C83" s="180"/>
      <c r="D83" s="180"/>
      <c r="E83" s="180"/>
      <c r="F83" s="180"/>
      <c r="G83" s="180"/>
      <c r="H83" s="180"/>
      <c r="I83" s="180"/>
      <c r="J83" s="186"/>
      <c r="K83" s="186"/>
      <c r="L83" s="180"/>
      <c r="M83" s="180"/>
      <c r="N83" s="180"/>
      <c r="O83" s="180"/>
      <c r="P83" s="180"/>
      <c r="Q83" s="180"/>
      <c r="R83" s="180"/>
      <c r="S83" s="186"/>
      <c r="T83" s="186"/>
      <c r="U83" s="180"/>
      <c r="V83" s="180"/>
      <c r="W83" s="180"/>
      <c r="X83" s="180"/>
      <c r="Y83" s="194"/>
      <c r="Z83" s="180"/>
      <c r="AA83" s="180"/>
      <c r="AB83" s="180"/>
      <c r="AC83" s="186"/>
      <c r="AD83" s="186"/>
      <c r="AE83" s="186"/>
      <c r="AF83" s="186"/>
      <c r="AG83" s="90" t="s">
        <v>414</v>
      </c>
      <c r="AH83" s="180"/>
      <c r="AI83" s="180"/>
      <c r="AJ83" s="180"/>
      <c r="AK83" s="180"/>
      <c r="AL83" s="184"/>
      <c r="AM83" s="90" t="s">
        <v>208</v>
      </c>
      <c r="AN83" s="90" t="s">
        <v>199</v>
      </c>
      <c r="AO83" s="18">
        <v>45478</v>
      </c>
      <c r="AP83" s="90" t="s">
        <v>363</v>
      </c>
      <c r="AQ83" s="90" t="s">
        <v>210</v>
      </c>
      <c r="AR83" s="18">
        <v>45480</v>
      </c>
      <c r="AS83" s="18">
        <v>45844</v>
      </c>
      <c r="AT83" s="180"/>
      <c r="AU83" s="180"/>
      <c r="AV83" s="180"/>
      <c r="AW83" s="180"/>
      <c r="AX83" s="190"/>
      <c r="AY83" s="190"/>
      <c r="AZ83" s="180"/>
      <c r="BA83" s="180"/>
      <c r="BB83" s="180"/>
      <c r="BC83" s="180"/>
      <c r="BD83" s="180"/>
      <c r="BE83" s="180"/>
      <c r="BF83" s="190"/>
      <c r="BG83" s="180"/>
      <c r="BH83" s="180"/>
      <c r="BI83" s="158"/>
      <c r="BJ83" s="71">
        <f>AL82+AX82-AY82</f>
        <v>75375.240000000005</v>
      </c>
      <c r="BK83" s="105"/>
      <c r="BL83" s="105"/>
      <c r="BM83" s="69">
        <f t="shared" si="1"/>
        <v>0</v>
      </c>
      <c r="BN83" s="106" t="s">
        <v>186</v>
      </c>
      <c r="BO83" s="106" t="s">
        <v>186</v>
      </c>
      <c r="BP83" s="106" t="s">
        <v>186</v>
      </c>
      <c r="BQ83" s="106" t="s">
        <v>186</v>
      </c>
      <c r="BR83" s="106" t="s">
        <v>186</v>
      </c>
      <c r="BS83" s="106" t="s">
        <v>186</v>
      </c>
      <c r="BT83" s="106" t="s">
        <v>186</v>
      </c>
      <c r="BU83" s="106" t="s">
        <v>186</v>
      </c>
      <c r="BV83" s="106" t="s">
        <v>186</v>
      </c>
      <c r="BW83" s="106" t="s">
        <v>186</v>
      </c>
      <c r="BX83" s="106" t="s">
        <v>186</v>
      </c>
      <c r="BY83" s="106" t="s">
        <v>186</v>
      </c>
      <c r="BZ83" s="106" t="s">
        <v>186</v>
      </c>
      <c r="CA83" s="182"/>
      <c r="CB83" s="182"/>
      <c r="CC83" s="180"/>
      <c r="CD83" s="182"/>
      <c r="CE83" s="180"/>
      <c r="CF83" s="182"/>
      <c r="CG83" s="175"/>
      <c r="CH83" s="176"/>
      <c r="CI83" s="176"/>
      <c r="CJ83" s="176"/>
      <c r="CK83" s="176"/>
      <c r="CL83" s="176"/>
      <c r="CM83" s="176"/>
      <c r="CN83" s="176"/>
      <c r="CO83" s="176"/>
      <c r="CP83" s="176"/>
      <c r="CQ83" s="176"/>
      <c r="CR83" s="176"/>
      <c r="CS83" s="176"/>
      <c r="CT83" s="176"/>
      <c r="CU83" s="176"/>
      <c r="CV83" s="176"/>
      <c r="CW83" s="176"/>
      <c r="CX83" s="176"/>
      <c r="CY83" s="176"/>
      <c r="CZ83" s="176"/>
      <c r="DA83" s="176"/>
      <c r="DB83" s="176"/>
      <c r="DC83" s="176"/>
      <c r="DD83" s="176"/>
      <c r="DE83" s="176"/>
      <c r="DF83" s="176"/>
      <c r="DG83" s="176"/>
      <c r="DH83" s="176"/>
      <c r="DI83" s="176"/>
      <c r="DJ83" s="176"/>
      <c r="DK83" s="176"/>
      <c r="DL83" s="176"/>
      <c r="DM83" s="176"/>
      <c r="DN83" s="176"/>
      <c r="DO83" s="176"/>
      <c r="DP83" s="176"/>
      <c r="DQ83" s="176"/>
      <c r="DR83" s="176"/>
      <c r="DS83" s="176"/>
      <c r="DT83" s="176"/>
      <c r="DU83" s="176"/>
      <c r="DV83" s="176"/>
      <c r="DW83" s="176"/>
      <c r="DX83" s="176"/>
      <c r="DY83" s="176"/>
      <c r="DZ83" s="176"/>
      <c r="EA83" s="176"/>
      <c r="EB83" s="176"/>
      <c r="EC83" s="176"/>
      <c r="ED83" s="176"/>
      <c r="EE83" s="176"/>
      <c r="EF83" s="176"/>
      <c r="EG83" s="176"/>
      <c r="EH83" s="176"/>
      <c r="EI83" s="176"/>
      <c r="EJ83" s="176"/>
      <c r="EK83" s="176"/>
      <c r="EL83" s="176"/>
      <c r="EM83" s="176"/>
      <c r="EN83" s="176"/>
      <c r="EO83" s="176"/>
      <c r="EP83" s="176"/>
      <c r="EQ83" s="176"/>
      <c r="ER83" s="176"/>
      <c r="ES83" s="176"/>
      <c r="ET83" s="176"/>
      <c r="EU83" s="176"/>
      <c r="EV83" s="176"/>
      <c r="EW83" s="176"/>
      <c r="EX83" s="176"/>
      <c r="EY83" s="176"/>
      <c r="EZ83" s="176"/>
      <c r="FA83" s="176"/>
      <c r="FB83" s="176"/>
      <c r="FC83" s="176"/>
      <c r="FD83" s="176"/>
      <c r="FE83" s="176"/>
      <c r="FF83" s="176"/>
      <c r="FG83" s="176"/>
      <c r="FH83" s="176"/>
      <c r="FI83" s="176"/>
      <c r="FJ83" s="176"/>
      <c r="FK83" s="176"/>
      <c r="FL83" s="176"/>
      <c r="FM83" s="176"/>
      <c r="FN83" s="176"/>
      <c r="FO83" s="176"/>
      <c r="FP83" s="176"/>
      <c r="FQ83" s="176"/>
      <c r="FR83" s="176"/>
      <c r="FS83" s="176"/>
      <c r="FT83" s="176"/>
      <c r="FU83" s="176"/>
      <c r="FV83" s="176"/>
      <c r="FW83" s="176"/>
      <c r="FX83" s="176"/>
      <c r="FY83" s="176"/>
      <c r="FZ83" s="176"/>
      <c r="GA83" s="176"/>
      <c r="GB83" s="176"/>
      <c r="GC83" s="176"/>
      <c r="GD83" s="176"/>
      <c r="GE83" s="176"/>
      <c r="GF83" s="176"/>
      <c r="GG83" s="176"/>
      <c r="GH83" s="176"/>
      <c r="GI83" s="176"/>
      <c r="GJ83" s="176"/>
      <c r="GK83" s="176"/>
      <c r="GL83" s="176"/>
      <c r="GM83" s="176"/>
      <c r="GN83" s="176"/>
      <c r="GO83" s="176"/>
      <c r="GP83" s="176"/>
      <c r="GQ83" s="176"/>
      <c r="GR83" s="176"/>
      <c r="GS83" s="176"/>
      <c r="GT83" s="176"/>
      <c r="GU83" s="176"/>
      <c r="GV83" s="176"/>
      <c r="GW83" s="176"/>
      <c r="GX83" s="176"/>
      <c r="GY83" s="176"/>
      <c r="GZ83" s="176"/>
      <c r="HA83" s="176"/>
      <c r="HB83" s="176"/>
      <c r="HC83" s="176"/>
      <c r="HD83" s="176"/>
      <c r="HE83" s="176"/>
      <c r="HF83" s="176"/>
      <c r="HG83" s="176"/>
      <c r="HH83" s="176"/>
      <c r="HI83" s="176"/>
      <c r="HJ83" s="176"/>
      <c r="HK83" s="176"/>
      <c r="HL83" s="176"/>
      <c r="HM83" s="176"/>
      <c r="HN83" s="176"/>
      <c r="HO83" s="176"/>
      <c r="HP83" s="176"/>
      <c r="HQ83" s="176"/>
      <c r="HR83" s="176"/>
      <c r="HS83" s="176"/>
      <c r="HT83" s="176"/>
      <c r="HU83" s="176"/>
      <c r="HV83" s="176"/>
      <c r="HW83" s="176"/>
      <c r="HX83" s="176"/>
      <c r="HY83" s="176"/>
      <c r="HZ83" s="176"/>
      <c r="IA83" s="176"/>
      <c r="IB83" s="176"/>
      <c r="IC83" s="176"/>
      <c r="ID83" s="176"/>
      <c r="IE83" s="176"/>
      <c r="IF83" s="176"/>
      <c r="IG83" s="176"/>
      <c r="IH83" s="176"/>
      <c r="II83" s="176"/>
      <c r="IJ83" s="176"/>
      <c r="IK83" s="176"/>
      <c r="IL83" s="176"/>
      <c r="IM83" s="176"/>
      <c r="IN83" s="176"/>
      <c r="IO83" s="176"/>
      <c r="IP83" s="176"/>
      <c r="IQ83" s="176"/>
      <c r="IR83" s="176"/>
      <c r="IS83" s="176"/>
      <c r="IT83" s="176"/>
      <c r="IU83" s="176"/>
      <c r="IV83" s="176"/>
      <c r="IW83" s="176"/>
      <c r="IX83" s="176"/>
      <c r="IY83" s="176"/>
      <c r="IZ83" s="176"/>
      <c r="JA83" s="176"/>
      <c r="JB83" s="176"/>
      <c r="JC83" s="176"/>
      <c r="JD83" s="176"/>
      <c r="JE83" s="176"/>
      <c r="JF83" s="176"/>
      <c r="JG83" s="176"/>
      <c r="JH83" s="176"/>
      <c r="JI83" s="176"/>
      <c r="JJ83" s="176"/>
      <c r="JK83" s="176"/>
      <c r="JL83" s="176"/>
      <c r="JM83" s="176"/>
      <c r="JN83" s="176"/>
      <c r="JO83" s="176"/>
      <c r="JP83" s="176"/>
      <c r="JQ83" s="176"/>
      <c r="JR83" s="176"/>
      <c r="JS83" s="176"/>
      <c r="JT83" s="176"/>
      <c r="JU83" s="176"/>
      <c r="JV83" s="176"/>
      <c r="JW83" s="176"/>
      <c r="JX83" s="176"/>
      <c r="JY83" s="176"/>
      <c r="JZ83" s="176"/>
      <c r="KA83" s="176"/>
      <c r="KB83" s="176"/>
      <c r="KC83" s="176"/>
      <c r="KD83" s="176"/>
      <c r="KE83" s="176"/>
      <c r="KF83" s="176"/>
      <c r="KG83" s="176"/>
      <c r="KH83" s="176"/>
      <c r="KI83" s="176"/>
      <c r="KJ83" s="176"/>
      <c r="KK83" s="176"/>
      <c r="KL83" s="176"/>
      <c r="KM83" s="176"/>
      <c r="KN83" s="176"/>
      <c r="KO83" s="176"/>
      <c r="KP83" s="176"/>
      <c r="KQ83" s="176"/>
      <c r="KR83" s="176"/>
      <c r="KS83" s="176"/>
      <c r="KT83" s="176"/>
      <c r="KU83" s="176"/>
      <c r="KV83" s="176"/>
      <c r="KW83" s="176"/>
      <c r="KX83" s="176"/>
      <c r="KY83" s="176"/>
      <c r="KZ83" s="176"/>
      <c r="LA83" s="176"/>
      <c r="LB83" s="176"/>
      <c r="LC83" s="176"/>
      <c r="LD83" s="176"/>
      <c r="LE83" s="176"/>
      <c r="LF83" s="176"/>
      <c r="LG83" s="176"/>
      <c r="LH83" s="176"/>
      <c r="LI83" s="176"/>
      <c r="LJ83" s="176"/>
      <c r="LK83" s="176"/>
      <c r="LL83" s="176"/>
      <c r="LM83" s="176"/>
      <c r="LN83" s="176"/>
      <c r="LO83" s="176"/>
      <c r="LP83" s="176"/>
      <c r="LQ83" s="176"/>
      <c r="LR83" s="176"/>
      <c r="LS83" s="176"/>
      <c r="LT83" s="176"/>
      <c r="LU83" s="176"/>
      <c r="LV83" s="176"/>
      <c r="LW83" s="176"/>
      <c r="LX83" s="176"/>
      <c r="LY83" s="176"/>
      <c r="LZ83" s="176"/>
      <c r="MA83" s="176"/>
      <c r="MB83" s="176"/>
      <c r="MC83" s="176"/>
      <c r="MD83" s="176"/>
      <c r="ME83" s="176"/>
      <c r="MF83" s="176"/>
      <c r="MG83" s="176"/>
      <c r="MH83" s="176"/>
      <c r="MI83" s="176"/>
      <c r="MJ83" s="176"/>
      <c r="MK83" s="176"/>
      <c r="ML83" s="176"/>
      <c r="MM83" s="176"/>
      <c r="MN83" s="176"/>
      <c r="MO83" s="176"/>
      <c r="MP83" s="176"/>
      <c r="MQ83" s="176"/>
      <c r="MR83" s="176"/>
      <c r="MS83" s="176"/>
      <c r="MT83" s="176"/>
      <c r="MU83" s="176"/>
      <c r="MV83" s="176"/>
      <c r="MW83" s="176"/>
      <c r="MX83" s="176"/>
      <c r="MY83" s="176"/>
      <c r="MZ83" s="176"/>
      <c r="NA83" s="176"/>
      <c r="NB83" s="176"/>
      <c r="NC83" s="176"/>
      <c r="ND83" s="176"/>
      <c r="NE83" s="176"/>
      <c r="NF83" s="176"/>
      <c r="NG83" s="176"/>
      <c r="NH83" s="176"/>
      <c r="NI83" s="176"/>
      <c r="NJ83" s="176"/>
      <c r="NK83" s="176"/>
      <c r="NL83" s="176"/>
      <c r="NM83" s="176"/>
      <c r="NN83" s="176"/>
      <c r="NO83" s="176"/>
      <c r="NP83" s="176"/>
      <c r="NQ83" s="176"/>
      <c r="NR83" s="176"/>
      <c r="NS83" s="176"/>
      <c r="NT83" s="176"/>
      <c r="NU83" s="176"/>
      <c r="NV83" s="176"/>
      <c r="NW83" s="176"/>
      <c r="NX83" s="176"/>
      <c r="NY83" s="176"/>
      <c r="NZ83" s="176"/>
      <c r="OA83" s="176"/>
      <c r="OB83" s="176"/>
      <c r="OC83" s="176"/>
      <c r="OD83" s="176"/>
      <c r="OE83" s="176"/>
      <c r="OF83" s="176"/>
      <c r="OG83" s="176"/>
      <c r="OH83" s="176"/>
      <c r="OI83" s="176"/>
      <c r="OJ83" s="176"/>
      <c r="OK83" s="176"/>
      <c r="OL83" s="176"/>
      <c r="OM83" s="176"/>
      <c r="ON83" s="176"/>
      <c r="OO83" s="176"/>
      <c r="OP83" s="176"/>
      <c r="OQ83" s="176"/>
      <c r="OR83" s="176"/>
      <c r="OS83" s="176"/>
      <c r="OT83" s="176"/>
      <c r="OU83" s="176"/>
      <c r="OV83" s="176"/>
      <c r="OW83" s="176"/>
      <c r="OX83" s="176"/>
      <c r="OY83" s="176"/>
      <c r="OZ83" s="176"/>
      <c r="PA83" s="176"/>
      <c r="PB83" s="176"/>
      <c r="PC83" s="176"/>
      <c r="PD83" s="176"/>
      <c r="PE83" s="176"/>
      <c r="PF83" s="176"/>
      <c r="PG83" s="176"/>
      <c r="PH83" s="176"/>
      <c r="PI83" s="176"/>
      <c r="PJ83" s="176"/>
      <c r="PK83" s="176"/>
      <c r="PL83" s="176"/>
      <c r="PM83" s="176"/>
      <c r="PN83" s="176"/>
      <c r="PO83" s="176"/>
      <c r="PP83" s="176"/>
      <c r="PQ83" s="176"/>
      <c r="PR83" s="176"/>
      <c r="PS83" s="176"/>
      <c r="PT83" s="176"/>
      <c r="PU83" s="176"/>
      <c r="PV83" s="176"/>
      <c r="PW83" s="176"/>
      <c r="PX83" s="176"/>
      <c r="PY83" s="176"/>
      <c r="PZ83" s="176"/>
      <c r="QA83" s="176"/>
      <c r="QB83" s="176"/>
      <c r="QC83" s="176"/>
      <c r="QD83" s="176"/>
      <c r="QE83" s="176"/>
      <c r="QF83" s="176"/>
      <c r="QG83" s="176"/>
      <c r="QH83" s="176"/>
      <c r="QI83" s="176"/>
      <c r="QJ83" s="176"/>
      <c r="QK83" s="176"/>
      <c r="QL83" s="176"/>
      <c r="QM83" s="176"/>
      <c r="QN83" s="176"/>
      <c r="QO83" s="176"/>
      <c r="QP83" s="176"/>
      <c r="QQ83" s="176"/>
      <c r="QR83" s="176"/>
      <c r="QS83" s="176"/>
      <c r="QT83" s="176"/>
      <c r="QU83" s="176"/>
      <c r="QV83" s="176"/>
      <c r="QW83" s="176"/>
      <c r="QX83" s="176"/>
      <c r="QY83" s="176"/>
      <c r="QZ83" s="176"/>
      <c r="RA83" s="176"/>
      <c r="RB83" s="176"/>
      <c r="RC83" s="176"/>
      <c r="RD83" s="176"/>
      <c r="RE83" s="176"/>
      <c r="RF83" s="176"/>
      <c r="RG83" s="176"/>
      <c r="RH83" s="176"/>
      <c r="RI83" s="176"/>
      <c r="RJ83" s="176"/>
      <c r="RK83" s="176"/>
      <c r="RL83" s="176"/>
      <c r="RM83" s="176"/>
      <c r="RN83" s="176"/>
      <c r="RO83" s="176"/>
      <c r="RP83" s="176"/>
      <c r="RQ83" s="176"/>
      <c r="RR83" s="176"/>
      <c r="RS83" s="176"/>
      <c r="RT83" s="176"/>
      <c r="RU83" s="176"/>
      <c r="RV83" s="176"/>
      <c r="RW83" s="176"/>
      <c r="RX83" s="176"/>
      <c r="RY83" s="176"/>
      <c r="RZ83" s="176"/>
      <c r="SA83" s="176"/>
      <c r="SB83" s="176"/>
      <c r="SC83" s="176"/>
      <c r="SD83" s="176"/>
      <c r="SE83" s="176"/>
      <c r="SF83" s="176"/>
      <c r="SG83" s="176"/>
      <c r="SH83" s="176"/>
      <c r="SI83" s="176"/>
      <c r="SJ83" s="176"/>
      <c r="SK83" s="176"/>
      <c r="SL83" s="176"/>
      <c r="SM83" s="176"/>
      <c r="SN83" s="176"/>
      <c r="SO83" s="176"/>
      <c r="SP83" s="176"/>
      <c r="SQ83" s="176"/>
      <c r="SR83" s="176"/>
      <c r="SS83" s="176"/>
      <c r="ST83" s="176"/>
      <c r="SU83" s="176"/>
      <c r="SV83" s="176"/>
      <c r="SW83" s="176"/>
      <c r="SX83" s="176"/>
      <c r="SY83" s="176"/>
      <c r="SZ83" s="176"/>
      <c r="TA83" s="176"/>
      <c r="TB83" s="176"/>
      <c r="TC83" s="176"/>
      <c r="TD83" s="176"/>
      <c r="TE83" s="176"/>
      <c r="TF83" s="176"/>
      <c r="TG83" s="176"/>
      <c r="TH83" s="176"/>
      <c r="TI83" s="176"/>
      <c r="TJ83" s="176"/>
      <c r="TK83" s="176"/>
      <c r="TL83" s="176"/>
      <c r="TM83" s="176"/>
      <c r="TN83" s="176"/>
    </row>
    <row r="84" spans="1:534" s="48" customFormat="1" ht="166.5" customHeight="1" x14ac:dyDescent="0.25">
      <c r="A84" s="179">
        <v>12</v>
      </c>
      <c r="B84" s="179" t="s">
        <v>338</v>
      </c>
      <c r="C84" s="179" t="s">
        <v>339</v>
      </c>
      <c r="D84" s="179" t="s">
        <v>340</v>
      </c>
      <c r="E84" s="179" t="s">
        <v>341</v>
      </c>
      <c r="F84" s="179" t="s">
        <v>342</v>
      </c>
      <c r="G84" s="179" t="s">
        <v>349</v>
      </c>
      <c r="H84" s="179" t="s">
        <v>350</v>
      </c>
      <c r="I84" s="179" t="s">
        <v>351</v>
      </c>
      <c r="J84" s="185">
        <v>44802</v>
      </c>
      <c r="K84" s="185">
        <v>45167</v>
      </c>
      <c r="L84" s="179" t="s">
        <v>352</v>
      </c>
      <c r="M84" s="179" t="s">
        <v>186</v>
      </c>
      <c r="N84" s="179" t="s">
        <v>186</v>
      </c>
      <c r="O84" s="179" t="s">
        <v>186</v>
      </c>
      <c r="P84" s="179" t="s">
        <v>186</v>
      </c>
      <c r="Q84" s="179" t="s">
        <v>186</v>
      </c>
      <c r="R84" s="179" t="s">
        <v>351</v>
      </c>
      <c r="S84" s="185">
        <v>44802</v>
      </c>
      <c r="T84" s="185">
        <v>45167</v>
      </c>
      <c r="U84" s="179" t="s">
        <v>352</v>
      </c>
      <c r="V84" s="179" t="s">
        <v>353</v>
      </c>
      <c r="W84" s="179" t="s">
        <v>354</v>
      </c>
      <c r="X84" s="179" t="s">
        <v>342</v>
      </c>
      <c r="Y84" s="193">
        <v>52599.839999999997</v>
      </c>
      <c r="Z84" s="179" t="s">
        <v>348</v>
      </c>
      <c r="AA84" s="179" t="s">
        <v>345</v>
      </c>
      <c r="AB84" s="179" t="s">
        <v>346</v>
      </c>
      <c r="AC84" s="185">
        <v>45113</v>
      </c>
      <c r="AD84" s="185" t="s">
        <v>355</v>
      </c>
      <c r="AE84" s="185">
        <v>45113</v>
      </c>
      <c r="AF84" s="185">
        <v>45479</v>
      </c>
      <c r="AG84" s="179" t="s">
        <v>189</v>
      </c>
      <c r="AH84" s="179" t="s">
        <v>197</v>
      </c>
      <c r="AI84" s="179" t="s">
        <v>186</v>
      </c>
      <c r="AJ84" s="179" t="s">
        <v>186</v>
      </c>
      <c r="AK84" s="179" t="s">
        <v>186</v>
      </c>
      <c r="AL84" s="183">
        <v>52599.839999999997</v>
      </c>
      <c r="AM84" s="76" t="s">
        <v>186</v>
      </c>
      <c r="AN84" s="76" t="s">
        <v>186</v>
      </c>
      <c r="AO84" s="76" t="s">
        <v>186</v>
      </c>
      <c r="AP84" s="76" t="s">
        <v>186</v>
      </c>
      <c r="AQ84" s="76" t="s">
        <v>186</v>
      </c>
      <c r="AR84" s="76" t="s">
        <v>186</v>
      </c>
      <c r="AS84" s="76" t="s">
        <v>186</v>
      </c>
      <c r="AT84" s="179" t="s">
        <v>186</v>
      </c>
      <c r="AU84" s="179" t="s">
        <v>186</v>
      </c>
      <c r="AV84" s="179" t="s">
        <v>186</v>
      </c>
      <c r="AW84" s="199" t="s">
        <v>186</v>
      </c>
      <c r="AX84" s="193"/>
      <c r="AY84" s="193"/>
      <c r="AZ84" s="199" t="s">
        <v>186</v>
      </c>
      <c r="BA84" s="199" t="s">
        <v>186</v>
      </c>
      <c r="BB84" s="199" t="s">
        <v>186</v>
      </c>
      <c r="BC84" s="199" t="s">
        <v>186</v>
      </c>
      <c r="BD84" s="199"/>
      <c r="BE84" s="199"/>
      <c r="BF84" s="193"/>
      <c r="BG84" s="199" t="s">
        <v>186</v>
      </c>
      <c r="BH84" s="199" t="s">
        <v>186</v>
      </c>
      <c r="BI84" s="170"/>
      <c r="BJ84" s="94">
        <v>0</v>
      </c>
      <c r="BK84" s="98">
        <v>61922.34</v>
      </c>
      <c r="BL84" s="98">
        <v>4508.8599999999997</v>
      </c>
      <c r="BM84" s="69">
        <f t="shared" si="1"/>
        <v>66431.199999999997</v>
      </c>
      <c r="BN84" s="95" t="s">
        <v>186</v>
      </c>
      <c r="BO84" s="95" t="s">
        <v>186</v>
      </c>
      <c r="BP84" s="95" t="s">
        <v>186</v>
      </c>
      <c r="BQ84" s="95" t="s">
        <v>186</v>
      </c>
      <c r="BR84" s="95" t="s">
        <v>186</v>
      </c>
      <c r="BS84" s="95" t="s">
        <v>186</v>
      </c>
      <c r="BT84" s="95" t="s">
        <v>186</v>
      </c>
      <c r="BU84" s="95" t="s">
        <v>186</v>
      </c>
      <c r="BV84" s="95" t="s">
        <v>186</v>
      </c>
      <c r="BW84" s="95" t="s">
        <v>186</v>
      </c>
      <c r="BX84" s="95" t="s">
        <v>186</v>
      </c>
      <c r="BY84" s="95" t="s">
        <v>186</v>
      </c>
      <c r="BZ84" s="95" t="s">
        <v>186</v>
      </c>
      <c r="CA84" s="181" t="s">
        <v>356</v>
      </c>
      <c r="CB84" s="181" t="s">
        <v>357</v>
      </c>
      <c r="CC84" s="179" t="s">
        <v>358</v>
      </c>
      <c r="CD84" s="181" t="s">
        <v>359</v>
      </c>
      <c r="CE84" s="179" t="s">
        <v>360</v>
      </c>
      <c r="CF84" s="181" t="s">
        <v>361</v>
      </c>
      <c r="CG84" s="175"/>
      <c r="CH84" s="176"/>
      <c r="CI84" s="176"/>
      <c r="CJ84" s="176"/>
      <c r="CK84" s="176"/>
      <c r="CL84" s="176"/>
      <c r="CM84" s="176"/>
      <c r="CN84" s="176"/>
      <c r="CO84" s="176"/>
      <c r="CP84" s="176"/>
      <c r="CQ84" s="176"/>
      <c r="CR84" s="176"/>
      <c r="CS84" s="176"/>
      <c r="CT84" s="176"/>
      <c r="CU84" s="176"/>
      <c r="CV84" s="176"/>
      <c r="CW84" s="176"/>
      <c r="CX84" s="176"/>
      <c r="CY84" s="176"/>
      <c r="CZ84" s="176"/>
      <c r="DA84" s="176"/>
      <c r="DB84" s="176"/>
      <c r="DC84" s="176"/>
      <c r="DD84" s="176"/>
      <c r="DE84" s="176"/>
      <c r="DF84" s="176"/>
      <c r="DG84" s="176"/>
      <c r="DH84" s="176"/>
      <c r="DI84" s="176"/>
      <c r="DJ84" s="176"/>
      <c r="DK84" s="176"/>
      <c r="DL84" s="176"/>
      <c r="DM84" s="176"/>
      <c r="DN84" s="176"/>
      <c r="DO84" s="176"/>
      <c r="DP84" s="176"/>
      <c r="DQ84" s="176"/>
      <c r="DR84" s="176"/>
      <c r="DS84" s="176"/>
      <c r="DT84" s="176"/>
      <c r="DU84" s="176"/>
      <c r="DV84" s="176"/>
      <c r="DW84" s="176"/>
      <c r="DX84" s="176"/>
      <c r="DY84" s="176"/>
      <c r="DZ84" s="176"/>
      <c r="EA84" s="176"/>
      <c r="EB84" s="176"/>
      <c r="EC84" s="176"/>
      <c r="ED84" s="176"/>
      <c r="EE84" s="176"/>
      <c r="EF84" s="176"/>
      <c r="EG84" s="176"/>
      <c r="EH84" s="176"/>
      <c r="EI84" s="176"/>
      <c r="EJ84" s="176"/>
      <c r="EK84" s="176"/>
      <c r="EL84" s="176"/>
      <c r="EM84" s="176"/>
      <c r="EN84" s="176"/>
      <c r="EO84" s="176"/>
      <c r="EP84" s="176"/>
      <c r="EQ84" s="176"/>
      <c r="ER84" s="176"/>
      <c r="ES84" s="176"/>
      <c r="ET84" s="176"/>
      <c r="EU84" s="176"/>
      <c r="EV84" s="176"/>
      <c r="EW84" s="176"/>
      <c r="EX84" s="176"/>
      <c r="EY84" s="176"/>
      <c r="EZ84" s="176"/>
      <c r="FA84" s="176"/>
      <c r="FB84" s="176"/>
      <c r="FC84" s="176"/>
      <c r="FD84" s="176"/>
      <c r="FE84" s="176"/>
      <c r="FF84" s="176"/>
      <c r="FG84" s="176"/>
      <c r="FH84" s="176"/>
      <c r="FI84" s="176"/>
      <c r="FJ84" s="176"/>
      <c r="FK84" s="176"/>
      <c r="FL84" s="176"/>
      <c r="FM84" s="176"/>
      <c r="FN84" s="176"/>
      <c r="FO84" s="176"/>
      <c r="FP84" s="176"/>
      <c r="FQ84" s="176"/>
      <c r="FR84" s="176"/>
      <c r="FS84" s="176"/>
      <c r="FT84" s="176"/>
      <c r="FU84" s="176"/>
      <c r="FV84" s="176"/>
      <c r="FW84" s="176"/>
      <c r="FX84" s="176"/>
      <c r="FY84" s="176"/>
      <c r="FZ84" s="176"/>
      <c r="GA84" s="176"/>
      <c r="GB84" s="176"/>
      <c r="GC84" s="176"/>
      <c r="GD84" s="176"/>
      <c r="GE84" s="176"/>
      <c r="GF84" s="176"/>
      <c r="GG84" s="176"/>
      <c r="GH84" s="176"/>
      <c r="GI84" s="176"/>
      <c r="GJ84" s="176"/>
      <c r="GK84" s="176"/>
      <c r="GL84" s="176"/>
      <c r="GM84" s="176"/>
      <c r="GN84" s="176"/>
      <c r="GO84" s="176"/>
      <c r="GP84" s="176"/>
      <c r="GQ84" s="176"/>
      <c r="GR84" s="176"/>
      <c r="GS84" s="176"/>
      <c r="GT84" s="176"/>
      <c r="GU84" s="176"/>
      <c r="GV84" s="176"/>
      <c r="GW84" s="176"/>
      <c r="GX84" s="176"/>
      <c r="GY84" s="176"/>
      <c r="GZ84" s="176"/>
      <c r="HA84" s="176"/>
      <c r="HB84" s="176"/>
      <c r="HC84" s="176"/>
      <c r="HD84" s="176"/>
      <c r="HE84" s="176"/>
      <c r="HF84" s="176"/>
      <c r="HG84" s="176"/>
      <c r="HH84" s="176"/>
      <c r="HI84" s="176"/>
      <c r="HJ84" s="176"/>
      <c r="HK84" s="176"/>
      <c r="HL84" s="176"/>
      <c r="HM84" s="176"/>
      <c r="HN84" s="176"/>
      <c r="HO84" s="176"/>
      <c r="HP84" s="176"/>
      <c r="HQ84" s="176"/>
      <c r="HR84" s="176"/>
      <c r="HS84" s="176"/>
      <c r="HT84" s="176"/>
      <c r="HU84" s="176"/>
      <c r="HV84" s="176"/>
      <c r="HW84" s="176"/>
      <c r="HX84" s="176"/>
      <c r="HY84" s="176"/>
      <c r="HZ84" s="176"/>
      <c r="IA84" s="176"/>
      <c r="IB84" s="176"/>
      <c r="IC84" s="176"/>
      <c r="ID84" s="176"/>
      <c r="IE84" s="176"/>
      <c r="IF84" s="176"/>
      <c r="IG84" s="176"/>
      <c r="IH84" s="176"/>
      <c r="II84" s="176"/>
      <c r="IJ84" s="176"/>
      <c r="IK84" s="176"/>
      <c r="IL84" s="176"/>
      <c r="IM84" s="176"/>
      <c r="IN84" s="176"/>
      <c r="IO84" s="176"/>
      <c r="IP84" s="176"/>
      <c r="IQ84" s="176"/>
      <c r="IR84" s="176"/>
      <c r="IS84" s="176"/>
      <c r="IT84" s="176"/>
      <c r="IU84" s="176"/>
      <c r="IV84" s="176"/>
      <c r="IW84" s="176"/>
      <c r="IX84" s="176"/>
      <c r="IY84" s="176"/>
      <c r="IZ84" s="176"/>
      <c r="JA84" s="176"/>
      <c r="JB84" s="176"/>
      <c r="JC84" s="176"/>
      <c r="JD84" s="176"/>
      <c r="JE84" s="176"/>
      <c r="JF84" s="176"/>
      <c r="JG84" s="176"/>
      <c r="JH84" s="176"/>
      <c r="JI84" s="176"/>
      <c r="JJ84" s="176"/>
      <c r="JK84" s="176"/>
      <c r="JL84" s="176"/>
      <c r="JM84" s="176"/>
      <c r="JN84" s="176"/>
      <c r="JO84" s="176"/>
      <c r="JP84" s="176"/>
      <c r="JQ84" s="176"/>
      <c r="JR84" s="176"/>
      <c r="JS84" s="176"/>
      <c r="JT84" s="176"/>
      <c r="JU84" s="176"/>
      <c r="JV84" s="176"/>
      <c r="JW84" s="176"/>
      <c r="JX84" s="176"/>
      <c r="JY84" s="176"/>
      <c r="JZ84" s="176"/>
      <c r="KA84" s="176"/>
      <c r="KB84" s="176"/>
      <c r="KC84" s="176"/>
      <c r="KD84" s="176"/>
      <c r="KE84" s="176"/>
      <c r="KF84" s="176"/>
      <c r="KG84" s="176"/>
      <c r="KH84" s="176"/>
      <c r="KI84" s="176"/>
      <c r="KJ84" s="176"/>
      <c r="KK84" s="176"/>
      <c r="KL84" s="176"/>
      <c r="KM84" s="176"/>
      <c r="KN84" s="176"/>
      <c r="KO84" s="176"/>
      <c r="KP84" s="176"/>
      <c r="KQ84" s="176"/>
      <c r="KR84" s="176"/>
      <c r="KS84" s="176"/>
      <c r="KT84" s="176"/>
      <c r="KU84" s="176"/>
      <c r="KV84" s="176"/>
      <c r="KW84" s="176"/>
      <c r="KX84" s="176"/>
      <c r="KY84" s="176"/>
      <c r="KZ84" s="176"/>
      <c r="LA84" s="176"/>
      <c r="LB84" s="176"/>
      <c r="LC84" s="176"/>
      <c r="LD84" s="176"/>
      <c r="LE84" s="176"/>
      <c r="LF84" s="176"/>
      <c r="LG84" s="176"/>
      <c r="LH84" s="176"/>
      <c r="LI84" s="176"/>
      <c r="LJ84" s="176"/>
      <c r="LK84" s="176"/>
      <c r="LL84" s="176"/>
      <c r="LM84" s="176"/>
      <c r="LN84" s="176"/>
      <c r="LO84" s="176"/>
      <c r="LP84" s="176"/>
      <c r="LQ84" s="176"/>
      <c r="LR84" s="176"/>
      <c r="LS84" s="176"/>
      <c r="LT84" s="176"/>
      <c r="LU84" s="176"/>
      <c r="LV84" s="176"/>
      <c r="LW84" s="176"/>
      <c r="LX84" s="176"/>
      <c r="LY84" s="176"/>
      <c r="LZ84" s="176"/>
      <c r="MA84" s="176"/>
      <c r="MB84" s="176"/>
      <c r="MC84" s="176"/>
      <c r="MD84" s="176"/>
      <c r="ME84" s="176"/>
      <c r="MF84" s="176"/>
      <c r="MG84" s="176"/>
      <c r="MH84" s="176"/>
      <c r="MI84" s="176"/>
      <c r="MJ84" s="176"/>
      <c r="MK84" s="176"/>
      <c r="ML84" s="176"/>
      <c r="MM84" s="176"/>
      <c r="MN84" s="176"/>
      <c r="MO84" s="176"/>
      <c r="MP84" s="176"/>
      <c r="MQ84" s="176"/>
      <c r="MR84" s="176"/>
      <c r="MS84" s="176"/>
      <c r="MT84" s="176"/>
      <c r="MU84" s="176"/>
      <c r="MV84" s="176"/>
      <c r="MW84" s="176"/>
      <c r="MX84" s="176"/>
      <c r="MY84" s="176"/>
      <c r="MZ84" s="176"/>
      <c r="NA84" s="176"/>
      <c r="NB84" s="176"/>
      <c r="NC84" s="176"/>
      <c r="ND84" s="176"/>
      <c r="NE84" s="176"/>
      <c r="NF84" s="176"/>
      <c r="NG84" s="176"/>
      <c r="NH84" s="176"/>
      <c r="NI84" s="176"/>
      <c r="NJ84" s="176"/>
      <c r="NK84" s="176"/>
      <c r="NL84" s="176"/>
      <c r="NM84" s="176"/>
      <c r="NN84" s="176"/>
      <c r="NO84" s="176"/>
      <c r="NP84" s="176"/>
      <c r="NQ84" s="176"/>
      <c r="NR84" s="176"/>
      <c r="NS84" s="176"/>
      <c r="NT84" s="176"/>
      <c r="NU84" s="176"/>
      <c r="NV84" s="176"/>
      <c r="NW84" s="176"/>
      <c r="NX84" s="176"/>
      <c r="NY84" s="176"/>
      <c r="NZ84" s="176"/>
      <c r="OA84" s="176"/>
      <c r="OB84" s="176"/>
      <c r="OC84" s="176"/>
      <c r="OD84" s="176"/>
      <c r="OE84" s="176"/>
      <c r="OF84" s="176"/>
      <c r="OG84" s="176"/>
      <c r="OH84" s="176"/>
      <c r="OI84" s="176"/>
      <c r="OJ84" s="176"/>
      <c r="OK84" s="176"/>
      <c r="OL84" s="176"/>
      <c r="OM84" s="176"/>
      <c r="ON84" s="176"/>
      <c r="OO84" s="176"/>
      <c r="OP84" s="176"/>
      <c r="OQ84" s="176"/>
      <c r="OR84" s="176"/>
      <c r="OS84" s="176"/>
      <c r="OT84" s="176"/>
      <c r="OU84" s="176"/>
      <c r="OV84" s="176"/>
      <c r="OW84" s="176"/>
      <c r="OX84" s="176"/>
      <c r="OY84" s="176"/>
      <c r="OZ84" s="176"/>
      <c r="PA84" s="176"/>
      <c r="PB84" s="176"/>
      <c r="PC84" s="176"/>
      <c r="PD84" s="176"/>
      <c r="PE84" s="176"/>
      <c r="PF84" s="176"/>
      <c r="PG84" s="176"/>
      <c r="PH84" s="176"/>
      <c r="PI84" s="176"/>
      <c r="PJ84" s="176"/>
      <c r="PK84" s="176"/>
      <c r="PL84" s="176"/>
      <c r="PM84" s="176"/>
      <c r="PN84" s="176"/>
      <c r="PO84" s="176"/>
      <c r="PP84" s="176"/>
      <c r="PQ84" s="176"/>
      <c r="PR84" s="176"/>
      <c r="PS84" s="176"/>
      <c r="PT84" s="176"/>
      <c r="PU84" s="176"/>
      <c r="PV84" s="176"/>
      <c r="PW84" s="176"/>
      <c r="PX84" s="176"/>
      <c r="PY84" s="176"/>
      <c r="PZ84" s="176"/>
      <c r="QA84" s="176"/>
      <c r="QB84" s="176"/>
      <c r="QC84" s="176"/>
      <c r="QD84" s="176"/>
      <c r="QE84" s="176"/>
      <c r="QF84" s="176"/>
      <c r="QG84" s="176"/>
      <c r="QH84" s="176"/>
      <c r="QI84" s="176"/>
      <c r="QJ84" s="176"/>
      <c r="QK84" s="176"/>
      <c r="QL84" s="176"/>
      <c r="QM84" s="176"/>
      <c r="QN84" s="176"/>
      <c r="QO84" s="176"/>
      <c r="QP84" s="176"/>
      <c r="QQ84" s="176"/>
      <c r="QR84" s="176"/>
      <c r="QS84" s="176"/>
      <c r="QT84" s="176"/>
      <c r="QU84" s="176"/>
      <c r="QV84" s="176"/>
      <c r="QW84" s="176"/>
      <c r="QX84" s="176"/>
      <c r="QY84" s="176"/>
      <c r="QZ84" s="176"/>
      <c r="RA84" s="176"/>
      <c r="RB84" s="176"/>
      <c r="RC84" s="176"/>
      <c r="RD84" s="176"/>
      <c r="RE84" s="176"/>
      <c r="RF84" s="176"/>
      <c r="RG84" s="176"/>
      <c r="RH84" s="176"/>
      <c r="RI84" s="176"/>
      <c r="RJ84" s="176"/>
      <c r="RK84" s="176"/>
      <c r="RL84" s="176"/>
      <c r="RM84" s="176"/>
      <c r="RN84" s="176"/>
      <c r="RO84" s="176"/>
      <c r="RP84" s="176"/>
      <c r="RQ84" s="176"/>
      <c r="RR84" s="176"/>
      <c r="RS84" s="176"/>
      <c r="RT84" s="176"/>
      <c r="RU84" s="176"/>
      <c r="RV84" s="176"/>
      <c r="RW84" s="176"/>
      <c r="RX84" s="176"/>
      <c r="RY84" s="176"/>
      <c r="RZ84" s="176"/>
      <c r="SA84" s="176"/>
      <c r="SB84" s="176"/>
      <c r="SC84" s="176"/>
      <c r="SD84" s="176"/>
      <c r="SE84" s="176"/>
      <c r="SF84" s="176"/>
      <c r="SG84" s="176"/>
      <c r="SH84" s="176"/>
      <c r="SI84" s="176"/>
      <c r="SJ84" s="176"/>
      <c r="SK84" s="176"/>
      <c r="SL84" s="176"/>
      <c r="SM84" s="176"/>
      <c r="SN84" s="176"/>
      <c r="SO84" s="176"/>
      <c r="SP84" s="176"/>
      <c r="SQ84" s="176"/>
      <c r="SR84" s="176"/>
      <c r="SS84" s="176"/>
      <c r="ST84" s="176"/>
      <c r="SU84" s="176"/>
      <c r="SV84" s="176"/>
      <c r="SW84" s="176"/>
      <c r="SX84" s="176"/>
      <c r="SY84" s="176"/>
      <c r="SZ84" s="176"/>
      <c r="TA84" s="176"/>
      <c r="TB84" s="176"/>
      <c r="TC84" s="176"/>
      <c r="TD84" s="176"/>
      <c r="TE84" s="176"/>
      <c r="TF84" s="176"/>
      <c r="TG84" s="176"/>
      <c r="TH84" s="176"/>
      <c r="TI84" s="176"/>
      <c r="TJ84" s="176"/>
      <c r="TK84" s="176"/>
      <c r="TL84" s="176"/>
      <c r="TM84" s="176"/>
      <c r="TN84" s="176"/>
    </row>
    <row r="85" spans="1:534" ht="46.5" customHeight="1" thickBot="1" x14ac:dyDescent="0.3">
      <c r="A85" s="180"/>
      <c r="B85" s="180"/>
      <c r="C85" s="180"/>
      <c r="D85" s="180"/>
      <c r="E85" s="180"/>
      <c r="F85" s="180"/>
      <c r="G85" s="180"/>
      <c r="H85" s="180"/>
      <c r="I85" s="180"/>
      <c r="J85" s="186"/>
      <c r="K85" s="186"/>
      <c r="L85" s="180"/>
      <c r="M85" s="180"/>
      <c r="N85" s="180"/>
      <c r="O85" s="180"/>
      <c r="P85" s="180"/>
      <c r="Q85" s="180"/>
      <c r="R85" s="180"/>
      <c r="S85" s="186"/>
      <c r="T85" s="186"/>
      <c r="U85" s="180"/>
      <c r="V85" s="180"/>
      <c r="W85" s="180"/>
      <c r="X85" s="180"/>
      <c r="Y85" s="194"/>
      <c r="Z85" s="180"/>
      <c r="AA85" s="180"/>
      <c r="AB85" s="180"/>
      <c r="AC85" s="186"/>
      <c r="AD85" s="186"/>
      <c r="AE85" s="186"/>
      <c r="AF85" s="186"/>
      <c r="AG85" s="180"/>
      <c r="AH85" s="180"/>
      <c r="AI85" s="180"/>
      <c r="AJ85" s="180"/>
      <c r="AK85" s="180"/>
      <c r="AL85" s="184"/>
      <c r="AM85" s="90" t="s">
        <v>208</v>
      </c>
      <c r="AN85" s="90" t="s">
        <v>199</v>
      </c>
      <c r="AO85" s="18">
        <v>45478</v>
      </c>
      <c r="AP85" s="90" t="s">
        <v>363</v>
      </c>
      <c r="AQ85" s="90" t="s">
        <v>210</v>
      </c>
      <c r="AR85" s="18">
        <v>45480</v>
      </c>
      <c r="AS85" s="18">
        <v>45844</v>
      </c>
      <c r="AT85" s="180"/>
      <c r="AU85" s="180"/>
      <c r="AV85" s="180"/>
      <c r="AW85" s="200"/>
      <c r="AX85" s="194"/>
      <c r="AY85" s="194"/>
      <c r="AZ85" s="200"/>
      <c r="BA85" s="200"/>
      <c r="BB85" s="200"/>
      <c r="BC85" s="200"/>
      <c r="BD85" s="200"/>
      <c r="BE85" s="200"/>
      <c r="BF85" s="194"/>
      <c r="BG85" s="200"/>
      <c r="BH85" s="200"/>
      <c r="BI85" s="172"/>
      <c r="BJ85" s="71">
        <f>AL84+AX84-AY84</f>
        <v>52599.839999999997</v>
      </c>
      <c r="BK85" s="105"/>
      <c r="BL85" s="105"/>
      <c r="BM85" s="69">
        <f t="shared" si="1"/>
        <v>0</v>
      </c>
      <c r="BN85" s="106" t="s">
        <v>186</v>
      </c>
      <c r="BO85" s="106" t="s">
        <v>186</v>
      </c>
      <c r="BP85" s="106" t="s">
        <v>186</v>
      </c>
      <c r="BQ85" s="106" t="s">
        <v>186</v>
      </c>
      <c r="BR85" s="106" t="s">
        <v>186</v>
      </c>
      <c r="BS85" s="106" t="s">
        <v>186</v>
      </c>
      <c r="BT85" s="106" t="s">
        <v>186</v>
      </c>
      <c r="BU85" s="106" t="s">
        <v>186</v>
      </c>
      <c r="BV85" s="106" t="s">
        <v>186</v>
      </c>
      <c r="BW85" s="106" t="s">
        <v>186</v>
      </c>
      <c r="BX85" s="106" t="s">
        <v>186</v>
      </c>
      <c r="BY85" s="106" t="s">
        <v>186</v>
      </c>
      <c r="BZ85" s="106" t="s">
        <v>186</v>
      </c>
      <c r="CA85" s="182"/>
      <c r="CB85" s="182"/>
      <c r="CC85" s="180"/>
      <c r="CD85" s="182"/>
      <c r="CE85" s="180"/>
      <c r="CF85" s="182"/>
      <c r="CG85" s="175"/>
      <c r="CH85" s="176"/>
      <c r="CI85" s="176"/>
      <c r="CJ85" s="176"/>
      <c r="CK85" s="176"/>
      <c r="CL85" s="176"/>
      <c r="CM85" s="176"/>
      <c r="CN85" s="176"/>
      <c r="CO85" s="176"/>
      <c r="CP85" s="176"/>
      <c r="CQ85" s="176"/>
      <c r="CR85" s="176"/>
      <c r="CS85" s="176"/>
      <c r="CT85" s="176"/>
      <c r="CU85" s="176"/>
      <c r="CV85" s="176"/>
      <c r="CW85" s="176"/>
      <c r="CX85" s="176"/>
      <c r="CY85" s="176"/>
      <c r="CZ85" s="176"/>
      <c r="DA85" s="176"/>
      <c r="DB85" s="176"/>
      <c r="DC85" s="176"/>
      <c r="DD85" s="176"/>
      <c r="DE85" s="176"/>
      <c r="DF85" s="176"/>
      <c r="DG85" s="176"/>
      <c r="DH85" s="176"/>
      <c r="DI85" s="176"/>
      <c r="DJ85" s="176"/>
      <c r="DK85" s="176"/>
      <c r="DL85" s="176"/>
      <c r="DM85" s="176"/>
      <c r="DN85" s="176"/>
      <c r="DO85" s="176"/>
      <c r="DP85" s="176"/>
      <c r="DQ85" s="176"/>
      <c r="DR85" s="176"/>
      <c r="DS85" s="176"/>
      <c r="DT85" s="176"/>
      <c r="DU85" s="176"/>
      <c r="DV85" s="176"/>
      <c r="DW85" s="176"/>
      <c r="DX85" s="176"/>
      <c r="DY85" s="176"/>
      <c r="DZ85" s="176"/>
      <c r="EA85" s="176"/>
      <c r="EB85" s="176"/>
      <c r="EC85" s="176"/>
      <c r="ED85" s="176"/>
      <c r="EE85" s="176"/>
      <c r="EF85" s="176"/>
      <c r="EG85" s="176"/>
      <c r="EH85" s="176"/>
      <c r="EI85" s="176"/>
      <c r="EJ85" s="176"/>
      <c r="EK85" s="176"/>
      <c r="EL85" s="176"/>
      <c r="EM85" s="176"/>
      <c r="EN85" s="176"/>
      <c r="EO85" s="176"/>
      <c r="EP85" s="176"/>
      <c r="EQ85" s="176"/>
      <c r="ER85" s="176"/>
      <c r="ES85" s="176"/>
      <c r="ET85" s="176"/>
      <c r="EU85" s="176"/>
      <c r="EV85" s="176"/>
      <c r="EW85" s="176"/>
      <c r="EX85" s="176"/>
      <c r="EY85" s="176"/>
      <c r="EZ85" s="176"/>
      <c r="FA85" s="176"/>
      <c r="FB85" s="176"/>
      <c r="FC85" s="176"/>
      <c r="FD85" s="176"/>
      <c r="FE85" s="176"/>
      <c r="FF85" s="176"/>
      <c r="FG85" s="176"/>
      <c r="FH85" s="176"/>
      <c r="FI85" s="176"/>
      <c r="FJ85" s="176"/>
      <c r="FK85" s="176"/>
      <c r="FL85" s="176"/>
      <c r="FM85" s="176"/>
      <c r="FN85" s="176"/>
      <c r="FO85" s="176"/>
      <c r="FP85" s="176"/>
      <c r="FQ85" s="176"/>
      <c r="FR85" s="176"/>
      <c r="FS85" s="176"/>
      <c r="FT85" s="176"/>
      <c r="FU85" s="176"/>
      <c r="FV85" s="176"/>
      <c r="FW85" s="176"/>
      <c r="FX85" s="176"/>
      <c r="FY85" s="176"/>
      <c r="FZ85" s="176"/>
      <c r="GA85" s="176"/>
      <c r="GB85" s="176"/>
      <c r="GC85" s="176"/>
      <c r="GD85" s="176"/>
      <c r="GE85" s="176"/>
      <c r="GF85" s="176"/>
      <c r="GG85" s="176"/>
      <c r="GH85" s="176"/>
      <c r="GI85" s="176"/>
      <c r="GJ85" s="176"/>
      <c r="GK85" s="176"/>
      <c r="GL85" s="176"/>
      <c r="GM85" s="176"/>
      <c r="GN85" s="176"/>
      <c r="GO85" s="176"/>
      <c r="GP85" s="176"/>
      <c r="GQ85" s="176"/>
      <c r="GR85" s="176"/>
      <c r="GS85" s="176"/>
      <c r="GT85" s="176"/>
      <c r="GU85" s="176"/>
      <c r="GV85" s="176"/>
      <c r="GW85" s="176"/>
      <c r="GX85" s="176"/>
      <c r="GY85" s="176"/>
      <c r="GZ85" s="176"/>
      <c r="HA85" s="176"/>
      <c r="HB85" s="176"/>
      <c r="HC85" s="176"/>
      <c r="HD85" s="176"/>
      <c r="HE85" s="176"/>
      <c r="HF85" s="176"/>
      <c r="HG85" s="176"/>
      <c r="HH85" s="176"/>
      <c r="HI85" s="176"/>
      <c r="HJ85" s="176"/>
      <c r="HK85" s="176"/>
      <c r="HL85" s="176"/>
      <c r="HM85" s="176"/>
      <c r="HN85" s="176"/>
      <c r="HO85" s="176"/>
      <c r="HP85" s="176"/>
      <c r="HQ85" s="176"/>
      <c r="HR85" s="176"/>
      <c r="HS85" s="176"/>
      <c r="HT85" s="176"/>
      <c r="HU85" s="176"/>
      <c r="HV85" s="176"/>
      <c r="HW85" s="176"/>
      <c r="HX85" s="176"/>
      <c r="HY85" s="176"/>
      <c r="HZ85" s="176"/>
      <c r="IA85" s="176"/>
      <c r="IB85" s="176"/>
      <c r="IC85" s="176"/>
      <c r="ID85" s="176"/>
      <c r="IE85" s="176"/>
      <c r="IF85" s="176"/>
      <c r="IG85" s="176"/>
      <c r="IH85" s="176"/>
      <c r="II85" s="176"/>
      <c r="IJ85" s="176"/>
      <c r="IK85" s="176"/>
      <c r="IL85" s="176"/>
      <c r="IM85" s="176"/>
      <c r="IN85" s="176"/>
      <c r="IO85" s="176"/>
      <c r="IP85" s="176"/>
      <c r="IQ85" s="176"/>
      <c r="IR85" s="176"/>
      <c r="IS85" s="176"/>
      <c r="IT85" s="176"/>
      <c r="IU85" s="176"/>
      <c r="IV85" s="176"/>
      <c r="IW85" s="176"/>
      <c r="IX85" s="176"/>
      <c r="IY85" s="176"/>
      <c r="IZ85" s="176"/>
      <c r="JA85" s="176"/>
      <c r="JB85" s="176"/>
      <c r="JC85" s="176"/>
      <c r="JD85" s="176"/>
      <c r="JE85" s="176"/>
      <c r="JF85" s="176"/>
      <c r="JG85" s="176"/>
      <c r="JH85" s="176"/>
      <c r="JI85" s="176"/>
      <c r="JJ85" s="176"/>
      <c r="JK85" s="176"/>
      <c r="JL85" s="176"/>
      <c r="JM85" s="176"/>
      <c r="JN85" s="176"/>
      <c r="JO85" s="176"/>
      <c r="JP85" s="176"/>
      <c r="JQ85" s="176"/>
      <c r="JR85" s="176"/>
      <c r="JS85" s="176"/>
      <c r="JT85" s="176"/>
      <c r="JU85" s="176"/>
      <c r="JV85" s="176"/>
      <c r="JW85" s="176"/>
      <c r="JX85" s="176"/>
      <c r="JY85" s="176"/>
      <c r="JZ85" s="176"/>
      <c r="KA85" s="176"/>
      <c r="KB85" s="176"/>
      <c r="KC85" s="176"/>
      <c r="KD85" s="176"/>
      <c r="KE85" s="176"/>
      <c r="KF85" s="176"/>
      <c r="KG85" s="176"/>
      <c r="KH85" s="176"/>
      <c r="KI85" s="176"/>
      <c r="KJ85" s="176"/>
      <c r="KK85" s="176"/>
      <c r="KL85" s="176"/>
      <c r="KM85" s="176"/>
      <c r="KN85" s="176"/>
      <c r="KO85" s="176"/>
      <c r="KP85" s="176"/>
      <c r="KQ85" s="176"/>
      <c r="KR85" s="176"/>
      <c r="KS85" s="176"/>
      <c r="KT85" s="176"/>
      <c r="KU85" s="176"/>
      <c r="KV85" s="176"/>
      <c r="KW85" s="176"/>
      <c r="KX85" s="176"/>
      <c r="KY85" s="176"/>
      <c r="KZ85" s="176"/>
      <c r="LA85" s="176"/>
      <c r="LB85" s="176"/>
      <c r="LC85" s="176"/>
      <c r="LD85" s="176"/>
      <c r="LE85" s="176"/>
      <c r="LF85" s="176"/>
      <c r="LG85" s="176"/>
      <c r="LH85" s="176"/>
      <c r="LI85" s="176"/>
      <c r="LJ85" s="176"/>
      <c r="LK85" s="176"/>
      <c r="LL85" s="176"/>
      <c r="LM85" s="176"/>
      <c r="LN85" s="176"/>
      <c r="LO85" s="176"/>
      <c r="LP85" s="176"/>
      <c r="LQ85" s="176"/>
      <c r="LR85" s="176"/>
      <c r="LS85" s="176"/>
      <c r="LT85" s="176"/>
      <c r="LU85" s="176"/>
      <c r="LV85" s="176"/>
      <c r="LW85" s="176"/>
      <c r="LX85" s="176"/>
      <c r="LY85" s="176"/>
      <c r="LZ85" s="176"/>
      <c r="MA85" s="176"/>
      <c r="MB85" s="176"/>
      <c r="MC85" s="176"/>
      <c r="MD85" s="176"/>
      <c r="ME85" s="176"/>
      <c r="MF85" s="176"/>
      <c r="MG85" s="176"/>
      <c r="MH85" s="176"/>
      <c r="MI85" s="176"/>
      <c r="MJ85" s="176"/>
      <c r="MK85" s="176"/>
      <c r="ML85" s="176"/>
      <c r="MM85" s="176"/>
      <c r="MN85" s="176"/>
      <c r="MO85" s="176"/>
      <c r="MP85" s="176"/>
      <c r="MQ85" s="176"/>
      <c r="MR85" s="176"/>
      <c r="MS85" s="176"/>
      <c r="MT85" s="176"/>
      <c r="MU85" s="176"/>
      <c r="MV85" s="176"/>
      <c r="MW85" s="176"/>
      <c r="MX85" s="176"/>
      <c r="MY85" s="176"/>
      <c r="MZ85" s="176"/>
      <c r="NA85" s="176"/>
      <c r="NB85" s="176"/>
      <c r="NC85" s="176"/>
      <c r="ND85" s="176"/>
      <c r="NE85" s="176"/>
      <c r="NF85" s="176"/>
      <c r="NG85" s="176"/>
      <c r="NH85" s="176"/>
      <c r="NI85" s="176"/>
      <c r="NJ85" s="176"/>
      <c r="NK85" s="176"/>
      <c r="NL85" s="176"/>
      <c r="NM85" s="176"/>
      <c r="NN85" s="176"/>
      <c r="NO85" s="176"/>
      <c r="NP85" s="176"/>
      <c r="NQ85" s="176"/>
      <c r="NR85" s="176"/>
      <c r="NS85" s="176"/>
      <c r="NT85" s="176"/>
      <c r="NU85" s="176"/>
      <c r="NV85" s="176"/>
      <c r="NW85" s="176"/>
      <c r="NX85" s="176"/>
      <c r="NY85" s="176"/>
      <c r="NZ85" s="176"/>
      <c r="OA85" s="176"/>
      <c r="OB85" s="176"/>
      <c r="OC85" s="176"/>
      <c r="OD85" s="176"/>
      <c r="OE85" s="176"/>
      <c r="OF85" s="176"/>
      <c r="OG85" s="176"/>
      <c r="OH85" s="176"/>
      <c r="OI85" s="176"/>
      <c r="OJ85" s="176"/>
      <c r="OK85" s="176"/>
      <c r="OL85" s="176"/>
      <c r="OM85" s="176"/>
      <c r="ON85" s="176"/>
      <c r="OO85" s="176"/>
      <c r="OP85" s="176"/>
      <c r="OQ85" s="176"/>
      <c r="OR85" s="176"/>
      <c r="OS85" s="176"/>
      <c r="OT85" s="176"/>
      <c r="OU85" s="176"/>
      <c r="OV85" s="176"/>
      <c r="OW85" s="176"/>
      <c r="OX85" s="176"/>
      <c r="OY85" s="176"/>
      <c r="OZ85" s="176"/>
      <c r="PA85" s="176"/>
      <c r="PB85" s="176"/>
      <c r="PC85" s="176"/>
      <c r="PD85" s="176"/>
      <c r="PE85" s="176"/>
      <c r="PF85" s="176"/>
      <c r="PG85" s="176"/>
      <c r="PH85" s="176"/>
      <c r="PI85" s="176"/>
      <c r="PJ85" s="176"/>
      <c r="PK85" s="176"/>
      <c r="PL85" s="176"/>
      <c r="PM85" s="176"/>
      <c r="PN85" s="176"/>
      <c r="PO85" s="176"/>
      <c r="PP85" s="176"/>
      <c r="PQ85" s="176"/>
      <c r="PR85" s="176"/>
      <c r="PS85" s="176"/>
      <c r="PT85" s="176"/>
      <c r="PU85" s="176"/>
      <c r="PV85" s="176"/>
      <c r="PW85" s="176"/>
      <c r="PX85" s="176"/>
      <c r="PY85" s="176"/>
      <c r="PZ85" s="176"/>
      <c r="QA85" s="176"/>
      <c r="QB85" s="176"/>
      <c r="QC85" s="176"/>
      <c r="QD85" s="176"/>
      <c r="QE85" s="176"/>
      <c r="QF85" s="176"/>
      <c r="QG85" s="176"/>
      <c r="QH85" s="176"/>
      <c r="QI85" s="176"/>
      <c r="QJ85" s="176"/>
      <c r="QK85" s="176"/>
      <c r="QL85" s="176"/>
      <c r="QM85" s="176"/>
      <c r="QN85" s="176"/>
      <c r="QO85" s="176"/>
      <c r="QP85" s="176"/>
      <c r="QQ85" s="176"/>
      <c r="QR85" s="176"/>
      <c r="QS85" s="176"/>
      <c r="QT85" s="176"/>
      <c r="QU85" s="176"/>
      <c r="QV85" s="176"/>
      <c r="QW85" s="176"/>
      <c r="QX85" s="176"/>
      <c r="QY85" s="176"/>
      <c r="QZ85" s="176"/>
      <c r="RA85" s="176"/>
      <c r="RB85" s="176"/>
      <c r="RC85" s="176"/>
      <c r="RD85" s="176"/>
      <c r="RE85" s="176"/>
      <c r="RF85" s="176"/>
      <c r="RG85" s="176"/>
      <c r="RH85" s="176"/>
      <c r="RI85" s="176"/>
      <c r="RJ85" s="176"/>
      <c r="RK85" s="176"/>
      <c r="RL85" s="176"/>
      <c r="RM85" s="176"/>
      <c r="RN85" s="176"/>
      <c r="RO85" s="176"/>
      <c r="RP85" s="176"/>
      <c r="RQ85" s="176"/>
      <c r="RR85" s="176"/>
      <c r="RS85" s="176"/>
      <c r="RT85" s="176"/>
      <c r="RU85" s="176"/>
      <c r="RV85" s="176"/>
      <c r="RW85" s="176"/>
      <c r="RX85" s="176"/>
      <c r="RY85" s="176"/>
      <c r="RZ85" s="176"/>
      <c r="SA85" s="176"/>
      <c r="SB85" s="176"/>
      <c r="SC85" s="176"/>
      <c r="SD85" s="176"/>
      <c r="SE85" s="176"/>
      <c r="SF85" s="176"/>
      <c r="SG85" s="176"/>
      <c r="SH85" s="176"/>
      <c r="SI85" s="176"/>
      <c r="SJ85" s="176"/>
      <c r="SK85" s="176"/>
      <c r="SL85" s="176"/>
      <c r="SM85" s="176"/>
      <c r="SN85" s="176"/>
      <c r="SO85" s="176"/>
      <c r="SP85" s="176"/>
      <c r="SQ85" s="176"/>
      <c r="SR85" s="176"/>
      <c r="SS85" s="176"/>
      <c r="ST85" s="176"/>
      <c r="SU85" s="176"/>
      <c r="SV85" s="176"/>
      <c r="SW85" s="176"/>
      <c r="SX85" s="176"/>
      <c r="SY85" s="176"/>
      <c r="SZ85" s="176"/>
      <c r="TA85" s="176"/>
      <c r="TB85" s="176"/>
      <c r="TC85" s="176"/>
      <c r="TD85" s="176"/>
      <c r="TE85" s="176"/>
      <c r="TF85" s="176"/>
      <c r="TG85" s="176"/>
      <c r="TH85" s="176"/>
      <c r="TI85" s="176"/>
      <c r="TJ85" s="176"/>
      <c r="TK85" s="176"/>
      <c r="TL85" s="176"/>
      <c r="TM85" s="176"/>
      <c r="TN85" s="176"/>
    </row>
    <row r="86" spans="1:534" s="48" customFormat="1" ht="39.75" customHeight="1" x14ac:dyDescent="0.25">
      <c r="A86" s="179">
        <v>13</v>
      </c>
      <c r="B86" s="179" t="s">
        <v>364</v>
      </c>
      <c r="C86" s="179" t="s">
        <v>365</v>
      </c>
      <c r="D86" s="179" t="s">
        <v>366</v>
      </c>
      <c r="E86" s="179" t="s">
        <v>367</v>
      </c>
      <c r="F86" s="179" t="s">
        <v>368</v>
      </c>
      <c r="G86" s="179" t="s">
        <v>369</v>
      </c>
      <c r="H86" s="179" t="s">
        <v>370</v>
      </c>
      <c r="I86" s="179" t="s">
        <v>371</v>
      </c>
      <c r="J86" s="185">
        <v>44783</v>
      </c>
      <c r="K86" s="185">
        <v>45148</v>
      </c>
      <c r="L86" s="179" t="s">
        <v>372</v>
      </c>
      <c r="M86" s="179" t="s">
        <v>186</v>
      </c>
      <c r="N86" s="179" t="s">
        <v>186</v>
      </c>
      <c r="O86" s="179" t="s">
        <v>186</v>
      </c>
      <c r="P86" s="179" t="s">
        <v>186</v>
      </c>
      <c r="Q86" s="179" t="s">
        <v>186</v>
      </c>
      <c r="R86" s="179" t="s">
        <v>371</v>
      </c>
      <c r="S86" s="185">
        <v>44783</v>
      </c>
      <c r="T86" s="185">
        <v>45148</v>
      </c>
      <c r="U86" s="179" t="s">
        <v>372</v>
      </c>
      <c r="V86" s="179" t="s">
        <v>353</v>
      </c>
      <c r="W86" s="179" t="s">
        <v>355</v>
      </c>
      <c r="X86" s="179" t="s">
        <v>368</v>
      </c>
      <c r="Y86" s="183">
        <v>158604</v>
      </c>
      <c r="Z86" s="179" t="s">
        <v>380</v>
      </c>
      <c r="AA86" s="179" t="s">
        <v>376</v>
      </c>
      <c r="AB86" s="179" t="s">
        <v>377</v>
      </c>
      <c r="AC86" s="185">
        <v>45121</v>
      </c>
      <c r="AD86" s="179" t="s">
        <v>383</v>
      </c>
      <c r="AE86" s="185">
        <v>45121</v>
      </c>
      <c r="AF86" s="185">
        <v>45487</v>
      </c>
      <c r="AG86" s="76" t="s">
        <v>189</v>
      </c>
      <c r="AH86" s="76" t="s">
        <v>384</v>
      </c>
      <c r="AI86" s="179" t="s">
        <v>186</v>
      </c>
      <c r="AJ86" s="179" t="s">
        <v>186</v>
      </c>
      <c r="AK86" s="179" t="s">
        <v>186</v>
      </c>
      <c r="AL86" s="183">
        <v>158604</v>
      </c>
      <c r="AM86" s="95" t="s">
        <v>186</v>
      </c>
      <c r="AN86" s="95" t="s">
        <v>186</v>
      </c>
      <c r="AO86" s="95" t="s">
        <v>186</v>
      </c>
      <c r="AP86" s="95" t="s">
        <v>186</v>
      </c>
      <c r="AQ86" s="95" t="s">
        <v>186</v>
      </c>
      <c r="AR86" s="95" t="s">
        <v>186</v>
      </c>
      <c r="AS86" s="95" t="s">
        <v>186</v>
      </c>
      <c r="AT86" s="95" t="s">
        <v>186</v>
      </c>
      <c r="AU86" s="95" t="s">
        <v>186</v>
      </c>
      <c r="AV86" s="95" t="s">
        <v>186</v>
      </c>
      <c r="AW86" s="141" t="s">
        <v>186</v>
      </c>
      <c r="AX86" s="167"/>
      <c r="AY86" s="98"/>
      <c r="AZ86" s="171" t="s">
        <v>186</v>
      </c>
      <c r="BA86" s="171" t="s">
        <v>186</v>
      </c>
      <c r="BB86" s="171" t="s">
        <v>186</v>
      </c>
      <c r="BC86" s="171" t="s">
        <v>186</v>
      </c>
      <c r="BD86" s="171"/>
      <c r="BE86" s="171"/>
      <c r="BF86" s="98"/>
      <c r="BG86" s="171" t="s">
        <v>186</v>
      </c>
      <c r="BH86" s="171" t="s">
        <v>186</v>
      </c>
      <c r="BI86" s="171" t="s">
        <v>186</v>
      </c>
      <c r="BJ86" s="94">
        <v>0</v>
      </c>
      <c r="BK86" s="98">
        <v>192069</v>
      </c>
      <c r="BL86" s="98">
        <v>16732.599999999999</v>
      </c>
      <c r="BM86" s="69">
        <f t="shared" si="1"/>
        <v>208801.6</v>
      </c>
      <c r="BN86" s="95" t="s">
        <v>186</v>
      </c>
      <c r="BO86" s="95" t="s">
        <v>186</v>
      </c>
      <c r="BP86" s="95" t="s">
        <v>186</v>
      </c>
      <c r="BQ86" s="95" t="s">
        <v>186</v>
      </c>
      <c r="BR86" s="95" t="s">
        <v>186</v>
      </c>
      <c r="BS86" s="95" t="s">
        <v>186</v>
      </c>
      <c r="BT86" s="95" t="s">
        <v>186</v>
      </c>
      <c r="BU86" s="95" t="s">
        <v>186</v>
      </c>
      <c r="BV86" s="95" t="s">
        <v>186</v>
      </c>
      <c r="BW86" s="95" t="s">
        <v>186</v>
      </c>
      <c r="BX86" s="95" t="s">
        <v>186</v>
      </c>
      <c r="BY86" s="95" t="s">
        <v>186</v>
      </c>
      <c r="BZ86" s="95" t="s">
        <v>186</v>
      </c>
      <c r="CA86" s="181" t="s">
        <v>374</v>
      </c>
      <c r="CB86" s="181" t="s">
        <v>357</v>
      </c>
      <c r="CC86" s="179" t="s">
        <v>192</v>
      </c>
      <c r="CD86" s="181" t="s">
        <v>195</v>
      </c>
      <c r="CE86" s="179" t="s">
        <v>373</v>
      </c>
      <c r="CF86" s="181" t="s">
        <v>382</v>
      </c>
      <c r="CG86" s="175"/>
      <c r="CH86" s="176"/>
      <c r="CI86" s="176"/>
      <c r="CJ86" s="176"/>
      <c r="CK86" s="176"/>
      <c r="CL86" s="176"/>
      <c r="CM86" s="176"/>
      <c r="CN86" s="176"/>
      <c r="CO86" s="176"/>
      <c r="CP86" s="176"/>
      <c r="CQ86" s="176"/>
      <c r="CR86" s="176"/>
      <c r="CS86" s="176"/>
      <c r="CT86" s="176"/>
      <c r="CU86" s="176"/>
      <c r="CV86" s="176"/>
      <c r="CW86" s="176"/>
      <c r="CX86" s="176"/>
      <c r="CY86" s="176"/>
      <c r="CZ86" s="176"/>
      <c r="DA86" s="176"/>
      <c r="DB86" s="176"/>
      <c r="DC86" s="176"/>
      <c r="DD86" s="176"/>
      <c r="DE86" s="176"/>
      <c r="DF86" s="176"/>
      <c r="DG86" s="176"/>
      <c r="DH86" s="176"/>
      <c r="DI86" s="176"/>
      <c r="DJ86" s="176"/>
      <c r="DK86" s="176"/>
      <c r="DL86" s="176"/>
      <c r="DM86" s="176"/>
      <c r="DN86" s="176"/>
      <c r="DO86" s="176"/>
      <c r="DP86" s="176"/>
      <c r="DQ86" s="176"/>
      <c r="DR86" s="176"/>
      <c r="DS86" s="176"/>
      <c r="DT86" s="176"/>
      <c r="DU86" s="176"/>
      <c r="DV86" s="176"/>
      <c r="DW86" s="176"/>
      <c r="DX86" s="176"/>
      <c r="DY86" s="176"/>
      <c r="DZ86" s="176"/>
      <c r="EA86" s="176"/>
      <c r="EB86" s="176"/>
      <c r="EC86" s="176"/>
      <c r="ED86" s="176"/>
      <c r="EE86" s="176"/>
      <c r="EF86" s="176"/>
      <c r="EG86" s="176"/>
      <c r="EH86" s="176"/>
      <c r="EI86" s="176"/>
      <c r="EJ86" s="176"/>
      <c r="EK86" s="176"/>
      <c r="EL86" s="176"/>
      <c r="EM86" s="176"/>
      <c r="EN86" s="176"/>
      <c r="EO86" s="176"/>
      <c r="EP86" s="176"/>
      <c r="EQ86" s="176"/>
      <c r="ER86" s="176"/>
      <c r="ES86" s="176"/>
      <c r="ET86" s="176"/>
      <c r="EU86" s="176"/>
      <c r="EV86" s="176"/>
      <c r="EW86" s="176"/>
      <c r="EX86" s="176"/>
      <c r="EY86" s="176"/>
      <c r="EZ86" s="176"/>
      <c r="FA86" s="176"/>
      <c r="FB86" s="176"/>
      <c r="FC86" s="176"/>
      <c r="FD86" s="176"/>
      <c r="FE86" s="176"/>
      <c r="FF86" s="176"/>
      <c r="FG86" s="176"/>
      <c r="FH86" s="176"/>
      <c r="FI86" s="176"/>
      <c r="FJ86" s="176"/>
      <c r="FK86" s="176"/>
      <c r="FL86" s="176"/>
      <c r="FM86" s="176"/>
      <c r="FN86" s="176"/>
      <c r="FO86" s="176"/>
      <c r="FP86" s="176"/>
      <c r="FQ86" s="176"/>
      <c r="FR86" s="176"/>
      <c r="FS86" s="176"/>
      <c r="FT86" s="176"/>
      <c r="FU86" s="176"/>
      <c r="FV86" s="176"/>
      <c r="FW86" s="176"/>
      <c r="FX86" s="176"/>
      <c r="FY86" s="176"/>
      <c r="FZ86" s="176"/>
      <c r="GA86" s="176"/>
      <c r="GB86" s="176"/>
      <c r="GC86" s="176"/>
      <c r="GD86" s="176"/>
      <c r="GE86" s="176"/>
      <c r="GF86" s="176"/>
      <c r="GG86" s="176"/>
      <c r="GH86" s="176"/>
      <c r="GI86" s="176"/>
      <c r="GJ86" s="176"/>
      <c r="GK86" s="176"/>
      <c r="GL86" s="176"/>
      <c r="GM86" s="176"/>
      <c r="GN86" s="176"/>
      <c r="GO86" s="176"/>
      <c r="GP86" s="176"/>
      <c r="GQ86" s="176"/>
      <c r="GR86" s="176"/>
      <c r="GS86" s="176"/>
      <c r="GT86" s="176"/>
      <c r="GU86" s="176"/>
      <c r="GV86" s="176"/>
      <c r="GW86" s="176"/>
      <c r="GX86" s="176"/>
      <c r="GY86" s="176"/>
      <c r="GZ86" s="176"/>
      <c r="HA86" s="176"/>
      <c r="HB86" s="176"/>
      <c r="HC86" s="176"/>
      <c r="HD86" s="176"/>
      <c r="HE86" s="176"/>
      <c r="HF86" s="176"/>
      <c r="HG86" s="176"/>
      <c r="HH86" s="176"/>
      <c r="HI86" s="176"/>
      <c r="HJ86" s="176"/>
      <c r="HK86" s="176"/>
      <c r="HL86" s="176"/>
      <c r="HM86" s="176"/>
      <c r="HN86" s="176"/>
      <c r="HO86" s="176"/>
      <c r="HP86" s="176"/>
      <c r="HQ86" s="176"/>
      <c r="HR86" s="176"/>
      <c r="HS86" s="176"/>
      <c r="HT86" s="176"/>
      <c r="HU86" s="176"/>
      <c r="HV86" s="176"/>
      <c r="HW86" s="176"/>
      <c r="HX86" s="176"/>
      <c r="HY86" s="176"/>
      <c r="HZ86" s="176"/>
      <c r="IA86" s="176"/>
      <c r="IB86" s="176"/>
      <c r="IC86" s="176"/>
      <c r="ID86" s="176"/>
      <c r="IE86" s="176"/>
      <c r="IF86" s="176"/>
      <c r="IG86" s="176"/>
      <c r="IH86" s="176"/>
      <c r="II86" s="176"/>
      <c r="IJ86" s="176"/>
      <c r="IK86" s="176"/>
      <c r="IL86" s="176"/>
      <c r="IM86" s="176"/>
      <c r="IN86" s="176"/>
      <c r="IO86" s="176"/>
      <c r="IP86" s="176"/>
      <c r="IQ86" s="176"/>
      <c r="IR86" s="176"/>
      <c r="IS86" s="176"/>
      <c r="IT86" s="176"/>
      <c r="IU86" s="176"/>
      <c r="IV86" s="176"/>
      <c r="IW86" s="176"/>
      <c r="IX86" s="176"/>
      <c r="IY86" s="176"/>
      <c r="IZ86" s="176"/>
      <c r="JA86" s="176"/>
      <c r="JB86" s="176"/>
      <c r="JC86" s="176"/>
      <c r="JD86" s="176"/>
      <c r="JE86" s="176"/>
      <c r="JF86" s="176"/>
      <c r="JG86" s="176"/>
      <c r="JH86" s="176"/>
      <c r="JI86" s="176"/>
      <c r="JJ86" s="176"/>
      <c r="JK86" s="176"/>
      <c r="JL86" s="176"/>
      <c r="JM86" s="176"/>
      <c r="JN86" s="176"/>
      <c r="JO86" s="176"/>
      <c r="JP86" s="176"/>
      <c r="JQ86" s="176"/>
      <c r="JR86" s="176"/>
      <c r="JS86" s="176"/>
      <c r="JT86" s="176"/>
      <c r="JU86" s="176"/>
      <c r="JV86" s="176"/>
      <c r="JW86" s="176"/>
      <c r="JX86" s="176"/>
      <c r="JY86" s="176"/>
      <c r="JZ86" s="176"/>
      <c r="KA86" s="176"/>
      <c r="KB86" s="176"/>
      <c r="KC86" s="176"/>
      <c r="KD86" s="176"/>
      <c r="KE86" s="176"/>
      <c r="KF86" s="176"/>
      <c r="KG86" s="176"/>
      <c r="KH86" s="176"/>
      <c r="KI86" s="176"/>
      <c r="KJ86" s="176"/>
      <c r="KK86" s="176"/>
      <c r="KL86" s="176"/>
      <c r="KM86" s="176"/>
      <c r="KN86" s="176"/>
      <c r="KO86" s="176"/>
      <c r="KP86" s="176"/>
      <c r="KQ86" s="176"/>
      <c r="KR86" s="176"/>
      <c r="KS86" s="176"/>
      <c r="KT86" s="176"/>
      <c r="KU86" s="176"/>
      <c r="KV86" s="176"/>
      <c r="KW86" s="176"/>
      <c r="KX86" s="176"/>
      <c r="KY86" s="176"/>
      <c r="KZ86" s="176"/>
      <c r="LA86" s="176"/>
      <c r="LB86" s="176"/>
      <c r="LC86" s="176"/>
      <c r="LD86" s="176"/>
      <c r="LE86" s="176"/>
      <c r="LF86" s="176"/>
      <c r="LG86" s="176"/>
      <c r="LH86" s="176"/>
      <c r="LI86" s="176"/>
      <c r="LJ86" s="176"/>
      <c r="LK86" s="176"/>
      <c r="LL86" s="176"/>
      <c r="LM86" s="176"/>
      <c r="LN86" s="176"/>
      <c r="LO86" s="176"/>
      <c r="LP86" s="176"/>
      <c r="LQ86" s="176"/>
      <c r="LR86" s="176"/>
      <c r="LS86" s="176"/>
      <c r="LT86" s="176"/>
      <c r="LU86" s="176"/>
      <c r="LV86" s="176"/>
      <c r="LW86" s="176"/>
      <c r="LX86" s="176"/>
      <c r="LY86" s="176"/>
      <c r="LZ86" s="176"/>
      <c r="MA86" s="176"/>
      <c r="MB86" s="176"/>
      <c r="MC86" s="176"/>
      <c r="MD86" s="176"/>
      <c r="ME86" s="176"/>
      <c r="MF86" s="176"/>
      <c r="MG86" s="176"/>
      <c r="MH86" s="176"/>
      <c r="MI86" s="176"/>
      <c r="MJ86" s="176"/>
      <c r="MK86" s="176"/>
      <c r="ML86" s="176"/>
      <c r="MM86" s="176"/>
      <c r="MN86" s="176"/>
      <c r="MO86" s="176"/>
      <c r="MP86" s="176"/>
      <c r="MQ86" s="176"/>
      <c r="MR86" s="176"/>
      <c r="MS86" s="176"/>
      <c r="MT86" s="176"/>
      <c r="MU86" s="176"/>
      <c r="MV86" s="176"/>
      <c r="MW86" s="176"/>
      <c r="MX86" s="176"/>
      <c r="MY86" s="176"/>
      <c r="MZ86" s="176"/>
      <c r="NA86" s="176"/>
      <c r="NB86" s="176"/>
      <c r="NC86" s="176"/>
      <c r="ND86" s="176"/>
      <c r="NE86" s="176"/>
      <c r="NF86" s="176"/>
      <c r="NG86" s="176"/>
      <c r="NH86" s="176"/>
      <c r="NI86" s="176"/>
      <c r="NJ86" s="176"/>
      <c r="NK86" s="176"/>
      <c r="NL86" s="176"/>
      <c r="NM86" s="176"/>
      <c r="NN86" s="176"/>
      <c r="NO86" s="176"/>
      <c r="NP86" s="176"/>
      <c r="NQ86" s="176"/>
      <c r="NR86" s="176"/>
      <c r="NS86" s="176"/>
      <c r="NT86" s="176"/>
      <c r="NU86" s="176"/>
      <c r="NV86" s="176"/>
      <c r="NW86" s="176"/>
      <c r="NX86" s="176"/>
      <c r="NY86" s="176"/>
      <c r="NZ86" s="176"/>
      <c r="OA86" s="176"/>
      <c r="OB86" s="176"/>
      <c r="OC86" s="176"/>
      <c r="OD86" s="176"/>
      <c r="OE86" s="176"/>
      <c r="OF86" s="176"/>
      <c r="OG86" s="176"/>
      <c r="OH86" s="176"/>
      <c r="OI86" s="176"/>
      <c r="OJ86" s="176"/>
      <c r="OK86" s="176"/>
      <c r="OL86" s="176"/>
      <c r="OM86" s="176"/>
      <c r="ON86" s="176"/>
      <c r="OO86" s="176"/>
      <c r="OP86" s="176"/>
      <c r="OQ86" s="176"/>
      <c r="OR86" s="176"/>
      <c r="OS86" s="176"/>
      <c r="OT86" s="176"/>
      <c r="OU86" s="176"/>
      <c r="OV86" s="176"/>
      <c r="OW86" s="176"/>
      <c r="OX86" s="176"/>
      <c r="OY86" s="176"/>
      <c r="OZ86" s="176"/>
      <c r="PA86" s="176"/>
      <c r="PB86" s="176"/>
      <c r="PC86" s="176"/>
      <c r="PD86" s="176"/>
      <c r="PE86" s="176"/>
      <c r="PF86" s="176"/>
      <c r="PG86" s="176"/>
      <c r="PH86" s="176"/>
      <c r="PI86" s="176"/>
      <c r="PJ86" s="176"/>
      <c r="PK86" s="176"/>
      <c r="PL86" s="176"/>
      <c r="PM86" s="176"/>
      <c r="PN86" s="176"/>
      <c r="PO86" s="176"/>
      <c r="PP86" s="176"/>
      <c r="PQ86" s="176"/>
      <c r="PR86" s="176"/>
      <c r="PS86" s="176"/>
      <c r="PT86" s="176"/>
      <c r="PU86" s="176"/>
      <c r="PV86" s="176"/>
      <c r="PW86" s="176"/>
      <c r="PX86" s="176"/>
      <c r="PY86" s="176"/>
      <c r="PZ86" s="176"/>
      <c r="QA86" s="176"/>
      <c r="QB86" s="176"/>
      <c r="QC86" s="176"/>
      <c r="QD86" s="176"/>
      <c r="QE86" s="176"/>
      <c r="QF86" s="176"/>
      <c r="QG86" s="176"/>
      <c r="QH86" s="176"/>
      <c r="QI86" s="176"/>
      <c r="QJ86" s="176"/>
      <c r="QK86" s="176"/>
      <c r="QL86" s="176"/>
      <c r="QM86" s="176"/>
      <c r="QN86" s="176"/>
      <c r="QO86" s="176"/>
      <c r="QP86" s="176"/>
      <c r="QQ86" s="176"/>
      <c r="QR86" s="176"/>
      <c r="QS86" s="176"/>
      <c r="QT86" s="176"/>
      <c r="QU86" s="176"/>
      <c r="QV86" s="176"/>
      <c r="QW86" s="176"/>
      <c r="QX86" s="176"/>
      <c r="QY86" s="176"/>
      <c r="QZ86" s="176"/>
      <c r="RA86" s="176"/>
      <c r="RB86" s="176"/>
      <c r="RC86" s="176"/>
      <c r="RD86" s="176"/>
      <c r="RE86" s="176"/>
      <c r="RF86" s="176"/>
      <c r="RG86" s="176"/>
      <c r="RH86" s="176"/>
      <c r="RI86" s="176"/>
      <c r="RJ86" s="176"/>
      <c r="RK86" s="176"/>
      <c r="RL86" s="176"/>
      <c r="RM86" s="176"/>
      <c r="RN86" s="176"/>
      <c r="RO86" s="176"/>
      <c r="RP86" s="176"/>
      <c r="RQ86" s="176"/>
      <c r="RR86" s="176"/>
      <c r="RS86" s="176"/>
      <c r="RT86" s="176"/>
      <c r="RU86" s="176"/>
      <c r="RV86" s="176"/>
      <c r="RW86" s="176"/>
      <c r="RX86" s="176"/>
      <c r="RY86" s="176"/>
      <c r="RZ86" s="176"/>
      <c r="SA86" s="176"/>
      <c r="SB86" s="176"/>
      <c r="SC86" s="176"/>
      <c r="SD86" s="176"/>
      <c r="SE86" s="176"/>
      <c r="SF86" s="176"/>
      <c r="SG86" s="176"/>
      <c r="SH86" s="176"/>
      <c r="SI86" s="176"/>
      <c r="SJ86" s="176"/>
      <c r="SK86" s="176"/>
      <c r="SL86" s="176"/>
      <c r="SM86" s="176"/>
      <c r="SN86" s="176"/>
      <c r="SO86" s="176"/>
      <c r="SP86" s="176"/>
      <c r="SQ86" s="176"/>
      <c r="SR86" s="176"/>
      <c r="SS86" s="176"/>
      <c r="ST86" s="176"/>
      <c r="SU86" s="176"/>
      <c r="SV86" s="176"/>
      <c r="SW86" s="176"/>
      <c r="SX86" s="176"/>
      <c r="SY86" s="176"/>
      <c r="SZ86" s="176"/>
      <c r="TA86" s="176"/>
      <c r="TB86" s="176"/>
      <c r="TC86" s="176"/>
      <c r="TD86" s="176"/>
      <c r="TE86" s="176"/>
      <c r="TF86" s="176"/>
      <c r="TG86" s="176"/>
      <c r="TH86" s="176"/>
      <c r="TI86" s="176"/>
      <c r="TJ86" s="176"/>
      <c r="TK86" s="176"/>
      <c r="TL86" s="176"/>
      <c r="TM86" s="176"/>
      <c r="TN86" s="176"/>
    </row>
    <row r="87" spans="1:534" ht="39" thickBot="1" x14ac:dyDescent="0.3">
      <c r="A87" s="180"/>
      <c r="B87" s="180"/>
      <c r="C87" s="180"/>
      <c r="D87" s="180"/>
      <c r="E87" s="180"/>
      <c r="F87" s="180"/>
      <c r="G87" s="180"/>
      <c r="H87" s="180"/>
      <c r="I87" s="180"/>
      <c r="J87" s="186"/>
      <c r="K87" s="186"/>
      <c r="L87" s="180"/>
      <c r="M87" s="180"/>
      <c r="N87" s="180"/>
      <c r="O87" s="180"/>
      <c r="P87" s="180"/>
      <c r="Q87" s="180"/>
      <c r="R87" s="180"/>
      <c r="S87" s="186"/>
      <c r="T87" s="186"/>
      <c r="U87" s="180"/>
      <c r="V87" s="180"/>
      <c r="W87" s="180"/>
      <c r="X87" s="180"/>
      <c r="Y87" s="184"/>
      <c r="Z87" s="180"/>
      <c r="AA87" s="180"/>
      <c r="AB87" s="180"/>
      <c r="AC87" s="186"/>
      <c r="AD87" s="180"/>
      <c r="AE87" s="186"/>
      <c r="AF87" s="186"/>
      <c r="AG87" s="90" t="s">
        <v>282</v>
      </c>
      <c r="AH87" s="90" t="s">
        <v>281</v>
      </c>
      <c r="AI87" s="180"/>
      <c r="AJ87" s="180"/>
      <c r="AK87" s="180"/>
      <c r="AL87" s="184"/>
      <c r="AM87" s="90" t="s">
        <v>208</v>
      </c>
      <c r="AN87" s="90" t="s">
        <v>199</v>
      </c>
      <c r="AO87" s="18">
        <v>45485</v>
      </c>
      <c r="AP87" s="90" t="s">
        <v>386</v>
      </c>
      <c r="AQ87" s="90" t="s">
        <v>385</v>
      </c>
      <c r="AR87" s="18">
        <v>45488</v>
      </c>
      <c r="AS87" s="18">
        <v>45852</v>
      </c>
      <c r="AT87" s="90" t="s">
        <v>186</v>
      </c>
      <c r="AU87" s="90" t="s">
        <v>186</v>
      </c>
      <c r="AV87" s="104">
        <v>0.25</v>
      </c>
      <c r="AW87" s="168" t="s">
        <v>186</v>
      </c>
      <c r="AX87" s="105">
        <v>37648.300000000003</v>
      </c>
      <c r="AY87" s="105"/>
      <c r="AZ87" s="168" t="s">
        <v>186</v>
      </c>
      <c r="BA87" s="168" t="s">
        <v>186</v>
      </c>
      <c r="BB87" s="168" t="s">
        <v>186</v>
      </c>
      <c r="BC87" s="168" t="s">
        <v>186</v>
      </c>
      <c r="BD87" s="169">
        <v>45485</v>
      </c>
      <c r="BE87" s="173">
        <v>28642.1</v>
      </c>
      <c r="BF87" s="105">
        <v>4542.75</v>
      </c>
      <c r="BG87" s="168" t="s">
        <v>186</v>
      </c>
      <c r="BH87" s="168" t="s">
        <v>186</v>
      </c>
      <c r="BI87" s="168" t="s">
        <v>186</v>
      </c>
      <c r="BJ87" s="71">
        <f>(AL86+AX87-AY87)+(AL86+BF87)</f>
        <v>359399.05</v>
      </c>
      <c r="BK87" s="105"/>
      <c r="BL87" s="105"/>
      <c r="BM87" s="69">
        <f t="shared" ref="BM87:BM134" si="5">BK87+BL87</f>
        <v>0</v>
      </c>
      <c r="BN87" s="106" t="s">
        <v>186</v>
      </c>
      <c r="BO87" s="106" t="s">
        <v>186</v>
      </c>
      <c r="BP87" s="106" t="s">
        <v>186</v>
      </c>
      <c r="BQ87" s="106" t="s">
        <v>186</v>
      </c>
      <c r="BR87" s="106" t="s">
        <v>186</v>
      </c>
      <c r="BS87" s="106" t="s">
        <v>186</v>
      </c>
      <c r="BT87" s="106" t="s">
        <v>186</v>
      </c>
      <c r="BU87" s="106" t="s">
        <v>186</v>
      </c>
      <c r="BV87" s="106" t="s">
        <v>186</v>
      </c>
      <c r="BW87" s="106" t="s">
        <v>186</v>
      </c>
      <c r="BX87" s="106" t="s">
        <v>186</v>
      </c>
      <c r="BY87" s="106" t="s">
        <v>186</v>
      </c>
      <c r="BZ87" s="106" t="s">
        <v>186</v>
      </c>
      <c r="CA87" s="182"/>
      <c r="CB87" s="182"/>
      <c r="CC87" s="180"/>
      <c r="CD87" s="182"/>
      <c r="CE87" s="180"/>
      <c r="CF87" s="182"/>
      <c r="CG87" s="175"/>
      <c r="CH87" s="176"/>
      <c r="CI87" s="176"/>
      <c r="CJ87" s="176"/>
      <c r="CK87" s="176"/>
      <c r="CL87" s="176"/>
      <c r="CM87" s="176"/>
      <c r="CN87" s="176"/>
      <c r="CO87" s="176"/>
      <c r="CP87" s="176"/>
      <c r="CQ87" s="176"/>
      <c r="CR87" s="176"/>
      <c r="CS87" s="176"/>
      <c r="CT87" s="176"/>
      <c r="CU87" s="176"/>
      <c r="CV87" s="176"/>
      <c r="CW87" s="176"/>
      <c r="CX87" s="176"/>
      <c r="CY87" s="176"/>
      <c r="CZ87" s="176"/>
      <c r="DA87" s="176"/>
      <c r="DB87" s="176"/>
      <c r="DC87" s="176"/>
      <c r="DD87" s="176"/>
      <c r="DE87" s="176"/>
      <c r="DF87" s="176"/>
      <c r="DG87" s="176"/>
      <c r="DH87" s="176"/>
      <c r="DI87" s="176"/>
      <c r="DJ87" s="176"/>
      <c r="DK87" s="176"/>
      <c r="DL87" s="176"/>
      <c r="DM87" s="176"/>
      <c r="DN87" s="176"/>
      <c r="DO87" s="176"/>
      <c r="DP87" s="176"/>
      <c r="DQ87" s="176"/>
      <c r="DR87" s="176"/>
      <c r="DS87" s="176"/>
      <c r="DT87" s="176"/>
      <c r="DU87" s="176"/>
      <c r="DV87" s="176"/>
      <c r="DW87" s="176"/>
      <c r="DX87" s="176"/>
      <c r="DY87" s="176"/>
      <c r="DZ87" s="176"/>
      <c r="EA87" s="176"/>
      <c r="EB87" s="176"/>
      <c r="EC87" s="176"/>
      <c r="ED87" s="176"/>
      <c r="EE87" s="176"/>
      <c r="EF87" s="176"/>
      <c r="EG87" s="176"/>
      <c r="EH87" s="176"/>
      <c r="EI87" s="176"/>
      <c r="EJ87" s="176"/>
      <c r="EK87" s="176"/>
      <c r="EL87" s="176"/>
      <c r="EM87" s="176"/>
      <c r="EN87" s="176"/>
      <c r="EO87" s="176"/>
      <c r="EP87" s="176"/>
      <c r="EQ87" s="176"/>
      <c r="ER87" s="176"/>
      <c r="ES87" s="176"/>
      <c r="ET87" s="176"/>
      <c r="EU87" s="176"/>
      <c r="EV87" s="176"/>
      <c r="EW87" s="176"/>
      <c r="EX87" s="176"/>
      <c r="EY87" s="176"/>
      <c r="EZ87" s="176"/>
      <c r="FA87" s="176"/>
      <c r="FB87" s="176"/>
      <c r="FC87" s="176"/>
      <c r="FD87" s="176"/>
      <c r="FE87" s="176"/>
      <c r="FF87" s="176"/>
      <c r="FG87" s="176"/>
      <c r="FH87" s="176"/>
      <c r="FI87" s="176"/>
      <c r="FJ87" s="176"/>
      <c r="FK87" s="176"/>
      <c r="FL87" s="176"/>
      <c r="FM87" s="176"/>
      <c r="FN87" s="176"/>
      <c r="FO87" s="176"/>
      <c r="FP87" s="176"/>
      <c r="FQ87" s="176"/>
      <c r="FR87" s="176"/>
      <c r="FS87" s="176"/>
      <c r="FT87" s="176"/>
      <c r="FU87" s="176"/>
      <c r="FV87" s="176"/>
      <c r="FW87" s="176"/>
      <c r="FX87" s="176"/>
      <c r="FY87" s="176"/>
      <c r="FZ87" s="176"/>
      <c r="GA87" s="176"/>
      <c r="GB87" s="176"/>
      <c r="GC87" s="176"/>
      <c r="GD87" s="176"/>
      <c r="GE87" s="176"/>
      <c r="GF87" s="176"/>
      <c r="GG87" s="176"/>
      <c r="GH87" s="176"/>
      <c r="GI87" s="176"/>
      <c r="GJ87" s="176"/>
      <c r="GK87" s="176"/>
      <c r="GL87" s="176"/>
      <c r="GM87" s="176"/>
      <c r="GN87" s="176"/>
      <c r="GO87" s="176"/>
      <c r="GP87" s="176"/>
      <c r="GQ87" s="176"/>
      <c r="GR87" s="176"/>
      <c r="GS87" s="176"/>
      <c r="GT87" s="176"/>
      <c r="GU87" s="176"/>
      <c r="GV87" s="176"/>
      <c r="GW87" s="176"/>
      <c r="GX87" s="176"/>
      <c r="GY87" s="176"/>
      <c r="GZ87" s="176"/>
      <c r="HA87" s="176"/>
      <c r="HB87" s="176"/>
      <c r="HC87" s="176"/>
      <c r="HD87" s="176"/>
      <c r="HE87" s="176"/>
      <c r="HF87" s="176"/>
      <c r="HG87" s="176"/>
      <c r="HH87" s="176"/>
      <c r="HI87" s="176"/>
      <c r="HJ87" s="176"/>
      <c r="HK87" s="176"/>
      <c r="HL87" s="176"/>
      <c r="HM87" s="176"/>
      <c r="HN87" s="176"/>
      <c r="HO87" s="176"/>
      <c r="HP87" s="176"/>
      <c r="HQ87" s="176"/>
      <c r="HR87" s="176"/>
      <c r="HS87" s="176"/>
      <c r="HT87" s="176"/>
      <c r="HU87" s="176"/>
      <c r="HV87" s="176"/>
      <c r="HW87" s="176"/>
      <c r="HX87" s="176"/>
      <c r="HY87" s="176"/>
      <c r="HZ87" s="176"/>
      <c r="IA87" s="176"/>
      <c r="IB87" s="176"/>
      <c r="IC87" s="176"/>
      <c r="ID87" s="176"/>
      <c r="IE87" s="176"/>
      <c r="IF87" s="176"/>
      <c r="IG87" s="176"/>
      <c r="IH87" s="176"/>
      <c r="II87" s="176"/>
      <c r="IJ87" s="176"/>
      <c r="IK87" s="176"/>
      <c r="IL87" s="176"/>
      <c r="IM87" s="176"/>
      <c r="IN87" s="176"/>
      <c r="IO87" s="176"/>
      <c r="IP87" s="176"/>
      <c r="IQ87" s="176"/>
      <c r="IR87" s="176"/>
      <c r="IS87" s="176"/>
      <c r="IT87" s="176"/>
      <c r="IU87" s="176"/>
      <c r="IV87" s="176"/>
      <c r="IW87" s="176"/>
      <c r="IX87" s="176"/>
      <c r="IY87" s="176"/>
      <c r="IZ87" s="176"/>
      <c r="JA87" s="176"/>
      <c r="JB87" s="176"/>
      <c r="JC87" s="176"/>
      <c r="JD87" s="176"/>
      <c r="JE87" s="176"/>
      <c r="JF87" s="176"/>
      <c r="JG87" s="176"/>
      <c r="JH87" s="176"/>
      <c r="JI87" s="176"/>
      <c r="JJ87" s="176"/>
      <c r="JK87" s="176"/>
      <c r="JL87" s="176"/>
      <c r="JM87" s="176"/>
      <c r="JN87" s="176"/>
      <c r="JO87" s="176"/>
      <c r="JP87" s="176"/>
      <c r="JQ87" s="176"/>
      <c r="JR87" s="176"/>
      <c r="JS87" s="176"/>
      <c r="JT87" s="176"/>
      <c r="JU87" s="176"/>
      <c r="JV87" s="176"/>
      <c r="JW87" s="176"/>
      <c r="JX87" s="176"/>
      <c r="JY87" s="176"/>
      <c r="JZ87" s="176"/>
      <c r="KA87" s="176"/>
      <c r="KB87" s="176"/>
      <c r="KC87" s="176"/>
      <c r="KD87" s="176"/>
      <c r="KE87" s="176"/>
      <c r="KF87" s="176"/>
      <c r="KG87" s="176"/>
      <c r="KH87" s="176"/>
      <c r="KI87" s="176"/>
      <c r="KJ87" s="176"/>
      <c r="KK87" s="176"/>
      <c r="KL87" s="176"/>
      <c r="KM87" s="176"/>
      <c r="KN87" s="176"/>
      <c r="KO87" s="176"/>
      <c r="KP87" s="176"/>
      <c r="KQ87" s="176"/>
      <c r="KR87" s="176"/>
      <c r="KS87" s="176"/>
      <c r="KT87" s="176"/>
      <c r="KU87" s="176"/>
      <c r="KV87" s="176"/>
      <c r="KW87" s="176"/>
      <c r="KX87" s="176"/>
      <c r="KY87" s="176"/>
      <c r="KZ87" s="176"/>
      <c r="LA87" s="176"/>
      <c r="LB87" s="176"/>
      <c r="LC87" s="176"/>
      <c r="LD87" s="176"/>
      <c r="LE87" s="176"/>
      <c r="LF87" s="176"/>
      <c r="LG87" s="176"/>
      <c r="LH87" s="176"/>
      <c r="LI87" s="176"/>
      <c r="LJ87" s="176"/>
      <c r="LK87" s="176"/>
      <c r="LL87" s="176"/>
      <c r="LM87" s="176"/>
      <c r="LN87" s="176"/>
      <c r="LO87" s="176"/>
      <c r="LP87" s="176"/>
      <c r="LQ87" s="176"/>
      <c r="LR87" s="176"/>
      <c r="LS87" s="176"/>
      <c r="LT87" s="176"/>
      <c r="LU87" s="176"/>
      <c r="LV87" s="176"/>
      <c r="LW87" s="176"/>
      <c r="LX87" s="176"/>
      <c r="LY87" s="176"/>
      <c r="LZ87" s="176"/>
      <c r="MA87" s="176"/>
      <c r="MB87" s="176"/>
      <c r="MC87" s="176"/>
      <c r="MD87" s="176"/>
      <c r="ME87" s="176"/>
      <c r="MF87" s="176"/>
      <c r="MG87" s="176"/>
      <c r="MH87" s="176"/>
      <c r="MI87" s="176"/>
      <c r="MJ87" s="176"/>
      <c r="MK87" s="176"/>
      <c r="ML87" s="176"/>
      <c r="MM87" s="176"/>
      <c r="MN87" s="176"/>
      <c r="MO87" s="176"/>
      <c r="MP87" s="176"/>
      <c r="MQ87" s="176"/>
      <c r="MR87" s="176"/>
      <c r="MS87" s="176"/>
      <c r="MT87" s="176"/>
      <c r="MU87" s="176"/>
      <c r="MV87" s="176"/>
      <c r="MW87" s="176"/>
      <c r="MX87" s="176"/>
      <c r="MY87" s="176"/>
      <c r="MZ87" s="176"/>
      <c r="NA87" s="176"/>
      <c r="NB87" s="176"/>
      <c r="NC87" s="176"/>
      <c r="ND87" s="176"/>
      <c r="NE87" s="176"/>
      <c r="NF87" s="176"/>
      <c r="NG87" s="176"/>
      <c r="NH87" s="176"/>
      <c r="NI87" s="176"/>
      <c r="NJ87" s="176"/>
      <c r="NK87" s="176"/>
      <c r="NL87" s="176"/>
      <c r="NM87" s="176"/>
      <c r="NN87" s="176"/>
      <c r="NO87" s="176"/>
      <c r="NP87" s="176"/>
      <c r="NQ87" s="176"/>
      <c r="NR87" s="176"/>
      <c r="NS87" s="176"/>
      <c r="NT87" s="176"/>
      <c r="NU87" s="176"/>
      <c r="NV87" s="176"/>
      <c r="NW87" s="176"/>
      <c r="NX87" s="176"/>
      <c r="NY87" s="176"/>
      <c r="NZ87" s="176"/>
      <c r="OA87" s="176"/>
      <c r="OB87" s="176"/>
      <c r="OC87" s="176"/>
      <c r="OD87" s="176"/>
      <c r="OE87" s="176"/>
      <c r="OF87" s="176"/>
      <c r="OG87" s="176"/>
      <c r="OH87" s="176"/>
      <c r="OI87" s="176"/>
      <c r="OJ87" s="176"/>
      <c r="OK87" s="176"/>
      <c r="OL87" s="176"/>
      <c r="OM87" s="176"/>
      <c r="ON87" s="176"/>
      <c r="OO87" s="176"/>
      <c r="OP87" s="176"/>
      <c r="OQ87" s="176"/>
      <c r="OR87" s="176"/>
      <c r="OS87" s="176"/>
      <c r="OT87" s="176"/>
      <c r="OU87" s="176"/>
      <c r="OV87" s="176"/>
      <c r="OW87" s="176"/>
      <c r="OX87" s="176"/>
      <c r="OY87" s="176"/>
      <c r="OZ87" s="176"/>
      <c r="PA87" s="176"/>
      <c r="PB87" s="176"/>
      <c r="PC87" s="176"/>
      <c r="PD87" s="176"/>
      <c r="PE87" s="176"/>
      <c r="PF87" s="176"/>
      <c r="PG87" s="176"/>
      <c r="PH87" s="176"/>
      <c r="PI87" s="176"/>
      <c r="PJ87" s="176"/>
      <c r="PK87" s="176"/>
      <c r="PL87" s="176"/>
      <c r="PM87" s="176"/>
      <c r="PN87" s="176"/>
      <c r="PO87" s="176"/>
      <c r="PP87" s="176"/>
      <c r="PQ87" s="176"/>
      <c r="PR87" s="176"/>
      <c r="PS87" s="176"/>
      <c r="PT87" s="176"/>
      <c r="PU87" s="176"/>
      <c r="PV87" s="176"/>
      <c r="PW87" s="176"/>
      <c r="PX87" s="176"/>
      <c r="PY87" s="176"/>
      <c r="PZ87" s="176"/>
      <c r="QA87" s="176"/>
      <c r="QB87" s="176"/>
      <c r="QC87" s="176"/>
      <c r="QD87" s="176"/>
      <c r="QE87" s="176"/>
      <c r="QF87" s="176"/>
      <c r="QG87" s="176"/>
      <c r="QH87" s="176"/>
      <c r="QI87" s="176"/>
      <c r="QJ87" s="176"/>
      <c r="QK87" s="176"/>
      <c r="QL87" s="176"/>
      <c r="QM87" s="176"/>
      <c r="QN87" s="176"/>
      <c r="QO87" s="176"/>
      <c r="QP87" s="176"/>
      <c r="QQ87" s="176"/>
      <c r="QR87" s="176"/>
      <c r="QS87" s="176"/>
      <c r="QT87" s="176"/>
      <c r="QU87" s="176"/>
      <c r="QV87" s="176"/>
      <c r="QW87" s="176"/>
      <c r="QX87" s="176"/>
      <c r="QY87" s="176"/>
      <c r="QZ87" s="176"/>
      <c r="RA87" s="176"/>
      <c r="RB87" s="176"/>
      <c r="RC87" s="176"/>
      <c r="RD87" s="176"/>
      <c r="RE87" s="176"/>
      <c r="RF87" s="176"/>
      <c r="RG87" s="176"/>
      <c r="RH87" s="176"/>
      <c r="RI87" s="176"/>
      <c r="RJ87" s="176"/>
      <c r="RK87" s="176"/>
      <c r="RL87" s="176"/>
      <c r="RM87" s="176"/>
      <c r="RN87" s="176"/>
      <c r="RO87" s="176"/>
      <c r="RP87" s="176"/>
      <c r="RQ87" s="176"/>
      <c r="RR87" s="176"/>
      <c r="RS87" s="176"/>
      <c r="RT87" s="176"/>
      <c r="RU87" s="176"/>
      <c r="RV87" s="176"/>
      <c r="RW87" s="176"/>
      <c r="RX87" s="176"/>
      <c r="RY87" s="176"/>
      <c r="RZ87" s="176"/>
      <c r="SA87" s="176"/>
      <c r="SB87" s="176"/>
      <c r="SC87" s="176"/>
      <c r="SD87" s="176"/>
      <c r="SE87" s="176"/>
      <c r="SF87" s="176"/>
      <c r="SG87" s="176"/>
      <c r="SH87" s="176"/>
      <c r="SI87" s="176"/>
      <c r="SJ87" s="176"/>
      <c r="SK87" s="176"/>
      <c r="SL87" s="176"/>
      <c r="SM87" s="176"/>
      <c r="SN87" s="176"/>
      <c r="SO87" s="176"/>
      <c r="SP87" s="176"/>
      <c r="SQ87" s="176"/>
      <c r="SR87" s="176"/>
      <c r="SS87" s="176"/>
      <c r="ST87" s="176"/>
      <c r="SU87" s="176"/>
      <c r="SV87" s="176"/>
      <c r="SW87" s="176"/>
      <c r="SX87" s="176"/>
      <c r="SY87" s="176"/>
      <c r="SZ87" s="176"/>
      <c r="TA87" s="176"/>
      <c r="TB87" s="176"/>
      <c r="TC87" s="176"/>
      <c r="TD87" s="176"/>
      <c r="TE87" s="176"/>
      <c r="TF87" s="176"/>
      <c r="TG87" s="176"/>
      <c r="TH87" s="176"/>
      <c r="TI87" s="176"/>
      <c r="TJ87" s="176"/>
      <c r="TK87" s="176"/>
      <c r="TL87" s="176"/>
      <c r="TM87" s="176"/>
      <c r="TN87" s="176"/>
    </row>
    <row r="88" spans="1:534" s="48" customFormat="1" ht="52.5" customHeight="1" x14ac:dyDescent="0.25">
      <c r="A88" s="90">
        <v>14</v>
      </c>
      <c r="B88" s="90" t="s">
        <v>364</v>
      </c>
      <c r="C88" s="90" t="s">
        <v>365</v>
      </c>
      <c r="D88" s="90" t="s">
        <v>366</v>
      </c>
      <c r="E88" s="90" t="s">
        <v>367</v>
      </c>
      <c r="F88" s="90" t="s">
        <v>368</v>
      </c>
      <c r="G88" s="90" t="s">
        <v>369</v>
      </c>
      <c r="H88" s="90" t="s">
        <v>370</v>
      </c>
      <c r="I88" s="90" t="s">
        <v>371</v>
      </c>
      <c r="J88" s="18">
        <v>44783</v>
      </c>
      <c r="K88" s="18">
        <v>45148</v>
      </c>
      <c r="L88" s="90" t="s">
        <v>372</v>
      </c>
      <c r="M88" s="90" t="s">
        <v>186</v>
      </c>
      <c r="N88" s="90" t="s">
        <v>186</v>
      </c>
      <c r="O88" s="90" t="s">
        <v>186</v>
      </c>
      <c r="P88" s="90" t="s">
        <v>186</v>
      </c>
      <c r="Q88" s="90" t="s">
        <v>186</v>
      </c>
      <c r="R88" s="90" t="s">
        <v>371</v>
      </c>
      <c r="S88" s="18">
        <v>44783</v>
      </c>
      <c r="T88" s="18">
        <v>45148</v>
      </c>
      <c r="U88" s="90" t="s">
        <v>372</v>
      </c>
      <c r="V88" s="90" t="s">
        <v>353</v>
      </c>
      <c r="W88" s="90" t="s">
        <v>355</v>
      </c>
      <c r="X88" s="90" t="s">
        <v>368</v>
      </c>
      <c r="Y88" s="22">
        <v>14400</v>
      </c>
      <c r="Z88" s="90" t="s">
        <v>381</v>
      </c>
      <c r="AA88" s="90" t="s">
        <v>378</v>
      </c>
      <c r="AB88" s="90" t="s">
        <v>379</v>
      </c>
      <c r="AC88" s="18">
        <v>45121</v>
      </c>
      <c r="AD88" s="90" t="s">
        <v>383</v>
      </c>
      <c r="AE88" s="18">
        <v>45121</v>
      </c>
      <c r="AF88" s="18">
        <v>45487</v>
      </c>
      <c r="AG88" s="90" t="s">
        <v>189</v>
      </c>
      <c r="AH88" s="90" t="s">
        <v>384</v>
      </c>
      <c r="AI88" s="90" t="s">
        <v>186</v>
      </c>
      <c r="AJ88" s="90" t="s">
        <v>186</v>
      </c>
      <c r="AK88" s="90" t="s">
        <v>186</v>
      </c>
      <c r="AL88" s="22">
        <v>14400</v>
      </c>
      <c r="AM88" s="90" t="s">
        <v>186</v>
      </c>
      <c r="AN88" s="90" t="s">
        <v>186</v>
      </c>
      <c r="AO88" s="90" t="s">
        <v>186</v>
      </c>
      <c r="AP88" s="90" t="s">
        <v>186</v>
      </c>
      <c r="AQ88" s="90" t="s">
        <v>186</v>
      </c>
      <c r="AR88" s="90" t="s">
        <v>186</v>
      </c>
      <c r="AS88" s="90" t="s">
        <v>186</v>
      </c>
      <c r="AT88" s="90" t="s">
        <v>186</v>
      </c>
      <c r="AU88" s="90" t="s">
        <v>186</v>
      </c>
      <c r="AV88" s="90" t="s">
        <v>186</v>
      </c>
      <c r="AW88" s="90" t="s">
        <v>186</v>
      </c>
      <c r="AX88" s="149"/>
      <c r="AY88" s="149"/>
      <c r="AZ88" s="90" t="s">
        <v>186</v>
      </c>
      <c r="BA88" s="90" t="s">
        <v>186</v>
      </c>
      <c r="BB88" s="90" t="s">
        <v>186</v>
      </c>
      <c r="BC88" s="90" t="s">
        <v>186</v>
      </c>
      <c r="BD88" s="90"/>
      <c r="BE88" s="90"/>
      <c r="BF88" s="149"/>
      <c r="BG88" s="90" t="s">
        <v>186</v>
      </c>
      <c r="BH88" s="90" t="s">
        <v>186</v>
      </c>
      <c r="BI88" s="90" t="s">
        <v>186</v>
      </c>
      <c r="BJ88" s="71">
        <f t="shared" ref="BJ88:BJ99" si="6">AL88+AX88-AY88</f>
        <v>14400</v>
      </c>
      <c r="BK88" s="105"/>
      <c r="BL88" s="105"/>
      <c r="BM88" s="69">
        <f t="shared" si="5"/>
        <v>0</v>
      </c>
      <c r="BN88" s="106" t="s">
        <v>186</v>
      </c>
      <c r="BO88" s="106" t="s">
        <v>186</v>
      </c>
      <c r="BP88" s="106" t="s">
        <v>186</v>
      </c>
      <c r="BQ88" s="106" t="s">
        <v>186</v>
      </c>
      <c r="BR88" s="106" t="s">
        <v>186</v>
      </c>
      <c r="BS88" s="106" t="s">
        <v>186</v>
      </c>
      <c r="BT88" s="106" t="s">
        <v>186</v>
      </c>
      <c r="BU88" s="106" t="s">
        <v>186</v>
      </c>
      <c r="BV88" s="106" t="s">
        <v>186</v>
      </c>
      <c r="BW88" s="106" t="s">
        <v>186</v>
      </c>
      <c r="BX88" s="106" t="s">
        <v>186</v>
      </c>
      <c r="BY88" s="106" t="s">
        <v>186</v>
      </c>
      <c r="BZ88" s="106" t="s">
        <v>186</v>
      </c>
      <c r="CA88" s="106" t="s">
        <v>375</v>
      </c>
      <c r="CB88" s="106" t="s">
        <v>357</v>
      </c>
      <c r="CC88" s="90" t="s">
        <v>192</v>
      </c>
      <c r="CD88" s="106" t="s">
        <v>195</v>
      </c>
      <c r="CE88" s="90" t="s">
        <v>373</v>
      </c>
      <c r="CF88" s="106" t="s">
        <v>382</v>
      </c>
      <c r="CG88" s="175"/>
      <c r="CH88" s="176"/>
      <c r="CI88" s="176"/>
      <c r="CJ88" s="176"/>
      <c r="CK88" s="176"/>
      <c r="CL88" s="176"/>
      <c r="CM88" s="176"/>
      <c r="CN88" s="176"/>
      <c r="CO88" s="176"/>
      <c r="CP88" s="176"/>
      <c r="CQ88" s="176"/>
      <c r="CR88" s="176"/>
      <c r="CS88" s="176"/>
      <c r="CT88" s="176"/>
      <c r="CU88" s="176"/>
      <c r="CV88" s="176"/>
      <c r="CW88" s="176"/>
      <c r="CX88" s="176"/>
      <c r="CY88" s="176"/>
      <c r="CZ88" s="176"/>
      <c r="DA88" s="176"/>
      <c r="DB88" s="176"/>
      <c r="DC88" s="176"/>
      <c r="DD88" s="176"/>
      <c r="DE88" s="176"/>
      <c r="DF88" s="176"/>
      <c r="DG88" s="176"/>
      <c r="DH88" s="176"/>
      <c r="DI88" s="176"/>
      <c r="DJ88" s="176"/>
      <c r="DK88" s="176"/>
      <c r="DL88" s="176"/>
      <c r="DM88" s="176"/>
      <c r="DN88" s="176"/>
      <c r="DO88" s="176"/>
      <c r="DP88" s="176"/>
      <c r="DQ88" s="176"/>
      <c r="DR88" s="176"/>
      <c r="DS88" s="176"/>
      <c r="DT88" s="176"/>
      <c r="DU88" s="176"/>
      <c r="DV88" s="176"/>
      <c r="DW88" s="176"/>
      <c r="DX88" s="176"/>
      <c r="DY88" s="176"/>
      <c r="DZ88" s="176"/>
      <c r="EA88" s="176"/>
      <c r="EB88" s="176"/>
      <c r="EC88" s="176"/>
      <c r="ED88" s="176"/>
      <c r="EE88" s="176"/>
      <c r="EF88" s="176"/>
      <c r="EG88" s="176"/>
      <c r="EH88" s="176"/>
      <c r="EI88" s="176"/>
      <c r="EJ88" s="176"/>
      <c r="EK88" s="176"/>
      <c r="EL88" s="176"/>
      <c r="EM88" s="176"/>
      <c r="EN88" s="176"/>
      <c r="EO88" s="176"/>
      <c r="EP88" s="176"/>
      <c r="EQ88" s="176"/>
      <c r="ER88" s="176"/>
      <c r="ES88" s="176"/>
      <c r="ET88" s="176"/>
      <c r="EU88" s="176"/>
      <c r="EV88" s="176"/>
      <c r="EW88" s="176"/>
      <c r="EX88" s="176"/>
      <c r="EY88" s="176"/>
      <c r="EZ88" s="176"/>
      <c r="FA88" s="176"/>
      <c r="FB88" s="176"/>
      <c r="FC88" s="176"/>
      <c r="FD88" s="176"/>
      <c r="FE88" s="176"/>
      <c r="FF88" s="176"/>
      <c r="FG88" s="176"/>
      <c r="FH88" s="176"/>
      <c r="FI88" s="176"/>
      <c r="FJ88" s="176"/>
      <c r="FK88" s="176"/>
      <c r="FL88" s="176"/>
      <c r="FM88" s="176"/>
      <c r="FN88" s="176"/>
      <c r="FO88" s="176"/>
      <c r="FP88" s="176"/>
      <c r="FQ88" s="176"/>
      <c r="FR88" s="176"/>
      <c r="FS88" s="176"/>
      <c r="FT88" s="176"/>
      <c r="FU88" s="176"/>
      <c r="FV88" s="176"/>
      <c r="FW88" s="176"/>
      <c r="FX88" s="176"/>
      <c r="FY88" s="176"/>
      <c r="FZ88" s="176"/>
      <c r="GA88" s="176"/>
      <c r="GB88" s="176"/>
      <c r="GC88" s="176"/>
      <c r="GD88" s="176"/>
      <c r="GE88" s="176"/>
      <c r="GF88" s="176"/>
      <c r="GG88" s="176"/>
      <c r="GH88" s="176"/>
      <c r="GI88" s="176"/>
      <c r="GJ88" s="176"/>
      <c r="GK88" s="176"/>
      <c r="GL88" s="176"/>
      <c r="GM88" s="176"/>
      <c r="GN88" s="176"/>
      <c r="GO88" s="176"/>
      <c r="GP88" s="176"/>
      <c r="GQ88" s="176"/>
      <c r="GR88" s="176"/>
      <c r="GS88" s="176"/>
      <c r="GT88" s="176"/>
      <c r="GU88" s="176"/>
      <c r="GV88" s="176"/>
      <c r="GW88" s="176"/>
      <c r="GX88" s="176"/>
      <c r="GY88" s="176"/>
      <c r="GZ88" s="176"/>
      <c r="HA88" s="176"/>
      <c r="HB88" s="176"/>
      <c r="HC88" s="176"/>
      <c r="HD88" s="176"/>
      <c r="HE88" s="176"/>
      <c r="HF88" s="176"/>
      <c r="HG88" s="176"/>
      <c r="HH88" s="176"/>
      <c r="HI88" s="176"/>
      <c r="HJ88" s="176"/>
      <c r="HK88" s="176"/>
      <c r="HL88" s="176"/>
      <c r="HM88" s="176"/>
      <c r="HN88" s="176"/>
      <c r="HO88" s="176"/>
      <c r="HP88" s="176"/>
      <c r="HQ88" s="176"/>
      <c r="HR88" s="176"/>
      <c r="HS88" s="176"/>
      <c r="HT88" s="176"/>
      <c r="HU88" s="176"/>
      <c r="HV88" s="176"/>
      <c r="HW88" s="176"/>
      <c r="HX88" s="176"/>
      <c r="HY88" s="176"/>
      <c r="HZ88" s="176"/>
      <c r="IA88" s="176"/>
      <c r="IB88" s="176"/>
      <c r="IC88" s="176"/>
      <c r="ID88" s="176"/>
      <c r="IE88" s="176"/>
      <c r="IF88" s="176"/>
      <c r="IG88" s="176"/>
      <c r="IH88" s="176"/>
      <c r="II88" s="176"/>
      <c r="IJ88" s="176"/>
      <c r="IK88" s="176"/>
      <c r="IL88" s="176"/>
      <c r="IM88" s="176"/>
      <c r="IN88" s="176"/>
      <c r="IO88" s="176"/>
      <c r="IP88" s="176"/>
      <c r="IQ88" s="176"/>
      <c r="IR88" s="176"/>
      <c r="IS88" s="176"/>
      <c r="IT88" s="176"/>
      <c r="IU88" s="176"/>
      <c r="IV88" s="176"/>
      <c r="IW88" s="176"/>
      <c r="IX88" s="176"/>
      <c r="IY88" s="176"/>
      <c r="IZ88" s="176"/>
      <c r="JA88" s="176"/>
      <c r="JB88" s="176"/>
      <c r="JC88" s="176"/>
      <c r="JD88" s="176"/>
      <c r="JE88" s="176"/>
      <c r="JF88" s="176"/>
      <c r="JG88" s="176"/>
      <c r="JH88" s="176"/>
      <c r="JI88" s="176"/>
      <c r="JJ88" s="176"/>
      <c r="JK88" s="176"/>
      <c r="JL88" s="176"/>
      <c r="JM88" s="176"/>
      <c r="JN88" s="176"/>
      <c r="JO88" s="176"/>
      <c r="JP88" s="176"/>
      <c r="JQ88" s="176"/>
      <c r="JR88" s="176"/>
      <c r="JS88" s="176"/>
      <c r="JT88" s="176"/>
      <c r="JU88" s="176"/>
      <c r="JV88" s="176"/>
      <c r="JW88" s="176"/>
      <c r="JX88" s="176"/>
      <c r="JY88" s="176"/>
      <c r="JZ88" s="176"/>
      <c r="KA88" s="176"/>
      <c r="KB88" s="176"/>
      <c r="KC88" s="176"/>
      <c r="KD88" s="176"/>
      <c r="KE88" s="176"/>
      <c r="KF88" s="176"/>
      <c r="KG88" s="176"/>
      <c r="KH88" s="176"/>
      <c r="KI88" s="176"/>
      <c r="KJ88" s="176"/>
      <c r="KK88" s="176"/>
      <c r="KL88" s="176"/>
      <c r="KM88" s="176"/>
      <c r="KN88" s="176"/>
      <c r="KO88" s="176"/>
      <c r="KP88" s="176"/>
      <c r="KQ88" s="176"/>
      <c r="KR88" s="176"/>
      <c r="KS88" s="176"/>
      <c r="KT88" s="176"/>
      <c r="KU88" s="176"/>
      <c r="KV88" s="176"/>
      <c r="KW88" s="176"/>
      <c r="KX88" s="176"/>
      <c r="KY88" s="176"/>
      <c r="KZ88" s="176"/>
      <c r="LA88" s="176"/>
      <c r="LB88" s="176"/>
      <c r="LC88" s="176"/>
      <c r="LD88" s="176"/>
      <c r="LE88" s="176"/>
      <c r="LF88" s="176"/>
      <c r="LG88" s="176"/>
      <c r="LH88" s="176"/>
      <c r="LI88" s="176"/>
      <c r="LJ88" s="176"/>
      <c r="LK88" s="176"/>
      <c r="LL88" s="176"/>
      <c r="LM88" s="176"/>
      <c r="LN88" s="176"/>
      <c r="LO88" s="176"/>
      <c r="LP88" s="176"/>
      <c r="LQ88" s="176"/>
      <c r="LR88" s="176"/>
      <c r="LS88" s="176"/>
      <c r="LT88" s="176"/>
      <c r="LU88" s="176"/>
      <c r="LV88" s="176"/>
      <c r="LW88" s="176"/>
      <c r="LX88" s="176"/>
      <c r="LY88" s="176"/>
      <c r="LZ88" s="176"/>
      <c r="MA88" s="176"/>
      <c r="MB88" s="176"/>
      <c r="MC88" s="176"/>
      <c r="MD88" s="176"/>
      <c r="ME88" s="176"/>
      <c r="MF88" s="176"/>
      <c r="MG88" s="176"/>
      <c r="MH88" s="176"/>
      <c r="MI88" s="176"/>
      <c r="MJ88" s="176"/>
      <c r="MK88" s="176"/>
      <c r="ML88" s="176"/>
      <c r="MM88" s="176"/>
      <c r="MN88" s="176"/>
      <c r="MO88" s="176"/>
      <c r="MP88" s="176"/>
      <c r="MQ88" s="176"/>
      <c r="MR88" s="176"/>
      <c r="MS88" s="176"/>
      <c r="MT88" s="176"/>
      <c r="MU88" s="176"/>
      <c r="MV88" s="176"/>
      <c r="MW88" s="176"/>
      <c r="MX88" s="176"/>
      <c r="MY88" s="176"/>
      <c r="MZ88" s="176"/>
      <c r="NA88" s="176"/>
      <c r="NB88" s="176"/>
      <c r="NC88" s="176"/>
      <c r="ND88" s="176"/>
      <c r="NE88" s="176"/>
      <c r="NF88" s="176"/>
      <c r="NG88" s="176"/>
      <c r="NH88" s="176"/>
      <c r="NI88" s="176"/>
      <c r="NJ88" s="176"/>
      <c r="NK88" s="176"/>
      <c r="NL88" s="176"/>
      <c r="NM88" s="176"/>
      <c r="NN88" s="176"/>
      <c r="NO88" s="176"/>
      <c r="NP88" s="176"/>
      <c r="NQ88" s="176"/>
      <c r="NR88" s="176"/>
      <c r="NS88" s="176"/>
      <c r="NT88" s="176"/>
      <c r="NU88" s="176"/>
      <c r="NV88" s="176"/>
      <c r="NW88" s="176"/>
      <c r="NX88" s="176"/>
      <c r="NY88" s="176"/>
      <c r="NZ88" s="176"/>
      <c r="OA88" s="176"/>
      <c r="OB88" s="176"/>
      <c r="OC88" s="176"/>
      <c r="OD88" s="176"/>
      <c r="OE88" s="176"/>
      <c r="OF88" s="176"/>
      <c r="OG88" s="176"/>
      <c r="OH88" s="176"/>
      <c r="OI88" s="176"/>
      <c r="OJ88" s="176"/>
      <c r="OK88" s="176"/>
      <c r="OL88" s="176"/>
      <c r="OM88" s="176"/>
      <c r="ON88" s="176"/>
      <c r="OO88" s="176"/>
      <c r="OP88" s="176"/>
      <c r="OQ88" s="176"/>
      <c r="OR88" s="176"/>
      <c r="OS88" s="176"/>
      <c r="OT88" s="176"/>
      <c r="OU88" s="176"/>
      <c r="OV88" s="176"/>
      <c r="OW88" s="176"/>
      <c r="OX88" s="176"/>
      <c r="OY88" s="176"/>
      <c r="OZ88" s="176"/>
      <c r="PA88" s="176"/>
      <c r="PB88" s="176"/>
      <c r="PC88" s="176"/>
      <c r="PD88" s="176"/>
      <c r="PE88" s="176"/>
      <c r="PF88" s="176"/>
      <c r="PG88" s="176"/>
      <c r="PH88" s="176"/>
      <c r="PI88" s="176"/>
      <c r="PJ88" s="176"/>
      <c r="PK88" s="176"/>
      <c r="PL88" s="176"/>
      <c r="PM88" s="176"/>
      <c r="PN88" s="176"/>
      <c r="PO88" s="176"/>
      <c r="PP88" s="176"/>
      <c r="PQ88" s="176"/>
      <c r="PR88" s="176"/>
      <c r="PS88" s="176"/>
      <c r="PT88" s="176"/>
      <c r="PU88" s="176"/>
      <c r="PV88" s="176"/>
      <c r="PW88" s="176"/>
      <c r="PX88" s="176"/>
      <c r="PY88" s="176"/>
      <c r="PZ88" s="176"/>
      <c r="QA88" s="176"/>
      <c r="QB88" s="176"/>
      <c r="QC88" s="176"/>
      <c r="QD88" s="176"/>
      <c r="QE88" s="176"/>
      <c r="QF88" s="176"/>
      <c r="QG88" s="176"/>
      <c r="QH88" s="176"/>
      <c r="QI88" s="176"/>
      <c r="QJ88" s="176"/>
      <c r="QK88" s="176"/>
      <c r="QL88" s="176"/>
      <c r="QM88" s="176"/>
      <c r="QN88" s="176"/>
      <c r="QO88" s="176"/>
      <c r="QP88" s="176"/>
      <c r="QQ88" s="176"/>
      <c r="QR88" s="176"/>
      <c r="QS88" s="176"/>
      <c r="QT88" s="176"/>
      <c r="QU88" s="176"/>
      <c r="QV88" s="176"/>
      <c r="QW88" s="176"/>
      <c r="QX88" s="176"/>
      <c r="QY88" s="176"/>
      <c r="QZ88" s="176"/>
      <c r="RA88" s="176"/>
      <c r="RB88" s="176"/>
      <c r="RC88" s="176"/>
      <c r="RD88" s="176"/>
      <c r="RE88" s="176"/>
      <c r="RF88" s="176"/>
      <c r="RG88" s="176"/>
      <c r="RH88" s="176"/>
      <c r="RI88" s="176"/>
      <c r="RJ88" s="176"/>
      <c r="RK88" s="176"/>
      <c r="RL88" s="176"/>
      <c r="RM88" s="176"/>
      <c r="RN88" s="176"/>
      <c r="RO88" s="176"/>
      <c r="RP88" s="176"/>
      <c r="RQ88" s="176"/>
      <c r="RR88" s="176"/>
      <c r="RS88" s="176"/>
      <c r="RT88" s="176"/>
      <c r="RU88" s="176"/>
      <c r="RV88" s="176"/>
      <c r="RW88" s="176"/>
      <c r="RX88" s="176"/>
      <c r="RY88" s="176"/>
      <c r="RZ88" s="176"/>
      <c r="SA88" s="176"/>
      <c r="SB88" s="176"/>
      <c r="SC88" s="176"/>
      <c r="SD88" s="176"/>
      <c r="SE88" s="176"/>
      <c r="SF88" s="176"/>
      <c r="SG88" s="176"/>
      <c r="SH88" s="176"/>
      <c r="SI88" s="176"/>
      <c r="SJ88" s="176"/>
      <c r="SK88" s="176"/>
      <c r="SL88" s="176"/>
      <c r="SM88" s="176"/>
      <c r="SN88" s="176"/>
      <c r="SO88" s="176"/>
      <c r="SP88" s="176"/>
      <c r="SQ88" s="176"/>
      <c r="SR88" s="176"/>
      <c r="SS88" s="176"/>
      <c r="ST88" s="176"/>
      <c r="SU88" s="176"/>
      <c r="SV88" s="176"/>
      <c r="SW88" s="176"/>
      <c r="SX88" s="176"/>
      <c r="SY88" s="176"/>
      <c r="SZ88" s="176"/>
      <c r="TA88" s="176"/>
      <c r="TB88" s="176"/>
      <c r="TC88" s="176"/>
      <c r="TD88" s="176"/>
      <c r="TE88" s="176"/>
      <c r="TF88" s="176"/>
      <c r="TG88" s="176"/>
      <c r="TH88" s="176"/>
      <c r="TI88" s="176"/>
      <c r="TJ88" s="176"/>
      <c r="TK88" s="176"/>
      <c r="TL88" s="176"/>
      <c r="TM88" s="176"/>
      <c r="TN88" s="176"/>
    </row>
    <row r="89" spans="1:534" s="48" customFormat="1" ht="102" x14ac:dyDescent="0.25">
      <c r="A89" s="106">
        <v>15</v>
      </c>
      <c r="B89" s="90" t="s">
        <v>462</v>
      </c>
      <c r="C89" s="90" t="s">
        <v>463</v>
      </c>
      <c r="D89" s="90" t="s">
        <v>446</v>
      </c>
      <c r="E89" s="90" t="s">
        <v>464</v>
      </c>
      <c r="F89" s="90" t="s">
        <v>465</v>
      </c>
      <c r="G89" s="90" t="s">
        <v>466</v>
      </c>
      <c r="H89" s="90" t="s">
        <v>467</v>
      </c>
      <c r="I89" s="90" t="s">
        <v>468</v>
      </c>
      <c r="J89" s="18">
        <v>44757</v>
      </c>
      <c r="K89" s="18">
        <v>45122</v>
      </c>
      <c r="L89" s="90" t="s">
        <v>467</v>
      </c>
      <c r="M89" s="90" t="s">
        <v>186</v>
      </c>
      <c r="N89" s="90" t="s">
        <v>186</v>
      </c>
      <c r="O89" s="90" t="s">
        <v>186</v>
      </c>
      <c r="P89" s="90" t="str">
        <f>$Q$89</f>
        <v>_</v>
      </c>
      <c r="Q89" s="90" t="s">
        <v>186</v>
      </c>
      <c r="R89" s="50" t="s">
        <v>468</v>
      </c>
      <c r="S89" s="18">
        <v>44757</v>
      </c>
      <c r="T89" s="18">
        <v>45122</v>
      </c>
      <c r="U89" s="90" t="s">
        <v>467</v>
      </c>
      <c r="V89" s="90" t="s">
        <v>530</v>
      </c>
      <c r="W89" s="90" t="s">
        <v>469</v>
      </c>
      <c r="X89" s="90" t="s">
        <v>465</v>
      </c>
      <c r="Y89" s="105">
        <v>138400</v>
      </c>
      <c r="Z89" s="90" t="s">
        <v>470</v>
      </c>
      <c r="AA89" s="90" t="s">
        <v>471</v>
      </c>
      <c r="AB89" s="90" t="s">
        <v>472</v>
      </c>
      <c r="AC89" s="18">
        <v>45121</v>
      </c>
      <c r="AD89" s="90" t="s">
        <v>272</v>
      </c>
      <c r="AE89" s="18">
        <v>45121</v>
      </c>
      <c r="AF89" s="18">
        <v>45291</v>
      </c>
      <c r="AG89" s="90" t="s">
        <v>189</v>
      </c>
      <c r="AH89" s="90" t="s">
        <v>197</v>
      </c>
      <c r="AI89" s="90" t="s">
        <v>186</v>
      </c>
      <c r="AJ89" s="105"/>
      <c r="AK89" s="105" t="s">
        <v>280</v>
      </c>
      <c r="AL89" s="22">
        <v>138400</v>
      </c>
      <c r="AM89" s="90"/>
      <c r="AN89" s="90"/>
      <c r="AO89" s="90"/>
      <c r="AP89" s="90"/>
      <c r="AQ89" s="90"/>
      <c r="AR89" s="90"/>
      <c r="AS89" s="90"/>
      <c r="AT89" s="90"/>
      <c r="AU89" s="90"/>
      <c r="AV89" s="90"/>
      <c r="AW89" s="90"/>
      <c r="AX89" s="105"/>
      <c r="AY89" s="105"/>
      <c r="AZ89" s="90"/>
      <c r="BA89" s="90"/>
      <c r="BB89" s="105"/>
      <c r="BC89" s="105"/>
      <c r="BD89" s="90"/>
      <c r="BE89" s="90"/>
      <c r="BF89" s="105"/>
      <c r="BG89" s="105"/>
      <c r="BH89" s="90"/>
      <c r="BI89" s="105"/>
      <c r="BJ89" s="71">
        <f t="shared" si="6"/>
        <v>138400</v>
      </c>
      <c r="BK89" s="105"/>
      <c r="BL89" s="105"/>
      <c r="BM89" s="69">
        <f t="shared" si="5"/>
        <v>0</v>
      </c>
      <c r="BN89" s="106" t="s">
        <v>186</v>
      </c>
      <c r="BO89" s="106" t="s">
        <v>186</v>
      </c>
      <c r="BP89" s="106" t="s">
        <v>186</v>
      </c>
      <c r="BQ89" s="106" t="s">
        <v>186</v>
      </c>
      <c r="BR89" s="106" t="s">
        <v>186</v>
      </c>
      <c r="BS89" s="106" t="s">
        <v>186</v>
      </c>
      <c r="BT89" s="106" t="s">
        <v>186</v>
      </c>
      <c r="BU89" s="106" t="s">
        <v>186</v>
      </c>
      <c r="BV89" s="106" t="s">
        <v>186</v>
      </c>
      <c r="BW89" s="106" t="s">
        <v>186</v>
      </c>
      <c r="BX89" s="106" t="s">
        <v>186</v>
      </c>
      <c r="BY89" s="106" t="s">
        <v>186</v>
      </c>
      <c r="BZ89" s="106" t="s">
        <v>186</v>
      </c>
      <c r="CA89" s="106" t="s">
        <v>473</v>
      </c>
      <c r="CB89" s="106" t="s">
        <v>357</v>
      </c>
      <c r="CC89" s="90" t="s">
        <v>474</v>
      </c>
      <c r="CD89" s="106" t="s">
        <v>475</v>
      </c>
      <c r="CE89" s="90" t="s">
        <v>476</v>
      </c>
      <c r="CF89" s="106" t="s">
        <v>477</v>
      </c>
      <c r="CG89" s="175"/>
      <c r="CH89" s="176"/>
      <c r="CI89" s="176"/>
      <c r="CJ89" s="176"/>
      <c r="CK89" s="176"/>
      <c r="CL89" s="176"/>
      <c r="CM89" s="176"/>
      <c r="CN89" s="176"/>
      <c r="CO89" s="176"/>
      <c r="CP89" s="176"/>
      <c r="CQ89" s="176"/>
      <c r="CR89" s="176"/>
      <c r="CS89" s="176"/>
      <c r="CT89" s="176"/>
      <c r="CU89" s="176"/>
      <c r="CV89" s="176"/>
      <c r="CW89" s="176"/>
      <c r="CX89" s="176"/>
      <c r="CY89" s="176"/>
      <c r="CZ89" s="176"/>
      <c r="DA89" s="176"/>
      <c r="DB89" s="176"/>
      <c r="DC89" s="176"/>
      <c r="DD89" s="176"/>
      <c r="DE89" s="176"/>
      <c r="DF89" s="176"/>
      <c r="DG89" s="176"/>
      <c r="DH89" s="176"/>
      <c r="DI89" s="176"/>
      <c r="DJ89" s="176"/>
      <c r="DK89" s="176"/>
      <c r="DL89" s="176"/>
      <c r="DM89" s="176"/>
      <c r="DN89" s="176"/>
      <c r="DO89" s="176"/>
      <c r="DP89" s="176"/>
      <c r="DQ89" s="176"/>
      <c r="DR89" s="176"/>
      <c r="DS89" s="176"/>
      <c r="DT89" s="176"/>
      <c r="DU89" s="176"/>
      <c r="DV89" s="176"/>
      <c r="DW89" s="176"/>
      <c r="DX89" s="176"/>
      <c r="DY89" s="176"/>
      <c r="DZ89" s="176"/>
      <c r="EA89" s="176"/>
      <c r="EB89" s="176"/>
      <c r="EC89" s="176"/>
      <c r="ED89" s="176"/>
      <c r="EE89" s="176"/>
      <c r="EF89" s="176"/>
      <c r="EG89" s="176"/>
      <c r="EH89" s="176"/>
      <c r="EI89" s="176"/>
      <c r="EJ89" s="176"/>
      <c r="EK89" s="176"/>
      <c r="EL89" s="176"/>
      <c r="EM89" s="176"/>
      <c r="EN89" s="176"/>
      <c r="EO89" s="176"/>
      <c r="EP89" s="176"/>
      <c r="EQ89" s="176"/>
      <c r="ER89" s="176"/>
      <c r="ES89" s="176"/>
      <c r="ET89" s="176"/>
      <c r="EU89" s="176"/>
      <c r="EV89" s="176"/>
      <c r="EW89" s="176"/>
      <c r="EX89" s="176"/>
      <c r="EY89" s="176"/>
      <c r="EZ89" s="176"/>
      <c r="FA89" s="176"/>
      <c r="FB89" s="176"/>
      <c r="FC89" s="176"/>
      <c r="FD89" s="176"/>
      <c r="FE89" s="176"/>
      <c r="FF89" s="176"/>
      <c r="FG89" s="176"/>
      <c r="FH89" s="176"/>
      <c r="FI89" s="176"/>
      <c r="FJ89" s="176"/>
      <c r="FK89" s="176"/>
      <c r="FL89" s="176"/>
      <c r="FM89" s="176"/>
      <c r="FN89" s="176"/>
      <c r="FO89" s="176"/>
      <c r="FP89" s="176"/>
      <c r="FQ89" s="176"/>
      <c r="FR89" s="176"/>
      <c r="FS89" s="176"/>
      <c r="FT89" s="176"/>
      <c r="FU89" s="176"/>
      <c r="FV89" s="176"/>
      <c r="FW89" s="176"/>
      <c r="FX89" s="176"/>
      <c r="FY89" s="176"/>
      <c r="FZ89" s="176"/>
      <c r="GA89" s="176"/>
      <c r="GB89" s="176"/>
      <c r="GC89" s="176"/>
      <c r="GD89" s="176"/>
      <c r="GE89" s="176"/>
      <c r="GF89" s="176"/>
      <c r="GG89" s="176"/>
      <c r="GH89" s="176"/>
      <c r="GI89" s="176"/>
      <c r="GJ89" s="176"/>
      <c r="GK89" s="176"/>
      <c r="GL89" s="176"/>
      <c r="GM89" s="176"/>
      <c r="GN89" s="176"/>
      <c r="GO89" s="176"/>
      <c r="GP89" s="176"/>
      <c r="GQ89" s="176"/>
      <c r="GR89" s="176"/>
      <c r="GS89" s="176"/>
      <c r="GT89" s="176"/>
      <c r="GU89" s="176"/>
      <c r="GV89" s="176"/>
      <c r="GW89" s="176"/>
      <c r="GX89" s="176"/>
      <c r="GY89" s="176"/>
      <c r="GZ89" s="176"/>
      <c r="HA89" s="176"/>
      <c r="HB89" s="176"/>
      <c r="HC89" s="176"/>
      <c r="HD89" s="176"/>
      <c r="HE89" s="176"/>
      <c r="HF89" s="176"/>
      <c r="HG89" s="176"/>
      <c r="HH89" s="176"/>
      <c r="HI89" s="176"/>
      <c r="HJ89" s="176"/>
      <c r="HK89" s="176"/>
      <c r="HL89" s="176"/>
      <c r="HM89" s="176"/>
      <c r="HN89" s="176"/>
      <c r="HO89" s="176"/>
      <c r="HP89" s="176"/>
      <c r="HQ89" s="176"/>
      <c r="HR89" s="176"/>
      <c r="HS89" s="176"/>
      <c r="HT89" s="176"/>
      <c r="HU89" s="176"/>
      <c r="HV89" s="176"/>
      <c r="HW89" s="176"/>
      <c r="HX89" s="176"/>
      <c r="HY89" s="176"/>
      <c r="HZ89" s="176"/>
      <c r="IA89" s="176"/>
      <c r="IB89" s="176"/>
      <c r="IC89" s="176"/>
      <c r="ID89" s="176"/>
      <c r="IE89" s="176"/>
      <c r="IF89" s="176"/>
      <c r="IG89" s="176"/>
      <c r="IH89" s="176"/>
      <c r="II89" s="176"/>
      <c r="IJ89" s="176"/>
      <c r="IK89" s="176"/>
      <c r="IL89" s="176"/>
      <c r="IM89" s="176"/>
      <c r="IN89" s="176"/>
      <c r="IO89" s="176"/>
      <c r="IP89" s="176"/>
      <c r="IQ89" s="176"/>
      <c r="IR89" s="176"/>
      <c r="IS89" s="176"/>
      <c r="IT89" s="176"/>
      <c r="IU89" s="176"/>
      <c r="IV89" s="176"/>
      <c r="IW89" s="176"/>
      <c r="IX89" s="176"/>
      <c r="IY89" s="176"/>
      <c r="IZ89" s="176"/>
      <c r="JA89" s="176"/>
      <c r="JB89" s="176"/>
      <c r="JC89" s="176"/>
      <c r="JD89" s="176"/>
      <c r="JE89" s="176"/>
      <c r="JF89" s="176"/>
      <c r="JG89" s="176"/>
      <c r="JH89" s="176"/>
      <c r="JI89" s="176"/>
      <c r="JJ89" s="176"/>
      <c r="JK89" s="176"/>
      <c r="JL89" s="176"/>
      <c r="JM89" s="176"/>
      <c r="JN89" s="176"/>
      <c r="JO89" s="176"/>
      <c r="JP89" s="176"/>
      <c r="JQ89" s="176"/>
      <c r="JR89" s="176"/>
      <c r="JS89" s="176"/>
      <c r="JT89" s="176"/>
      <c r="JU89" s="176"/>
      <c r="JV89" s="176"/>
      <c r="JW89" s="176"/>
      <c r="JX89" s="176"/>
      <c r="JY89" s="176"/>
      <c r="JZ89" s="176"/>
      <c r="KA89" s="176"/>
      <c r="KB89" s="176"/>
      <c r="KC89" s="176"/>
      <c r="KD89" s="176"/>
      <c r="KE89" s="176"/>
      <c r="KF89" s="176"/>
      <c r="KG89" s="176"/>
      <c r="KH89" s="176"/>
      <c r="KI89" s="176"/>
      <c r="KJ89" s="176"/>
      <c r="KK89" s="176"/>
      <c r="KL89" s="176"/>
      <c r="KM89" s="176"/>
      <c r="KN89" s="176"/>
      <c r="KO89" s="176"/>
      <c r="KP89" s="176"/>
      <c r="KQ89" s="176"/>
      <c r="KR89" s="176"/>
      <c r="KS89" s="176"/>
      <c r="KT89" s="176"/>
      <c r="KU89" s="176"/>
      <c r="KV89" s="176"/>
      <c r="KW89" s="176"/>
      <c r="KX89" s="176"/>
      <c r="KY89" s="176"/>
      <c r="KZ89" s="176"/>
      <c r="LA89" s="176"/>
      <c r="LB89" s="176"/>
      <c r="LC89" s="176"/>
      <c r="LD89" s="176"/>
      <c r="LE89" s="176"/>
      <c r="LF89" s="176"/>
      <c r="LG89" s="176"/>
      <c r="LH89" s="176"/>
      <c r="LI89" s="176"/>
      <c r="LJ89" s="176"/>
      <c r="LK89" s="176"/>
      <c r="LL89" s="176"/>
      <c r="LM89" s="176"/>
      <c r="LN89" s="176"/>
      <c r="LO89" s="176"/>
      <c r="LP89" s="176"/>
      <c r="LQ89" s="176"/>
      <c r="LR89" s="176"/>
      <c r="LS89" s="176"/>
      <c r="LT89" s="176"/>
      <c r="LU89" s="176"/>
      <c r="LV89" s="176"/>
      <c r="LW89" s="176"/>
      <c r="LX89" s="176"/>
      <c r="LY89" s="176"/>
      <c r="LZ89" s="176"/>
      <c r="MA89" s="176"/>
      <c r="MB89" s="176"/>
      <c r="MC89" s="176"/>
      <c r="MD89" s="176"/>
      <c r="ME89" s="176"/>
      <c r="MF89" s="176"/>
      <c r="MG89" s="176"/>
      <c r="MH89" s="176"/>
      <c r="MI89" s="176"/>
      <c r="MJ89" s="176"/>
      <c r="MK89" s="176"/>
      <c r="ML89" s="176"/>
      <c r="MM89" s="176"/>
      <c r="MN89" s="176"/>
      <c r="MO89" s="176"/>
      <c r="MP89" s="176"/>
      <c r="MQ89" s="176"/>
      <c r="MR89" s="176"/>
      <c r="MS89" s="176"/>
      <c r="MT89" s="176"/>
      <c r="MU89" s="176"/>
      <c r="MV89" s="176"/>
      <c r="MW89" s="176"/>
      <c r="MX89" s="176"/>
      <c r="MY89" s="176"/>
      <c r="MZ89" s="176"/>
      <c r="NA89" s="176"/>
      <c r="NB89" s="176"/>
      <c r="NC89" s="176"/>
      <c r="ND89" s="176"/>
      <c r="NE89" s="176"/>
      <c r="NF89" s="176"/>
      <c r="NG89" s="176"/>
      <c r="NH89" s="176"/>
      <c r="NI89" s="176"/>
      <c r="NJ89" s="176"/>
      <c r="NK89" s="176"/>
      <c r="NL89" s="176"/>
      <c r="NM89" s="176"/>
      <c r="NN89" s="176"/>
      <c r="NO89" s="176"/>
      <c r="NP89" s="176"/>
      <c r="NQ89" s="176"/>
      <c r="NR89" s="176"/>
      <c r="NS89" s="176"/>
      <c r="NT89" s="176"/>
      <c r="NU89" s="176"/>
      <c r="NV89" s="176"/>
      <c r="NW89" s="176"/>
      <c r="NX89" s="176"/>
      <c r="NY89" s="176"/>
      <c r="NZ89" s="176"/>
      <c r="OA89" s="176"/>
      <c r="OB89" s="176"/>
      <c r="OC89" s="176"/>
      <c r="OD89" s="176"/>
      <c r="OE89" s="176"/>
      <c r="OF89" s="176"/>
      <c r="OG89" s="176"/>
      <c r="OH89" s="176"/>
      <c r="OI89" s="176"/>
      <c r="OJ89" s="176"/>
      <c r="OK89" s="176"/>
      <c r="OL89" s="176"/>
      <c r="OM89" s="176"/>
      <c r="ON89" s="176"/>
      <c r="OO89" s="176"/>
      <c r="OP89" s="176"/>
      <c r="OQ89" s="176"/>
      <c r="OR89" s="176"/>
      <c r="OS89" s="176"/>
      <c r="OT89" s="176"/>
      <c r="OU89" s="176"/>
      <c r="OV89" s="176"/>
      <c r="OW89" s="176"/>
      <c r="OX89" s="176"/>
      <c r="OY89" s="176"/>
      <c r="OZ89" s="176"/>
      <c r="PA89" s="176"/>
      <c r="PB89" s="176"/>
      <c r="PC89" s="176"/>
      <c r="PD89" s="176"/>
      <c r="PE89" s="176"/>
      <c r="PF89" s="176"/>
      <c r="PG89" s="176"/>
      <c r="PH89" s="176"/>
      <c r="PI89" s="176"/>
      <c r="PJ89" s="176"/>
      <c r="PK89" s="176"/>
      <c r="PL89" s="176"/>
      <c r="PM89" s="176"/>
      <c r="PN89" s="176"/>
      <c r="PO89" s="176"/>
      <c r="PP89" s="176"/>
      <c r="PQ89" s="176"/>
      <c r="PR89" s="176"/>
      <c r="PS89" s="176"/>
      <c r="PT89" s="176"/>
      <c r="PU89" s="176"/>
      <c r="PV89" s="176"/>
      <c r="PW89" s="176"/>
      <c r="PX89" s="176"/>
      <c r="PY89" s="176"/>
      <c r="PZ89" s="176"/>
      <c r="QA89" s="176"/>
      <c r="QB89" s="176"/>
      <c r="QC89" s="176"/>
      <c r="QD89" s="176"/>
      <c r="QE89" s="176"/>
      <c r="QF89" s="176"/>
      <c r="QG89" s="176"/>
      <c r="QH89" s="176"/>
      <c r="QI89" s="176"/>
      <c r="QJ89" s="176"/>
      <c r="QK89" s="176"/>
      <c r="QL89" s="176"/>
      <c r="QM89" s="176"/>
      <c r="QN89" s="176"/>
      <c r="QO89" s="176"/>
      <c r="QP89" s="176"/>
      <c r="QQ89" s="176"/>
      <c r="QR89" s="176"/>
      <c r="QS89" s="176"/>
      <c r="QT89" s="176"/>
      <c r="QU89" s="176"/>
      <c r="QV89" s="176"/>
      <c r="QW89" s="176"/>
      <c r="QX89" s="176"/>
      <c r="QY89" s="176"/>
      <c r="QZ89" s="176"/>
      <c r="RA89" s="176"/>
      <c r="RB89" s="176"/>
      <c r="RC89" s="176"/>
      <c r="RD89" s="176"/>
      <c r="RE89" s="176"/>
      <c r="RF89" s="176"/>
      <c r="RG89" s="176"/>
      <c r="RH89" s="176"/>
      <c r="RI89" s="176"/>
      <c r="RJ89" s="176"/>
      <c r="RK89" s="176"/>
      <c r="RL89" s="176"/>
      <c r="RM89" s="176"/>
      <c r="RN89" s="176"/>
      <c r="RO89" s="176"/>
      <c r="RP89" s="176"/>
      <c r="RQ89" s="176"/>
      <c r="RR89" s="176"/>
      <c r="RS89" s="176"/>
      <c r="RT89" s="176"/>
      <c r="RU89" s="176"/>
      <c r="RV89" s="176"/>
      <c r="RW89" s="176"/>
      <c r="RX89" s="176"/>
      <c r="RY89" s="176"/>
      <c r="RZ89" s="176"/>
      <c r="SA89" s="176"/>
      <c r="SB89" s="176"/>
      <c r="SC89" s="176"/>
      <c r="SD89" s="176"/>
      <c r="SE89" s="176"/>
      <c r="SF89" s="176"/>
      <c r="SG89" s="176"/>
      <c r="SH89" s="176"/>
      <c r="SI89" s="176"/>
      <c r="SJ89" s="176"/>
      <c r="SK89" s="176"/>
      <c r="SL89" s="176"/>
      <c r="SM89" s="176"/>
      <c r="SN89" s="176"/>
      <c r="SO89" s="176"/>
      <c r="SP89" s="176"/>
      <c r="SQ89" s="176"/>
      <c r="SR89" s="176"/>
      <c r="SS89" s="176"/>
      <c r="ST89" s="176"/>
      <c r="SU89" s="176"/>
      <c r="SV89" s="176"/>
      <c r="SW89" s="176"/>
      <c r="SX89" s="176"/>
      <c r="SY89" s="176"/>
      <c r="SZ89" s="176"/>
      <c r="TA89" s="176"/>
      <c r="TB89" s="176"/>
      <c r="TC89" s="176"/>
      <c r="TD89" s="176"/>
      <c r="TE89" s="176"/>
      <c r="TF89" s="176"/>
      <c r="TG89" s="176"/>
      <c r="TH89" s="176"/>
      <c r="TI89" s="176"/>
      <c r="TJ89" s="176"/>
      <c r="TK89" s="176"/>
      <c r="TL89" s="176"/>
      <c r="TM89" s="176"/>
      <c r="TN89" s="176"/>
    </row>
    <row r="90" spans="1:534" s="48" customFormat="1" ht="102" x14ac:dyDescent="0.25">
      <c r="A90" s="106">
        <v>16</v>
      </c>
      <c r="B90" s="90" t="s">
        <v>462</v>
      </c>
      <c r="C90" s="90" t="s">
        <v>463</v>
      </c>
      <c r="D90" s="90" t="s">
        <v>446</v>
      </c>
      <c r="E90" s="90" t="s">
        <v>464</v>
      </c>
      <c r="F90" s="90" t="s">
        <v>465</v>
      </c>
      <c r="G90" s="90" t="s">
        <v>466</v>
      </c>
      <c r="H90" s="90" t="s">
        <v>467</v>
      </c>
      <c r="I90" s="90" t="s">
        <v>468</v>
      </c>
      <c r="J90" s="18">
        <v>44757</v>
      </c>
      <c r="K90" s="18">
        <v>45122</v>
      </c>
      <c r="L90" s="90" t="s">
        <v>467</v>
      </c>
      <c r="M90" s="90" t="s">
        <v>186</v>
      </c>
      <c r="N90" s="90" t="s">
        <v>186</v>
      </c>
      <c r="O90" s="90" t="s">
        <v>186</v>
      </c>
      <c r="P90" s="90" t="s">
        <v>186</v>
      </c>
      <c r="Q90" s="90" t="s">
        <v>186</v>
      </c>
      <c r="R90" s="90" t="s">
        <v>468</v>
      </c>
      <c r="S90" s="18">
        <v>44757</v>
      </c>
      <c r="T90" s="18">
        <v>45122</v>
      </c>
      <c r="U90" s="90" t="s">
        <v>467</v>
      </c>
      <c r="V90" s="90" t="s">
        <v>530</v>
      </c>
      <c r="W90" s="90" t="s">
        <v>469</v>
      </c>
      <c r="X90" s="90" t="s">
        <v>465</v>
      </c>
      <c r="Y90" s="22">
        <v>84750</v>
      </c>
      <c r="Z90" s="90" t="s">
        <v>478</v>
      </c>
      <c r="AA90" s="90" t="s">
        <v>479</v>
      </c>
      <c r="AB90" s="18">
        <v>45121</v>
      </c>
      <c r="AC90" s="90" t="s">
        <v>272</v>
      </c>
      <c r="AD90" s="18">
        <v>45121</v>
      </c>
      <c r="AE90" s="18">
        <v>45291</v>
      </c>
      <c r="AF90" s="18">
        <v>45487</v>
      </c>
      <c r="AG90" s="90" t="s">
        <v>189</v>
      </c>
      <c r="AH90" s="90" t="s">
        <v>197</v>
      </c>
      <c r="AI90" s="90" t="s">
        <v>186</v>
      </c>
      <c r="AJ90" s="105"/>
      <c r="AK90" s="105"/>
      <c r="AL90" s="22">
        <v>84750</v>
      </c>
      <c r="AM90" s="90"/>
      <c r="AN90" s="90"/>
      <c r="AO90" s="90"/>
      <c r="AP90" s="90"/>
      <c r="AQ90" s="90"/>
      <c r="AR90" s="90"/>
      <c r="AS90" s="90"/>
      <c r="AT90" s="90"/>
      <c r="AU90" s="90"/>
      <c r="AV90" s="90"/>
      <c r="AW90" s="90"/>
      <c r="AX90" s="105"/>
      <c r="AY90" s="105"/>
      <c r="AZ90" s="90"/>
      <c r="BA90" s="90"/>
      <c r="BB90" s="105"/>
      <c r="BC90" s="105"/>
      <c r="BD90" s="90"/>
      <c r="BE90" s="90"/>
      <c r="BF90" s="105"/>
      <c r="BG90" s="105"/>
      <c r="BH90" s="90"/>
      <c r="BI90" s="105"/>
      <c r="BJ90" s="71">
        <f t="shared" si="6"/>
        <v>84750</v>
      </c>
      <c r="BK90" s="105"/>
      <c r="BL90" s="105"/>
      <c r="BM90" s="69">
        <f t="shared" si="5"/>
        <v>0</v>
      </c>
      <c r="BN90" s="106" t="s">
        <v>186</v>
      </c>
      <c r="BO90" s="106" t="s">
        <v>186</v>
      </c>
      <c r="BP90" s="106" t="s">
        <v>186</v>
      </c>
      <c r="BQ90" s="106" t="s">
        <v>186</v>
      </c>
      <c r="BR90" s="106" t="s">
        <v>186</v>
      </c>
      <c r="BS90" s="106" t="s">
        <v>186</v>
      </c>
      <c r="BT90" s="106" t="s">
        <v>186</v>
      </c>
      <c r="BU90" s="106" t="s">
        <v>186</v>
      </c>
      <c r="BV90" s="106" t="s">
        <v>186</v>
      </c>
      <c r="BW90" s="106" t="s">
        <v>186</v>
      </c>
      <c r="BX90" s="106" t="s">
        <v>186</v>
      </c>
      <c r="BY90" s="106" t="s">
        <v>186</v>
      </c>
      <c r="BZ90" s="106" t="s">
        <v>186</v>
      </c>
      <c r="CA90" s="106" t="s">
        <v>473</v>
      </c>
      <c r="CB90" s="106" t="s">
        <v>357</v>
      </c>
      <c r="CC90" s="90" t="s">
        <v>474</v>
      </c>
      <c r="CD90" s="106" t="s">
        <v>475</v>
      </c>
      <c r="CE90" s="90" t="s">
        <v>476</v>
      </c>
      <c r="CF90" s="106" t="s">
        <v>477</v>
      </c>
      <c r="CG90" s="175"/>
      <c r="CH90" s="176"/>
      <c r="CI90" s="176"/>
      <c r="CJ90" s="176"/>
      <c r="CK90" s="176"/>
      <c r="CL90" s="176"/>
      <c r="CM90" s="176"/>
      <c r="CN90" s="176"/>
      <c r="CO90" s="176"/>
      <c r="CP90" s="176"/>
      <c r="CQ90" s="176"/>
      <c r="CR90" s="176"/>
      <c r="CS90" s="176"/>
      <c r="CT90" s="176"/>
      <c r="CU90" s="176"/>
      <c r="CV90" s="176"/>
      <c r="CW90" s="176"/>
      <c r="CX90" s="176"/>
      <c r="CY90" s="176"/>
      <c r="CZ90" s="176"/>
      <c r="DA90" s="176"/>
      <c r="DB90" s="176"/>
      <c r="DC90" s="176"/>
      <c r="DD90" s="176"/>
      <c r="DE90" s="176"/>
      <c r="DF90" s="176"/>
      <c r="DG90" s="176"/>
      <c r="DH90" s="176"/>
      <c r="DI90" s="176"/>
      <c r="DJ90" s="176"/>
      <c r="DK90" s="176"/>
      <c r="DL90" s="176"/>
      <c r="DM90" s="176"/>
      <c r="DN90" s="176"/>
      <c r="DO90" s="176"/>
      <c r="DP90" s="176"/>
      <c r="DQ90" s="176"/>
      <c r="DR90" s="176"/>
      <c r="DS90" s="176"/>
      <c r="DT90" s="176"/>
      <c r="DU90" s="176"/>
      <c r="DV90" s="176"/>
      <c r="DW90" s="176"/>
      <c r="DX90" s="176"/>
      <c r="DY90" s="176"/>
      <c r="DZ90" s="176"/>
      <c r="EA90" s="176"/>
      <c r="EB90" s="176"/>
      <c r="EC90" s="176"/>
      <c r="ED90" s="176"/>
      <c r="EE90" s="176"/>
      <c r="EF90" s="176"/>
      <c r="EG90" s="176"/>
      <c r="EH90" s="176"/>
      <c r="EI90" s="176"/>
      <c r="EJ90" s="176"/>
      <c r="EK90" s="176"/>
      <c r="EL90" s="176"/>
      <c r="EM90" s="176"/>
      <c r="EN90" s="176"/>
      <c r="EO90" s="176"/>
      <c r="EP90" s="176"/>
      <c r="EQ90" s="176"/>
      <c r="ER90" s="176"/>
      <c r="ES90" s="176"/>
      <c r="ET90" s="176"/>
      <c r="EU90" s="176"/>
      <c r="EV90" s="176"/>
      <c r="EW90" s="176"/>
      <c r="EX90" s="176"/>
      <c r="EY90" s="176"/>
      <c r="EZ90" s="176"/>
      <c r="FA90" s="176"/>
      <c r="FB90" s="176"/>
      <c r="FC90" s="176"/>
      <c r="FD90" s="176"/>
      <c r="FE90" s="176"/>
      <c r="FF90" s="176"/>
      <c r="FG90" s="176"/>
      <c r="FH90" s="176"/>
      <c r="FI90" s="176"/>
      <c r="FJ90" s="176"/>
      <c r="FK90" s="176"/>
      <c r="FL90" s="176"/>
      <c r="FM90" s="176"/>
      <c r="FN90" s="176"/>
      <c r="FO90" s="176"/>
      <c r="FP90" s="176"/>
      <c r="FQ90" s="176"/>
      <c r="FR90" s="176"/>
      <c r="FS90" s="176"/>
      <c r="FT90" s="176"/>
      <c r="FU90" s="176"/>
      <c r="FV90" s="176"/>
      <c r="FW90" s="176"/>
      <c r="FX90" s="176"/>
      <c r="FY90" s="176"/>
      <c r="FZ90" s="176"/>
      <c r="GA90" s="176"/>
      <c r="GB90" s="176"/>
      <c r="GC90" s="176"/>
      <c r="GD90" s="176"/>
      <c r="GE90" s="176"/>
      <c r="GF90" s="176"/>
      <c r="GG90" s="176"/>
      <c r="GH90" s="176"/>
      <c r="GI90" s="176"/>
      <c r="GJ90" s="176"/>
      <c r="GK90" s="176"/>
      <c r="GL90" s="176"/>
      <c r="GM90" s="176"/>
      <c r="GN90" s="176"/>
      <c r="GO90" s="176"/>
      <c r="GP90" s="176"/>
      <c r="GQ90" s="176"/>
      <c r="GR90" s="176"/>
      <c r="GS90" s="176"/>
      <c r="GT90" s="176"/>
      <c r="GU90" s="176"/>
      <c r="GV90" s="176"/>
      <c r="GW90" s="176"/>
      <c r="GX90" s="176"/>
      <c r="GY90" s="176"/>
      <c r="GZ90" s="176"/>
      <c r="HA90" s="176"/>
      <c r="HB90" s="176"/>
      <c r="HC90" s="176"/>
      <c r="HD90" s="176"/>
      <c r="HE90" s="176"/>
      <c r="HF90" s="176"/>
      <c r="HG90" s="176"/>
      <c r="HH90" s="176"/>
      <c r="HI90" s="176"/>
      <c r="HJ90" s="176"/>
      <c r="HK90" s="176"/>
      <c r="HL90" s="176"/>
      <c r="HM90" s="176"/>
      <c r="HN90" s="176"/>
      <c r="HO90" s="176"/>
      <c r="HP90" s="176"/>
      <c r="HQ90" s="176"/>
      <c r="HR90" s="176"/>
      <c r="HS90" s="176"/>
      <c r="HT90" s="176"/>
      <c r="HU90" s="176"/>
      <c r="HV90" s="176"/>
      <c r="HW90" s="176"/>
      <c r="HX90" s="176"/>
      <c r="HY90" s="176"/>
      <c r="HZ90" s="176"/>
      <c r="IA90" s="176"/>
      <c r="IB90" s="176"/>
      <c r="IC90" s="176"/>
      <c r="ID90" s="176"/>
      <c r="IE90" s="176"/>
      <c r="IF90" s="176"/>
      <c r="IG90" s="176"/>
      <c r="IH90" s="176"/>
      <c r="II90" s="176"/>
      <c r="IJ90" s="176"/>
      <c r="IK90" s="176"/>
      <c r="IL90" s="176"/>
      <c r="IM90" s="176"/>
      <c r="IN90" s="176"/>
      <c r="IO90" s="176"/>
      <c r="IP90" s="176"/>
      <c r="IQ90" s="176"/>
      <c r="IR90" s="176"/>
      <c r="IS90" s="176"/>
      <c r="IT90" s="176"/>
      <c r="IU90" s="176"/>
      <c r="IV90" s="176"/>
      <c r="IW90" s="176"/>
      <c r="IX90" s="176"/>
      <c r="IY90" s="176"/>
      <c r="IZ90" s="176"/>
      <c r="JA90" s="176"/>
      <c r="JB90" s="176"/>
      <c r="JC90" s="176"/>
      <c r="JD90" s="176"/>
      <c r="JE90" s="176"/>
      <c r="JF90" s="176"/>
      <c r="JG90" s="176"/>
      <c r="JH90" s="176"/>
      <c r="JI90" s="176"/>
      <c r="JJ90" s="176"/>
      <c r="JK90" s="176"/>
      <c r="JL90" s="176"/>
      <c r="JM90" s="176"/>
      <c r="JN90" s="176"/>
      <c r="JO90" s="176"/>
      <c r="JP90" s="176"/>
      <c r="JQ90" s="176"/>
      <c r="JR90" s="176"/>
      <c r="JS90" s="176"/>
      <c r="JT90" s="176"/>
      <c r="JU90" s="176"/>
      <c r="JV90" s="176"/>
      <c r="JW90" s="176"/>
      <c r="JX90" s="176"/>
      <c r="JY90" s="176"/>
      <c r="JZ90" s="176"/>
      <c r="KA90" s="176"/>
      <c r="KB90" s="176"/>
      <c r="KC90" s="176"/>
      <c r="KD90" s="176"/>
      <c r="KE90" s="176"/>
      <c r="KF90" s="176"/>
      <c r="KG90" s="176"/>
      <c r="KH90" s="176"/>
      <c r="KI90" s="176"/>
      <c r="KJ90" s="176"/>
      <c r="KK90" s="176"/>
      <c r="KL90" s="176"/>
      <c r="KM90" s="176"/>
      <c r="KN90" s="176"/>
      <c r="KO90" s="176"/>
      <c r="KP90" s="176"/>
      <c r="KQ90" s="176"/>
      <c r="KR90" s="176"/>
      <c r="KS90" s="176"/>
      <c r="KT90" s="176"/>
      <c r="KU90" s="176"/>
      <c r="KV90" s="176"/>
      <c r="KW90" s="176"/>
      <c r="KX90" s="176"/>
      <c r="KY90" s="176"/>
      <c r="KZ90" s="176"/>
      <c r="LA90" s="176"/>
      <c r="LB90" s="176"/>
      <c r="LC90" s="176"/>
      <c r="LD90" s="176"/>
      <c r="LE90" s="176"/>
      <c r="LF90" s="176"/>
      <c r="LG90" s="176"/>
      <c r="LH90" s="176"/>
      <c r="LI90" s="176"/>
      <c r="LJ90" s="176"/>
      <c r="LK90" s="176"/>
      <c r="LL90" s="176"/>
      <c r="LM90" s="176"/>
      <c r="LN90" s="176"/>
      <c r="LO90" s="176"/>
      <c r="LP90" s="176"/>
      <c r="LQ90" s="176"/>
      <c r="LR90" s="176"/>
      <c r="LS90" s="176"/>
      <c r="LT90" s="176"/>
      <c r="LU90" s="176"/>
      <c r="LV90" s="176"/>
      <c r="LW90" s="176"/>
      <c r="LX90" s="176"/>
      <c r="LY90" s="176"/>
      <c r="LZ90" s="176"/>
      <c r="MA90" s="176"/>
      <c r="MB90" s="176"/>
      <c r="MC90" s="176"/>
      <c r="MD90" s="176"/>
      <c r="ME90" s="176"/>
      <c r="MF90" s="176"/>
      <c r="MG90" s="176"/>
      <c r="MH90" s="176"/>
      <c r="MI90" s="176"/>
      <c r="MJ90" s="176"/>
      <c r="MK90" s="176"/>
      <c r="ML90" s="176"/>
      <c r="MM90" s="176"/>
      <c r="MN90" s="176"/>
      <c r="MO90" s="176"/>
      <c r="MP90" s="176"/>
      <c r="MQ90" s="176"/>
      <c r="MR90" s="176"/>
      <c r="MS90" s="176"/>
      <c r="MT90" s="176"/>
      <c r="MU90" s="176"/>
      <c r="MV90" s="176"/>
      <c r="MW90" s="176"/>
      <c r="MX90" s="176"/>
      <c r="MY90" s="176"/>
      <c r="MZ90" s="176"/>
      <c r="NA90" s="176"/>
      <c r="NB90" s="176"/>
      <c r="NC90" s="176"/>
      <c r="ND90" s="176"/>
      <c r="NE90" s="176"/>
      <c r="NF90" s="176"/>
      <c r="NG90" s="176"/>
      <c r="NH90" s="176"/>
      <c r="NI90" s="176"/>
      <c r="NJ90" s="176"/>
      <c r="NK90" s="176"/>
      <c r="NL90" s="176"/>
      <c r="NM90" s="176"/>
      <c r="NN90" s="176"/>
      <c r="NO90" s="176"/>
      <c r="NP90" s="176"/>
      <c r="NQ90" s="176"/>
      <c r="NR90" s="176"/>
      <c r="NS90" s="176"/>
      <c r="NT90" s="176"/>
      <c r="NU90" s="176"/>
      <c r="NV90" s="176"/>
      <c r="NW90" s="176"/>
      <c r="NX90" s="176"/>
      <c r="NY90" s="176"/>
      <c r="NZ90" s="176"/>
      <c r="OA90" s="176"/>
      <c r="OB90" s="176"/>
      <c r="OC90" s="176"/>
      <c r="OD90" s="176"/>
      <c r="OE90" s="176"/>
      <c r="OF90" s="176"/>
      <c r="OG90" s="176"/>
      <c r="OH90" s="176"/>
      <c r="OI90" s="176"/>
      <c r="OJ90" s="176"/>
      <c r="OK90" s="176"/>
      <c r="OL90" s="176"/>
      <c r="OM90" s="176"/>
      <c r="ON90" s="176"/>
      <c r="OO90" s="176"/>
      <c r="OP90" s="176"/>
      <c r="OQ90" s="176"/>
      <c r="OR90" s="176"/>
      <c r="OS90" s="176"/>
      <c r="OT90" s="176"/>
      <c r="OU90" s="176"/>
      <c r="OV90" s="176"/>
      <c r="OW90" s="176"/>
      <c r="OX90" s="176"/>
      <c r="OY90" s="176"/>
      <c r="OZ90" s="176"/>
      <c r="PA90" s="176"/>
      <c r="PB90" s="176"/>
      <c r="PC90" s="176"/>
      <c r="PD90" s="176"/>
      <c r="PE90" s="176"/>
      <c r="PF90" s="176"/>
      <c r="PG90" s="176"/>
      <c r="PH90" s="176"/>
      <c r="PI90" s="176"/>
      <c r="PJ90" s="176"/>
      <c r="PK90" s="176"/>
      <c r="PL90" s="176"/>
      <c r="PM90" s="176"/>
      <c r="PN90" s="176"/>
      <c r="PO90" s="176"/>
      <c r="PP90" s="176"/>
      <c r="PQ90" s="176"/>
      <c r="PR90" s="176"/>
      <c r="PS90" s="176"/>
      <c r="PT90" s="176"/>
      <c r="PU90" s="176"/>
      <c r="PV90" s="176"/>
      <c r="PW90" s="176"/>
      <c r="PX90" s="176"/>
      <c r="PY90" s="176"/>
      <c r="PZ90" s="176"/>
      <c r="QA90" s="176"/>
      <c r="QB90" s="176"/>
      <c r="QC90" s="176"/>
      <c r="QD90" s="176"/>
      <c r="QE90" s="176"/>
      <c r="QF90" s="176"/>
      <c r="QG90" s="176"/>
      <c r="QH90" s="176"/>
      <c r="QI90" s="176"/>
      <c r="QJ90" s="176"/>
      <c r="QK90" s="176"/>
      <c r="QL90" s="176"/>
      <c r="QM90" s="176"/>
      <c r="QN90" s="176"/>
      <c r="QO90" s="176"/>
      <c r="QP90" s="176"/>
      <c r="QQ90" s="176"/>
      <c r="QR90" s="176"/>
      <c r="QS90" s="176"/>
      <c r="QT90" s="176"/>
      <c r="QU90" s="176"/>
      <c r="QV90" s="176"/>
      <c r="QW90" s="176"/>
      <c r="QX90" s="176"/>
      <c r="QY90" s="176"/>
      <c r="QZ90" s="176"/>
      <c r="RA90" s="176"/>
      <c r="RB90" s="176"/>
      <c r="RC90" s="176"/>
      <c r="RD90" s="176"/>
      <c r="RE90" s="176"/>
      <c r="RF90" s="176"/>
      <c r="RG90" s="176"/>
      <c r="RH90" s="176"/>
      <c r="RI90" s="176"/>
      <c r="RJ90" s="176"/>
      <c r="RK90" s="176"/>
      <c r="RL90" s="176"/>
      <c r="RM90" s="176"/>
      <c r="RN90" s="176"/>
      <c r="RO90" s="176"/>
      <c r="RP90" s="176"/>
      <c r="RQ90" s="176"/>
      <c r="RR90" s="176"/>
      <c r="RS90" s="176"/>
      <c r="RT90" s="176"/>
      <c r="RU90" s="176"/>
      <c r="RV90" s="176"/>
      <c r="RW90" s="176"/>
      <c r="RX90" s="176"/>
      <c r="RY90" s="176"/>
      <c r="RZ90" s="176"/>
      <c r="SA90" s="176"/>
      <c r="SB90" s="176"/>
      <c r="SC90" s="176"/>
      <c r="SD90" s="176"/>
      <c r="SE90" s="176"/>
      <c r="SF90" s="176"/>
      <c r="SG90" s="176"/>
      <c r="SH90" s="176"/>
      <c r="SI90" s="176"/>
      <c r="SJ90" s="176"/>
      <c r="SK90" s="176"/>
      <c r="SL90" s="176"/>
      <c r="SM90" s="176"/>
      <c r="SN90" s="176"/>
      <c r="SO90" s="176"/>
      <c r="SP90" s="176"/>
      <c r="SQ90" s="176"/>
      <c r="SR90" s="176"/>
      <c r="SS90" s="176"/>
      <c r="ST90" s="176"/>
      <c r="SU90" s="176"/>
      <c r="SV90" s="176"/>
      <c r="SW90" s="176"/>
      <c r="SX90" s="176"/>
      <c r="SY90" s="176"/>
      <c r="SZ90" s="176"/>
      <c r="TA90" s="176"/>
      <c r="TB90" s="176"/>
      <c r="TC90" s="176"/>
      <c r="TD90" s="176"/>
      <c r="TE90" s="176"/>
      <c r="TF90" s="176"/>
      <c r="TG90" s="176"/>
      <c r="TH90" s="176"/>
      <c r="TI90" s="176"/>
      <c r="TJ90" s="176"/>
      <c r="TK90" s="176"/>
      <c r="TL90" s="176"/>
      <c r="TM90" s="176"/>
      <c r="TN90" s="176"/>
    </row>
    <row r="91" spans="1:534" s="48" customFormat="1" ht="51" x14ac:dyDescent="0.25">
      <c r="A91" s="106">
        <v>17</v>
      </c>
      <c r="B91" s="90" t="s">
        <v>481</v>
      </c>
      <c r="C91" s="90" t="s">
        <v>482</v>
      </c>
      <c r="D91" s="90" t="s">
        <v>483</v>
      </c>
      <c r="E91" s="90" t="s">
        <v>367</v>
      </c>
      <c r="F91" s="90" t="s">
        <v>484</v>
      </c>
      <c r="G91" s="90" t="s">
        <v>485</v>
      </c>
      <c r="H91" s="90" t="s">
        <v>486</v>
      </c>
      <c r="I91" s="90" t="s">
        <v>482</v>
      </c>
      <c r="J91" s="18">
        <v>45128</v>
      </c>
      <c r="K91" s="18">
        <v>45494</v>
      </c>
      <c r="L91" s="90" t="s">
        <v>486</v>
      </c>
      <c r="M91" s="90" t="s">
        <v>186</v>
      </c>
      <c r="N91" s="90" t="s">
        <v>186</v>
      </c>
      <c r="O91" s="90" t="s">
        <v>186</v>
      </c>
      <c r="P91" s="90" t="s">
        <v>186</v>
      </c>
      <c r="Q91" s="90" t="s">
        <v>186</v>
      </c>
      <c r="R91" s="90" t="s">
        <v>482</v>
      </c>
      <c r="S91" s="18">
        <v>45128</v>
      </c>
      <c r="T91" s="18">
        <v>45494</v>
      </c>
      <c r="U91" s="90" t="s">
        <v>487</v>
      </c>
      <c r="V91" s="90" t="s">
        <v>529</v>
      </c>
      <c r="W91" s="90" t="s">
        <v>383</v>
      </c>
      <c r="X91" s="90" t="s">
        <v>484</v>
      </c>
      <c r="Y91" s="22">
        <v>150000</v>
      </c>
      <c r="Z91" s="90" t="s">
        <v>488</v>
      </c>
      <c r="AA91" s="90" t="s">
        <v>489</v>
      </c>
      <c r="AB91" s="90" t="s">
        <v>490</v>
      </c>
      <c r="AC91" s="18">
        <v>45128</v>
      </c>
      <c r="AD91" s="90" t="s">
        <v>491</v>
      </c>
      <c r="AE91" s="18">
        <v>45128</v>
      </c>
      <c r="AF91" s="18">
        <v>45291</v>
      </c>
      <c r="AG91" s="90" t="s">
        <v>189</v>
      </c>
      <c r="AH91" s="90" t="s">
        <v>492</v>
      </c>
      <c r="AI91" s="90" t="s">
        <v>186</v>
      </c>
      <c r="AJ91" s="105"/>
      <c r="AK91" s="105"/>
      <c r="AL91" s="22">
        <v>150000</v>
      </c>
      <c r="AM91" s="90"/>
      <c r="AN91" s="90"/>
      <c r="AO91" s="90"/>
      <c r="AP91" s="90"/>
      <c r="AQ91" s="90"/>
      <c r="AR91" s="90"/>
      <c r="AS91" s="90"/>
      <c r="AT91" s="90"/>
      <c r="AU91" s="90"/>
      <c r="AV91" s="90"/>
      <c r="AW91" s="90"/>
      <c r="AX91" s="105"/>
      <c r="AY91" s="105"/>
      <c r="AZ91" s="90"/>
      <c r="BA91" s="90"/>
      <c r="BB91" s="105"/>
      <c r="BC91" s="105"/>
      <c r="BD91" s="90"/>
      <c r="BE91" s="90"/>
      <c r="BF91" s="105"/>
      <c r="BG91" s="105"/>
      <c r="BH91" s="90"/>
      <c r="BI91" s="105"/>
      <c r="BJ91" s="71">
        <f t="shared" si="6"/>
        <v>150000</v>
      </c>
      <c r="BK91" s="105"/>
      <c r="BL91" s="105"/>
      <c r="BM91" s="69">
        <f t="shared" si="5"/>
        <v>0</v>
      </c>
      <c r="BN91" s="106" t="s">
        <v>186</v>
      </c>
      <c r="BO91" s="106" t="s">
        <v>186</v>
      </c>
      <c r="BP91" s="106" t="s">
        <v>186</v>
      </c>
      <c r="BQ91" s="106" t="s">
        <v>186</v>
      </c>
      <c r="BR91" s="106" t="s">
        <v>186</v>
      </c>
      <c r="BS91" s="106" t="s">
        <v>186</v>
      </c>
      <c r="BT91" s="106" t="s">
        <v>186</v>
      </c>
      <c r="BU91" s="106" t="s">
        <v>186</v>
      </c>
      <c r="BV91" s="106" t="s">
        <v>186</v>
      </c>
      <c r="BW91" s="106" t="s">
        <v>186</v>
      </c>
      <c r="BX91" s="106" t="s">
        <v>186</v>
      </c>
      <c r="BY91" s="106" t="s">
        <v>186</v>
      </c>
      <c r="BZ91" s="106" t="s">
        <v>186</v>
      </c>
      <c r="CA91" s="106" t="s">
        <v>493</v>
      </c>
      <c r="CB91" s="106" t="s">
        <v>311</v>
      </c>
      <c r="CC91" s="90" t="s">
        <v>434</v>
      </c>
      <c r="CD91" s="106" t="s">
        <v>361</v>
      </c>
      <c r="CE91" s="90" t="s">
        <v>494</v>
      </c>
      <c r="CF91" s="106" t="s">
        <v>495</v>
      </c>
      <c r="CG91" s="175"/>
      <c r="CH91" s="176"/>
      <c r="CI91" s="176"/>
      <c r="CJ91" s="176"/>
      <c r="CK91" s="176"/>
      <c r="CL91" s="176"/>
      <c r="CM91" s="176"/>
      <c r="CN91" s="176"/>
      <c r="CO91" s="176"/>
      <c r="CP91" s="176"/>
      <c r="CQ91" s="176"/>
      <c r="CR91" s="176"/>
      <c r="CS91" s="176"/>
      <c r="CT91" s="176"/>
      <c r="CU91" s="176"/>
      <c r="CV91" s="176"/>
      <c r="CW91" s="176"/>
      <c r="CX91" s="176"/>
      <c r="CY91" s="176"/>
      <c r="CZ91" s="176"/>
      <c r="DA91" s="176"/>
      <c r="DB91" s="176"/>
      <c r="DC91" s="176"/>
      <c r="DD91" s="176"/>
      <c r="DE91" s="176"/>
      <c r="DF91" s="176"/>
      <c r="DG91" s="176"/>
      <c r="DH91" s="176"/>
      <c r="DI91" s="176"/>
      <c r="DJ91" s="176"/>
      <c r="DK91" s="176"/>
      <c r="DL91" s="176"/>
      <c r="DM91" s="176"/>
      <c r="DN91" s="176"/>
      <c r="DO91" s="176"/>
      <c r="DP91" s="176"/>
      <c r="DQ91" s="176"/>
      <c r="DR91" s="176"/>
      <c r="DS91" s="176"/>
      <c r="DT91" s="176"/>
      <c r="DU91" s="176"/>
      <c r="DV91" s="176"/>
      <c r="DW91" s="176"/>
      <c r="DX91" s="176"/>
      <c r="DY91" s="176"/>
      <c r="DZ91" s="176"/>
      <c r="EA91" s="176"/>
      <c r="EB91" s="176"/>
      <c r="EC91" s="176"/>
      <c r="ED91" s="176"/>
      <c r="EE91" s="176"/>
      <c r="EF91" s="176"/>
      <c r="EG91" s="176"/>
      <c r="EH91" s="176"/>
      <c r="EI91" s="176"/>
      <c r="EJ91" s="176"/>
      <c r="EK91" s="176"/>
      <c r="EL91" s="176"/>
      <c r="EM91" s="176"/>
      <c r="EN91" s="176"/>
      <c r="EO91" s="176"/>
      <c r="EP91" s="176"/>
      <c r="EQ91" s="176"/>
      <c r="ER91" s="176"/>
      <c r="ES91" s="176"/>
      <c r="ET91" s="176"/>
      <c r="EU91" s="176"/>
      <c r="EV91" s="176"/>
      <c r="EW91" s="176"/>
      <c r="EX91" s="176"/>
      <c r="EY91" s="176"/>
      <c r="EZ91" s="176"/>
      <c r="FA91" s="176"/>
      <c r="FB91" s="176"/>
      <c r="FC91" s="176"/>
      <c r="FD91" s="176"/>
      <c r="FE91" s="176"/>
      <c r="FF91" s="176"/>
      <c r="FG91" s="176"/>
      <c r="FH91" s="176"/>
      <c r="FI91" s="176"/>
      <c r="FJ91" s="176"/>
      <c r="FK91" s="176"/>
      <c r="FL91" s="176"/>
      <c r="FM91" s="176"/>
      <c r="FN91" s="176"/>
      <c r="FO91" s="176"/>
      <c r="FP91" s="176"/>
      <c r="FQ91" s="176"/>
      <c r="FR91" s="176"/>
      <c r="FS91" s="176"/>
      <c r="FT91" s="176"/>
      <c r="FU91" s="176"/>
      <c r="FV91" s="176"/>
      <c r="FW91" s="176"/>
      <c r="FX91" s="176"/>
      <c r="FY91" s="176"/>
      <c r="FZ91" s="176"/>
      <c r="GA91" s="176"/>
      <c r="GB91" s="176"/>
      <c r="GC91" s="176"/>
      <c r="GD91" s="176"/>
      <c r="GE91" s="176"/>
      <c r="GF91" s="176"/>
      <c r="GG91" s="176"/>
      <c r="GH91" s="176"/>
      <c r="GI91" s="176"/>
      <c r="GJ91" s="176"/>
      <c r="GK91" s="176"/>
      <c r="GL91" s="176"/>
      <c r="GM91" s="176"/>
      <c r="GN91" s="176"/>
      <c r="GO91" s="176"/>
      <c r="GP91" s="176"/>
      <c r="GQ91" s="176"/>
      <c r="GR91" s="176"/>
      <c r="GS91" s="176"/>
      <c r="GT91" s="176"/>
      <c r="GU91" s="176"/>
      <c r="GV91" s="176"/>
      <c r="GW91" s="176"/>
      <c r="GX91" s="176"/>
      <c r="GY91" s="176"/>
      <c r="GZ91" s="176"/>
      <c r="HA91" s="176"/>
      <c r="HB91" s="176"/>
      <c r="HC91" s="176"/>
      <c r="HD91" s="176"/>
      <c r="HE91" s="176"/>
      <c r="HF91" s="176"/>
      <c r="HG91" s="176"/>
      <c r="HH91" s="176"/>
      <c r="HI91" s="176"/>
      <c r="HJ91" s="176"/>
      <c r="HK91" s="176"/>
      <c r="HL91" s="176"/>
      <c r="HM91" s="176"/>
      <c r="HN91" s="176"/>
      <c r="HO91" s="176"/>
      <c r="HP91" s="176"/>
      <c r="HQ91" s="176"/>
      <c r="HR91" s="176"/>
      <c r="HS91" s="176"/>
      <c r="HT91" s="176"/>
      <c r="HU91" s="176"/>
      <c r="HV91" s="176"/>
      <c r="HW91" s="176"/>
      <c r="HX91" s="176"/>
      <c r="HY91" s="176"/>
      <c r="HZ91" s="176"/>
      <c r="IA91" s="176"/>
      <c r="IB91" s="176"/>
      <c r="IC91" s="176"/>
      <c r="ID91" s="176"/>
      <c r="IE91" s="176"/>
      <c r="IF91" s="176"/>
      <c r="IG91" s="176"/>
      <c r="IH91" s="176"/>
      <c r="II91" s="176"/>
      <c r="IJ91" s="176"/>
      <c r="IK91" s="176"/>
      <c r="IL91" s="176"/>
      <c r="IM91" s="176"/>
      <c r="IN91" s="176"/>
      <c r="IO91" s="176"/>
      <c r="IP91" s="176"/>
      <c r="IQ91" s="176"/>
      <c r="IR91" s="176"/>
      <c r="IS91" s="176"/>
      <c r="IT91" s="176"/>
      <c r="IU91" s="176"/>
      <c r="IV91" s="176"/>
      <c r="IW91" s="176"/>
      <c r="IX91" s="176"/>
      <c r="IY91" s="176"/>
      <c r="IZ91" s="176"/>
      <c r="JA91" s="176"/>
      <c r="JB91" s="176"/>
      <c r="JC91" s="176"/>
      <c r="JD91" s="176"/>
      <c r="JE91" s="176"/>
      <c r="JF91" s="176"/>
      <c r="JG91" s="176"/>
      <c r="JH91" s="176"/>
      <c r="JI91" s="176"/>
      <c r="JJ91" s="176"/>
      <c r="JK91" s="176"/>
      <c r="JL91" s="176"/>
      <c r="JM91" s="176"/>
      <c r="JN91" s="176"/>
      <c r="JO91" s="176"/>
      <c r="JP91" s="176"/>
      <c r="JQ91" s="176"/>
      <c r="JR91" s="176"/>
      <c r="JS91" s="176"/>
      <c r="JT91" s="176"/>
      <c r="JU91" s="176"/>
      <c r="JV91" s="176"/>
      <c r="JW91" s="176"/>
      <c r="JX91" s="176"/>
      <c r="JY91" s="176"/>
      <c r="JZ91" s="176"/>
      <c r="KA91" s="176"/>
      <c r="KB91" s="176"/>
      <c r="KC91" s="176"/>
      <c r="KD91" s="176"/>
      <c r="KE91" s="176"/>
      <c r="KF91" s="176"/>
      <c r="KG91" s="176"/>
      <c r="KH91" s="176"/>
      <c r="KI91" s="176"/>
      <c r="KJ91" s="176"/>
      <c r="KK91" s="176"/>
      <c r="KL91" s="176"/>
      <c r="KM91" s="176"/>
      <c r="KN91" s="176"/>
      <c r="KO91" s="176"/>
      <c r="KP91" s="176"/>
      <c r="KQ91" s="176"/>
      <c r="KR91" s="176"/>
      <c r="KS91" s="176"/>
      <c r="KT91" s="176"/>
      <c r="KU91" s="176"/>
      <c r="KV91" s="176"/>
      <c r="KW91" s="176"/>
      <c r="KX91" s="176"/>
      <c r="KY91" s="176"/>
      <c r="KZ91" s="176"/>
      <c r="LA91" s="176"/>
      <c r="LB91" s="176"/>
      <c r="LC91" s="176"/>
      <c r="LD91" s="176"/>
      <c r="LE91" s="176"/>
      <c r="LF91" s="176"/>
      <c r="LG91" s="176"/>
      <c r="LH91" s="176"/>
      <c r="LI91" s="176"/>
      <c r="LJ91" s="176"/>
      <c r="LK91" s="176"/>
      <c r="LL91" s="176"/>
      <c r="LM91" s="176"/>
      <c r="LN91" s="176"/>
      <c r="LO91" s="176"/>
      <c r="LP91" s="176"/>
      <c r="LQ91" s="176"/>
      <c r="LR91" s="176"/>
      <c r="LS91" s="176"/>
      <c r="LT91" s="176"/>
      <c r="LU91" s="176"/>
      <c r="LV91" s="176"/>
      <c r="LW91" s="176"/>
      <c r="LX91" s="176"/>
      <c r="LY91" s="176"/>
      <c r="LZ91" s="176"/>
      <c r="MA91" s="176"/>
      <c r="MB91" s="176"/>
      <c r="MC91" s="176"/>
      <c r="MD91" s="176"/>
      <c r="ME91" s="176"/>
      <c r="MF91" s="176"/>
      <c r="MG91" s="176"/>
      <c r="MH91" s="176"/>
      <c r="MI91" s="176"/>
      <c r="MJ91" s="176"/>
      <c r="MK91" s="176"/>
      <c r="ML91" s="176"/>
      <c r="MM91" s="176"/>
      <c r="MN91" s="176"/>
      <c r="MO91" s="176"/>
      <c r="MP91" s="176"/>
      <c r="MQ91" s="176"/>
      <c r="MR91" s="176"/>
      <c r="MS91" s="176"/>
      <c r="MT91" s="176"/>
      <c r="MU91" s="176"/>
      <c r="MV91" s="176"/>
      <c r="MW91" s="176"/>
      <c r="MX91" s="176"/>
      <c r="MY91" s="176"/>
      <c r="MZ91" s="176"/>
      <c r="NA91" s="176"/>
      <c r="NB91" s="176"/>
      <c r="NC91" s="176"/>
      <c r="ND91" s="176"/>
      <c r="NE91" s="176"/>
      <c r="NF91" s="176"/>
      <c r="NG91" s="176"/>
      <c r="NH91" s="176"/>
      <c r="NI91" s="176"/>
      <c r="NJ91" s="176"/>
      <c r="NK91" s="176"/>
      <c r="NL91" s="176"/>
      <c r="NM91" s="176"/>
      <c r="NN91" s="176"/>
      <c r="NO91" s="176"/>
      <c r="NP91" s="176"/>
      <c r="NQ91" s="176"/>
      <c r="NR91" s="176"/>
      <c r="NS91" s="176"/>
      <c r="NT91" s="176"/>
      <c r="NU91" s="176"/>
      <c r="NV91" s="176"/>
      <c r="NW91" s="176"/>
      <c r="NX91" s="176"/>
      <c r="NY91" s="176"/>
      <c r="NZ91" s="176"/>
      <c r="OA91" s="176"/>
      <c r="OB91" s="176"/>
      <c r="OC91" s="176"/>
      <c r="OD91" s="176"/>
      <c r="OE91" s="176"/>
      <c r="OF91" s="176"/>
      <c r="OG91" s="176"/>
      <c r="OH91" s="176"/>
      <c r="OI91" s="176"/>
      <c r="OJ91" s="176"/>
      <c r="OK91" s="176"/>
      <c r="OL91" s="176"/>
      <c r="OM91" s="176"/>
      <c r="ON91" s="176"/>
      <c r="OO91" s="176"/>
      <c r="OP91" s="176"/>
      <c r="OQ91" s="176"/>
      <c r="OR91" s="176"/>
      <c r="OS91" s="176"/>
      <c r="OT91" s="176"/>
      <c r="OU91" s="176"/>
      <c r="OV91" s="176"/>
      <c r="OW91" s="176"/>
      <c r="OX91" s="176"/>
      <c r="OY91" s="176"/>
      <c r="OZ91" s="176"/>
      <c r="PA91" s="176"/>
      <c r="PB91" s="176"/>
      <c r="PC91" s="176"/>
      <c r="PD91" s="176"/>
      <c r="PE91" s="176"/>
      <c r="PF91" s="176"/>
      <c r="PG91" s="176"/>
      <c r="PH91" s="176"/>
      <c r="PI91" s="176"/>
      <c r="PJ91" s="176"/>
      <c r="PK91" s="176"/>
      <c r="PL91" s="176"/>
      <c r="PM91" s="176"/>
      <c r="PN91" s="176"/>
      <c r="PO91" s="176"/>
      <c r="PP91" s="176"/>
      <c r="PQ91" s="176"/>
      <c r="PR91" s="176"/>
      <c r="PS91" s="176"/>
      <c r="PT91" s="176"/>
      <c r="PU91" s="176"/>
      <c r="PV91" s="176"/>
      <c r="PW91" s="176"/>
      <c r="PX91" s="176"/>
      <c r="PY91" s="176"/>
      <c r="PZ91" s="176"/>
      <c r="QA91" s="176"/>
      <c r="QB91" s="176"/>
      <c r="QC91" s="176"/>
      <c r="QD91" s="176"/>
      <c r="QE91" s="176"/>
      <c r="QF91" s="176"/>
      <c r="QG91" s="176"/>
      <c r="QH91" s="176"/>
      <c r="QI91" s="176"/>
      <c r="QJ91" s="176"/>
      <c r="QK91" s="176"/>
      <c r="QL91" s="176"/>
      <c r="QM91" s="176"/>
      <c r="QN91" s="176"/>
      <c r="QO91" s="176"/>
      <c r="QP91" s="176"/>
      <c r="QQ91" s="176"/>
      <c r="QR91" s="176"/>
      <c r="QS91" s="176"/>
      <c r="QT91" s="176"/>
      <c r="QU91" s="176"/>
      <c r="QV91" s="176"/>
      <c r="QW91" s="176"/>
      <c r="QX91" s="176"/>
      <c r="QY91" s="176"/>
      <c r="QZ91" s="176"/>
      <c r="RA91" s="176"/>
      <c r="RB91" s="176"/>
      <c r="RC91" s="176"/>
      <c r="RD91" s="176"/>
      <c r="RE91" s="176"/>
      <c r="RF91" s="176"/>
      <c r="RG91" s="176"/>
      <c r="RH91" s="176"/>
      <c r="RI91" s="176"/>
      <c r="RJ91" s="176"/>
      <c r="RK91" s="176"/>
      <c r="RL91" s="176"/>
      <c r="RM91" s="176"/>
      <c r="RN91" s="176"/>
      <c r="RO91" s="176"/>
      <c r="RP91" s="176"/>
      <c r="RQ91" s="176"/>
      <c r="RR91" s="176"/>
      <c r="RS91" s="176"/>
      <c r="RT91" s="176"/>
      <c r="RU91" s="176"/>
      <c r="RV91" s="176"/>
      <c r="RW91" s="176"/>
      <c r="RX91" s="176"/>
      <c r="RY91" s="176"/>
      <c r="RZ91" s="176"/>
      <c r="SA91" s="176"/>
      <c r="SB91" s="176"/>
      <c r="SC91" s="176"/>
      <c r="SD91" s="176"/>
      <c r="SE91" s="176"/>
      <c r="SF91" s="176"/>
      <c r="SG91" s="176"/>
      <c r="SH91" s="176"/>
      <c r="SI91" s="176"/>
      <c r="SJ91" s="176"/>
      <c r="SK91" s="176"/>
      <c r="SL91" s="176"/>
      <c r="SM91" s="176"/>
      <c r="SN91" s="176"/>
      <c r="SO91" s="176"/>
      <c r="SP91" s="176"/>
      <c r="SQ91" s="176"/>
      <c r="SR91" s="176"/>
      <c r="SS91" s="176"/>
      <c r="ST91" s="176"/>
      <c r="SU91" s="176"/>
      <c r="SV91" s="176"/>
      <c r="SW91" s="176"/>
      <c r="SX91" s="176"/>
      <c r="SY91" s="176"/>
      <c r="SZ91" s="176"/>
      <c r="TA91" s="176"/>
      <c r="TB91" s="176"/>
      <c r="TC91" s="176"/>
      <c r="TD91" s="176"/>
      <c r="TE91" s="176"/>
      <c r="TF91" s="176"/>
      <c r="TG91" s="176"/>
      <c r="TH91" s="176"/>
      <c r="TI91" s="176"/>
      <c r="TJ91" s="176"/>
      <c r="TK91" s="176"/>
      <c r="TL91" s="176"/>
      <c r="TM91" s="176"/>
      <c r="TN91" s="176"/>
    </row>
    <row r="92" spans="1:534" s="48" customFormat="1" ht="91.5" customHeight="1" x14ac:dyDescent="0.25">
      <c r="A92" s="181">
        <v>18</v>
      </c>
      <c r="B92" s="179" t="s">
        <v>496</v>
      </c>
      <c r="C92" s="179" t="s">
        <v>497</v>
      </c>
      <c r="D92" s="179" t="s">
        <v>366</v>
      </c>
      <c r="E92" s="179" t="s">
        <v>498</v>
      </c>
      <c r="F92" s="179" t="s">
        <v>499</v>
      </c>
      <c r="G92" s="179" t="s">
        <v>500</v>
      </c>
      <c r="H92" s="179" t="s">
        <v>501</v>
      </c>
      <c r="I92" s="179" t="s">
        <v>502</v>
      </c>
      <c r="J92" s="185">
        <v>44970</v>
      </c>
      <c r="K92" s="185">
        <v>45335</v>
      </c>
      <c r="L92" s="179" t="s">
        <v>501</v>
      </c>
      <c r="M92" s="179" t="s">
        <v>186</v>
      </c>
      <c r="N92" s="179" t="s">
        <v>186</v>
      </c>
      <c r="O92" s="179" t="s">
        <v>186</v>
      </c>
      <c r="P92" s="179" t="s">
        <v>186</v>
      </c>
      <c r="Q92" s="179" t="s">
        <v>186</v>
      </c>
      <c r="R92" s="179" t="s">
        <v>502</v>
      </c>
      <c r="S92" s="185">
        <v>44970</v>
      </c>
      <c r="T92" s="185">
        <v>45335</v>
      </c>
      <c r="U92" s="179" t="s">
        <v>503</v>
      </c>
      <c r="V92" s="179" t="s">
        <v>353</v>
      </c>
      <c r="W92" s="179" t="s">
        <v>504</v>
      </c>
      <c r="X92" s="179" t="s">
        <v>499</v>
      </c>
      <c r="Y92" s="191">
        <v>44878</v>
      </c>
      <c r="Z92" s="179" t="s">
        <v>505</v>
      </c>
      <c r="AA92" s="179" t="s">
        <v>506</v>
      </c>
      <c r="AB92" s="179" t="s">
        <v>507</v>
      </c>
      <c r="AC92" s="185">
        <v>45128</v>
      </c>
      <c r="AD92" s="179" t="s">
        <v>504</v>
      </c>
      <c r="AE92" s="185">
        <v>45128</v>
      </c>
      <c r="AF92" s="179" t="s">
        <v>508</v>
      </c>
      <c r="AG92" s="76" t="s">
        <v>189</v>
      </c>
      <c r="AH92" s="76" t="s">
        <v>509</v>
      </c>
      <c r="AI92" s="76" t="s">
        <v>186</v>
      </c>
      <c r="AJ92" s="76" t="s">
        <v>186</v>
      </c>
      <c r="AK92" s="76" t="s">
        <v>186</v>
      </c>
      <c r="AL92" s="78">
        <v>44878</v>
      </c>
      <c r="AM92" s="76"/>
      <c r="AN92" s="76"/>
      <c r="AO92" s="76"/>
      <c r="AP92" s="76"/>
      <c r="AQ92" s="76"/>
      <c r="AR92" s="76"/>
      <c r="AS92" s="76"/>
      <c r="AT92" s="76"/>
      <c r="AU92" s="76"/>
      <c r="AV92" s="76"/>
      <c r="AW92" s="76"/>
      <c r="AX92" s="98"/>
      <c r="AY92" s="98"/>
      <c r="AZ92" s="76"/>
      <c r="BA92" s="76"/>
      <c r="BB92" s="98"/>
      <c r="BC92" s="98"/>
      <c r="BD92" s="76"/>
      <c r="BE92" s="76"/>
      <c r="BF92" s="98"/>
      <c r="BG92" s="98"/>
      <c r="BH92" s="76"/>
      <c r="BI92" s="98"/>
      <c r="BJ92" s="71">
        <f t="shared" si="6"/>
        <v>44878</v>
      </c>
      <c r="BK92" s="98"/>
      <c r="BL92" s="98"/>
      <c r="BM92" s="69">
        <f t="shared" si="5"/>
        <v>0</v>
      </c>
      <c r="BN92" s="95" t="s">
        <v>186</v>
      </c>
      <c r="BO92" s="95" t="s">
        <v>186</v>
      </c>
      <c r="BP92" s="95" t="s">
        <v>186</v>
      </c>
      <c r="BQ92" s="95" t="s">
        <v>186</v>
      </c>
      <c r="BR92" s="95" t="s">
        <v>186</v>
      </c>
      <c r="BS92" s="95" t="s">
        <v>186</v>
      </c>
      <c r="BT92" s="95" t="s">
        <v>186</v>
      </c>
      <c r="BU92" s="95" t="s">
        <v>186</v>
      </c>
      <c r="BV92" s="95" t="s">
        <v>186</v>
      </c>
      <c r="BW92" s="95" t="s">
        <v>186</v>
      </c>
      <c r="BX92" s="95" t="s">
        <v>186</v>
      </c>
      <c r="BY92" s="95" t="s">
        <v>186</v>
      </c>
      <c r="BZ92" s="95" t="s">
        <v>186</v>
      </c>
      <c r="CA92" s="181" t="s">
        <v>510</v>
      </c>
      <c r="CB92" s="181" t="s">
        <v>511</v>
      </c>
      <c r="CC92" s="179" t="s">
        <v>434</v>
      </c>
      <c r="CD92" s="181" t="s">
        <v>361</v>
      </c>
      <c r="CE92" s="179" t="s">
        <v>494</v>
      </c>
      <c r="CF92" s="181" t="s">
        <v>495</v>
      </c>
      <c r="CG92" s="175"/>
      <c r="CH92" s="176"/>
      <c r="CI92" s="176"/>
      <c r="CJ92" s="176"/>
      <c r="CK92" s="176"/>
      <c r="CL92" s="176"/>
      <c r="CM92" s="176"/>
      <c r="CN92" s="176"/>
      <c r="CO92" s="176"/>
      <c r="CP92" s="176"/>
      <c r="CQ92" s="176"/>
      <c r="CR92" s="176"/>
      <c r="CS92" s="176"/>
      <c r="CT92" s="176"/>
      <c r="CU92" s="176"/>
      <c r="CV92" s="176"/>
      <c r="CW92" s="176"/>
      <c r="CX92" s="176"/>
      <c r="CY92" s="176"/>
      <c r="CZ92" s="176"/>
      <c r="DA92" s="176"/>
      <c r="DB92" s="176"/>
      <c r="DC92" s="176"/>
      <c r="DD92" s="176"/>
      <c r="DE92" s="176"/>
      <c r="DF92" s="176"/>
      <c r="DG92" s="176"/>
      <c r="DH92" s="176"/>
      <c r="DI92" s="176"/>
      <c r="DJ92" s="176"/>
      <c r="DK92" s="176"/>
      <c r="DL92" s="176"/>
      <c r="DM92" s="176"/>
      <c r="DN92" s="176"/>
      <c r="DO92" s="176"/>
      <c r="DP92" s="176"/>
      <c r="DQ92" s="176"/>
      <c r="DR92" s="176"/>
      <c r="DS92" s="176"/>
      <c r="DT92" s="176"/>
      <c r="DU92" s="176"/>
      <c r="DV92" s="176"/>
      <c r="DW92" s="176"/>
      <c r="DX92" s="176"/>
      <c r="DY92" s="176"/>
      <c r="DZ92" s="176"/>
      <c r="EA92" s="176"/>
      <c r="EB92" s="176"/>
      <c r="EC92" s="176"/>
      <c r="ED92" s="176"/>
      <c r="EE92" s="176"/>
      <c r="EF92" s="176"/>
      <c r="EG92" s="176"/>
      <c r="EH92" s="176"/>
      <c r="EI92" s="176"/>
      <c r="EJ92" s="176"/>
      <c r="EK92" s="176"/>
      <c r="EL92" s="176"/>
      <c r="EM92" s="176"/>
      <c r="EN92" s="176"/>
      <c r="EO92" s="176"/>
      <c r="EP92" s="176"/>
      <c r="EQ92" s="176"/>
      <c r="ER92" s="176"/>
      <c r="ES92" s="176"/>
      <c r="ET92" s="176"/>
      <c r="EU92" s="176"/>
      <c r="EV92" s="176"/>
      <c r="EW92" s="176"/>
      <c r="EX92" s="176"/>
      <c r="EY92" s="176"/>
      <c r="EZ92" s="176"/>
      <c r="FA92" s="176"/>
      <c r="FB92" s="176"/>
      <c r="FC92" s="176"/>
      <c r="FD92" s="176"/>
      <c r="FE92" s="176"/>
      <c r="FF92" s="176"/>
      <c r="FG92" s="176"/>
      <c r="FH92" s="176"/>
      <c r="FI92" s="176"/>
      <c r="FJ92" s="176"/>
      <c r="FK92" s="176"/>
      <c r="FL92" s="176"/>
      <c r="FM92" s="176"/>
      <c r="FN92" s="176"/>
      <c r="FO92" s="176"/>
      <c r="FP92" s="176"/>
      <c r="FQ92" s="176"/>
      <c r="FR92" s="176"/>
      <c r="FS92" s="176"/>
      <c r="FT92" s="176"/>
      <c r="FU92" s="176"/>
      <c r="FV92" s="176"/>
      <c r="FW92" s="176"/>
      <c r="FX92" s="176"/>
      <c r="FY92" s="176"/>
      <c r="FZ92" s="176"/>
      <c r="GA92" s="176"/>
      <c r="GB92" s="176"/>
      <c r="GC92" s="176"/>
      <c r="GD92" s="176"/>
      <c r="GE92" s="176"/>
      <c r="GF92" s="176"/>
      <c r="GG92" s="176"/>
      <c r="GH92" s="176"/>
      <c r="GI92" s="176"/>
      <c r="GJ92" s="176"/>
      <c r="GK92" s="176"/>
      <c r="GL92" s="176"/>
      <c r="GM92" s="176"/>
      <c r="GN92" s="176"/>
      <c r="GO92" s="176"/>
      <c r="GP92" s="176"/>
      <c r="GQ92" s="176"/>
      <c r="GR92" s="176"/>
      <c r="GS92" s="176"/>
      <c r="GT92" s="176"/>
      <c r="GU92" s="176"/>
      <c r="GV92" s="176"/>
      <c r="GW92" s="176"/>
      <c r="GX92" s="176"/>
      <c r="GY92" s="176"/>
      <c r="GZ92" s="176"/>
      <c r="HA92" s="176"/>
      <c r="HB92" s="176"/>
      <c r="HC92" s="176"/>
      <c r="HD92" s="176"/>
      <c r="HE92" s="176"/>
      <c r="HF92" s="176"/>
      <c r="HG92" s="176"/>
      <c r="HH92" s="176"/>
      <c r="HI92" s="176"/>
      <c r="HJ92" s="176"/>
      <c r="HK92" s="176"/>
      <c r="HL92" s="176"/>
      <c r="HM92" s="176"/>
      <c r="HN92" s="176"/>
      <c r="HO92" s="176"/>
      <c r="HP92" s="176"/>
      <c r="HQ92" s="176"/>
      <c r="HR92" s="176"/>
      <c r="HS92" s="176"/>
      <c r="HT92" s="176"/>
      <c r="HU92" s="176"/>
      <c r="HV92" s="176"/>
      <c r="HW92" s="176"/>
      <c r="HX92" s="176"/>
      <c r="HY92" s="176"/>
      <c r="HZ92" s="176"/>
      <c r="IA92" s="176"/>
      <c r="IB92" s="176"/>
      <c r="IC92" s="176"/>
      <c r="ID92" s="176"/>
      <c r="IE92" s="176"/>
      <c r="IF92" s="176"/>
      <c r="IG92" s="176"/>
      <c r="IH92" s="176"/>
      <c r="II92" s="176"/>
      <c r="IJ92" s="176"/>
      <c r="IK92" s="176"/>
      <c r="IL92" s="176"/>
      <c r="IM92" s="176"/>
      <c r="IN92" s="176"/>
      <c r="IO92" s="176"/>
      <c r="IP92" s="176"/>
      <c r="IQ92" s="176"/>
      <c r="IR92" s="176"/>
      <c r="IS92" s="176"/>
      <c r="IT92" s="176"/>
      <c r="IU92" s="176"/>
      <c r="IV92" s="176"/>
      <c r="IW92" s="176"/>
      <c r="IX92" s="176"/>
      <c r="IY92" s="176"/>
      <c r="IZ92" s="176"/>
      <c r="JA92" s="176"/>
      <c r="JB92" s="176"/>
      <c r="JC92" s="176"/>
      <c r="JD92" s="176"/>
      <c r="JE92" s="176"/>
      <c r="JF92" s="176"/>
      <c r="JG92" s="176"/>
      <c r="JH92" s="176"/>
      <c r="JI92" s="176"/>
      <c r="JJ92" s="176"/>
      <c r="JK92" s="176"/>
      <c r="JL92" s="176"/>
      <c r="JM92" s="176"/>
      <c r="JN92" s="176"/>
      <c r="JO92" s="176"/>
      <c r="JP92" s="176"/>
      <c r="JQ92" s="176"/>
      <c r="JR92" s="176"/>
      <c r="JS92" s="176"/>
      <c r="JT92" s="176"/>
      <c r="JU92" s="176"/>
      <c r="JV92" s="176"/>
      <c r="JW92" s="176"/>
      <c r="JX92" s="176"/>
      <c r="JY92" s="176"/>
      <c r="JZ92" s="176"/>
      <c r="KA92" s="176"/>
      <c r="KB92" s="176"/>
      <c r="KC92" s="176"/>
      <c r="KD92" s="176"/>
      <c r="KE92" s="176"/>
      <c r="KF92" s="176"/>
      <c r="KG92" s="176"/>
      <c r="KH92" s="176"/>
      <c r="KI92" s="176"/>
      <c r="KJ92" s="176"/>
      <c r="KK92" s="176"/>
      <c r="KL92" s="176"/>
      <c r="KM92" s="176"/>
      <c r="KN92" s="176"/>
      <c r="KO92" s="176"/>
      <c r="KP92" s="176"/>
      <c r="KQ92" s="176"/>
      <c r="KR92" s="176"/>
      <c r="KS92" s="176"/>
      <c r="KT92" s="176"/>
      <c r="KU92" s="176"/>
      <c r="KV92" s="176"/>
      <c r="KW92" s="176"/>
      <c r="KX92" s="176"/>
      <c r="KY92" s="176"/>
      <c r="KZ92" s="176"/>
      <c r="LA92" s="176"/>
      <c r="LB92" s="176"/>
      <c r="LC92" s="176"/>
      <c r="LD92" s="176"/>
      <c r="LE92" s="176"/>
      <c r="LF92" s="176"/>
      <c r="LG92" s="176"/>
      <c r="LH92" s="176"/>
      <c r="LI92" s="176"/>
      <c r="LJ92" s="176"/>
      <c r="LK92" s="176"/>
      <c r="LL92" s="176"/>
      <c r="LM92" s="176"/>
      <c r="LN92" s="176"/>
      <c r="LO92" s="176"/>
      <c r="LP92" s="176"/>
      <c r="LQ92" s="176"/>
      <c r="LR92" s="176"/>
      <c r="LS92" s="176"/>
      <c r="LT92" s="176"/>
      <c r="LU92" s="176"/>
      <c r="LV92" s="176"/>
      <c r="LW92" s="176"/>
      <c r="LX92" s="176"/>
      <c r="LY92" s="176"/>
      <c r="LZ92" s="176"/>
      <c r="MA92" s="176"/>
      <c r="MB92" s="176"/>
      <c r="MC92" s="176"/>
      <c r="MD92" s="176"/>
      <c r="ME92" s="176"/>
      <c r="MF92" s="176"/>
      <c r="MG92" s="176"/>
      <c r="MH92" s="176"/>
      <c r="MI92" s="176"/>
      <c r="MJ92" s="176"/>
      <c r="MK92" s="176"/>
      <c r="ML92" s="176"/>
      <c r="MM92" s="176"/>
      <c r="MN92" s="176"/>
      <c r="MO92" s="176"/>
      <c r="MP92" s="176"/>
      <c r="MQ92" s="176"/>
      <c r="MR92" s="176"/>
      <c r="MS92" s="176"/>
      <c r="MT92" s="176"/>
      <c r="MU92" s="176"/>
      <c r="MV92" s="176"/>
      <c r="MW92" s="176"/>
      <c r="MX92" s="176"/>
      <c r="MY92" s="176"/>
      <c r="MZ92" s="176"/>
      <c r="NA92" s="176"/>
      <c r="NB92" s="176"/>
      <c r="NC92" s="176"/>
      <c r="ND92" s="176"/>
      <c r="NE92" s="176"/>
      <c r="NF92" s="176"/>
      <c r="NG92" s="176"/>
      <c r="NH92" s="176"/>
      <c r="NI92" s="176"/>
      <c r="NJ92" s="176"/>
      <c r="NK92" s="176"/>
      <c r="NL92" s="176"/>
      <c r="NM92" s="176"/>
      <c r="NN92" s="176"/>
      <c r="NO92" s="176"/>
      <c r="NP92" s="176"/>
      <c r="NQ92" s="176"/>
      <c r="NR92" s="176"/>
      <c r="NS92" s="176"/>
      <c r="NT92" s="176"/>
      <c r="NU92" s="176"/>
      <c r="NV92" s="176"/>
      <c r="NW92" s="176"/>
      <c r="NX92" s="176"/>
      <c r="NY92" s="176"/>
      <c r="NZ92" s="176"/>
      <c r="OA92" s="176"/>
      <c r="OB92" s="176"/>
      <c r="OC92" s="176"/>
      <c r="OD92" s="176"/>
      <c r="OE92" s="176"/>
      <c r="OF92" s="176"/>
      <c r="OG92" s="176"/>
      <c r="OH92" s="176"/>
      <c r="OI92" s="176"/>
      <c r="OJ92" s="176"/>
      <c r="OK92" s="176"/>
      <c r="OL92" s="176"/>
      <c r="OM92" s="176"/>
      <c r="ON92" s="176"/>
      <c r="OO92" s="176"/>
      <c r="OP92" s="176"/>
      <c r="OQ92" s="176"/>
      <c r="OR92" s="176"/>
      <c r="OS92" s="176"/>
      <c r="OT92" s="176"/>
      <c r="OU92" s="176"/>
      <c r="OV92" s="176"/>
      <c r="OW92" s="176"/>
      <c r="OX92" s="176"/>
      <c r="OY92" s="176"/>
      <c r="OZ92" s="176"/>
      <c r="PA92" s="176"/>
      <c r="PB92" s="176"/>
      <c r="PC92" s="176"/>
      <c r="PD92" s="176"/>
      <c r="PE92" s="176"/>
      <c r="PF92" s="176"/>
      <c r="PG92" s="176"/>
      <c r="PH92" s="176"/>
      <c r="PI92" s="176"/>
      <c r="PJ92" s="176"/>
      <c r="PK92" s="176"/>
      <c r="PL92" s="176"/>
      <c r="PM92" s="176"/>
      <c r="PN92" s="176"/>
      <c r="PO92" s="176"/>
      <c r="PP92" s="176"/>
      <c r="PQ92" s="176"/>
      <c r="PR92" s="176"/>
      <c r="PS92" s="176"/>
      <c r="PT92" s="176"/>
      <c r="PU92" s="176"/>
      <c r="PV92" s="176"/>
      <c r="PW92" s="176"/>
      <c r="PX92" s="176"/>
      <c r="PY92" s="176"/>
      <c r="PZ92" s="176"/>
      <c r="QA92" s="176"/>
      <c r="QB92" s="176"/>
      <c r="QC92" s="176"/>
      <c r="QD92" s="176"/>
      <c r="QE92" s="176"/>
      <c r="QF92" s="176"/>
      <c r="QG92" s="176"/>
      <c r="QH92" s="176"/>
      <c r="QI92" s="176"/>
      <c r="QJ92" s="176"/>
      <c r="QK92" s="176"/>
      <c r="QL92" s="176"/>
      <c r="QM92" s="176"/>
      <c r="QN92" s="176"/>
      <c r="QO92" s="176"/>
      <c r="QP92" s="176"/>
      <c r="QQ92" s="176"/>
      <c r="QR92" s="176"/>
      <c r="QS92" s="176"/>
      <c r="QT92" s="176"/>
      <c r="QU92" s="176"/>
      <c r="QV92" s="176"/>
      <c r="QW92" s="176"/>
      <c r="QX92" s="176"/>
      <c r="QY92" s="176"/>
      <c r="QZ92" s="176"/>
      <c r="RA92" s="176"/>
      <c r="RB92" s="176"/>
      <c r="RC92" s="176"/>
      <c r="RD92" s="176"/>
      <c r="RE92" s="176"/>
      <c r="RF92" s="176"/>
      <c r="RG92" s="176"/>
      <c r="RH92" s="176"/>
      <c r="RI92" s="176"/>
      <c r="RJ92" s="176"/>
      <c r="RK92" s="176"/>
      <c r="RL92" s="176"/>
      <c r="RM92" s="176"/>
      <c r="RN92" s="176"/>
      <c r="RO92" s="176"/>
      <c r="RP92" s="176"/>
      <c r="RQ92" s="176"/>
      <c r="RR92" s="176"/>
      <c r="RS92" s="176"/>
      <c r="RT92" s="176"/>
      <c r="RU92" s="176"/>
      <c r="RV92" s="176"/>
      <c r="RW92" s="176"/>
      <c r="RX92" s="176"/>
      <c r="RY92" s="176"/>
      <c r="RZ92" s="176"/>
      <c r="SA92" s="176"/>
      <c r="SB92" s="176"/>
      <c r="SC92" s="176"/>
      <c r="SD92" s="176"/>
      <c r="SE92" s="176"/>
      <c r="SF92" s="176"/>
      <c r="SG92" s="176"/>
      <c r="SH92" s="176"/>
      <c r="SI92" s="176"/>
      <c r="SJ92" s="176"/>
      <c r="SK92" s="176"/>
      <c r="SL92" s="176"/>
      <c r="SM92" s="176"/>
      <c r="SN92" s="176"/>
      <c r="SO92" s="176"/>
      <c r="SP92" s="176"/>
      <c r="SQ92" s="176"/>
      <c r="SR92" s="176"/>
      <c r="SS92" s="176"/>
      <c r="ST92" s="176"/>
      <c r="SU92" s="176"/>
      <c r="SV92" s="176"/>
      <c r="SW92" s="176"/>
      <c r="SX92" s="176"/>
      <c r="SY92" s="176"/>
      <c r="SZ92" s="176"/>
      <c r="TA92" s="176"/>
      <c r="TB92" s="176"/>
      <c r="TC92" s="176"/>
      <c r="TD92" s="176"/>
      <c r="TE92" s="176"/>
      <c r="TF92" s="176"/>
      <c r="TG92" s="176"/>
      <c r="TH92" s="176"/>
      <c r="TI92" s="176"/>
      <c r="TJ92" s="176"/>
      <c r="TK92" s="176"/>
      <c r="TL92" s="176"/>
      <c r="TM92" s="176"/>
      <c r="TN92" s="176"/>
    </row>
    <row r="93" spans="1:534" ht="33.75" customHeight="1" thickBot="1" x14ac:dyDescent="0.3">
      <c r="A93" s="182"/>
      <c r="B93" s="180"/>
      <c r="C93" s="180"/>
      <c r="D93" s="180"/>
      <c r="E93" s="180"/>
      <c r="F93" s="180"/>
      <c r="G93" s="180"/>
      <c r="H93" s="180"/>
      <c r="I93" s="180"/>
      <c r="J93" s="186"/>
      <c r="K93" s="186"/>
      <c r="L93" s="180"/>
      <c r="M93" s="180"/>
      <c r="N93" s="180"/>
      <c r="O93" s="180"/>
      <c r="P93" s="180"/>
      <c r="Q93" s="180"/>
      <c r="R93" s="180"/>
      <c r="S93" s="186"/>
      <c r="T93" s="186"/>
      <c r="U93" s="180"/>
      <c r="V93" s="180"/>
      <c r="W93" s="180"/>
      <c r="X93" s="180"/>
      <c r="Y93" s="192"/>
      <c r="Z93" s="180"/>
      <c r="AA93" s="180"/>
      <c r="AB93" s="180"/>
      <c r="AC93" s="180"/>
      <c r="AD93" s="180"/>
      <c r="AE93" s="186"/>
      <c r="AF93" s="180"/>
      <c r="AG93" s="90" t="s">
        <v>189</v>
      </c>
      <c r="AH93" s="90" t="s">
        <v>509</v>
      </c>
      <c r="AI93" s="90" t="s">
        <v>186</v>
      </c>
      <c r="AJ93" s="90" t="s">
        <v>186</v>
      </c>
      <c r="AK93" s="90" t="s">
        <v>186</v>
      </c>
      <c r="AL93" s="22">
        <v>44878</v>
      </c>
      <c r="AM93" s="90" t="s">
        <v>208</v>
      </c>
      <c r="AN93" s="90" t="s">
        <v>199</v>
      </c>
      <c r="AO93" s="18">
        <v>45291</v>
      </c>
      <c r="AP93" s="90" t="s">
        <v>512</v>
      </c>
      <c r="AQ93" s="90" t="s">
        <v>210</v>
      </c>
      <c r="AR93" s="18">
        <v>45291</v>
      </c>
      <c r="AS93" s="18">
        <v>45656</v>
      </c>
      <c r="AT93" s="90"/>
      <c r="AU93" s="90"/>
      <c r="AV93" s="90"/>
      <c r="AW93" s="90"/>
      <c r="AX93" s="105"/>
      <c r="AY93" s="105"/>
      <c r="AZ93" s="90"/>
      <c r="BA93" s="90"/>
      <c r="BB93" s="105"/>
      <c r="BC93" s="105"/>
      <c r="BD93" s="90"/>
      <c r="BE93" s="90"/>
      <c r="BF93" s="105"/>
      <c r="BG93" s="105"/>
      <c r="BH93" s="90"/>
      <c r="BI93" s="105"/>
      <c r="BJ93" s="71">
        <f t="shared" si="6"/>
        <v>44878</v>
      </c>
      <c r="BK93" s="105"/>
      <c r="BL93" s="105"/>
      <c r="BM93" s="69">
        <f t="shared" si="5"/>
        <v>0</v>
      </c>
      <c r="BN93" s="106"/>
      <c r="BO93" s="106"/>
      <c r="BP93" s="106"/>
      <c r="BQ93" s="106"/>
      <c r="BR93" s="106"/>
      <c r="BS93" s="106"/>
      <c r="BT93" s="106"/>
      <c r="BU93" s="106"/>
      <c r="BV93" s="106"/>
      <c r="BW93" s="106"/>
      <c r="BX93" s="106"/>
      <c r="BY93" s="106"/>
      <c r="BZ93" s="106"/>
      <c r="CA93" s="182"/>
      <c r="CB93" s="182"/>
      <c r="CC93" s="180"/>
      <c r="CD93" s="182"/>
      <c r="CE93" s="180"/>
      <c r="CF93" s="182"/>
      <c r="CG93" s="175"/>
      <c r="CH93" s="176"/>
      <c r="CI93" s="176"/>
      <c r="CJ93" s="176"/>
      <c r="CK93" s="176"/>
      <c r="CL93" s="176"/>
      <c r="CM93" s="176"/>
      <c r="CN93" s="176"/>
      <c r="CO93" s="176"/>
      <c r="CP93" s="176"/>
      <c r="CQ93" s="176"/>
      <c r="CR93" s="176"/>
      <c r="CS93" s="176"/>
      <c r="CT93" s="176"/>
      <c r="CU93" s="176"/>
      <c r="CV93" s="176"/>
      <c r="CW93" s="176"/>
      <c r="CX93" s="176"/>
      <c r="CY93" s="176"/>
      <c r="CZ93" s="176"/>
      <c r="DA93" s="176"/>
      <c r="DB93" s="176"/>
      <c r="DC93" s="176"/>
      <c r="DD93" s="176"/>
      <c r="DE93" s="176"/>
      <c r="DF93" s="176"/>
      <c r="DG93" s="176"/>
      <c r="DH93" s="176"/>
      <c r="DI93" s="176"/>
      <c r="DJ93" s="176"/>
      <c r="DK93" s="176"/>
      <c r="DL93" s="176"/>
      <c r="DM93" s="176"/>
      <c r="DN93" s="176"/>
      <c r="DO93" s="176"/>
      <c r="DP93" s="176"/>
      <c r="DQ93" s="176"/>
      <c r="DR93" s="176"/>
      <c r="DS93" s="176"/>
      <c r="DT93" s="176"/>
      <c r="DU93" s="176"/>
      <c r="DV93" s="176"/>
      <c r="DW93" s="176"/>
      <c r="DX93" s="176"/>
      <c r="DY93" s="176"/>
      <c r="DZ93" s="176"/>
      <c r="EA93" s="176"/>
      <c r="EB93" s="176"/>
      <c r="EC93" s="176"/>
      <c r="ED93" s="176"/>
      <c r="EE93" s="176"/>
      <c r="EF93" s="176"/>
      <c r="EG93" s="176"/>
      <c r="EH93" s="176"/>
      <c r="EI93" s="176"/>
      <c r="EJ93" s="176"/>
      <c r="EK93" s="176"/>
      <c r="EL93" s="176"/>
      <c r="EM93" s="176"/>
      <c r="EN93" s="176"/>
      <c r="EO93" s="176"/>
      <c r="EP93" s="176"/>
      <c r="EQ93" s="176"/>
      <c r="ER93" s="176"/>
      <c r="ES93" s="176"/>
      <c r="ET93" s="176"/>
      <c r="EU93" s="176"/>
      <c r="EV93" s="176"/>
      <c r="EW93" s="176"/>
      <c r="EX93" s="176"/>
      <c r="EY93" s="176"/>
      <c r="EZ93" s="176"/>
      <c r="FA93" s="176"/>
      <c r="FB93" s="176"/>
      <c r="FC93" s="176"/>
      <c r="FD93" s="176"/>
      <c r="FE93" s="176"/>
      <c r="FF93" s="176"/>
      <c r="FG93" s="176"/>
      <c r="FH93" s="176"/>
      <c r="FI93" s="176"/>
      <c r="FJ93" s="176"/>
      <c r="FK93" s="176"/>
      <c r="FL93" s="176"/>
      <c r="FM93" s="176"/>
      <c r="FN93" s="176"/>
      <c r="FO93" s="176"/>
      <c r="FP93" s="176"/>
      <c r="FQ93" s="176"/>
      <c r="FR93" s="176"/>
      <c r="FS93" s="176"/>
      <c r="FT93" s="176"/>
      <c r="FU93" s="176"/>
      <c r="FV93" s="176"/>
      <c r="FW93" s="176"/>
      <c r="FX93" s="176"/>
      <c r="FY93" s="176"/>
      <c r="FZ93" s="176"/>
      <c r="GA93" s="176"/>
      <c r="GB93" s="176"/>
      <c r="GC93" s="176"/>
      <c r="GD93" s="176"/>
      <c r="GE93" s="176"/>
      <c r="GF93" s="176"/>
      <c r="GG93" s="176"/>
      <c r="GH93" s="176"/>
      <c r="GI93" s="176"/>
      <c r="GJ93" s="176"/>
      <c r="GK93" s="176"/>
      <c r="GL93" s="176"/>
      <c r="GM93" s="176"/>
      <c r="GN93" s="176"/>
      <c r="GO93" s="176"/>
      <c r="GP93" s="176"/>
      <c r="GQ93" s="176"/>
      <c r="GR93" s="176"/>
      <c r="GS93" s="176"/>
      <c r="GT93" s="176"/>
      <c r="GU93" s="176"/>
      <c r="GV93" s="176"/>
      <c r="GW93" s="176"/>
      <c r="GX93" s="176"/>
      <c r="GY93" s="176"/>
      <c r="GZ93" s="176"/>
      <c r="HA93" s="176"/>
      <c r="HB93" s="176"/>
      <c r="HC93" s="176"/>
      <c r="HD93" s="176"/>
      <c r="HE93" s="176"/>
      <c r="HF93" s="176"/>
      <c r="HG93" s="176"/>
      <c r="HH93" s="176"/>
      <c r="HI93" s="176"/>
      <c r="HJ93" s="176"/>
      <c r="HK93" s="176"/>
      <c r="HL93" s="176"/>
      <c r="HM93" s="176"/>
      <c r="HN93" s="176"/>
      <c r="HO93" s="176"/>
      <c r="HP93" s="176"/>
      <c r="HQ93" s="176"/>
      <c r="HR93" s="176"/>
      <c r="HS93" s="176"/>
      <c r="HT93" s="176"/>
      <c r="HU93" s="176"/>
      <c r="HV93" s="176"/>
      <c r="HW93" s="176"/>
      <c r="HX93" s="176"/>
      <c r="HY93" s="176"/>
      <c r="HZ93" s="176"/>
      <c r="IA93" s="176"/>
      <c r="IB93" s="176"/>
      <c r="IC93" s="176"/>
      <c r="ID93" s="176"/>
      <c r="IE93" s="176"/>
      <c r="IF93" s="176"/>
      <c r="IG93" s="176"/>
      <c r="IH93" s="176"/>
      <c r="II93" s="176"/>
      <c r="IJ93" s="176"/>
      <c r="IK93" s="176"/>
      <c r="IL93" s="176"/>
      <c r="IM93" s="176"/>
      <c r="IN93" s="176"/>
      <c r="IO93" s="176"/>
      <c r="IP93" s="176"/>
      <c r="IQ93" s="176"/>
      <c r="IR93" s="176"/>
      <c r="IS93" s="176"/>
      <c r="IT93" s="176"/>
      <c r="IU93" s="176"/>
      <c r="IV93" s="176"/>
      <c r="IW93" s="176"/>
      <c r="IX93" s="176"/>
      <c r="IY93" s="176"/>
      <c r="IZ93" s="176"/>
      <c r="JA93" s="176"/>
      <c r="JB93" s="176"/>
      <c r="JC93" s="176"/>
      <c r="JD93" s="176"/>
      <c r="JE93" s="176"/>
      <c r="JF93" s="176"/>
      <c r="JG93" s="176"/>
      <c r="JH93" s="176"/>
      <c r="JI93" s="176"/>
      <c r="JJ93" s="176"/>
      <c r="JK93" s="176"/>
      <c r="JL93" s="176"/>
      <c r="JM93" s="176"/>
      <c r="JN93" s="176"/>
      <c r="JO93" s="176"/>
      <c r="JP93" s="176"/>
      <c r="JQ93" s="176"/>
      <c r="JR93" s="176"/>
      <c r="JS93" s="176"/>
      <c r="JT93" s="176"/>
      <c r="JU93" s="176"/>
      <c r="JV93" s="176"/>
      <c r="JW93" s="176"/>
      <c r="JX93" s="176"/>
      <c r="JY93" s="176"/>
      <c r="JZ93" s="176"/>
      <c r="KA93" s="176"/>
      <c r="KB93" s="176"/>
      <c r="KC93" s="176"/>
      <c r="KD93" s="176"/>
      <c r="KE93" s="176"/>
      <c r="KF93" s="176"/>
      <c r="KG93" s="176"/>
      <c r="KH93" s="176"/>
      <c r="KI93" s="176"/>
      <c r="KJ93" s="176"/>
      <c r="KK93" s="176"/>
      <c r="KL93" s="176"/>
      <c r="KM93" s="176"/>
      <c r="KN93" s="176"/>
      <c r="KO93" s="176"/>
      <c r="KP93" s="176"/>
      <c r="KQ93" s="176"/>
      <c r="KR93" s="176"/>
      <c r="KS93" s="176"/>
      <c r="KT93" s="176"/>
      <c r="KU93" s="176"/>
      <c r="KV93" s="176"/>
      <c r="KW93" s="176"/>
      <c r="KX93" s="176"/>
      <c r="KY93" s="176"/>
      <c r="KZ93" s="176"/>
      <c r="LA93" s="176"/>
      <c r="LB93" s="176"/>
      <c r="LC93" s="176"/>
      <c r="LD93" s="176"/>
      <c r="LE93" s="176"/>
      <c r="LF93" s="176"/>
      <c r="LG93" s="176"/>
      <c r="LH93" s="176"/>
      <c r="LI93" s="176"/>
      <c r="LJ93" s="176"/>
      <c r="LK93" s="176"/>
      <c r="LL93" s="176"/>
      <c r="LM93" s="176"/>
      <c r="LN93" s="176"/>
      <c r="LO93" s="176"/>
      <c r="LP93" s="176"/>
      <c r="LQ93" s="176"/>
      <c r="LR93" s="176"/>
      <c r="LS93" s="176"/>
      <c r="LT93" s="176"/>
      <c r="LU93" s="176"/>
      <c r="LV93" s="176"/>
      <c r="LW93" s="176"/>
      <c r="LX93" s="176"/>
      <c r="LY93" s="176"/>
      <c r="LZ93" s="176"/>
      <c r="MA93" s="176"/>
      <c r="MB93" s="176"/>
      <c r="MC93" s="176"/>
      <c r="MD93" s="176"/>
      <c r="ME93" s="176"/>
      <c r="MF93" s="176"/>
      <c r="MG93" s="176"/>
      <c r="MH93" s="176"/>
      <c r="MI93" s="176"/>
      <c r="MJ93" s="176"/>
      <c r="MK93" s="176"/>
      <c r="ML93" s="176"/>
      <c r="MM93" s="176"/>
      <c r="MN93" s="176"/>
      <c r="MO93" s="176"/>
      <c r="MP93" s="176"/>
      <c r="MQ93" s="176"/>
      <c r="MR93" s="176"/>
      <c r="MS93" s="176"/>
      <c r="MT93" s="176"/>
      <c r="MU93" s="176"/>
      <c r="MV93" s="176"/>
      <c r="MW93" s="176"/>
      <c r="MX93" s="176"/>
      <c r="MY93" s="176"/>
      <c r="MZ93" s="176"/>
      <c r="NA93" s="176"/>
      <c r="NB93" s="176"/>
      <c r="NC93" s="176"/>
      <c r="ND93" s="176"/>
      <c r="NE93" s="176"/>
      <c r="NF93" s="176"/>
      <c r="NG93" s="176"/>
      <c r="NH93" s="176"/>
      <c r="NI93" s="176"/>
      <c r="NJ93" s="176"/>
      <c r="NK93" s="176"/>
      <c r="NL93" s="176"/>
      <c r="NM93" s="176"/>
      <c r="NN93" s="176"/>
      <c r="NO93" s="176"/>
      <c r="NP93" s="176"/>
      <c r="NQ93" s="176"/>
      <c r="NR93" s="176"/>
      <c r="NS93" s="176"/>
      <c r="NT93" s="176"/>
      <c r="NU93" s="176"/>
      <c r="NV93" s="176"/>
      <c r="NW93" s="176"/>
      <c r="NX93" s="176"/>
      <c r="NY93" s="176"/>
      <c r="NZ93" s="176"/>
      <c r="OA93" s="176"/>
      <c r="OB93" s="176"/>
      <c r="OC93" s="176"/>
      <c r="OD93" s="176"/>
      <c r="OE93" s="176"/>
      <c r="OF93" s="176"/>
      <c r="OG93" s="176"/>
      <c r="OH93" s="176"/>
      <c r="OI93" s="176"/>
      <c r="OJ93" s="176"/>
      <c r="OK93" s="176"/>
      <c r="OL93" s="176"/>
      <c r="OM93" s="176"/>
      <c r="ON93" s="176"/>
      <c r="OO93" s="176"/>
      <c r="OP93" s="176"/>
      <c r="OQ93" s="176"/>
      <c r="OR93" s="176"/>
      <c r="OS93" s="176"/>
      <c r="OT93" s="176"/>
      <c r="OU93" s="176"/>
      <c r="OV93" s="176"/>
      <c r="OW93" s="176"/>
      <c r="OX93" s="176"/>
      <c r="OY93" s="176"/>
      <c r="OZ93" s="176"/>
      <c r="PA93" s="176"/>
      <c r="PB93" s="176"/>
      <c r="PC93" s="176"/>
      <c r="PD93" s="176"/>
      <c r="PE93" s="176"/>
      <c r="PF93" s="176"/>
      <c r="PG93" s="176"/>
      <c r="PH93" s="176"/>
      <c r="PI93" s="176"/>
      <c r="PJ93" s="176"/>
      <c r="PK93" s="176"/>
      <c r="PL93" s="176"/>
      <c r="PM93" s="176"/>
      <c r="PN93" s="176"/>
      <c r="PO93" s="176"/>
      <c r="PP93" s="176"/>
      <c r="PQ93" s="176"/>
      <c r="PR93" s="176"/>
      <c r="PS93" s="176"/>
      <c r="PT93" s="176"/>
      <c r="PU93" s="176"/>
      <c r="PV93" s="176"/>
      <c r="PW93" s="176"/>
      <c r="PX93" s="176"/>
      <c r="PY93" s="176"/>
      <c r="PZ93" s="176"/>
      <c r="QA93" s="176"/>
      <c r="QB93" s="176"/>
      <c r="QC93" s="176"/>
      <c r="QD93" s="176"/>
      <c r="QE93" s="176"/>
      <c r="QF93" s="176"/>
      <c r="QG93" s="176"/>
      <c r="QH93" s="176"/>
      <c r="QI93" s="176"/>
      <c r="QJ93" s="176"/>
      <c r="QK93" s="176"/>
      <c r="QL93" s="176"/>
      <c r="QM93" s="176"/>
      <c r="QN93" s="176"/>
      <c r="QO93" s="176"/>
      <c r="QP93" s="176"/>
      <c r="QQ93" s="176"/>
      <c r="QR93" s="176"/>
      <c r="QS93" s="176"/>
      <c r="QT93" s="176"/>
      <c r="QU93" s="176"/>
      <c r="QV93" s="176"/>
      <c r="QW93" s="176"/>
      <c r="QX93" s="176"/>
      <c r="QY93" s="176"/>
      <c r="QZ93" s="176"/>
      <c r="RA93" s="176"/>
      <c r="RB93" s="176"/>
      <c r="RC93" s="176"/>
      <c r="RD93" s="176"/>
      <c r="RE93" s="176"/>
      <c r="RF93" s="176"/>
      <c r="RG93" s="176"/>
      <c r="RH93" s="176"/>
      <c r="RI93" s="176"/>
      <c r="RJ93" s="176"/>
      <c r="RK93" s="176"/>
      <c r="RL93" s="176"/>
      <c r="RM93" s="176"/>
      <c r="RN93" s="176"/>
      <c r="RO93" s="176"/>
      <c r="RP93" s="176"/>
      <c r="RQ93" s="176"/>
      <c r="RR93" s="176"/>
      <c r="RS93" s="176"/>
      <c r="RT93" s="176"/>
      <c r="RU93" s="176"/>
      <c r="RV93" s="176"/>
      <c r="RW93" s="176"/>
      <c r="RX93" s="176"/>
      <c r="RY93" s="176"/>
      <c r="RZ93" s="176"/>
      <c r="SA93" s="176"/>
      <c r="SB93" s="176"/>
      <c r="SC93" s="176"/>
      <c r="SD93" s="176"/>
      <c r="SE93" s="176"/>
      <c r="SF93" s="176"/>
      <c r="SG93" s="176"/>
      <c r="SH93" s="176"/>
      <c r="SI93" s="176"/>
      <c r="SJ93" s="176"/>
      <c r="SK93" s="176"/>
      <c r="SL93" s="176"/>
      <c r="SM93" s="176"/>
      <c r="SN93" s="176"/>
      <c r="SO93" s="176"/>
      <c r="SP93" s="176"/>
      <c r="SQ93" s="176"/>
      <c r="SR93" s="176"/>
      <c r="SS93" s="176"/>
      <c r="ST93" s="176"/>
      <c r="SU93" s="176"/>
      <c r="SV93" s="176"/>
      <c r="SW93" s="176"/>
      <c r="SX93" s="176"/>
      <c r="SY93" s="176"/>
      <c r="SZ93" s="176"/>
      <c r="TA93" s="176"/>
      <c r="TB93" s="176"/>
      <c r="TC93" s="176"/>
      <c r="TD93" s="176"/>
      <c r="TE93" s="176"/>
      <c r="TF93" s="176"/>
      <c r="TG93" s="176"/>
      <c r="TH93" s="176"/>
      <c r="TI93" s="176"/>
      <c r="TJ93" s="176"/>
      <c r="TK93" s="176"/>
      <c r="TL93" s="176"/>
      <c r="TM93" s="176"/>
      <c r="TN93" s="176"/>
    </row>
    <row r="94" spans="1:534" s="21" customFormat="1" ht="150" customHeight="1" thickTop="1" thickBot="1" x14ac:dyDescent="0.3">
      <c r="A94" s="112">
        <v>19</v>
      </c>
      <c r="B94" s="19" t="s">
        <v>513</v>
      </c>
      <c r="C94" s="19" t="s">
        <v>186</v>
      </c>
      <c r="D94" s="19" t="s">
        <v>514</v>
      </c>
      <c r="E94" s="19" t="s">
        <v>515</v>
      </c>
      <c r="F94" s="19" t="s">
        <v>516</v>
      </c>
      <c r="G94" s="19" t="s">
        <v>186</v>
      </c>
      <c r="H94" s="19" t="s">
        <v>186</v>
      </c>
      <c r="I94" s="19" t="s">
        <v>186</v>
      </c>
      <c r="J94" s="19" t="s">
        <v>186</v>
      </c>
      <c r="K94" s="19" t="s">
        <v>186</v>
      </c>
      <c r="L94" s="19" t="s">
        <v>186</v>
      </c>
      <c r="M94" s="19" t="s">
        <v>514</v>
      </c>
      <c r="N94" s="19" t="s">
        <v>518</v>
      </c>
      <c r="O94" s="19" t="s">
        <v>519</v>
      </c>
      <c r="P94" s="19" t="s">
        <v>272</v>
      </c>
      <c r="Q94" s="19" t="s">
        <v>186</v>
      </c>
      <c r="R94" s="19" t="s">
        <v>186</v>
      </c>
      <c r="S94" s="19" t="s">
        <v>186</v>
      </c>
      <c r="T94" s="19" t="s">
        <v>186</v>
      </c>
      <c r="U94" s="19" t="s">
        <v>186</v>
      </c>
      <c r="V94" s="19" t="s">
        <v>186</v>
      </c>
      <c r="W94" s="19" t="s">
        <v>186</v>
      </c>
      <c r="X94" s="19" t="s">
        <v>186</v>
      </c>
      <c r="Y94" s="19" t="s">
        <v>186</v>
      </c>
      <c r="Z94" s="19" t="s">
        <v>517</v>
      </c>
      <c r="AA94" s="19" t="s">
        <v>520</v>
      </c>
      <c r="AB94" s="19" t="s">
        <v>521</v>
      </c>
      <c r="AC94" s="20">
        <v>45128</v>
      </c>
      <c r="AD94" s="19" t="s">
        <v>519</v>
      </c>
      <c r="AE94" s="20">
        <v>45128</v>
      </c>
      <c r="AF94" s="20">
        <v>45494</v>
      </c>
      <c r="AG94" s="19" t="s">
        <v>189</v>
      </c>
      <c r="AH94" s="19" t="s">
        <v>197</v>
      </c>
      <c r="AI94" s="19" t="s">
        <v>186</v>
      </c>
      <c r="AJ94" s="19" t="s">
        <v>186</v>
      </c>
      <c r="AK94" s="19" t="s">
        <v>186</v>
      </c>
      <c r="AL94" s="67">
        <v>165000</v>
      </c>
      <c r="AM94" s="19" t="s">
        <v>208</v>
      </c>
      <c r="AN94" s="19" t="s">
        <v>199</v>
      </c>
      <c r="AO94" s="20">
        <v>45398</v>
      </c>
      <c r="AP94" s="19" t="s">
        <v>524</v>
      </c>
      <c r="AQ94" s="19" t="s">
        <v>275</v>
      </c>
      <c r="AR94" s="20">
        <v>45398</v>
      </c>
      <c r="AS94" s="19" t="s">
        <v>186</v>
      </c>
      <c r="AT94" s="19" t="s">
        <v>186</v>
      </c>
      <c r="AU94" s="19" t="s">
        <v>186</v>
      </c>
      <c r="AV94" s="110">
        <v>0.25</v>
      </c>
      <c r="AW94" s="19" t="s">
        <v>186</v>
      </c>
      <c r="AX94" s="111">
        <v>41250</v>
      </c>
      <c r="AY94" s="151"/>
      <c r="AZ94" s="19" t="s">
        <v>186</v>
      </c>
      <c r="BA94" s="19" t="s">
        <v>186</v>
      </c>
      <c r="BB94" s="19" t="s">
        <v>186</v>
      </c>
      <c r="BC94" s="19" t="s">
        <v>186</v>
      </c>
      <c r="BD94" s="19"/>
      <c r="BE94" s="19"/>
      <c r="BF94" s="151"/>
      <c r="BG94" s="19" t="s">
        <v>186</v>
      </c>
      <c r="BH94" s="19" t="s">
        <v>186</v>
      </c>
      <c r="BI94" s="19" t="s">
        <v>186</v>
      </c>
      <c r="BJ94" s="71">
        <f t="shared" si="6"/>
        <v>206250</v>
      </c>
      <c r="BK94" s="111"/>
      <c r="BL94" s="111"/>
      <c r="BM94" s="69">
        <f t="shared" si="5"/>
        <v>0</v>
      </c>
      <c r="BN94" s="112" t="s">
        <v>186</v>
      </c>
      <c r="BO94" s="112" t="s">
        <v>186</v>
      </c>
      <c r="BP94" s="112" t="s">
        <v>186</v>
      </c>
      <c r="BQ94" s="112" t="s">
        <v>186</v>
      </c>
      <c r="BR94" s="112" t="s">
        <v>186</v>
      </c>
      <c r="BS94" s="112" t="s">
        <v>186</v>
      </c>
      <c r="BT94" s="112" t="s">
        <v>186</v>
      </c>
      <c r="BU94" s="112" t="s">
        <v>186</v>
      </c>
      <c r="BV94" s="112" t="s">
        <v>186</v>
      </c>
      <c r="BW94" s="112" t="s">
        <v>186</v>
      </c>
      <c r="BX94" s="112" t="s">
        <v>186</v>
      </c>
      <c r="BY94" s="112" t="s">
        <v>186</v>
      </c>
      <c r="BZ94" s="112" t="s">
        <v>186</v>
      </c>
      <c r="CA94" s="112" t="s">
        <v>522</v>
      </c>
      <c r="CB94" s="112" t="s">
        <v>523</v>
      </c>
      <c r="CC94" s="19" t="s">
        <v>525</v>
      </c>
      <c r="CD94" s="112" t="s">
        <v>526</v>
      </c>
      <c r="CE94" s="19" t="s">
        <v>527</v>
      </c>
      <c r="CF94" s="112" t="s">
        <v>528</v>
      </c>
      <c r="CG94" s="175"/>
      <c r="CH94" s="176"/>
      <c r="CI94" s="176"/>
      <c r="CJ94" s="176"/>
      <c r="CK94" s="176"/>
      <c r="CL94" s="176"/>
      <c r="CM94" s="176"/>
      <c r="CN94" s="176"/>
      <c r="CO94" s="176"/>
      <c r="CP94" s="176"/>
      <c r="CQ94" s="176"/>
      <c r="CR94" s="176"/>
      <c r="CS94" s="176"/>
      <c r="CT94" s="176"/>
      <c r="CU94" s="176"/>
      <c r="CV94" s="176"/>
      <c r="CW94" s="176"/>
      <c r="CX94" s="176"/>
      <c r="CY94" s="176"/>
      <c r="CZ94" s="176"/>
      <c r="DA94" s="176"/>
      <c r="DB94" s="176"/>
      <c r="DC94" s="176"/>
      <c r="DD94" s="176"/>
      <c r="DE94" s="176"/>
      <c r="DF94" s="176"/>
      <c r="DG94" s="176"/>
      <c r="DH94" s="176"/>
      <c r="DI94" s="176"/>
      <c r="DJ94" s="176"/>
      <c r="DK94" s="176"/>
      <c r="DL94" s="176"/>
      <c r="DM94" s="176"/>
      <c r="DN94" s="176"/>
      <c r="DO94" s="176"/>
      <c r="DP94" s="176"/>
      <c r="DQ94" s="176"/>
      <c r="DR94" s="176"/>
      <c r="DS94" s="176"/>
      <c r="DT94" s="176"/>
      <c r="DU94" s="176"/>
      <c r="DV94" s="176"/>
      <c r="DW94" s="176"/>
      <c r="DX94" s="176"/>
      <c r="DY94" s="176"/>
      <c r="DZ94" s="176"/>
      <c r="EA94" s="176"/>
      <c r="EB94" s="176"/>
      <c r="EC94" s="176"/>
      <c r="ED94" s="176"/>
      <c r="EE94" s="176"/>
      <c r="EF94" s="176"/>
      <c r="EG94" s="176"/>
      <c r="EH94" s="176"/>
      <c r="EI94" s="176"/>
      <c r="EJ94" s="176"/>
      <c r="EK94" s="176"/>
      <c r="EL94" s="176"/>
      <c r="EM94" s="176"/>
      <c r="EN94" s="176"/>
      <c r="EO94" s="176"/>
      <c r="EP94" s="176"/>
      <c r="EQ94" s="176"/>
      <c r="ER94" s="176"/>
      <c r="ES94" s="176"/>
      <c r="ET94" s="176"/>
      <c r="EU94" s="176"/>
      <c r="EV94" s="176"/>
      <c r="EW94" s="176"/>
      <c r="EX94" s="176"/>
      <c r="EY94" s="176"/>
      <c r="EZ94" s="176"/>
      <c r="FA94" s="176"/>
      <c r="FB94" s="176"/>
      <c r="FC94" s="176"/>
      <c r="FD94" s="176"/>
      <c r="FE94" s="176"/>
      <c r="FF94" s="176"/>
      <c r="FG94" s="176"/>
      <c r="FH94" s="176"/>
      <c r="FI94" s="176"/>
      <c r="FJ94" s="176"/>
      <c r="FK94" s="176"/>
      <c r="FL94" s="176"/>
      <c r="FM94" s="176"/>
      <c r="FN94" s="176"/>
      <c r="FO94" s="176"/>
      <c r="FP94" s="176"/>
      <c r="FQ94" s="176"/>
      <c r="FR94" s="176"/>
      <c r="FS94" s="176"/>
      <c r="FT94" s="176"/>
      <c r="FU94" s="176"/>
      <c r="FV94" s="176"/>
      <c r="FW94" s="176"/>
      <c r="FX94" s="176"/>
      <c r="FY94" s="176"/>
      <c r="FZ94" s="176"/>
      <c r="GA94" s="176"/>
      <c r="GB94" s="176"/>
      <c r="GC94" s="176"/>
      <c r="GD94" s="176"/>
      <c r="GE94" s="176"/>
      <c r="GF94" s="176"/>
      <c r="GG94" s="176"/>
      <c r="GH94" s="176"/>
      <c r="GI94" s="176"/>
      <c r="GJ94" s="176"/>
      <c r="GK94" s="176"/>
      <c r="GL94" s="176"/>
      <c r="GM94" s="176"/>
      <c r="GN94" s="176"/>
      <c r="GO94" s="176"/>
      <c r="GP94" s="176"/>
      <c r="GQ94" s="176"/>
      <c r="GR94" s="176"/>
      <c r="GS94" s="176"/>
      <c r="GT94" s="176"/>
      <c r="GU94" s="176"/>
      <c r="GV94" s="176"/>
      <c r="GW94" s="176"/>
      <c r="GX94" s="176"/>
      <c r="GY94" s="176"/>
      <c r="GZ94" s="176"/>
      <c r="HA94" s="176"/>
      <c r="HB94" s="176"/>
      <c r="HC94" s="176"/>
      <c r="HD94" s="176"/>
      <c r="HE94" s="176"/>
      <c r="HF94" s="176"/>
      <c r="HG94" s="176"/>
      <c r="HH94" s="176"/>
      <c r="HI94" s="176"/>
      <c r="HJ94" s="176"/>
      <c r="HK94" s="176"/>
      <c r="HL94" s="176"/>
      <c r="HM94" s="176"/>
      <c r="HN94" s="176"/>
      <c r="HO94" s="176"/>
      <c r="HP94" s="176"/>
      <c r="HQ94" s="176"/>
      <c r="HR94" s="176"/>
      <c r="HS94" s="176"/>
      <c r="HT94" s="176"/>
      <c r="HU94" s="176"/>
      <c r="HV94" s="176"/>
      <c r="HW94" s="176"/>
      <c r="HX94" s="176"/>
      <c r="HY94" s="176"/>
      <c r="HZ94" s="176"/>
      <c r="IA94" s="176"/>
      <c r="IB94" s="176"/>
      <c r="IC94" s="176"/>
      <c r="ID94" s="176"/>
      <c r="IE94" s="176"/>
      <c r="IF94" s="176"/>
      <c r="IG94" s="176"/>
      <c r="IH94" s="176"/>
      <c r="II94" s="176"/>
      <c r="IJ94" s="176"/>
      <c r="IK94" s="176"/>
      <c r="IL94" s="176"/>
      <c r="IM94" s="176"/>
      <c r="IN94" s="176"/>
      <c r="IO94" s="176"/>
      <c r="IP94" s="176"/>
      <c r="IQ94" s="176"/>
      <c r="IR94" s="176"/>
      <c r="IS94" s="176"/>
      <c r="IT94" s="176"/>
      <c r="IU94" s="176"/>
      <c r="IV94" s="176"/>
      <c r="IW94" s="176"/>
      <c r="IX94" s="176"/>
      <c r="IY94" s="176"/>
      <c r="IZ94" s="176"/>
      <c r="JA94" s="176"/>
      <c r="JB94" s="176"/>
      <c r="JC94" s="176"/>
      <c r="JD94" s="176"/>
      <c r="JE94" s="176"/>
      <c r="JF94" s="176"/>
      <c r="JG94" s="176"/>
      <c r="JH94" s="176"/>
      <c r="JI94" s="176"/>
      <c r="JJ94" s="176"/>
      <c r="JK94" s="176"/>
      <c r="JL94" s="176"/>
      <c r="JM94" s="176"/>
      <c r="JN94" s="176"/>
      <c r="JO94" s="176"/>
      <c r="JP94" s="176"/>
      <c r="JQ94" s="176"/>
      <c r="JR94" s="176"/>
      <c r="JS94" s="176"/>
      <c r="JT94" s="176"/>
      <c r="JU94" s="176"/>
      <c r="JV94" s="176"/>
      <c r="JW94" s="176"/>
      <c r="JX94" s="176"/>
      <c r="JY94" s="176"/>
      <c r="JZ94" s="176"/>
      <c r="KA94" s="176"/>
      <c r="KB94" s="176"/>
      <c r="KC94" s="176"/>
      <c r="KD94" s="176"/>
      <c r="KE94" s="176"/>
      <c r="KF94" s="176"/>
      <c r="KG94" s="176"/>
      <c r="KH94" s="176"/>
      <c r="KI94" s="176"/>
      <c r="KJ94" s="176"/>
      <c r="KK94" s="176"/>
      <c r="KL94" s="176"/>
      <c r="KM94" s="176"/>
      <c r="KN94" s="176"/>
      <c r="KO94" s="176"/>
      <c r="KP94" s="176"/>
      <c r="KQ94" s="176"/>
      <c r="KR94" s="176"/>
      <c r="KS94" s="176"/>
      <c r="KT94" s="176"/>
      <c r="KU94" s="176"/>
      <c r="KV94" s="176"/>
      <c r="KW94" s="176"/>
      <c r="KX94" s="176"/>
      <c r="KY94" s="176"/>
      <c r="KZ94" s="176"/>
      <c r="LA94" s="176"/>
      <c r="LB94" s="176"/>
      <c r="LC94" s="176"/>
      <c r="LD94" s="176"/>
      <c r="LE94" s="176"/>
      <c r="LF94" s="176"/>
      <c r="LG94" s="176"/>
      <c r="LH94" s="176"/>
      <c r="LI94" s="176"/>
      <c r="LJ94" s="176"/>
      <c r="LK94" s="176"/>
      <c r="LL94" s="176"/>
      <c r="LM94" s="176"/>
      <c r="LN94" s="176"/>
      <c r="LO94" s="176"/>
      <c r="LP94" s="176"/>
      <c r="LQ94" s="176"/>
      <c r="LR94" s="176"/>
      <c r="LS94" s="176"/>
      <c r="LT94" s="176"/>
      <c r="LU94" s="176"/>
      <c r="LV94" s="176"/>
      <c r="LW94" s="176"/>
      <c r="LX94" s="176"/>
      <c r="LY94" s="176"/>
      <c r="LZ94" s="176"/>
      <c r="MA94" s="176"/>
      <c r="MB94" s="176"/>
      <c r="MC94" s="176"/>
      <c r="MD94" s="176"/>
      <c r="ME94" s="176"/>
      <c r="MF94" s="176"/>
      <c r="MG94" s="176"/>
      <c r="MH94" s="176"/>
      <c r="MI94" s="176"/>
      <c r="MJ94" s="176"/>
      <c r="MK94" s="176"/>
      <c r="ML94" s="176"/>
      <c r="MM94" s="176"/>
      <c r="MN94" s="176"/>
      <c r="MO94" s="176"/>
      <c r="MP94" s="176"/>
      <c r="MQ94" s="176"/>
      <c r="MR94" s="176"/>
      <c r="MS94" s="176"/>
      <c r="MT94" s="176"/>
      <c r="MU94" s="176"/>
      <c r="MV94" s="176"/>
      <c r="MW94" s="176"/>
      <c r="MX94" s="176"/>
      <c r="MY94" s="176"/>
      <c r="MZ94" s="176"/>
      <c r="NA94" s="176"/>
      <c r="NB94" s="176"/>
      <c r="NC94" s="176"/>
      <c r="ND94" s="176"/>
      <c r="NE94" s="176"/>
      <c r="NF94" s="176"/>
      <c r="NG94" s="176"/>
      <c r="NH94" s="176"/>
      <c r="NI94" s="176"/>
      <c r="NJ94" s="176"/>
      <c r="NK94" s="176"/>
      <c r="NL94" s="176"/>
      <c r="NM94" s="176"/>
      <c r="NN94" s="176"/>
      <c r="NO94" s="176"/>
      <c r="NP94" s="176"/>
      <c r="NQ94" s="176"/>
      <c r="NR94" s="176"/>
      <c r="NS94" s="176"/>
      <c r="NT94" s="176"/>
      <c r="NU94" s="176"/>
      <c r="NV94" s="176"/>
      <c r="NW94" s="176"/>
      <c r="NX94" s="176"/>
      <c r="NY94" s="176"/>
      <c r="NZ94" s="176"/>
      <c r="OA94" s="176"/>
      <c r="OB94" s="176"/>
      <c r="OC94" s="176"/>
      <c r="OD94" s="176"/>
      <c r="OE94" s="176"/>
      <c r="OF94" s="176"/>
      <c r="OG94" s="176"/>
      <c r="OH94" s="176"/>
      <c r="OI94" s="176"/>
      <c r="OJ94" s="176"/>
      <c r="OK94" s="176"/>
      <c r="OL94" s="176"/>
      <c r="OM94" s="176"/>
      <c r="ON94" s="176"/>
      <c r="OO94" s="176"/>
      <c r="OP94" s="176"/>
      <c r="OQ94" s="176"/>
      <c r="OR94" s="176"/>
      <c r="OS94" s="176"/>
      <c r="OT94" s="176"/>
      <c r="OU94" s="176"/>
      <c r="OV94" s="176"/>
      <c r="OW94" s="176"/>
      <c r="OX94" s="176"/>
      <c r="OY94" s="176"/>
      <c r="OZ94" s="176"/>
      <c r="PA94" s="176"/>
      <c r="PB94" s="176"/>
      <c r="PC94" s="176"/>
      <c r="PD94" s="176"/>
      <c r="PE94" s="176"/>
      <c r="PF94" s="176"/>
      <c r="PG94" s="176"/>
      <c r="PH94" s="176"/>
      <c r="PI94" s="176"/>
      <c r="PJ94" s="176"/>
      <c r="PK94" s="176"/>
      <c r="PL94" s="176"/>
      <c r="PM94" s="176"/>
      <c r="PN94" s="176"/>
      <c r="PO94" s="176"/>
      <c r="PP94" s="176"/>
      <c r="PQ94" s="176"/>
      <c r="PR94" s="176"/>
      <c r="PS94" s="176"/>
      <c r="PT94" s="176"/>
      <c r="PU94" s="176"/>
      <c r="PV94" s="176"/>
      <c r="PW94" s="176"/>
      <c r="PX94" s="176"/>
      <c r="PY94" s="176"/>
      <c r="PZ94" s="176"/>
      <c r="QA94" s="176"/>
      <c r="QB94" s="176"/>
      <c r="QC94" s="176"/>
      <c r="QD94" s="176"/>
      <c r="QE94" s="176"/>
      <c r="QF94" s="176"/>
      <c r="QG94" s="176"/>
      <c r="QH94" s="176"/>
      <c r="QI94" s="176"/>
      <c r="QJ94" s="176"/>
      <c r="QK94" s="176"/>
      <c r="QL94" s="176"/>
      <c r="QM94" s="176"/>
      <c r="QN94" s="176"/>
      <c r="QO94" s="176"/>
      <c r="QP94" s="176"/>
      <c r="QQ94" s="176"/>
      <c r="QR94" s="176"/>
      <c r="QS94" s="176"/>
      <c r="QT94" s="176"/>
      <c r="QU94" s="176"/>
      <c r="QV94" s="176"/>
      <c r="QW94" s="176"/>
      <c r="QX94" s="176"/>
      <c r="QY94" s="176"/>
      <c r="QZ94" s="176"/>
      <c r="RA94" s="176"/>
      <c r="RB94" s="176"/>
      <c r="RC94" s="176"/>
      <c r="RD94" s="176"/>
      <c r="RE94" s="176"/>
      <c r="RF94" s="176"/>
      <c r="RG94" s="176"/>
      <c r="RH94" s="176"/>
      <c r="RI94" s="176"/>
      <c r="RJ94" s="176"/>
      <c r="RK94" s="176"/>
      <c r="RL94" s="176"/>
      <c r="RM94" s="176"/>
      <c r="RN94" s="176"/>
      <c r="RO94" s="176"/>
      <c r="RP94" s="176"/>
      <c r="RQ94" s="176"/>
      <c r="RR94" s="176"/>
      <c r="RS94" s="176"/>
      <c r="RT94" s="176"/>
      <c r="RU94" s="176"/>
      <c r="RV94" s="176"/>
      <c r="RW94" s="176"/>
      <c r="RX94" s="176"/>
      <c r="RY94" s="176"/>
      <c r="RZ94" s="176"/>
      <c r="SA94" s="176"/>
      <c r="SB94" s="176"/>
      <c r="SC94" s="176"/>
      <c r="SD94" s="176"/>
      <c r="SE94" s="176"/>
      <c r="SF94" s="176"/>
      <c r="SG94" s="176"/>
      <c r="SH94" s="176"/>
      <c r="SI94" s="176"/>
      <c r="SJ94" s="176"/>
      <c r="SK94" s="176"/>
      <c r="SL94" s="176"/>
      <c r="SM94" s="176"/>
      <c r="SN94" s="176"/>
      <c r="SO94" s="176"/>
      <c r="SP94" s="176"/>
      <c r="SQ94" s="176"/>
      <c r="SR94" s="176"/>
      <c r="SS94" s="176"/>
      <c r="ST94" s="176"/>
      <c r="SU94" s="176"/>
      <c r="SV94" s="176"/>
      <c r="SW94" s="176"/>
      <c r="SX94" s="176"/>
      <c r="SY94" s="176"/>
      <c r="SZ94" s="176"/>
      <c r="TA94" s="176"/>
      <c r="TB94" s="176"/>
      <c r="TC94" s="176"/>
      <c r="TD94" s="176"/>
      <c r="TE94" s="176"/>
      <c r="TF94" s="176"/>
      <c r="TG94" s="176"/>
      <c r="TH94" s="176"/>
      <c r="TI94" s="176"/>
      <c r="TJ94" s="176"/>
      <c r="TK94" s="176"/>
      <c r="TL94" s="176"/>
      <c r="TM94" s="176"/>
      <c r="TN94" s="176"/>
    </row>
    <row r="95" spans="1:534" s="54" customFormat="1" ht="100.5" customHeight="1" thickTop="1" thickBot="1" x14ac:dyDescent="0.25">
      <c r="A95" s="114">
        <v>20</v>
      </c>
      <c r="B95" s="51" t="s">
        <v>531</v>
      </c>
      <c r="C95" s="51" t="s">
        <v>532</v>
      </c>
      <c r="D95" s="51" t="s">
        <v>366</v>
      </c>
      <c r="E95" s="51" t="s">
        <v>367</v>
      </c>
      <c r="F95" s="51" t="s">
        <v>533</v>
      </c>
      <c r="G95" s="51" t="s">
        <v>534</v>
      </c>
      <c r="H95" s="51" t="s">
        <v>535</v>
      </c>
      <c r="I95" s="51" t="s">
        <v>536</v>
      </c>
      <c r="J95" s="52">
        <v>44770</v>
      </c>
      <c r="K95" s="52">
        <v>45135</v>
      </c>
      <c r="L95" s="51" t="s">
        <v>535</v>
      </c>
      <c r="M95" s="51" t="s">
        <v>186</v>
      </c>
      <c r="N95" s="51" t="s">
        <v>186</v>
      </c>
      <c r="O95" s="51" t="s">
        <v>186</v>
      </c>
      <c r="P95" s="51" t="s">
        <v>186</v>
      </c>
      <c r="Q95" s="51" t="s">
        <v>186</v>
      </c>
      <c r="R95" s="51" t="s">
        <v>536</v>
      </c>
      <c r="S95" s="52">
        <v>44770</v>
      </c>
      <c r="T95" s="52">
        <v>45135</v>
      </c>
      <c r="U95" s="51" t="s">
        <v>535</v>
      </c>
      <c r="V95" s="51" t="s">
        <v>537</v>
      </c>
      <c r="W95" s="51" t="s">
        <v>538</v>
      </c>
      <c r="X95" s="113" t="s">
        <v>533</v>
      </c>
      <c r="Y95" s="53">
        <v>280000</v>
      </c>
      <c r="Z95" s="51" t="s">
        <v>539</v>
      </c>
      <c r="AA95" s="51" t="s">
        <v>540</v>
      </c>
      <c r="AB95" s="51" t="s">
        <v>541</v>
      </c>
      <c r="AC95" s="52">
        <v>45135</v>
      </c>
      <c r="AD95" s="51" t="s">
        <v>511</v>
      </c>
      <c r="AE95" s="52">
        <v>45135</v>
      </c>
      <c r="AF95" s="52">
        <v>45291</v>
      </c>
      <c r="AG95" s="51">
        <v>124</v>
      </c>
      <c r="AH95" s="51" t="s">
        <v>542</v>
      </c>
      <c r="AI95" s="51" t="s">
        <v>186</v>
      </c>
      <c r="AJ95" s="51" t="s">
        <v>186</v>
      </c>
      <c r="AK95" s="51" t="s">
        <v>186</v>
      </c>
      <c r="AL95" s="53">
        <v>280000</v>
      </c>
      <c r="AM95" s="51" t="s">
        <v>198</v>
      </c>
      <c r="AN95" s="51" t="s">
        <v>199</v>
      </c>
      <c r="AO95" s="52">
        <v>45152</v>
      </c>
      <c r="AP95" s="51" t="s">
        <v>543</v>
      </c>
      <c r="AQ95" s="51" t="s">
        <v>544</v>
      </c>
      <c r="AR95" s="52">
        <v>45152</v>
      </c>
      <c r="AS95" s="52">
        <v>45291</v>
      </c>
      <c r="AT95" s="51" t="s">
        <v>186</v>
      </c>
      <c r="AU95" s="51" t="s">
        <v>186</v>
      </c>
      <c r="AV95" s="51" t="s">
        <v>186</v>
      </c>
      <c r="AW95" s="51" t="s">
        <v>186</v>
      </c>
      <c r="AX95" s="152"/>
      <c r="AY95" s="152"/>
      <c r="AZ95" s="51" t="s">
        <v>186</v>
      </c>
      <c r="BA95" s="51" t="s">
        <v>186</v>
      </c>
      <c r="BB95" s="51" t="s">
        <v>186</v>
      </c>
      <c r="BC95" s="51" t="s">
        <v>186</v>
      </c>
      <c r="BD95" s="51"/>
      <c r="BE95" s="51"/>
      <c r="BF95" s="152"/>
      <c r="BG95" s="51" t="s">
        <v>186</v>
      </c>
      <c r="BH95" s="51" t="s">
        <v>186</v>
      </c>
      <c r="BI95" s="51" t="s">
        <v>186</v>
      </c>
      <c r="BJ95" s="71">
        <f t="shared" si="6"/>
        <v>280000</v>
      </c>
      <c r="BK95" s="138"/>
      <c r="BL95" s="138"/>
      <c r="BM95" s="69">
        <f t="shared" si="5"/>
        <v>0</v>
      </c>
      <c r="BN95" s="114" t="s">
        <v>186</v>
      </c>
      <c r="BO95" s="114" t="s">
        <v>186</v>
      </c>
      <c r="BP95" s="114" t="s">
        <v>186</v>
      </c>
      <c r="BQ95" s="114" t="s">
        <v>186</v>
      </c>
      <c r="BR95" s="114" t="s">
        <v>186</v>
      </c>
      <c r="BS95" s="114" t="s">
        <v>186</v>
      </c>
      <c r="BT95" s="114" t="s">
        <v>186</v>
      </c>
      <c r="BU95" s="114" t="s">
        <v>186</v>
      </c>
      <c r="BV95" s="114" t="s">
        <v>186</v>
      </c>
      <c r="BW95" s="114" t="s">
        <v>186</v>
      </c>
      <c r="BX95" s="114" t="s">
        <v>186</v>
      </c>
      <c r="BY95" s="114" t="s">
        <v>186</v>
      </c>
      <c r="BZ95" s="114" t="s">
        <v>186</v>
      </c>
      <c r="CA95" s="114" t="s">
        <v>545</v>
      </c>
      <c r="CB95" s="114" t="s">
        <v>546</v>
      </c>
      <c r="CC95" s="51" t="s">
        <v>474</v>
      </c>
      <c r="CD95" s="114" t="s">
        <v>475</v>
      </c>
      <c r="CE95" s="51" t="s">
        <v>547</v>
      </c>
      <c r="CF95" s="114" t="s">
        <v>548</v>
      </c>
      <c r="CG95" s="175"/>
      <c r="CH95" s="176"/>
      <c r="CI95" s="176"/>
      <c r="CJ95" s="176"/>
      <c r="CK95" s="176"/>
      <c r="CL95" s="176"/>
      <c r="CM95" s="176"/>
      <c r="CN95" s="176"/>
      <c r="CO95" s="176"/>
      <c r="CP95" s="176"/>
      <c r="CQ95" s="176"/>
      <c r="CR95" s="176"/>
      <c r="CS95" s="176"/>
      <c r="CT95" s="176"/>
      <c r="CU95" s="176"/>
      <c r="CV95" s="176"/>
      <c r="CW95" s="176"/>
      <c r="CX95" s="176"/>
      <c r="CY95" s="176"/>
      <c r="CZ95" s="176"/>
      <c r="DA95" s="176"/>
      <c r="DB95" s="176"/>
      <c r="DC95" s="176"/>
      <c r="DD95" s="176"/>
      <c r="DE95" s="176"/>
      <c r="DF95" s="176"/>
      <c r="DG95" s="176"/>
      <c r="DH95" s="176"/>
      <c r="DI95" s="176"/>
      <c r="DJ95" s="176"/>
      <c r="DK95" s="176"/>
      <c r="DL95" s="176"/>
      <c r="DM95" s="176"/>
      <c r="DN95" s="176"/>
      <c r="DO95" s="176"/>
      <c r="DP95" s="176"/>
      <c r="DQ95" s="176"/>
      <c r="DR95" s="176"/>
      <c r="DS95" s="176"/>
      <c r="DT95" s="176"/>
      <c r="DU95" s="176"/>
      <c r="DV95" s="176"/>
      <c r="DW95" s="176"/>
      <c r="DX95" s="176"/>
      <c r="DY95" s="176"/>
      <c r="DZ95" s="176"/>
      <c r="EA95" s="176"/>
      <c r="EB95" s="176"/>
      <c r="EC95" s="176"/>
      <c r="ED95" s="176"/>
      <c r="EE95" s="176"/>
      <c r="EF95" s="176"/>
      <c r="EG95" s="176"/>
      <c r="EH95" s="176"/>
      <c r="EI95" s="176"/>
      <c r="EJ95" s="176"/>
      <c r="EK95" s="176"/>
      <c r="EL95" s="176"/>
      <c r="EM95" s="176"/>
      <c r="EN95" s="176"/>
      <c r="EO95" s="176"/>
      <c r="EP95" s="176"/>
      <c r="EQ95" s="176"/>
      <c r="ER95" s="176"/>
      <c r="ES95" s="176"/>
      <c r="ET95" s="176"/>
      <c r="EU95" s="176"/>
      <c r="EV95" s="176"/>
      <c r="EW95" s="176"/>
      <c r="EX95" s="176"/>
      <c r="EY95" s="176"/>
      <c r="EZ95" s="176"/>
      <c r="FA95" s="176"/>
      <c r="FB95" s="176"/>
      <c r="FC95" s="176"/>
      <c r="FD95" s="176"/>
      <c r="FE95" s="176"/>
      <c r="FF95" s="176"/>
      <c r="FG95" s="176"/>
      <c r="FH95" s="176"/>
      <c r="FI95" s="176"/>
      <c r="FJ95" s="176"/>
      <c r="FK95" s="176"/>
      <c r="FL95" s="176"/>
      <c r="FM95" s="176"/>
      <c r="FN95" s="176"/>
      <c r="FO95" s="176"/>
      <c r="FP95" s="176"/>
      <c r="FQ95" s="176"/>
      <c r="FR95" s="176"/>
      <c r="FS95" s="176"/>
      <c r="FT95" s="176"/>
      <c r="FU95" s="176"/>
      <c r="FV95" s="176"/>
      <c r="FW95" s="176"/>
      <c r="FX95" s="176"/>
      <c r="FY95" s="176"/>
      <c r="FZ95" s="176"/>
      <c r="GA95" s="176"/>
      <c r="GB95" s="176"/>
      <c r="GC95" s="176"/>
      <c r="GD95" s="176"/>
      <c r="GE95" s="176"/>
      <c r="GF95" s="176"/>
      <c r="GG95" s="176"/>
      <c r="GH95" s="176"/>
      <c r="GI95" s="176"/>
      <c r="GJ95" s="176"/>
      <c r="GK95" s="176"/>
      <c r="GL95" s="176"/>
      <c r="GM95" s="176"/>
      <c r="GN95" s="176"/>
      <c r="GO95" s="176"/>
      <c r="GP95" s="176"/>
      <c r="GQ95" s="176"/>
      <c r="GR95" s="176"/>
      <c r="GS95" s="176"/>
      <c r="GT95" s="176"/>
      <c r="GU95" s="176"/>
      <c r="GV95" s="176"/>
      <c r="GW95" s="176"/>
      <c r="GX95" s="176"/>
      <c r="GY95" s="176"/>
      <c r="GZ95" s="176"/>
      <c r="HA95" s="176"/>
      <c r="HB95" s="176"/>
      <c r="HC95" s="176"/>
      <c r="HD95" s="176"/>
      <c r="HE95" s="176"/>
      <c r="HF95" s="176"/>
      <c r="HG95" s="176"/>
      <c r="HH95" s="176"/>
      <c r="HI95" s="176"/>
      <c r="HJ95" s="176"/>
      <c r="HK95" s="176"/>
      <c r="HL95" s="176"/>
      <c r="HM95" s="176"/>
      <c r="HN95" s="176"/>
      <c r="HO95" s="176"/>
      <c r="HP95" s="176"/>
      <c r="HQ95" s="176"/>
      <c r="HR95" s="176"/>
      <c r="HS95" s="176"/>
      <c r="HT95" s="176"/>
      <c r="HU95" s="176"/>
      <c r="HV95" s="176"/>
      <c r="HW95" s="176"/>
      <c r="HX95" s="176"/>
      <c r="HY95" s="176"/>
      <c r="HZ95" s="176"/>
      <c r="IA95" s="176"/>
      <c r="IB95" s="176"/>
      <c r="IC95" s="176"/>
      <c r="ID95" s="176"/>
      <c r="IE95" s="176"/>
      <c r="IF95" s="176"/>
      <c r="IG95" s="176"/>
      <c r="IH95" s="176"/>
      <c r="II95" s="176"/>
      <c r="IJ95" s="176"/>
      <c r="IK95" s="176"/>
      <c r="IL95" s="176"/>
      <c r="IM95" s="176"/>
      <c r="IN95" s="176"/>
      <c r="IO95" s="176"/>
      <c r="IP95" s="176"/>
      <c r="IQ95" s="176"/>
      <c r="IR95" s="176"/>
      <c r="IS95" s="176"/>
      <c r="IT95" s="176"/>
      <c r="IU95" s="176"/>
      <c r="IV95" s="176"/>
      <c r="IW95" s="176"/>
      <c r="IX95" s="176"/>
      <c r="IY95" s="176"/>
      <c r="IZ95" s="176"/>
      <c r="JA95" s="176"/>
      <c r="JB95" s="176"/>
      <c r="JC95" s="176"/>
      <c r="JD95" s="176"/>
      <c r="JE95" s="176"/>
      <c r="JF95" s="176"/>
      <c r="JG95" s="176"/>
      <c r="JH95" s="176"/>
      <c r="JI95" s="176"/>
      <c r="JJ95" s="176"/>
      <c r="JK95" s="176"/>
      <c r="JL95" s="176"/>
      <c r="JM95" s="176"/>
      <c r="JN95" s="176"/>
      <c r="JO95" s="176"/>
      <c r="JP95" s="176"/>
      <c r="JQ95" s="176"/>
      <c r="JR95" s="176"/>
      <c r="JS95" s="176"/>
      <c r="JT95" s="176"/>
      <c r="JU95" s="176"/>
      <c r="JV95" s="176"/>
      <c r="JW95" s="176"/>
      <c r="JX95" s="176"/>
      <c r="JY95" s="176"/>
      <c r="JZ95" s="176"/>
      <c r="KA95" s="176"/>
      <c r="KB95" s="176"/>
      <c r="KC95" s="176"/>
      <c r="KD95" s="176"/>
      <c r="KE95" s="176"/>
      <c r="KF95" s="176"/>
      <c r="KG95" s="176"/>
      <c r="KH95" s="176"/>
      <c r="KI95" s="176"/>
      <c r="KJ95" s="176"/>
      <c r="KK95" s="176"/>
      <c r="KL95" s="176"/>
      <c r="KM95" s="176"/>
      <c r="KN95" s="176"/>
      <c r="KO95" s="176"/>
      <c r="KP95" s="176"/>
      <c r="KQ95" s="176"/>
      <c r="KR95" s="176"/>
      <c r="KS95" s="176"/>
      <c r="KT95" s="176"/>
      <c r="KU95" s="176"/>
      <c r="KV95" s="176"/>
      <c r="KW95" s="176"/>
      <c r="KX95" s="176"/>
      <c r="KY95" s="176"/>
      <c r="KZ95" s="176"/>
      <c r="LA95" s="176"/>
      <c r="LB95" s="176"/>
      <c r="LC95" s="176"/>
      <c r="LD95" s="176"/>
      <c r="LE95" s="176"/>
      <c r="LF95" s="176"/>
      <c r="LG95" s="176"/>
      <c r="LH95" s="176"/>
      <c r="LI95" s="176"/>
      <c r="LJ95" s="176"/>
      <c r="LK95" s="176"/>
      <c r="LL95" s="176"/>
      <c r="LM95" s="176"/>
      <c r="LN95" s="176"/>
      <c r="LO95" s="176"/>
      <c r="LP95" s="176"/>
      <c r="LQ95" s="176"/>
      <c r="LR95" s="176"/>
      <c r="LS95" s="176"/>
      <c r="LT95" s="176"/>
      <c r="LU95" s="176"/>
      <c r="LV95" s="176"/>
      <c r="LW95" s="176"/>
      <c r="LX95" s="176"/>
      <c r="LY95" s="176"/>
      <c r="LZ95" s="176"/>
      <c r="MA95" s="176"/>
      <c r="MB95" s="176"/>
      <c r="MC95" s="176"/>
      <c r="MD95" s="176"/>
      <c r="ME95" s="176"/>
      <c r="MF95" s="176"/>
      <c r="MG95" s="176"/>
      <c r="MH95" s="176"/>
      <c r="MI95" s="176"/>
      <c r="MJ95" s="176"/>
      <c r="MK95" s="176"/>
      <c r="ML95" s="176"/>
      <c r="MM95" s="176"/>
      <c r="MN95" s="176"/>
      <c r="MO95" s="176"/>
      <c r="MP95" s="176"/>
      <c r="MQ95" s="176"/>
      <c r="MR95" s="176"/>
      <c r="MS95" s="176"/>
      <c r="MT95" s="176"/>
      <c r="MU95" s="176"/>
      <c r="MV95" s="176"/>
      <c r="MW95" s="176"/>
      <c r="MX95" s="176"/>
      <c r="MY95" s="176"/>
      <c r="MZ95" s="176"/>
      <c r="NA95" s="176"/>
      <c r="NB95" s="176"/>
      <c r="NC95" s="176"/>
      <c r="ND95" s="176"/>
      <c r="NE95" s="176"/>
      <c r="NF95" s="176"/>
      <c r="NG95" s="176"/>
      <c r="NH95" s="176"/>
      <c r="NI95" s="176"/>
      <c r="NJ95" s="176"/>
      <c r="NK95" s="176"/>
      <c r="NL95" s="176"/>
      <c r="NM95" s="176"/>
      <c r="NN95" s="176"/>
      <c r="NO95" s="176"/>
      <c r="NP95" s="176"/>
      <c r="NQ95" s="176"/>
      <c r="NR95" s="176"/>
      <c r="NS95" s="176"/>
      <c r="NT95" s="176"/>
      <c r="NU95" s="176"/>
      <c r="NV95" s="176"/>
      <c r="NW95" s="176"/>
      <c r="NX95" s="176"/>
      <c r="NY95" s="176"/>
      <c r="NZ95" s="176"/>
      <c r="OA95" s="176"/>
      <c r="OB95" s="176"/>
      <c r="OC95" s="176"/>
      <c r="OD95" s="176"/>
      <c r="OE95" s="176"/>
      <c r="OF95" s="176"/>
      <c r="OG95" s="176"/>
      <c r="OH95" s="176"/>
      <c r="OI95" s="176"/>
      <c r="OJ95" s="176"/>
      <c r="OK95" s="176"/>
      <c r="OL95" s="176"/>
      <c r="OM95" s="176"/>
      <c r="ON95" s="176"/>
      <c r="OO95" s="176"/>
      <c r="OP95" s="176"/>
      <c r="OQ95" s="176"/>
      <c r="OR95" s="176"/>
      <c r="OS95" s="176"/>
      <c r="OT95" s="176"/>
      <c r="OU95" s="176"/>
      <c r="OV95" s="176"/>
      <c r="OW95" s="176"/>
      <c r="OX95" s="176"/>
      <c r="OY95" s="176"/>
      <c r="OZ95" s="176"/>
      <c r="PA95" s="176"/>
      <c r="PB95" s="176"/>
      <c r="PC95" s="176"/>
      <c r="PD95" s="176"/>
      <c r="PE95" s="176"/>
      <c r="PF95" s="176"/>
      <c r="PG95" s="176"/>
      <c r="PH95" s="176"/>
      <c r="PI95" s="176"/>
      <c r="PJ95" s="176"/>
      <c r="PK95" s="176"/>
      <c r="PL95" s="176"/>
      <c r="PM95" s="176"/>
      <c r="PN95" s="176"/>
      <c r="PO95" s="176"/>
      <c r="PP95" s="176"/>
      <c r="PQ95" s="176"/>
      <c r="PR95" s="176"/>
      <c r="PS95" s="176"/>
      <c r="PT95" s="176"/>
      <c r="PU95" s="176"/>
      <c r="PV95" s="176"/>
      <c r="PW95" s="176"/>
      <c r="PX95" s="176"/>
      <c r="PY95" s="176"/>
      <c r="PZ95" s="176"/>
      <c r="QA95" s="176"/>
      <c r="QB95" s="176"/>
      <c r="QC95" s="176"/>
      <c r="QD95" s="176"/>
      <c r="QE95" s="176"/>
      <c r="QF95" s="176"/>
      <c r="QG95" s="176"/>
      <c r="QH95" s="176"/>
      <c r="QI95" s="176"/>
      <c r="QJ95" s="176"/>
      <c r="QK95" s="176"/>
      <c r="QL95" s="176"/>
      <c r="QM95" s="176"/>
      <c r="QN95" s="176"/>
      <c r="QO95" s="176"/>
      <c r="QP95" s="176"/>
      <c r="QQ95" s="176"/>
      <c r="QR95" s="176"/>
      <c r="QS95" s="176"/>
      <c r="QT95" s="176"/>
      <c r="QU95" s="176"/>
      <c r="QV95" s="176"/>
      <c r="QW95" s="176"/>
      <c r="QX95" s="176"/>
      <c r="QY95" s="176"/>
      <c r="QZ95" s="176"/>
      <c r="RA95" s="176"/>
      <c r="RB95" s="176"/>
      <c r="RC95" s="176"/>
      <c r="RD95" s="176"/>
      <c r="RE95" s="176"/>
      <c r="RF95" s="176"/>
      <c r="RG95" s="176"/>
      <c r="RH95" s="176"/>
      <c r="RI95" s="176"/>
      <c r="RJ95" s="176"/>
      <c r="RK95" s="176"/>
      <c r="RL95" s="176"/>
      <c r="RM95" s="176"/>
      <c r="RN95" s="176"/>
      <c r="RO95" s="176"/>
      <c r="RP95" s="176"/>
      <c r="RQ95" s="176"/>
      <c r="RR95" s="176"/>
      <c r="RS95" s="176"/>
      <c r="RT95" s="176"/>
      <c r="RU95" s="176"/>
      <c r="RV95" s="176"/>
      <c r="RW95" s="176"/>
      <c r="RX95" s="176"/>
      <c r="RY95" s="176"/>
      <c r="RZ95" s="176"/>
      <c r="SA95" s="176"/>
      <c r="SB95" s="176"/>
      <c r="SC95" s="176"/>
      <c r="SD95" s="176"/>
      <c r="SE95" s="176"/>
      <c r="SF95" s="176"/>
      <c r="SG95" s="176"/>
      <c r="SH95" s="176"/>
      <c r="SI95" s="176"/>
      <c r="SJ95" s="176"/>
      <c r="SK95" s="176"/>
      <c r="SL95" s="176"/>
      <c r="SM95" s="176"/>
      <c r="SN95" s="176"/>
      <c r="SO95" s="176"/>
      <c r="SP95" s="176"/>
      <c r="SQ95" s="176"/>
      <c r="SR95" s="176"/>
      <c r="SS95" s="176"/>
      <c r="ST95" s="176"/>
      <c r="SU95" s="176"/>
      <c r="SV95" s="176"/>
      <c r="SW95" s="176"/>
      <c r="SX95" s="176"/>
      <c r="SY95" s="176"/>
      <c r="SZ95" s="176"/>
      <c r="TA95" s="176"/>
      <c r="TB95" s="176"/>
      <c r="TC95" s="176"/>
      <c r="TD95" s="176"/>
      <c r="TE95" s="176"/>
      <c r="TF95" s="176"/>
      <c r="TG95" s="176"/>
      <c r="TH95" s="176"/>
      <c r="TI95" s="176"/>
      <c r="TJ95" s="176"/>
      <c r="TK95" s="176"/>
      <c r="TL95" s="176"/>
      <c r="TM95" s="176"/>
      <c r="TN95" s="176"/>
    </row>
    <row r="96" spans="1:534" ht="191.25" x14ac:dyDescent="0.25">
      <c r="A96" s="115">
        <v>21</v>
      </c>
      <c r="B96" s="12" t="s">
        <v>629</v>
      </c>
      <c r="C96" s="12" t="s">
        <v>630</v>
      </c>
      <c r="D96" s="12" t="s">
        <v>366</v>
      </c>
      <c r="E96" s="12" t="s">
        <v>367</v>
      </c>
      <c r="F96" s="12" t="s">
        <v>631</v>
      </c>
      <c r="G96" s="12" t="s">
        <v>632</v>
      </c>
      <c r="H96" s="12" t="s">
        <v>633</v>
      </c>
      <c r="I96" s="12" t="s">
        <v>634</v>
      </c>
      <c r="J96" s="17">
        <v>44775</v>
      </c>
      <c r="K96" s="17">
        <v>45140</v>
      </c>
      <c r="L96" s="12" t="s">
        <v>630</v>
      </c>
      <c r="M96" s="12" t="s">
        <v>186</v>
      </c>
      <c r="N96" s="12" t="s">
        <v>186</v>
      </c>
      <c r="O96" s="12" t="s">
        <v>186</v>
      </c>
      <c r="P96" s="12" t="s">
        <v>186</v>
      </c>
      <c r="Q96" s="12" t="s">
        <v>186</v>
      </c>
      <c r="R96" s="12" t="s">
        <v>634</v>
      </c>
      <c r="S96" s="17">
        <v>44775</v>
      </c>
      <c r="T96" s="17">
        <v>45140</v>
      </c>
      <c r="U96" s="12" t="s">
        <v>635</v>
      </c>
      <c r="V96" s="12" t="s">
        <v>636</v>
      </c>
      <c r="W96" s="12" t="s">
        <v>637</v>
      </c>
      <c r="X96" s="12" t="s">
        <v>631</v>
      </c>
      <c r="Y96" s="23">
        <v>2552359</v>
      </c>
      <c r="Z96" s="12" t="s">
        <v>638</v>
      </c>
      <c r="AA96" s="12" t="s">
        <v>639</v>
      </c>
      <c r="AB96" s="12" t="s">
        <v>640</v>
      </c>
      <c r="AC96" s="17">
        <v>45146</v>
      </c>
      <c r="AD96" s="12" t="s">
        <v>637</v>
      </c>
      <c r="AE96" s="17">
        <v>45146</v>
      </c>
      <c r="AF96" s="17">
        <v>45512</v>
      </c>
      <c r="AG96" s="12" t="s">
        <v>189</v>
      </c>
      <c r="AH96" s="12" t="s">
        <v>384</v>
      </c>
      <c r="AI96" s="12" t="s">
        <v>186</v>
      </c>
      <c r="AJ96" s="12" t="s">
        <v>186</v>
      </c>
      <c r="AK96" s="12" t="s">
        <v>186</v>
      </c>
      <c r="AL96" s="23">
        <v>2552359</v>
      </c>
      <c r="AM96" s="12" t="s">
        <v>186</v>
      </c>
      <c r="AN96" s="12" t="s">
        <v>186</v>
      </c>
      <c r="AO96" s="12" t="s">
        <v>186</v>
      </c>
      <c r="AP96" s="12" t="s">
        <v>186</v>
      </c>
      <c r="AQ96" s="12" t="s">
        <v>186</v>
      </c>
      <c r="AR96" s="12" t="s">
        <v>186</v>
      </c>
      <c r="AS96" s="12" t="s">
        <v>186</v>
      </c>
      <c r="AT96" s="12" t="s">
        <v>186</v>
      </c>
      <c r="AU96" s="12" t="s">
        <v>186</v>
      </c>
      <c r="AV96" s="12" t="s">
        <v>186</v>
      </c>
      <c r="AW96" s="12" t="s">
        <v>186</v>
      </c>
      <c r="AX96" s="153"/>
      <c r="AY96" s="153"/>
      <c r="AZ96" s="12" t="s">
        <v>186</v>
      </c>
      <c r="BA96" s="12" t="s">
        <v>186</v>
      </c>
      <c r="BB96" s="12" t="s">
        <v>186</v>
      </c>
      <c r="BC96" s="12" t="s">
        <v>186</v>
      </c>
      <c r="BD96" s="12"/>
      <c r="BE96" s="12"/>
      <c r="BF96" s="153"/>
      <c r="BG96" s="12" t="s">
        <v>186</v>
      </c>
      <c r="BH96" s="12" t="s">
        <v>186</v>
      </c>
      <c r="BI96" s="12" t="s">
        <v>186</v>
      </c>
      <c r="BJ96" s="71">
        <f t="shared" si="6"/>
        <v>2552359</v>
      </c>
      <c r="BK96" s="139"/>
      <c r="BL96" s="139"/>
      <c r="BM96" s="69">
        <f t="shared" si="5"/>
        <v>0</v>
      </c>
      <c r="BN96" s="115" t="s">
        <v>186</v>
      </c>
      <c r="BO96" s="115" t="s">
        <v>186</v>
      </c>
      <c r="BP96" s="115" t="s">
        <v>186</v>
      </c>
      <c r="BQ96" s="115" t="s">
        <v>186</v>
      </c>
      <c r="BR96" s="115" t="s">
        <v>186</v>
      </c>
      <c r="BS96" s="115" t="s">
        <v>186</v>
      </c>
      <c r="BT96" s="115" t="s">
        <v>186</v>
      </c>
      <c r="BU96" s="115" t="s">
        <v>186</v>
      </c>
      <c r="BV96" s="115" t="s">
        <v>186</v>
      </c>
      <c r="BW96" s="115" t="s">
        <v>186</v>
      </c>
      <c r="BX96" s="115" t="s">
        <v>186</v>
      </c>
      <c r="BY96" s="115" t="s">
        <v>186</v>
      </c>
      <c r="BZ96" s="115" t="s">
        <v>186</v>
      </c>
      <c r="CA96" s="115" t="s">
        <v>641</v>
      </c>
      <c r="CB96" s="115" t="s">
        <v>642</v>
      </c>
      <c r="CC96" s="116" t="s">
        <v>192</v>
      </c>
      <c r="CD96" s="117" t="s">
        <v>195</v>
      </c>
      <c r="CE96" s="116" t="s">
        <v>295</v>
      </c>
      <c r="CF96" s="116" t="s">
        <v>643</v>
      </c>
      <c r="CG96" s="175"/>
      <c r="CH96" s="176"/>
      <c r="CI96" s="176"/>
      <c r="CJ96" s="176"/>
      <c r="CK96" s="176"/>
      <c r="CL96" s="176"/>
      <c r="CM96" s="176"/>
      <c r="CN96" s="176"/>
      <c r="CO96" s="176"/>
      <c r="CP96" s="176"/>
      <c r="CQ96" s="176"/>
      <c r="CR96" s="176"/>
      <c r="CS96" s="176"/>
      <c r="CT96" s="176"/>
      <c r="CU96" s="176"/>
      <c r="CV96" s="176"/>
      <c r="CW96" s="176"/>
      <c r="CX96" s="176"/>
      <c r="CY96" s="176"/>
      <c r="CZ96" s="176"/>
      <c r="DA96" s="176"/>
      <c r="DB96" s="176"/>
      <c r="DC96" s="176"/>
      <c r="DD96" s="176"/>
      <c r="DE96" s="176"/>
      <c r="DF96" s="176"/>
      <c r="DG96" s="176"/>
      <c r="DH96" s="176"/>
      <c r="DI96" s="176"/>
      <c r="DJ96" s="176"/>
      <c r="DK96" s="176"/>
      <c r="DL96" s="176"/>
      <c r="DM96" s="176"/>
      <c r="DN96" s="176"/>
      <c r="DO96" s="176"/>
      <c r="DP96" s="176"/>
      <c r="DQ96" s="176"/>
      <c r="DR96" s="176"/>
      <c r="DS96" s="176"/>
      <c r="DT96" s="176"/>
      <c r="DU96" s="176"/>
      <c r="DV96" s="176"/>
      <c r="DW96" s="176"/>
      <c r="DX96" s="176"/>
      <c r="DY96" s="176"/>
      <c r="DZ96" s="176"/>
      <c r="EA96" s="176"/>
      <c r="EB96" s="176"/>
      <c r="EC96" s="176"/>
      <c r="ED96" s="176"/>
      <c r="EE96" s="176"/>
      <c r="EF96" s="176"/>
      <c r="EG96" s="176"/>
      <c r="EH96" s="176"/>
      <c r="EI96" s="176"/>
      <c r="EJ96" s="176"/>
      <c r="EK96" s="176"/>
      <c r="EL96" s="176"/>
      <c r="EM96" s="176"/>
      <c r="EN96" s="176"/>
      <c r="EO96" s="176"/>
      <c r="EP96" s="176"/>
      <c r="EQ96" s="176"/>
      <c r="ER96" s="176"/>
      <c r="ES96" s="176"/>
      <c r="ET96" s="176"/>
      <c r="EU96" s="176"/>
      <c r="EV96" s="176"/>
      <c r="EW96" s="176"/>
      <c r="EX96" s="176"/>
      <c r="EY96" s="176"/>
      <c r="EZ96" s="176"/>
      <c r="FA96" s="176"/>
      <c r="FB96" s="176"/>
      <c r="FC96" s="176"/>
      <c r="FD96" s="176"/>
      <c r="FE96" s="176"/>
      <c r="FF96" s="176"/>
      <c r="FG96" s="176"/>
      <c r="FH96" s="176"/>
      <c r="FI96" s="176"/>
      <c r="FJ96" s="176"/>
      <c r="FK96" s="176"/>
      <c r="FL96" s="176"/>
      <c r="FM96" s="176"/>
      <c r="FN96" s="176"/>
      <c r="FO96" s="176"/>
      <c r="FP96" s="176"/>
      <c r="FQ96" s="176"/>
      <c r="FR96" s="176"/>
      <c r="FS96" s="176"/>
      <c r="FT96" s="176"/>
      <c r="FU96" s="176"/>
      <c r="FV96" s="176"/>
      <c r="FW96" s="176"/>
      <c r="FX96" s="176"/>
      <c r="FY96" s="176"/>
      <c r="FZ96" s="176"/>
      <c r="GA96" s="176"/>
      <c r="GB96" s="176"/>
      <c r="GC96" s="176"/>
      <c r="GD96" s="176"/>
      <c r="GE96" s="176"/>
      <c r="GF96" s="176"/>
      <c r="GG96" s="176"/>
      <c r="GH96" s="176"/>
      <c r="GI96" s="176"/>
      <c r="GJ96" s="176"/>
      <c r="GK96" s="176"/>
      <c r="GL96" s="176"/>
      <c r="GM96" s="176"/>
      <c r="GN96" s="176"/>
      <c r="GO96" s="176"/>
      <c r="GP96" s="176"/>
      <c r="GQ96" s="176"/>
      <c r="GR96" s="176"/>
      <c r="GS96" s="176"/>
      <c r="GT96" s="176"/>
      <c r="GU96" s="176"/>
      <c r="GV96" s="176"/>
      <c r="GW96" s="176"/>
      <c r="GX96" s="176"/>
      <c r="GY96" s="176"/>
      <c r="GZ96" s="176"/>
      <c r="HA96" s="176"/>
      <c r="HB96" s="176"/>
      <c r="HC96" s="176"/>
      <c r="HD96" s="176"/>
      <c r="HE96" s="176"/>
      <c r="HF96" s="176"/>
      <c r="HG96" s="176"/>
      <c r="HH96" s="176"/>
      <c r="HI96" s="176"/>
      <c r="HJ96" s="176"/>
      <c r="HK96" s="176"/>
      <c r="HL96" s="176"/>
      <c r="HM96" s="176"/>
      <c r="HN96" s="176"/>
      <c r="HO96" s="176"/>
      <c r="HP96" s="176"/>
      <c r="HQ96" s="176"/>
      <c r="HR96" s="176"/>
      <c r="HS96" s="176"/>
      <c r="HT96" s="176"/>
      <c r="HU96" s="176"/>
      <c r="HV96" s="176"/>
      <c r="HW96" s="176"/>
      <c r="HX96" s="176"/>
      <c r="HY96" s="176"/>
      <c r="HZ96" s="176"/>
      <c r="IA96" s="176"/>
      <c r="IB96" s="176"/>
      <c r="IC96" s="176"/>
      <c r="ID96" s="176"/>
      <c r="IE96" s="176"/>
      <c r="IF96" s="176"/>
      <c r="IG96" s="176"/>
      <c r="IH96" s="176"/>
      <c r="II96" s="176"/>
      <c r="IJ96" s="176"/>
      <c r="IK96" s="176"/>
      <c r="IL96" s="176"/>
      <c r="IM96" s="176"/>
      <c r="IN96" s="176"/>
      <c r="IO96" s="176"/>
      <c r="IP96" s="176"/>
      <c r="IQ96" s="176"/>
      <c r="IR96" s="176"/>
      <c r="IS96" s="176"/>
      <c r="IT96" s="176"/>
      <c r="IU96" s="176"/>
      <c r="IV96" s="176"/>
      <c r="IW96" s="176"/>
      <c r="IX96" s="176"/>
      <c r="IY96" s="176"/>
      <c r="IZ96" s="176"/>
      <c r="JA96" s="176"/>
      <c r="JB96" s="176"/>
      <c r="JC96" s="176"/>
      <c r="JD96" s="176"/>
      <c r="JE96" s="176"/>
      <c r="JF96" s="176"/>
      <c r="JG96" s="176"/>
      <c r="JH96" s="176"/>
      <c r="JI96" s="176"/>
      <c r="JJ96" s="176"/>
      <c r="JK96" s="176"/>
      <c r="JL96" s="176"/>
      <c r="JM96" s="176"/>
      <c r="JN96" s="176"/>
      <c r="JO96" s="176"/>
      <c r="JP96" s="176"/>
      <c r="JQ96" s="176"/>
      <c r="JR96" s="176"/>
      <c r="JS96" s="176"/>
      <c r="JT96" s="176"/>
      <c r="JU96" s="176"/>
      <c r="JV96" s="176"/>
      <c r="JW96" s="176"/>
      <c r="JX96" s="176"/>
      <c r="JY96" s="176"/>
      <c r="JZ96" s="176"/>
      <c r="KA96" s="176"/>
      <c r="KB96" s="176"/>
      <c r="KC96" s="176"/>
      <c r="KD96" s="176"/>
      <c r="KE96" s="176"/>
      <c r="KF96" s="176"/>
      <c r="KG96" s="176"/>
      <c r="KH96" s="176"/>
      <c r="KI96" s="176"/>
      <c r="KJ96" s="176"/>
      <c r="KK96" s="176"/>
      <c r="KL96" s="176"/>
      <c r="KM96" s="176"/>
      <c r="KN96" s="176"/>
      <c r="KO96" s="176"/>
      <c r="KP96" s="176"/>
      <c r="KQ96" s="176"/>
      <c r="KR96" s="176"/>
      <c r="KS96" s="176"/>
      <c r="KT96" s="176"/>
      <c r="KU96" s="176"/>
      <c r="KV96" s="176"/>
      <c r="KW96" s="176"/>
      <c r="KX96" s="176"/>
      <c r="KY96" s="176"/>
      <c r="KZ96" s="176"/>
      <c r="LA96" s="176"/>
      <c r="LB96" s="176"/>
      <c r="LC96" s="176"/>
      <c r="LD96" s="176"/>
      <c r="LE96" s="176"/>
      <c r="LF96" s="176"/>
      <c r="LG96" s="176"/>
      <c r="LH96" s="176"/>
      <c r="LI96" s="176"/>
      <c r="LJ96" s="176"/>
      <c r="LK96" s="176"/>
      <c r="LL96" s="176"/>
      <c r="LM96" s="176"/>
      <c r="LN96" s="176"/>
      <c r="LO96" s="176"/>
      <c r="LP96" s="176"/>
      <c r="LQ96" s="176"/>
      <c r="LR96" s="176"/>
      <c r="LS96" s="176"/>
      <c r="LT96" s="176"/>
      <c r="LU96" s="176"/>
      <c r="LV96" s="176"/>
      <c r="LW96" s="176"/>
      <c r="LX96" s="176"/>
      <c r="LY96" s="176"/>
      <c r="LZ96" s="176"/>
      <c r="MA96" s="176"/>
      <c r="MB96" s="176"/>
      <c r="MC96" s="176"/>
      <c r="MD96" s="176"/>
      <c r="ME96" s="176"/>
      <c r="MF96" s="176"/>
      <c r="MG96" s="176"/>
      <c r="MH96" s="176"/>
      <c r="MI96" s="176"/>
      <c r="MJ96" s="176"/>
      <c r="MK96" s="176"/>
      <c r="ML96" s="176"/>
      <c r="MM96" s="176"/>
      <c r="MN96" s="176"/>
      <c r="MO96" s="176"/>
      <c r="MP96" s="176"/>
      <c r="MQ96" s="176"/>
      <c r="MR96" s="176"/>
      <c r="MS96" s="176"/>
      <c r="MT96" s="176"/>
      <c r="MU96" s="176"/>
      <c r="MV96" s="176"/>
      <c r="MW96" s="176"/>
      <c r="MX96" s="176"/>
      <c r="MY96" s="176"/>
      <c r="MZ96" s="176"/>
      <c r="NA96" s="176"/>
      <c r="NB96" s="176"/>
      <c r="NC96" s="176"/>
      <c r="ND96" s="176"/>
      <c r="NE96" s="176"/>
      <c r="NF96" s="176"/>
      <c r="NG96" s="176"/>
      <c r="NH96" s="176"/>
      <c r="NI96" s="176"/>
      <c r="NJ96" s="176"/>
      <c r="NK96" s="176"/>
      <c r="NL96" s="176"/>
      <c r="NM96" s="176"/>
      <c r="NN96" s="176"/>
      <c r="NO96" s="176"/>
      <c r="NP96" s="176"/>
      <c r="NQ96" s="176"/>
      <c r="NR96" s="176"/>
      <c r="NS96" s="176"/>
      <c r="NT96" s="176"/>
      <c r="NU96" s="176"/>
      <c r="NV96" s="176"/>
      <c r="NW96" s="176"/>
      <c r="NX96" s="176"/>
      <c r="NY96" s="176"/>
      <c r="NZ96" s="176"/>
      <c r="OA96" s="176"/>
      <c r="OB96" s="176"/>
      <c r="OC96" s="176"/>
      <c r="OD96" s="176"/>
      <c r="OE96" s="176"/>
      <c r="OF96" s="176"/>
      <c r="OG96" s="176"/>
      <c r="OH96" s="176"/>
      <c r="OI96" s="176"/>
      <c r="OJ96" s="176"/>
      <c r="OK96" s="176"/>
      <c r="OL96" s="176"/>
      <c r="OM96" s="176"/>
      <c r="ON96" s="176"/>
      <c r="OO96" s="176"/>
      <c r="OP96" s="176"/>
      <c r="OQ96" s="176"/>
      <c r="OR96" s="176"/>
      <c r="OS96" s="176"/>
      <c r="OT96" s="176"/>
      <c r="OU96" s="176"/>
      <c r="OV96" s="176"/>
      <c r="OW96" s="176"/>
      <c r="OX96" s="176"/>
      <c r="OY96" s="176"/>
      <c r="OZ96" s="176"/>
      <c r="PA96" s="176"/>
      <c r="PB96" s="176"/>
      <c r="PC96" s="176"/>
      <c r="PD96" s="176"/>
      <c r="PE96" s="176"/>
      <c r="PF96" s="176"/>
      <c r="PG96" s="176"/>
      <c r="PH96" s="176"/>
      <c r="PI96" s="176"/>
      <c r="PJ96" s="176"/>
      <c r="PK96" s="176"/>
      <c r="PL96" s="176"/>
      <c r="PM96" s="176"/>
      <c r="PN96" s="176"/>
      <c r="PO96" s="176"/>
      <c r="PP96" s="176"/>
      <c r="PQ96" s="176"/>
      <c r="PR96" s="176"/>
      <c r="PS96" s="176"/>
      <c r="PT96" s="176"/>
      <c r="PU96" s="176"/>
      <c r="PV96" s="176"/>
      <c r="PW96" s="176"/>
      <c r="PX96" s="176"/>
      <c r="PY96" s="176"/>
      <c r="PZ96" s="176"/>
      <c r="QA96" s="176"/>
      <c r="QB96" s="176"/>
      <c r="QC96" s="176"/>
      <c r="QD96" s="176"/>
      <c r="QE96" s="176"/>
      <c r="QF96" s="176"/>
      <c r="QG96" s="176"/>
      <c r="QH96" s="176"/>
      <c r="QI96" s="176"/>
      <c r="QJ96" s="176"/>
      <c r="QK96" s="176"/>
      <c r="QL96" s="176"/>
      <c r="QM96" s="176"/>
      <c r="QN96" s="176"/>
      <c r="QO96" s="176"/>
      <c r="QP96" s="176"/>
      <c r="QQ96" s="176"/>
      <c r="QR96" s="176"/>
      <c r="QS96" s="176"/>
      <c r="QT96" s="176"/>
      <c r="QU96" s="176"/>
      <c r="QV96" s="176"/>
      <c r="QW96" s="176"/>
      <c r="QX96" s="176"/>
      <c r="QY96" s="176"/>
      <c r="QZ96" s="176"/>
      <c r="RA96" s="176"/>
      <c r="RB96" s="176"/>
      <c r="RC96" s="176"/>
      <c r="RD96" s="176"/>
      <c r="RE96" s="176"/>
      <c r="RF96" s="176"/>
      <c r="RG96" s="176"/>
      <c r="RH96" s="176"/>
      <c r="RI96" s="176"/>
      <c r="RJ96" s="176"/>
      <c r="RK96" s="176"/>
      <c r="RL96" s="176"/>
      <c r="RM96" s="176"/>
      <c r="RN96" s="176"/>
      <c r="RO96" s="176"/>
      <c r="RP96" s="176"/>
      <c r="RQ96" s="176"/>
      <c r="RR96" s="176"/>
      <c r="RS96" s="176"/>
      <c r="RT96" s="176"/>
      <c r="RU96" s="176"/>
      <c r="RV96" s="176"/>
      <c r="RW96" s="176"/>
      <c r="RX96" s="176"/>
      <c r="RY96" s="176"/>
      <c r="RZ96" s="176"/>
      <c r="SA96" s="176"/>
      <c r="SB96" s="176"/>
      <c r="SC96" s="176"/>
      <c r="SD96" s="176"/>
      <c r="SE96" s="176"/>
      <c r="SF96" s="176"/>
      <c r="SG96" s="176"/>
      <c r="SH96" s="176"/>
      <c r="SI96" s="176"/>
      <c r="SJ96" s="176"/>
      <c r="SK96" s="176"/>
      <c r="SL96" s="176"/>
      <c r="SM96" s="176"/>
      <c r="SN96" s="176"/>
      <c r="SO96" s="176"/>
      <c r="SP96" s="176"/>
      <c r="SQ96" s="176"/>
      <c r="SR96" s="176"/>
      <c r="SS96" s="176"/>
      <c r="ST96" s="176"/>
      <c r="SU96" s="176"/>
      <c r="SV96" s="176"/>
      <c r="SW96" s="176"/>
      <c r="SX96" s="176"/>
      <c r="SY96" s="176"/>
      <c r="SZ96" s="176"/>
      <c r="TA96" s="176"/>
      <c r="TB96" s="176"/>
      <c r="TC96" s="176"/>
      <c r="TD96" s="176"/>
      <c r="TE96" s="176"/>
      <c r="TF96" s="176"/>
      <c r="TG96" s="176"/>
      <c r="TH96" s="176"/>
      <c r="TI96" s="176"/>
      <c r="TJ96" s="176"/>
      <c r="TK96" s="176"/>
      <c r="TL96" s="176"/>
      <c r="TM96" s="176"/>
      <c r="TN96" s="176"/>
    </row>
    <row r="97" spans="1:534" s="48" customFormat="1" ht="59.25" customHeight="1" x14ac:dyDescent="0.25">
      <c r="A97" s="106">
        <v>22</v>
      </c>
      <c r="B97" s="90" t="s">
        <v>644</v>
      </c>
      <c r="C97" s="90" t="s">
        <v>645</v>
      </c>
      <c r="D97" s="90" t="s">
        <v>646</v>
      </c>
      <c r="E97" s="90" t="s">
        <v>367</v>
      </c>
      <c r="F97" s="90" t="s">
        <v>647</v>
      </c>
      <c r="G97" s="90" t="s">
        <v>648</v>
      </c>
      <c r="H97" s="90" t="s">
        <v>649</v>
      </c>
      <c r="I97" s="90" t="s">
        <v>650</v>
      </c>
      <c r="J97" s="18">
        <v>45069</v>
      </c>
      <c r="K97" s="18">
        <v>45435</v>
      </c>
      <c r="L97" s="90" t="s">
        <v>651</v>
      </c>
      <c r="M97" s="90" t="s">
        <v>186</v>
      </c>
      <c r="N97" s="90" t="s">
        <v>186</v>
      </c>
      <c r="O97" s="90" t="s">
        <v>186</v>
      </c>
      <c r="P97" s="90" t="s">
        <v>186</v>
      </c>
      <c r="Q97" s="90" t="s">
        <v>186</v>
      </c>
      <c r="R97" s="90" t="s">
        <v>650</v>
      </c>
      <c r="S97" s="18">
        <v>45069</v>
      </c>
      <c r="T97" s="18">
        <v>45435</v>
      </c>
      <c r="U97" s="90" t="s">
        <v>652</v>
      </c>
      <c r="V97" s="90" t="s">
        <v>653</v>
      </c>
      <c r="W97" s="90" t="s">
        <v>651</v>
      </c>
      <c r="X97" s="90" t="s">
        <v>647</v>
      </c>
      <c r="Y97" s="22">
        <v>75975</v>
      </c>
      <c r="Z97" s="90" t="s">
        <v>654</v>
      </c>
      <c r="AA97" s="90" t="s">
        <v>655</v>
      </c>
      <c r="AB97" s="90" t="s">
        <v>656</v>
      </c>
      <c r="AC97" s="18">
        <v>45154</v>
      </c>
      <c r="AD97" s="90" t="s">
        <v>657</v>
      </c>
      <c r="AE97" s="18">
        <v>45154</v>
      </c>
      <c r="AF97" s="18">
        <v>45291</v>
      </c>
      <c r="AG97" s="90" t="s">
        <v>189</v>
      </c>
      <c r="AH97" s="90" t="s">
        <v>197</v>
      </c>
      <c r="AI97" s="90" t="s">
        <v>186</v>
      </c>
      <c r="AJ97" s="90" t="s">
        <v>186</v>
      </c>
      <c r="AK97" s="90" t="s">
        <v>186</v>
      </c>
      <c r="AL97" s="22">
        <v>75975</v>
      </c>
      <c r="AM97" s="90" t="s">
        <v>186</v>
      </c>
      <c r="AN97" s="90" t="s">
        <v>186</v>
      </c>
      <c r="AO97" s="90" t="s">
        <v>186</v>
      </c>
      <c r="AP97" s="90" t="s">
        <v>186</v>
      </c>
      <c r="AQ97" s="90" t="s">
        <v>186</v>
      </c>
      <c r="AR97" s="90" t="s">
        <v>186</v>
      </c>
      <c r="AS97" s="90" t="s">
        <v>186</v>
      </c>
      <c r="AT97" s="90" t="s">
        <v>186</v>
      </c>
      <c r="AU97" s="90" t="s">
        <v>186</v>
      </c>
      <c r="AV97" s="90" t="s">
        <v>186</v>
      </c>
      <c r="AW97" s="90" t="s">
        <v>186</v>
      </c>
      <c r="AX97" s="149"/>
      <c r="AY97" s="149"/>
      <c r="AZ97" s="90" t="s">
        <v>186</v>
      </c>
      <c r="BA97" s="90" t="s">
        <v>186</v>
      </c>
      <c r="BB97" s="90" t="s">
        <v>186</v>
      </c>
      <c r="BC97" s="90" t="s">
        <v>186</v>
      </c>
      <c r="BD97" s="90"/>
      <c r="BE97" s="90"/>
      <c r="BF97" s="149"/>
      <c r="BG97" s="90" t="s">
        <v>186</v>
      </c>
      <c r="BH97" s="90" t="s">
        <v>186</v>
      </c>
      <c r="BI97" s="90" t="s">
        <v>186</v>
      </c>
      <c r="BJ97" s="71">
        <f t="shared" si="6"/>
        <v>75975</v>
      </c>
      <c r="BK97" s="140"/>
      <c r="BL97" s="140"/>
      <c r="BM97" s="69">
        <f t="shared" si="5"/>
        <v>0</v>
      </c>
      <c r="BN97" s="106" t="s">
        <v>186</v>
      </c>
      <c r="BO97" s="106" t="s">
        <v>186</v>
      </c>
      <c r="BP97" s="106" t="s">
        <v>186</v>
      </c>
      <c r="BQ97" s="106" t="s">
        <v>186</v>
      </c>
      <c r="BR97" s="106" t="s">
        <v>186</v>
      </c>
      <c r="BS97" s="106" t="s">
        <v>186</v>
      </c>
      <c r="BT97" s="106" t="s">
        <v>186</v>
      </c>
      <c r="BU97" s="106" t="s">
        <v>186</v>
      </c>
      <c r="BV97" s="106" t="s">
        <v>186</v>
      </c>
      <c r="BW97" s="106" t="s">
        <v>186</v>
      </c>
      <c r="BX97" s="90"/>
      <c r="BY97" s="106"/>
      <c r="BZ97" s="106" t="s">
        <v>186</v>
      </c>
      <c r="CA97" s="106" t="s">
        <v>658</v>
      </c>
      <c r="CB97" s="106" t="s">
        <v>659</v>
      </c>
      <c r="CC97" s="90" t="s">
        <v>525</v>
      </c>
      <c r="CD97" s="106" t="s">
        <v>660</v>
      </c>
      <c r="CE97" s="90" t="s">
        <v>661</v>
      </c>
      <c r="CF97" s="106" t="s">
        <v>662</v>
      </c>
      <c r="CG97" s="175"/>
      <c r="CH97" s="176"/>
      <c r="CI97" s="176"/>
      <c r="CJ97" s="176"/>
      <c r="CK97" s="176"/>
      <c r="CL97" s="176"/>
      <c r="CM97" s="176"/>
      <c r="CN97" s="176"/>
      <c r="CO97" s="176"/>
      <c r="CP97" s="176"/>
      <c r="CQ97" s="176"/>
      <c r="CR97" s="176"/>
      <c r="CS97" s="176"/>
      <c r="CT97" s="176"/>
      <c r="CU97" s="176"/>
      <c r="CV97" s="176"/>
      <c r="CW97" s="176"/>
      <c r="CX97" s="176"/>
      <c r="CY97" s="176"/>
      <c r="CZ97" s="176"/>
      <c r="DA97" s="176"/>
      <c r="DB97" s="176"/>
      <c r="DC97" s="176"/>
      <c r="DD97" s="176"/>
      <c r="DE97" s="176"/>
      <c r="DF97" s="176"/>
      <c r="DG97" s="176"/>
      <c r="DH97" s="176"/>
      <c r="DI97" s="176"/>
      <c r="DJ97" s="176"/>
      <c r="DK97" s="176"/>
      <c r="DL97" s="176"/>
      <c r="DM97" s="176"/>
      <c r="DN97" s="176"/>
      <c r="DO97" s="176"/>
      <c r="DP97" s="176"/>
      <c r="DQ97" s="176"/>
      <c r="DR97" s="176"/>
      <c r="DS97" s="176"/>
      <c r="DT97" s="176"/>
      <c r="DU97" s="176"/>
      <c r="DV97" s="176"/>
      <c r="DW97" s="176"/>
      <c r="DX97" s="176"/>
      <c r="DY97" s="176"/>
      <c r="DZ97" s="176"/>
      <c r="EA97" s="176"/>
      <c r="EB97" s="176"/>
      <c r="EC97" s="176"/>
      <c r="ED97" s="176"/>
      <c r="EE97" s="176"/>
      <c r="EF97" s="176"/>
      <c r="EG97" s="176"/>
      <c r="EH97" s="176"/>
      <c r="EI97" s="176"/>
      <c r="EJ97" s="176"/>
      <c r="EK97" s="176"/>
      <c r="EL97" s="176"/>
      <c r="EM97" s="176"/>
      <c r="EN97" s="176"/>
      <c r="EO97" s="176"/>
      <c r="EP97" s="176"/>
      <c r="EQ97" s="176"/>
      <c r="ER97" s="176"/>
      <c r="ES97" s="176"/>
      <c r="ET97" s="176"/>
      <c r="EU97" s="176"/>
      <c r="EV97" s="176"/>
      <c r="EW97" s="176"/>
      <c r="EX97" s="176"/>
      <c r="EY97" s="176"/>
      <c r="EZ97" s="176"/>
      <c r="FA97" s="176"/>
      <c r="FB97" s="176"/>
      <c r="FC97" s="176"/>
      <c r="FD97" s="176"/>
      <c r="FE97" s="176"/>
      <c r="FF97" s="176"/>
      <c r="FG97" s="176"/>
      <c r="FH97" s="176"/>
      <c r="FI97" s="176"/>
      <c r="FJ97" s="176"/>
      <c r="FK97" s="176"/>
      <c r="FL97" s="176"/>
      <c r="FM97" s="176"/>
      <c r="FN97" s="176"/>
      <c r="FO97" s="176"/>
      <c r="FP97" s="176"/>
      <c r="FQ97" s="176"/>
      <c r="FR97" s="176"/>
      <c r="FS97" s="176"/>
      <c r="FT97" s="176"/>
      <c r="FU97" s="176"/>
      <c r="FV97" s="176"/>
      <c r="FW97" s="176"/>
      <c r="FX97" s="176"/>
      <c r="FY97" s="176"/>
      <c r="FZ97" s="176"/>
      <c r="GA97" s="176"/>
      <c r="GB97" s="176"/>
      <c r="GC97" s="176"/>
      <c r="GD97" s="176"/>
      <c r="GE97" s="176"/>
      <c r="GF97" s="176"/>
      <c r="GG97" s="176"/>
      <c r="GH97" s="176"/>
      <c r="GI97" s="176"/>
      <c r="GJ97" s="176"/>
      <c r="GK97" s="176"/>
      <c r="GL97" s="176"/>
      <c r="GM97" s="176"/>
      <c r="GN97" s="176"/>
      <c r="GO97" s="176"/>
      <c r="GP97" s="176"/>
      <c r="GQ97" s="176"/>
      <c r="GR97" s="176"/>
      <c r="GS97" s="176"/>
      <c r="GT97" s="176"/>
      <c r="GU97" s="176"/>
      <c r="GV97" s="176"/>
      <c r="GW97" s="176"/>
      <c r="GX97" s="176"/>
      <c r="GY97" s="176"/>
      <c r="GZ97" s="176"/>
      <c r="HA97" s="176"/>
      <c r="HB97" s="176"/>
      <c r="HC97" s="176"/>
      <c r="HD97" s="176"/>
      <c r="HE97" s="176"/>
      <c r="HF97" s="176"/>
      <c r="HG97" s="176"/>
      <c r="HH97" s="176"/>
      <c r="HI97" s="176"/>
      <c r="HJ97" s="176"/>
      <c r="HK97" s="176"/>
      <c r="HL97" s="176"/>
      <c r="HM97" s="176"/>
      <c r="HN97" s="176"/>
      <c r="HO97" s="176"/>
      <c r="HP97" s="176"/>
      <c r="HQ97" s="176"/>
      <c r="HR97" s="176"/>
      <c r="HS97" s="176"/>
      <c r="HT97" s="176"/>
      <c r="HU97" s="176"/>
      <c r="HV97" s="176"/>
      <c r="HW97" s="176"/>
      <c r="HX97" s="176"/>
      <c r="HY97" s="176"/>
      <c r="HZ97" s="176"/>
      <c r="IA97" s="176"/>
      <c r="IB97" s="176"/>
      <c r="IC97" s="176"/>
      <c r="ID97" s="176"/>
      <c r="IE97" s="176"/>
      <c r="IF97" s="176"/>
      <c r="IG97" s="176"/>
      <c r="IH97" s="176"/>
      <c r="II97" s="176"/>
      <c r="IJ97" s="176"/>
      <c r="IK97" s="176"/>
      <c r="IL97" s="176"/>
      <c r="IM97" s="176"/>
      <c r="IN97" s="176"/>
      <c r="IO97" s="176"/>
      <c r="IP97" s="176"/>
      <c r="IQ97" s="176"/>
      <c r="IR97" s="176"/>
      <c r="IS97" s="176"/>
      <c r="IT97" s="176"/>
      <c r="IU97" s="176"/>
      <c r="IV97" s="176"/>
      <c r="IW97" s="176"/>
      <c r="IX97" s="176"/>
      <c r="IY97" s="176"/>
      <c r="IZ97" s="176"/>
      <c r="JA97" s="176"/>
      <c r="JB97" s="176"/>
      <c r="JC97" s="176"/>
      <c r="JD97" s="176"/>
      <c r="JE97" s="176"/>
      <c r="JF97" s="176"/>
      <c r="JG97" s="176"/>
      <c r="JH97" s="176"/>
      <c r="JI97" s="176"/>
      <c r="JJ97" s="176"/>
      <c r="JK97" s="176"/>
      <c r="JL97" s="176"/>
      <c r="JM97" s="176"/>
      <c r="JN97" s="176"/>
      <c r="JO97" s="176"/>
      <c r="JP97" s="176"/>
      <c r="JQ97" s="176"/>
      <c r="JR97" s="176"/>
      <c r="JS97" s="176"/>
      <c r="JT97" s="176"/>
      <c r="JU97" s="176"/>
      <c r="JV97" s="176"/>
      <c r="JW97" s="176"/>
      <c r="JX97" s="176"/>
      <c r="JY97" s="176"/>
      <c r="JZ97" s="176"/>
      <c r="KA97" s="176"/>
      <c r="KB97" s="176"/>
      <c r="KC97" s="176"/>
      <c r="KD97" s="176"/>
      <c r="KE97" s="176"/>
      <c r="KF97" s="176"/>
      <c r="KG97" s="176"/>
      <c r="KH97" s="176"/>
      <c r="KI97" s="176"/>
      <c r="KJ97" s="176"/>
      <c r="KK97" s="176"/>
      <c r="KL97" s="176"/>
      <c r="KM97" s="176"/>
      <c r="KN97" s="176"/>
      <c r="KO97" s="176"/>
      <c r="KP97" s="176"/>
      <c r="KQ97" s="176"/>
      <c r="KR97" s="176"/>
      <c r="KS97" s="176"/>
      <c r="KT97" s="176"/>
      <c r="KU97" s="176"/>
      <c r="KV97" s="176"/>
      <c r="KW97" s="176"/>
      <c r="KX97" s="176"/>
      <c r="KY97" s="176"/>
      <c r="KZ97" s="176"/>
      <c r="LA97" s="176"/>
      <c r="LB97" s="176"/>
      <c r="LC97" s="176"/>
      <c r="LD97" s="176"/>
      <c r="LE97" s="176"/>
      <c r="LF97" s="176"/>
      <c r="LG97" s="176"/>
      <c r="LH97" s="176"/>
      <c r="LI97" s="176"/>
      <c r="LJ97" s="176"/>
      <c r="LK97" s="176"/>
      <c r="LL97" s="176"/>
      <c r="LM97" s="176"/>
      <c r="LN97" s="176"/>
      <c r="LO97" s="176"/>
      <c r="LP97" s="176"/>
      <c r="LQ97" s="176"/>
      <c r="LR97" s="176"/>
      <c r="LS97" s="176"/>
      <c r="LT97" s="176"/>
      <c r="LU97" s="176"/>
      <c r="LV97" s="176"/>
      <c r="LW97" s="176"/>
      <c r="LX97" s="176"/>
      <c r="LY97" s="176"/>
      <c r="LZ97" s="176"/>
      <c r="MA97" s="176"/>
      <c r="MB97" s="176"/>
      <c r="MC97" s="176"/>
      <c r="MD97" s="176"/>
      <c r="ME97" s="176"/>
      <c r="MF97" s="176"/>
      <c r="MG97" s="176"/>
      <c r="MH97" s="176"/>
      <c r="MI97" s="176"/>
      <c r="MJ97" s="176"/>
      <c r="MK97" s="176"/>
      <c r="ML97" s="176"/>
      <c r="MM97" s="176"/>
      <c r="MN97" s="176"/>
      <c r="MO97" s="176"/>
      <c r="MP97" s="176"/>
      <c r="MQ97" s="176"/>
      <c r="MR97" s="176"/>
      <c r="MS97" s="176"/>
      <c r="MT97" s="176"/>
      <c r="MU97" s="176"/>
      <c r="MV97" s="176"/>
      <c r="MW97" s="176"/>
      <c r="MX97" s="176"/>
      <c r="MY97" s="176"/>
      <c r="MZ97" s="176"/>
      <c r="NA97" s="176"/>
      <c r="NB97" s="176"/>
      <c r="NC97" s="176"/>
      <c r="ND97" s="176"/>
      <c r="NE97" s="176"/>
      <c r="NF97" s="176"/>
      <c r="NG97" s="176"/>
      <c r="NH97" s="176"/>
      <c r="NI97" s="176"/>
      <c r="NJ97" s="176"/>
      <c r="NK97" s="176"/>
      <c r="NL97" s="176"/>
      <c r="NM97" s="176"/>
      <c r="NN97" s="176"/>
      <c r="NO97" s="176"/>
      <c r="NP97" s="176"/>
      <c r="NQ97" s="176"/>
      <c r="NR97" s="176"/>
      <c r="NS97" s="176"/>
      <c r="NT97" s="176"/>
      <c r="NU97" s="176"/>
      <c r="NV97" s="176"/>
      <c r="NW97" s="176"/>
      <c r="NX97" s="176"/>
      <c r="NY97" s="176"/>
      <c r="NZ97" s="176"/>
      <c r="OA97" s="176"/>
      <c r="OB97" s="176"/>
      <c r="OC97" s="176"/>
      <c r="OD97" s="176"/>
      <c r="OE97" s="176"/>
      <c r="OF97" s="176"/>
      <c r="OG97" s="176"/>
      <c r="OH97" s="176"/>
      <c r="OI97" s="176"/>
      <c r="OJ97" s="176"/>
      <c r="OK97" s="176"/>
      <c r="OL97" s="176"/>
      <c r="OM97" s="176"/>
      <c r="ON97" s="176"/>
      <c r="OO97" s="176"/>
      <c r="OP97" s="176"/>
      <c r="OQ97" s="176"/>
      <c r="OR97" s="176"/>
      <c r="OS97" s="176"/>
      <c r="OT97" s="176"/>
      <c r="OU97" s="176"/>
      <c r="OV97" s="176"/>
      <c r="OW97" s="176"/>
      <c r="OX97" s="176"/>
      <c r="OY97" s="176"/>
      <c r="OZ97" s="176"/>
      <c r="PA97" s="176"/>
      <c r="PB97" s="176"/>
      <c r="PC97" s="176"/>
      <c r="PD97" s="176"/>
      <c r="PE97" s="176"/>
      <c r="PF97" s="176"/>
      <c r="PG97" s="176"/>
      <c r="PH97" s="176"/>
      <c r="PI97" s="176"/>
      <c r="PJ97" s="176"/>
      <c r="PK97" s="176"/>
      <c r="PL97" s="176"/>
      <c r="PM97" s="176"/>
      <c r="PN97" s="176"/>
      <c r="PO97" s="176"/>
      <c r="PP97" s="176"/>
      <c r="PQ97" s="176"/>
      <c r="PR97" s="176"/>
      <c r="PS97" s="176"/>
      <c r="PT97" s="176"/>
      <c r="PU97" s="176"/>
      <c r="PV97" s="176"/>
      <c r="PW97" s="176"/>
      <c r="PX97" s="176"/>
      <c r="PY97" s="176"/>
      <c r="PZ97" s="176"/>
      <c r="QA97" s="176"/>
      <c r="QB97" s="176"/>
      <c r="QC97" s="176"/>
      <c r="QD97" s="176"/>
      <c r="QE97" s="176"/>
      <c r="QF97" s="176"/>
      <c r="QG97" s="176"/>
      <c r="QH97" s="176"/>
      <c r="QI97" s="176"/>
      <c r="QJ97" s="176"/>
      <c r="QK97" s="176"/>
      <c r="QL97" s="176"/>
      <c r="QM97" s="176"/>
      <c r="QN97" s="176"/>
      <c r="QO97" s="176"/>
      <c r="QP97" s="176"/>
      <c r="QQ97" s="176"/>
      <c r="QR97" s="176"/>
      <c r="QS97" s="176"/>
      <c r="QT97" s="176"/>
      <c r="QU97" s="176"/>
      <c r="QV97" s="176"/>
      <c r="QW97" s="176"/>
      <c r="QX97" s="176"/>
      <c r="QY97" s="176"/>
      <c r="QZ97" s="176"/>
      <c r="RA97" s="176"/>
      <c r="RB97" s="176"/>
      <c r="RC97" s="176"/>
      <c r="RD97" s="176"/>
      <c r="RE97" s="176"/>
      <c r="RF97" s="176"/>
      <c r="RG97" s="176"/>
      <c r="RH97" s="176"/>
      <c r="RI97" s="176"/>
      <c r="RJ97" s="176"/>
      <c r="RK97" s="176"/>
      <c r="RL97" s="176"/>
      <c r="RM97" s="176"/>
      <c r="RN97" s="176"/>
      <c r="RO97" s="176"/>
      <c r="RP97" s="176"/>
      <c r="RQ97" s="176"/>
      <c r="RR97" s="176"/>
      <c r="RS97" s="176"/>
      <c r="RT97" s="176"/>
      <c r="RU97" s="176"/>
      <c r="RV97" s="176"/>
      <c r="RW97" s="176"/>
      <c r="RX97" s="176"/>
      <c r="RY97" s="176"/>
      <c r="RZ97" s="176"/>
      <c r="SA97" s="176"/>
      <c r="SB97" s="176"/>
      <c r="SC97" s="176"/>
      <c r="SD97" s="176"/>
      <c r="SE97" s="176"/>
      <c r="SF97" s="176"/>
      <c r="SG97" s="176"/>
      <c r="SH97" s="176"/>
      <c r="SI97" s="176"/>
      <c r="SJ97" s="176"/>
      <c r="SK97" s="176"/>
      <c r="SL97" s="176"/>
      <c r="SM97" s="176"/>
      <c r="SN97" s="176"/>
      <c r="SO97" s="176"/>
      <c r="SP97" s="176"/>
      <c r="SQ97" s="176"/>
      <c r="SR97" s="176"/>
      <c r="SS97" s="176"/>
      <c r="ST97" s="176"/>
      <c r="SU97" s="176"/>
      <c r="SV97" s="176"/>
      <c r="SW97" s="176"/>
      <c r="SX97" s="176"/>
      <c r="SY97" s="176"/>
      <c r="SZ97" s="176"/>
      <c r="TA97" s="176"/>
      <c r="TB97" s="176"/>
      <c r="TC97" s="176"/>
      <c r="TD97" s="176"/>
      <c r="TE97" s="176"/>
      <c r="TF97" s="176"/>
      <c r="TG97" s="176"/>
      <c r="TH97" s="176"/>
      <c r="TI97" s="176"/>
      <c r="TJ97" s="176"/>
      <c r="TK97" s="176"/>
      <c r="TL97" s="176"/>
      <c r="TM97" s="176"/>
      <c r="TN97" s="176"/>
    </row>
    <row r="98" spans="1:534" s="48" customFormat="1" ht="100.5" customHeight="1" x14ac:dyDescent="0.25">
      <c r="A98" s="90">
        <v>23</v>
      </c>
      <c r="B98" s="90" t="s">
        <v>549</v>
      </c>
      <c r="C98" s="90" t="s">
        <v>550</v>
      </c>
      <c r="D98" s="90" t="s">
        <v>366</v>
      </c>
      <c r="E98" s="90" t="s">
        <v>367</v>
      </c>
      <c r="F98" s="90" t="s">
        <v>551</v>
      </c>
      <c r="G98" s="90" t="s">
        <v>552</v>
      </c>
      <c r="H98" s="90" t="s">
        <v>553</v>
      </c>
      <c r="I98" s="90" t="s">
        <v>482</v>
      </c>
      <c r="J98" s="18">
        <v>44937</v>
      </c>
      <c r="K98" s="18">
        <v>45302</v>
      </c>
      <c r="L98" s="90" t="s">
        <v>554</v>
      </c>
      <c r="M98" s="90" t="s">
        <v>186</v>
      </c>
      <c r="N98" s="90" t="s">
        <v>186</v>
      </c>
      <c r="O98" s="90" t="s">
        <v>186</v>
      </c>
      <c r="P98" s="90" t="s">
        <v>186</v>
      </c>
      <c r="Q98" s="90" t="s">
        <v>186</v>
      </c>
      <c r="R98" s="90" t="s">
        <v>482</v>
      </c>
      <c r="S98" s="18">
        <v>44937</v>
      </c>
      <c r="T98" s="18">
        <v>45302</v>
      </c>
      <c r="U98" s="90" t="s">
        <v>554</v>
      </c>
      <c r="V98" s="90" t="s">
        <v>555</v>
      </c>
      <c r="W98" s="90" t="s">
        <v>546</v>
      </c>
      <c r="X98" s="90" t="s">
        <v>551</v>
      </c>
      <c r="Y98" s="22">
        <v>85255.52</v>
      </c>
      <c r="Z98" s="90" t="s">
        <v>556</v>
      </c>
      <c r="AA98" s="106" t="s">
        <v>558</v>
      </c>
      <c r="AB98" s="90" t="s">
        <v>472</v>
      </c>
      <c r="AC98" s="18">
        <v>45163</v>
      </c>
      <c r="AD98" s="90" t="s">
        <v>561</v>
      </c>
      <c r="AE98" s="18">
        <v>45163</v>
      </c>
      <c r="AF98" s="18">
        <v>45291</v>
      </c>
      <c r="AG98" s="90" t="s">
        <v>189</v>
      </c>
      <c r="AH98" s="90" t="s">
        <v>197</v>
      </c>
      <c r="AI98" s="90" t="s">
        <v>186</v>
      </c>
      <c r="AJ98" s="90" t="s">
        <v>186</v>
      </c>
      <c r="AK98" s="90" t="s">
        <v>186</v>
      </c>
      <c r="AL98" s="22">
        <v>0</v>
      </c>
      <c r="AM98" s="90" t="s">
        <v>186</v>
      </c>
      <c r="AN98" s="90" t="s">
        <v>186</v>
      </c>
      <c r="AO98" s="90" t="s">
        <v>186</v>
      </c>
      <c r="AP98" s="90" t="s">
        <v>186</v>
      </c>
      <c r="AQ98" s="90" t="s">
        <v>186</v>
      </c>
      <c r="AR98" s="90" t="s">
        <v>186</v>
      </c>
      <c r="AS98" s="90" t="s">
        <v>186</v>
      </c>
      <c r="AT98" s="90" t="s">
        <v>186</v>
      </c>
      <c r="AU98" s="90" t="s">
        <v>186</v>
      </c>
      <c r="AV98" s="90" t="s">
        <v>186</v>
      </c>
      <c r="AW98" s="90" t="s">
        <v>186</v>
      </c>
      <c r="AX98" s="149"/>
      <c r="AY98" s="149"/>
      <c r="AZ98" s="90" t="s">
        <v>186</v>
      </c>
      <c r="BA98" s="90" t="s">
        <v>186</v>
      </c>
      <c r="BB98" s="90" t="s">
        <v>186</v>
      </c>
      <c r="BC98" s="90" t="s">
        <v>186</v>
      </c>
      <c r="BD98" s="90"/>
      <c r="BE98" s="90"/>
      <c r="BF98" s="149"/>
      <c r="BG98" s="90" t="s">
        <v>186</v>
      </c>
      <c r="BH98" s="90" t="s">
        <v>186</v>
      </c>
      <c r="BI98" s="90" t="s">
        <v>186</v>
      </c>
      <c r="BJ98" s="71">
        <f t="shared" si="6"/>
        <v>0</v>
      </c>
      <c r="BK98" s="105"/>
      <c r="BL98" s="105"/>
      <c r="BM98" s="69">
        <f t="shared" si="5"/>
        <v>0</v>
      </c>
      <c r="BN98" s="106" t="s">
        <v>186</v>
      </c>
      <c r="BO98" s="106" t="s">
        <v>186</v>
      </c>
      <c r="BP98" s="106" t="s">
        <v>186</v>
      </c>
      <c r="BQ98" s="106" t="s">
        <v>186</v>
      </c>
      <c r="BR98" s="106" t="s">
        <v>186</v>
      </c>
      <c r="BS98" s="106" t="s">
        <v>186</v>
      </c>
      <c r="BT98" s="106" t="s">
        <v>186</v>
      </c>
      <c r="BU98" s="106" t="s">
        <v>186</v>
      </c>
      <c r="BV98" s="106" t="s">
        <v>186</v>
      </c>
      <c r="BW98" s="106" t="s">
        <v>186</v>
      </c>
      <c r="BX98" s="106" t="s">
        <v>186</v>
      </c>
      <c r="BY98" s="106" t="s">
        <v>186</v>
      </c>
      <c r="BZ98" s="106" t="s">
        <v>186</v>
      </c>
      <c r="CA98" s="106" t="s">
        <v>564</v>
      </c>
      <c r="CB98" s="106" t="s">
        <v>561</v>
      </c>
      <c r="CC98" s="90" t="s">
        <v>474</v>
      </c>
      <c r="CD98" s="106" t="s">
        <v>475</v>
      </c>
      <c r="CE98" s="90" t="s">
        <v>562</v>
      </c>
      <c r="CF98" s="106" t="s">
        <v>563</v>
      </c>
      <c r="CG98" s="175"/>
      <c r="CH98" s="176"/>
      <c r="CI98" s="176"/>
      <c r="CJ98" s="176"/>
      <c r="CK98" s="176"/>
      <c r="CL98" s="176"/>
      <c r="CM98" s="176"/>
      <c r="CN98" s="176"/>
      <c r="CO98" s="176"/>
      <c r="CP98" s="176"/>
      <c r="CQ98" s="176"/>
      <c r="CR98" s="176"/>
      <c r="CS98" s="176"/>
      <c r="CT98" s="176"/>
      <c r="CU98" s="176"/>
      <c r="CV98" s="176"/>
      <c r="CW98" s="176"/>
      <c r="CX98" s="176"/>
      <c r="CY98" s="176"/>
      <c r="CZ98" s="176"/>
      <c r="DA98" s="176"/>
      <c r="DB98" s="176"/>
      <c r="DC98" s="176"/>
      <c r="DD98" s="176"/>
      <c r="DE98" s="176"/>
      <c r="DF98" s="176"/>
      <c r="DG98" s="176"/>
      <c r="DH98" s="176"/>
      <c r="DI98" s="176"/>
      <c r="DJ98" s="176"/>
      <c r="DK98" s="176"/>
      <c r="DL98" s="176"/>
      <c r="DM98" s="176"/>
      <c r="DN98" s="176"/>
      <c r="DO98" s="176"/>
      <c r="DP98" s="176"/>
      <c r="DQ98" s="176"/>
      <c r="DR98" s="176"/>
      <c r="DS98" s="176"/>
      <c r="DT98" s="176"/>
      <c r="DU98" s="176"/>
      <c r="DV98" s="176"/>
      <c r="DW98" s="176"/>
      <c r="DX98" s="176"/>
      <c r="DY98" s="176"/>
      <c r="DZ98" s="176"/>
      <c r="EA98" s="176"/>
      <c r="EB98" s="176"/>
      <c r="EC98" s="176"/>
      <c r="ED98" s="176"/>
      <c r="EE98" s="176"/>
      <c r="EF98" s="176"/>
      <c r="EG98" s="176"/>
      <c r="EH98" s="176"/>
      <c r="EI98" s="176"/>
      <c r="EJ98" s="176"/>
      <c r="EK98" s="176"/>
      <c r="EL98" s="176"/>
      <c r="EM98" s="176"/>
      <c r="EN98" s="176"/>
      <c r="EO98" s="176"/>
      <c r="EP98" s="176"/>
      <c r="EQ98" s="176"/>
      <c r="ER98" s="176"/>
      <c r="ES98" s="176"/>
      <c r="ET98" s="176"/>
      <c r="EU98" s="176"/>
      <c r="EV98" s="176"/>
      <c r="EW98" s="176"/>
      <c r="EX98" s="176"/>
      <c r="EY98" s="176"/>
      <c r="EZ98" s="176"/>
      <c r="FA98" s="176"/>
      <c r="FB98" s="176"/>
      <c r="FC98" s="176"/>
      <c r="FD98" s="176"/>
      <c r="FE98" s="176"/>
      <c r="FF98" s="176"/>
      <c r="FG98" s="176"/>
      <c r="FH98" s="176"/>
      <c r="FI98" s="176"/>
      <c r="FJ98" s="176"/>
      <c r="FK98" s="176"/>
      <c r="FL98" s="176"/>
      <c r="FM98" s="176"/>
      <c r="FN98" s="176"/>
      <c r="FO98" s="176"/>
      <c r="FP98" s="176"/>
      <c r="FQ98" s="176"/>
      <c r="FR98" s="176"/>
      <c r="FS98" s="176"/>
      <c r="FT98" s="176"/>
      <c r="FU98" s="176"/>
      <c r="FV98" s="176"/>
      <c r="FW98" s="176"/>
      <c r="FX98" s="176"/>
      <c r="FY98" s="176"/>
      <c r="FZ98" s="176"/>
      <c r="GA98" s="176"/>
      <c r="GB98" s="176"/>
      <c r="GC98" s="176"/>
      <c r="GD98" s="176"/>
      <c r="GE98" s="176"/>
      <c r="GF98" s="176"/>
      <c r="GG98" s="176"/>
      <c r="GH98" s="176"/>
      <c r="GI98" s="176"/>
      <c r="GJ98" s="176"/>
      <c r="GK98" s="176"/>
      <c r="GL98" s="176"/>
      <c r="GM98" s="176"/>
      <c r="GN98" s="176"/>
      <c r="GO98" s="176"/>
      <c r="GP98" s="176"/>
      <c r="GQ98" s="176"/>
      <c r="GR98" s="176"/>
      <c r="GS98" s="176"/>
      <c r="GT98" s="176"/>
      <c r="GU98" s="176"/>
      <c r="GV98" s="176"/>
      <c r="GW98" s="176"/>
      <c r="GX98" s="176"/>
      <c r="GY98" s="176"/>
      <c r="GZ98" s="176"/>
      <c r="HA98" s="176"/>
      <c r="HB98" s="176"/>
      <c r="HC98" s="176"/>
      <c r="HD98" s="176"/>
      <c r="HE98" s="176"/>
      <c r="HF98" s="176"/>
      <c r="HG98" s="176"/>
      <c r="HH98" s="176"/>
      <c r="HI98" s="176"/>
      <c r="HJ98" s="176"/>
      <c r="HK98" s="176"/>
      <c r="HL98" s="176"/>
      <c r="HM98" s="176"/>
      <c r="HN98" s="176"/>
      <c r="HO98" s="176"/>
      <c r="HP98" s="176"/>
      <c r="HQ98" s="176"/>
      <c r="HR98" s="176"/>
      <c r="HS98" s="176"/>
      <c r="HT98" s="176"/>
      <c r="HU98" s="176"/>
      <c r="HV98" s="176"/>
      <c r="HW98" s="176"/>
      <c r="HX98" s="176"/>
      <c r="HY98" s="176"/>
      <c r="HZ98" s="176"/>
      <c r="IA98" s="176"/>
      <c r="IB98" s="176"/>
      <c r="IC98" s="176"/>
      <c r="ID98" s="176"/>
      <c r="IE98" s="176"/>
      <c r="IF98" s="176"/>
      <c r="IG98" s="176"/>
      <c r="IH98" s="176"/>
      <c r="II98" s="176"/>
      <c r="IJ98" s="176"/>
      <c r="IK98" s="176"/>
      <c r="IL98" s="176"/>
      <c r="IM98" s="176"/>
      <c r="IN98" s="176"/>
      <c r="IO98" s="176"/>
      <c r="IP98" s="176"/>
      <c r="IQ98" s="176"/>
      <c r="IR98" s="176"/>
      <c r="IS98" s="176"/>
      <c r="IT98" s="176"/>
      <c r="IU98" s="176"/>
      <c r="IV98" s="176"/>
      <c r="IW98" s="176"/>
      <c r="IX98" s="176"/>
      <c r="IY98" s="176"/>
      <c r="IZ98" s="176"/>
      <c r="JA98" s="176"/>
      <c r="JB98" s="176"/>
      <c r="JC98" s="176"/>
      <c r="JD98" s="176"/>
      <c r="JE98" s="176"/>
      <c r="JF98" s="176"/>
      <c r="JG98" s="176"/>
      <c r="JH98" s="176"/>
      <c r="JI98" s="176"/>
      <c r="JJ98" s="176"/>
      <c r="JK98" s="176"/>
      <c r="JL98" s="176"/>
      <c r="JM98" s="176"/>
      <c r="JN98" s="176"/>
      <c r="JO98" s="176"/>
      <c r="JP98" s="176"/>
      <c r="JQ98" s="176"/>
      <c r="JR98" s="176"/>
      <c r="JS98" s="176"/>
      <c r="JT98" s="176"/>
      <c r="JU98" s="176"/>
      <c r="JV98" s="176"/>
      <c r="JW98" s="176"/>
      <c r="JX98" s="176"/>
      <c r="JY98" s="176"/>
      <c r="JZ98" s="176"/>
      <c r="KA98" s="176"/>
      <c r="KB98" s="176"/>
      <c r="KC98" s="176"/>
      <c r="KD98" s="176"/>
      <c r="KE98" s="176"/>
      <c r="KF98" s="176"/>
      <c r="KG98" s="176"/>
      <c r="KH98" s="176"/>
      <c r="KI98" s="176"/>
      <c r="KJ98" s="176"/>
      <c r="KK98" s="176"/>
      <c r="KL98" s="176"/>
      <c r="KM98" s="176"/>
      <c r="KN98" s="176"/>
      <c r="KO98" s="176"/>
      <c r="KP98" s="176"/>
      <c r="KQ98" s="176"/>
      <c r="KR98" s="176"/>
      <c r="KS98" s="176"/>
      <c r="KT98" s="176"/>
      <c r="KU98" s="176"/>
      <c r="KV98" s="176"/>
      <c r="KW98" s="176"/>
      <c r="KX98" s="176"/>
      <c r="KY98" s="176"/>
      <c r="KZ98" s="176"/>
      <c r="LA98" s="176"/>
      <c r="LB98" s="176"/>
      <c r="LC98" s="176"/>
      <c r="LD98" s="176"/>
      <c r="LE98" s="176"/>
      <c r="LF98" s="176"/>
      <c r="LG98" s="176"/>
      <c r="LH98" s="176"/>
      <c r="LI98" s="176"/>
      <c r="LJ98" s="176"/>
      <c r="LK98" s="176"/>
      <c r="LL98" s="176"/>
      <c r="LM98" s="176"/>
      <c r="LN98" s="176"/>
      <c r="LO98" s="176"/>
      <c r="LP98" s="176"/>
      <c r="LQ98" s="176"/>
      <c r="LR98" s="176"/>
      <c r="LS98" s="176"/>
      <c r="LT98" s="176"/>
      <c r="LU98" s="176"/>
      <c r="LV98" s="176"/>
      <c r="LW98" s="176"/>
      <c r="LX98" s="176"/>
      <c r="LY98" s="176"/>
      <c r="LZ98" s="176"/>
      <c r="MA98" s="176"/>
      <c r="MB98" s="176"/>
      <c r="MC98" s="176"/>
      <c r="MD98" s="176"/>
      <c r="ME98" s="176"/>
      <c r="MF98" s="176"/>
      <c r="MG98" s="176"/>
      <c r="MH98" s="176"/>
      <c r="MI98" s="176"/>
      <c r="MJ98" s="176"/>
      <c r="MK98" s="176"/>
      <c r="ML98" s="176"/>
      <c r="MM98" s="176"/>
      <c r="MN98" s="176"/>
      <c r="MO98" s="176"/>
      <c r="MP98" s="176"/>
      <c r="MQ98" s="176"/>
      <c r="MR98" s="176"/>
      <c r="MS98" s="176"/>
      <c r="MT98" s="176"/>
      <c r="MU98" s="176"/>
      <c r="MV98" s="176"/>
      <c r="MW98" s="176"/>
      <c r="MX98" s="176"/>
      <c r="MY98" s="176"/>
      <c r="MZ98" s="176"/>
      <c r="NA98" s="176"/>
      <c r="NB98" s="176"/>
      <c r="NC98" s="176"/>
      <c r="ND98" s="176"/>
      <c r="NE98" s="176"/>
      <c r="NF98" s="176"/>
      <c r="NG98" s="176"/>
      <c r="NH98" s="176"/>
      <c r="NI98" s="176"/>
      <c r="NJ98" s="176"/>
      <c r="NK98" s="176"/>
      <c r="NL98" s="176"/>
      <c r="NM98" s="176"/>
      <c r="NN98" s="176"/>
      <c r="NO98" s="176"/>
      <c r="NP98" s="176"/>
      <c r="NQ98" s="176"/>
      <c r="NR98" s="176"/>
      <c r="NS98" s="176"/>
      <c r="NT98" s="176"/>
      <c r="NU98" s="176"/>
      <c r="NV98" s="176"/>
      <c r="NW98" s="176"/>
      <c r="NX98" s="176"/>
      <c r="NY98" s="176"/>
      <c r="NZ98" s="176"/>
      <c r="OA98" s="176"/>
      <c r="OB98" s="176"/>
      <c r="OC98" s="176"/>
      <c r="OD98" s="176"/>
      <c r="OE98" s="176"/>
      <c r="OF98" s="176"/>
      <c r="OG98" s="176"/>
      <c r="OH98" s="176"/>
      <c r="OI98" s="176"/>
      <c r="OJ98" s="176"/>
      <c r="OK98" s="176"/>
      <c r="OL98" s="176"/>
      <c r="OM98" s="176"/>
      <c r="ON98" s="176"/>
      <c r="OO98" s="176"/>
      <c r="OP98" s="176"/>
      <c r="OQ98" s="176"/>
      <c r="OR98" s="176"/>
      <c r="OS98" s="176"/>
      <c r="OT98" s="176"/>
      <c r="OU98" s="176"/>
      <c r="OV98" s="176"/>
      <c r="OW98" s="176"/>
      <c r="OX98" s="176"/>
      <c r="OY98" s="176"/>
      <c r="OZ98" s="176"/>
      <c r="PA98" s="176"/>
      <c r="PB98" s="176"/>
      <c r="PC98" s="176"/>
      <c r="PD98" s="176"/>
      <c r="PE98" s="176"/>
      <c r="PF98" s="176"/>
      <c r="PG98" s="176"/>
      <c r="PH98" s="176"/>
      <c r="PI98" s="176"/>
      <c r="PJ98" s="176"/>
      <c r="PK98" s="176"/>
      <c r="PL98" s="176"/>
      <c r="PM98" s="176"/>
      <c r="PN98" s="176"/>
      <c r="PO98" s="176"/>
      <c r="PP98" s="176"/>
      <c r="PQ98" s="176"/>
      <c r="PR98" s="176"/>
      <c r="PS98" s="176"/>
      <c r="PT98" s="176"/>
      <c r="PU98" s="176"/>
      <c r="PV98" s="176"/>
      <c r="PW98" s="176"/>
      <c r="PX98" s="176"/>
      <c r="PY98" s="176"/>
      <c r="PZ98" s="176"/>
      <c r="QA98" s="176"/>
      <c r="QB98" s="176"/>
      <c r="QC98" s="176"/>
      <c r="QD98" s="176"/>
      <c r="QE98" s="176"/>
      <c r="QF98" s="176"/>
      <c r="QG98" s="176"/>
      <c r="QH98" s="176"/>
      <c r="QI98" s="176"/>
      <c r="QJ98" s="176"/>
      <c r="QK98" s="176"/>
      <c r="QL98" s="176"/>
      <c r="QM98" s="176"/>
      <c r="QN98" s="176"/>
      <c r="QO98" s="176"/>
      <c r="QP98" s="176"/>
      <c r="QQ98" s="176"/>
      <c r="QR98" s="176"/>
      <c r="QS98" s="176"/>
      <c r="QT98" s="176"/>
      <c r="QU98" s="176"/>
      <c r="QV98" s="176"/>
      <c r="QW98" s="176"/>
      <c r="QX98" s="176"/>
      <c r="QY98" s="176"/>
      <c r="QZ98" s="176"/>
      <c r="RA98" s="176"/>
      <c r="RB98" s="176"/>
      <c r="RC98" s="176"/>
      <c r="RD98" s="176"/>
      <c r="RE98" s="176"/>
      <c r="RF98" s="176"/>
      <c r="RG98" s="176"/>
      <c r="RH98" s="176"/>
      <c r="RI98" s="176"/>
      <c r="RJ98" s="176"/>
      <c r="RK98" s="176"/>
      <c r="RL98" s="176"/>
      <c r="RM98" s="176"/>
      <c r="RN98" s="176"/>
      <c r="RO98" s="176"/>
      <c r="RP98" s="176"/>
      <c r="RQ98" s="176"/>
      <c r="RR98" s="176"/>
      <c r="RS98" s="176"/>
      <c r="RT98" s="176"/>
      <c r="RU98" s="176"/>
      <c r="RV98" s="176"/>
      <c r="RW98" s="176"/>
      <c r="RX98" s="176"/>
      <c r="RY98" s="176"/>
      <c r="RZ98" s="176"/>
      <c r="SA98" s="176"/>
      <c r="SB98" s="176"/>
      <c r="SC98" s="176"/>
      <c r="SD98" s="176"/>
      <c r="SE98" s="176"/>
      <c r="SF98" s="176"/>
      <c r="SG98" s="176"/>
      <c r="SH98" s="176"/>
      <c r="SI98" s="176"/>
      <c r="SJ98" s="176"/>
      <c r="SK98" s="176"/>
      <c r="SL98" s="176"/>
      <c r="SM98" s="176"/>
      <c r="SN98" s="176"/>
      <c r="SO98" s="176"/>
      <c r="SP98" s="176"/>
      <c r="SQ98" s="176"/>
      <c r="SR98" s="176"/>
      <c r="SS98" s="176"/>
      <c r="ST98" s="176"/>
      <c r="SU98" s="176"/>
      <c r="SV98" s="176"/>
      <c r="SW98" s="176"/>
      <c r="SX98" s="176"/>
      <c r="SY98" s="176"/>
      <c r="SZ98" s="176"/>
      <c r="TA98" s="176"/>
      <c r="TB98" s="176"/>
      <c r="TC98" s="176"/>
      <c r="TD98" s="176"/>
      <c r="TE98" s="176"/>
      <c r="TF98" s="176"/>
      <c r="TG98" s="176"/>
      <c r="TH98" s="176"/>
      <c r="TI98" s="176"/>
      <c r="TJ98" s="176"/>
      <c r="TK98" s="176"/>
      <c r="TL98" s="176"/>
      <c r="TM98" s="176"/>
      <c r="TN98" s="176"/>
    </row>
    <row r="99" spans="1:534" s="48" customFormat="1" ht="100.5" customHeight="1" x14ac:dyDescent="0.25">
      <c r="A99" s="90">
        <v>24</v>
      </c>
      <c r="B99" s="90" t="s">
        <v>549</v>
      </c>
      <c r="C99" s="90" t="s">
        <v>550</v>
      </c>
      <c r="D99" s="90" t="s">
        <v>366</v>
      </c>
      <c r="E99" s="90" t="s">
        <v>367</v>
      </c>
      <c r="F99" s="90" t="s">
        <v>551</v>
      </c>
      <c r="G99" s="90" t="s">
        <v>553</v>
      </c>
      <c r="H99" s="90" t="s">
        <v>554</v>
      </c>
      <c r="I99" s="90" t="s">
        <v>482</v>
      </c>
      <c r="J99" s="18">
        <v>44937</v>
      </c>
      <c r="K99" s="18">
        <v>45302</v>
      </c>
      <c r="L99" s="90" t="s">
        <v>554</v>
      </c>
      <c r="M99" s="90" t="s">
        <v>186</v>
      </c>
      <c r="N99" s="90" t="s">
        <v>186</v>
      </c>
      <c r="O99" s="90" t="s">
        <v>186</v>
      </c>
      <c r="P99" s="90" t="s">
        <v>186</v>
      </c>
      <c r="Q99" s="90" t="s">
        <v>186</v>
      </c>
      <c r="R99" s="90" t="s">
        <v>482</v>
      </c>
      <c r="S99" s="18">
        <v>44937</v>
      </c>
      <c r="T99" s="18">
        <v>45302</v>
      </c>
      <c r="U99" s="90" t="s">
        <v>554</v>
      </c>
      <c r="V99" s="90" t="s">
        <v>555</v>
      </c>
      <c r="W99" s="90" t="s">
        <v>546</v>
      </c>
      <c r="X99" s="90" t="s">
        <v>551</v>
      </c>
      <c r="Y99" s="22">
        <v>40896</v>
      </c>
      <c r="Z99" s="90" t="s">
        <v>557</v>
      </c>
      <c r="AA99" s="90" t="s">
        <v>559</v>
      </c>
      <c r="AB99" s="90" t="s">
        <v>560</v>
      </c>
      <c r="AC99" s="18">
        <v>45163</v>
      </c>
      <c r="AD99" s="90" t="s">
        <v>561</v>
      </c>
      <c r="AE99" s="18">
        <v>45163</v>
      </c>
      <c r="AF99" s="18">
        <v>45291</v>
      </c>
      <c r="AG99" s="90" t="s">
        <v>189</v>
      </c>
      <c r="AH99" s="90" t="s">
        <v>197</v>
      </c>
      <c r="AI99" s="90" t="s">
        <v>186</v>
      </c>
      <c r="AJ99" s="90" t="s">
        <v>186</v>
      </c>
      <c r="AK99" s="90" t="s">
        <v>186</v>
      </c>
      <c r="AL99" s="22">
        <v>0</v>
      </c>
      <c r="AM99" s="90" t="s">
        <v>186</v>
      </c>
      <c r="AN99" s="90" t="s">
        <v>186</v>
      </c>
      <c r="AO99" s="90" t="s">
        <v>186</v>
      </c>
      <c r="AP99" s="90" t="s">
        <v>186</v>
      </c>
      <c r="AQ99" s="90" t="s">
        <v>186</v>
      </c>
      <c r="AR99" s="90" t="s">
        <v>186</v>
      </c>
      <c r="AS99" s="90" t="s">
        <v>186</v>
      </c>
      <c r="AT99" s="90" t="s">
        <v>186</v>
      </c>
      <c r="AU99" s="90" t="s">
        <v>186</v>
      </c>
      <c r="AV99" s="90" t="s">
        <v>186</v>
      </c>
      <c r="AW99" s="90" t="s">
        <v>186</v>
      </c>
      <c r="AX99" s="149"/>
      <c r="AY99" s="149"/>
      <c r="AZ99" s="90" t="s">
        <v>186</v>
      </c>
      <c r="BA99" s="90" t="s">
        <v>186</v>
      </c>
      <c r="BB99" s="90" t="s">
        <v>186</v>
      </c>
      <c r="BC99" s="90" t="s">
        <v>186</v>
      </c>
      <c r="BD99" s="90"/>
      <c r="BE99" s="90"/>
      <c r="BF99" s="149"/>
      <c r="BG99" s="90" t="s">
        <v>186</v>
      </c>
      <c r="BH99" s="90" t="s">
        <v>186</v>
      </c>
      <c r="BI99" s="90" t="s">
        <v>186</v>
      </c>
      <c r="BJ99" s="71">
        <f t="shared" si="6"/>
        <v>0</v>
      </c>
      <c r="BK99" s="105"/>
      <c r="BL99" s="105"/>
      <c r="BM99" s="69">
        <f t="shared" si="5"/>
        <v>0</v>
      </c>
      <c r="BN99" s="106" t="s">
        <v>186</v>
      </c>
      <c r="BO99" s="106" t="s">
        <v>186</v>
      </c>
      <c r="BP99" s="106" t="s">
        <v>186</v>
      </c>
      <c r="BQ99" s="106" t="s">
        <v>186</v>
      </c>
      <c r="BR99" s="106" t="s">
        <v>186</v>
      </c>
      <c r="BS99" s="106" t="s">
        <v>186</v>
      </c>
      <c r="BT99" s="106" t="s">
        <v>186</v>
      </c>
      <c r="BU99" s="106" t="s">
        <v>186</v>
      </c>
      <c r="BV99" s="106" t="s">
        <v>186</v>
      </c>
      <c r="BW99" s="106" t="s">
        <v>186</v>
      </c>
      <c r="BX99" s="106" t="s">
        <v>186</v>
      </c>
      <c r="BY99" s="106" t="s">
        <v>186</v>
      </c>
      <c r="BZ99" s="106" t="s">
        <v>186</v>
      </c>
      <c r="CA99" s="106" t="s">
        <v>565</v>
      </c>
      <c r="CB99" s="106" t="s">
        <v>561</v>
      </c>
      <c r="CC99" s="90" t="s">
        <v>474</v>
      </c>
      <c r="CD99" s="106" t="s">
        <v>475</v>
      </c>
      <c r="CE99" s="90" t="s">
        <v>562</v>
      </c>
      <c r="CF99" s="106" t="s">
        <v>563</v>
      </c>
      <c r="CG99" s="175"/>
      <c r="CH99" s="176"/>
      <c r="CI99" s="176"/>
      <c r="CJ99" s="176"/>
      <c r="CK99" s="176"/>
      <c r="CL99" s="176"/>
      <c r="CM99" s="176"/>
      <c r="CN99" s="176"/>
      <c r="CO99" s="176"/>
      <c r="CP99" s="176"/>
      <c r="CQ99" s="176"/>
      <c r="CR99" s="176"/>
      <c r="CS99" s="176"/>
      <c r="CT99" s="176"/>
      <c r="CU99" s="176"/>
      <c r="CV99" s="176"/>
      <c r="CW99" s="176"/>
      <c r="CX99" s="176"/>
      <c r="CY99" s="176"/>
      <c r="CZ99" s="176"/>
      <c r="DA99" s="176"/>
      <c r="DB99" s="176"/>
      <c r="DC99" s="176"/>
      <c r="DD99" s="176"/>
      <c r="DE99" s="176"/>
      <c r="DF99" s="176"/>
      <c r="DG99" s="176"/>
      <c r="DH99" s="176"/>
      <c r="DI99" s="176"/>
      <c r="DJ99" s="176"/>
      <c r="DK99" s="176"/>
      <c r="DL99" s="176"/>
      <c r="DM99" s="176"/>
      <c r="DN99" s="176"/>
      <c r="DO99" s="176"/>
      <c r="DP99" s="176"/>
      <c r="DQ99" s="176"/>
      <c r="DR99" s="176"/>
      <c r="DS99" s="176"/>
      <c r="DT99" s="176"/>
      <c r="DU99" s="176"/>
      <c r="DV99" s="176"/>
      <c r="DW99" s="176"/>
      <c r="DX99" s="176"/>
      <c r="DY99" s="176"/>
      <c r="DZ99" s="176"/>
      <c r="EA99" s="176"/>
      <c r="EB99" s="176"/>
      <c r="EC99" s="176"/>
      <c r="ED99" s="176"/>
      <c r="EE99" s="176"/>
      <c r="EF99" s="176"/>
      <c r="EG99" s="176"/>
      <c r="EH99" s="176"/>
      <c r="EI99" s="176"/>
      <c r="EJ99" s="176"/>
      <c r="EK99" s="176"/>
      <c r="EL99" s="176"/>
      <c r="EM99" s="176"/>
      <c r="EN99" s="176"/>
      <c r="EO99" s="176"/>
      <c r="EP99" s="176"/>
      <c r="EQ99" s="176"/>
      <c r="ER99" s="176"/>
      <c r="ES99" s="176"/>
      <c r="ET99" s="176"/>
      <c r="EU99" s="176"/>
      <c r="EV99" s="176"/>
      <c r="EW99" s="176"/>
      <c r="EX99" s="176"/>
      <c r="EY99" s="176"/>
      <c r="EZ99" s="176"/>
      <c r="FA99" s="176"/>
      <c r="FB99" s="176"/>
      <c r="FC99" s="176"/>
      <c r="FD99" s="176"/>
      <c r="FE99" s="176"/>
      <c r="FF99" s="176"/>
      <c r="FG99" s="176"/>
      <c r="FH99" s="176"/>
      <c r="FI99" s="176"/>
      <c r="FJ99" s="176"/>
      <c r="FK99" s="176"/>
      <c r="FL99" s="176"/>
      <c r="FM99" s="176"/>
      <c r="FN99" s="176"/>
      <c r="FO99" s="176"/>
      <c r="FP99" s="176"/>
      <c r="FQ99" s="176"/>
      <c r="FR99" s="176"/>
      <c r="FS99" s="176"/>
      <c r="FT99" s="176"/>
      <c r="FU99" s="176"/>
      <c r="FV99" s="176"/>
      <c r="FW99" s="176"/>
      <c r="FX99" s="176"/>
      <c r="FY99" s="176"/>
      <c r="FZ99" s="176"/>
      <c r="GA99" s="176"/>
      <c r="GB99" s="176"/>
      <c r="GC99" s="176"/>
      <c r="GD99" s="176"/>
      <c r="GE99" s="176"/>
      <c r="GF99" s="176"/>
      <c r="GG99" s="176"/>
      <c r="GH99" s="176"/>
      <c r="GI99" s="176"/>
      <c r="GJ99" s="176"/>
      <c r="GK99" s="176"/>
      <c r="GL99" s="176"/>
      <c r="GM99" s="176"/>
      <c r="GN99" s="176"/>
      <c r="GO99" s="176"/>
      <c r="GP99" s="176"/>
      <c r="GQ99" s="176"/>
      <c r="GR99" s="176"/>
      <c r="GS99" s="176"/>
      <c r="GT99" s="176"/>
      <c r="GU99" s="176"/>
      <c r="GV99" s="176"/>
      <c r="GW99" s="176"/>
      <c r="GX99" s="176"/>
      <c r="GY99" s="176"/>
      <c r="GZ99" s="176"/>
      <c r="HA99" s="176"/>
      <c r="HB99" s="176"/>
      <c r="HC99" s="176"/>
      <c r="HD99" s="176"/>
      <c r="HE99" s="176"/>
      <c r="HF99" s="176"/>
      <c r="HG99" s="176"/>
      <c r="HH99" s="176"/>
      <c r="HI99" s="176"/>
      <c r="HJ99" s="176"/>
      <c r="HK99" s="176"/>
      <c r="HL99" s="176"/>
      <c r="HM99" s="176"/>
      <c r="HN99" s="176"/>
      <c r="HO99" s="176"/>
      <c r="HP99" s="176"/>
      <c r="HQ99" s="176"/>
      <c r="HR99" s="176"/>
      <c r="HS99" s="176"/>
      <c r="HT99" s="176"/>
      <c r="HU99" s="176"/>
      <c r="HV99" s="176"/>
      <c r="HW99" s="176"/>
      <c r="HX99" s="176"/>
      <c r="HY99" s="176"/>
      <c r="HZ99" s="176"/>
      <c r="IA99" s="176"/>
      <c r="IB99" s="176"/>
      <c r="IC99" s="176"/>
      <c r="ID99" s="176"/>
      <c r="IE99" s="176"/>
      <c r="IF99" s="176"/>
      <c r="IG99" s="176"/>
      <c r="IH99" s="176"/>
      <c r="II99" s="176"/>
      <c r="IJ99" s="176"/>
      <c r="IK99" s="176"/>
      <c r="IL99" s="176"/>
      <c r="IM99" s="176"/>
      <c r="IN99" s="176"/>
      <c r="IO99" s="176"/>
      <c r="IP99" s="176"/>
      <c r="IQ99" s="176"/>
      <c r="IR99" s="176"/>
      <c r="IS99" s="176"/>
      <c r="IT99" s="176"/>
      <c r="IU99" s="176"/>
      <c r="IV99" s="176"/>
      <c r="IW99" s="176"/>
      <c r="IX99" s="176"/>
      <c r="IY99" s="176"/>
      <c r="IZ99" s="176"/>
      <c r="JA99" s="176"/>
      <c r="JB99" s="176"/>
      <c r="JC99" s="176"/>
      <c r="JD99" s="176"/>
      <c r="JE99" s="176"/>
      <c r="JF99" s="176"/>
      <c r="JG99" s="176"/>
      <c r="JH99" s="176"/>
      <c r="JI99" s="176"/>
      <c r="JJ99" s="176"/>
      <c r="JK99" s="176"/>
      <c r="JL99" s="176"/>
      <c r="JM99" s="176"/>
      <c r="JN99" s="176"/>
      <c r="JO99" s="176"/>
      <c r="JP99" s="176"/>
      <c r="JQ99" s="176"/>
      <c r="JR99" s="176"/>
      <c r="JS99" s="176"/>
      <c r="JT99" s="176"/>
      <c r="JU99" s="176"/>
      <c r="JV99" s="176"/>
      <c r="JW99" s="176"/>
      <c r="JX99" s="176"/>
      <c r="JY99" s="176"/>
      <c r="JZ99" s="176"/>
      <c r="KA99" s="176"/>
      <c r="KB99" s="176"/>
      <c r="KC99" s="176"/>
      <c r="KD99" s="176"/>
      <c r="KE99" s="176"/>
      <c r="KF99" s="176"/>
      <c r="KG99" s="176"/>
      <c r="KH99" s="176"/>
      <c r="KI99" s="176"/>
      <c r="KJ99" s="176"/>
      <c r="KK99" s="176"/>
      <c r="KL99" s="176"/>
      <c r="KM99" s="176"/>
      <c r="KN99" s="176"/>
      <c r="KO99" s="176"/>
      <c r="KP99" s="176"/>
      <c r="KQ99" s="176"/>
      <c r="KR99" s="176"/>
      <c r="KS99" s="176"/>
      <c r="KT99" s="176"/>
      <c r="KU99" s="176"/>
      <c r="KV99" s="176"/>
      <c r="KW99" s="176"/>
      <c r="KX99" s="176"/>
      <c r="KY99" s="176"/>
      <c r="KZ99" s="176"/>
      <c r="LA99" s="176"/>
      <c r="LB99" s="176"/>
      <c r="LC99" s="176"/>
      <c r="LD99" s="176"/>
      <c r="LE99" s="176"/>
      <c r="LF99" s="176"/>
      <c r="LG99" s="176"/>
      <c r="LH99" s="176"/>
      <c r="LI99" s="176"/>
      <c r="LJ99" s="176"/>
      <c r="LK99" s="176"/>
      <c r="LL99" s="176"/>
      <c r="LM99" s="176"/>
      <c r="LN99" s="176"/>
      <c r="LO99" s="176"/>
      <c r="LP99" s="176"/>
      <c r="LQ99" s="176"/>
      <c r="LR99" s="176"/>
      <c r="LS99" s="176"/>
      <c r="LT99" s="176"/>
      <c r="LU99" s="176"/>
      <c r="LV99" s="176"/>
      <c r="LW99" s="176"/>
      <c r="LX99" s="176"/>
      <c r="LY99" s="176"/>
      <c r="LZ99" s="176"/>
      <c r="MA99" s="176"/>
      <c r="MB99" s="176"/>
      <c r="MC99" s="176"/>
      <c r="MD99" s="176"/>
      <c r="ME99" s="176"/>
      <c r="MF99" s="176"/>
      <c r="MG99" s="176"/>
      <c r="MH99" s="176"/>
      <c r="MI99" s="176"/>
      <c r="MJ99" s="176"/>
      <c r="MK99" s="176"/>
      <c r="ML99" s="176"/>
      <c r="MM99" s="176"/>
      <c r="MN99" s="176"/>
      <c r="MO99" s="176"/>
      <c r="MP99" s="176"/>
      <c r="MQ99" s="176"/>
      <c r="MR99" s="176"/>
      <c r="MS99" s="176"/>
      <c r="MT99" s="176"/>
      <c r="MU99" s="176"/>
      <c r="MV99" s="176"/>
      <c r="MW99" s="176"/>
      <c r="MX99" s="176"/>
      <c r="MY99" s="176"/>
      <c r="MZ99" s="176"/>
      <c r="NA99" s="176"/>
      <c r="NB99" s="176"/>
      <c r="NC99" s="176"/>
      <c r="ND99" s="176"/>
      <c r="NE99" s="176"/>
      <c r="NF99" s="176"/>
      <c r="NG99" s="176"/>
      <c r="NH99" s="176"/>
      <c r="NI99" s="176"/>
      <c r="NJ99" s="176"/>
      <c r="NK99" s="176"/>
      <c r="NL99" s="176"/>
      <c r="NM99" s="176"/>
      <c r="NN99" s="176"/>
      <c r="NO99" s="176"/>
      <c r="NP99" s="176"/>
      <c r="NQ99" s="176"/>
      <c r="NR99" s="176"/>
      <c r="NS99" s="176"/>
      <c r="NT99" s="176"/>
      <c r="NU99" s="176"/>
      <c r="NV99" s="176"/>
      <c r="NW99" s="176"/>
      <c r="NX99" s="176"/>
      <c r="NY99" s="176"/>
      <c r="NZ99" s="176"/>
      <c r="OA99" s="176"/>
      <c r="OB99" s="176"/>
      <c r="OC99" s="176"/>
      <c r="OD99" s="176"/>
      <c r="OE99" s="176"/>
      <c r="OF99" s="176"/>
      <c r="OG99" s="176"/>
      <c r="OH99" s="176"/>
      <c r="OI99" s="176"/>
      <c r="OJ99" s="176"/>
      <c r="OK99" s="176"/>
      <c r="OL99" s="176"/>
      <c r="OM99" s="176"/>
      <c r="ON99" s="176"/>
      <c r="OO99" s="176"/>
      <c r="OP99" s="176"/>
      <c r="OQ99" s="176"/>
      <c r="OR99" s="176"/>
      <c r="OS99" s="176"/>
      <c r="OT99" s="176"/>
      <c r="OU99" s="176"/>
      <c r="OV99" s="176"/>
      <c r="OW99" s="176"/>
      <c r="OX99" s="176"/>
      <c r="OY99" s="176"/>
      <c r="OZ99" s="176"/>
      <c r="PA99" s="176"/>
      <c r="PB99" s="176"/>
      <c r="PC99" s="176"/>
      <c r="PD99" s="176"/>
      <c r="PE99" s="176"/>
      <c r="PF99" s="176"/>
      <c r="PG99" s="176"/>
      <c r="PH99" s="176"/>
      <c r="PI99" s="176"/>
      <c r="PJ99" s="176"/>
      <c r="PK99" s="176"/>
      <c r="PL99" s="176"/>
      <c r="PM99" s="176"/>
      <c r="PN99" s="176"/>
      <c r="PO99" s="176"/>
      <c r="PP99" s="176"/>
      <c r="PQ99" s="176"/>
      <c r="PR99" s="176"/>
      <c r="PS99" s="176"/>
      <c r="PT99" s="176"/>
      <c r="PU99" s="176"/>
      <c r="PV99" s="176"/>
      <c r="PW99" s="176"/>
      <c r="PX99" s="176"/>
      <c r="PY99" s="176"/>
      <c r="PZ99" s="176"/>
      <c r="QA99" s="176"/>
      <c r="QB99" s="176"/>
      <c r="QC99" s="176"/>
      <c r="QD99" s="176"/>
      <c r="QE99" s="176"/>
      <c r="QF99" s="176"/>
      <c r="QG99" s="176"/>
      <c r="QH99" s="176"/>
      <c r="QI99" s="176"/>
      <c r="QJ99" s="176"/>
      <c r="QK99" s="176"/>
      <c r="QL99" s="176"/>
      <c r="QM99" s="176"/>
      <c r="QN99" s="176"/>
      <c r="QO99" s="176"/>
      <c r="QP99" s="176"/>
      <c r="QQ99" s="176"/>
      <c r="QR99" s="176"/>
      <c r="QS99" s="176"/>
      <c r="QT99" s="176"/>
      <c r="QU99" s="176"/>
      <c r="QV99" s="176"/>
      <c r="QW99" s="176"/>
      <c r="QX99" s="176"/>
      <c r="QY99" s="176"/>
      <c r="QZ99" s="176"/>
      <c r="RA99" s="176"/>
      <c r="RB99" s="176"/>
      <c r="RC99" s="176"/>
      <c r="RD99" s="176"/>
      <c r="RE99" s="176"/>
      <c r="RF99" s="176"/>
      <c r="RG99" s="176"/>
      <c r="RH99" s="176"/>
      <c r="RI99" s="176"/>
      <c r="RJ99" s="176"/>
      <c r="RK99" s="176"/>
      <c r="RL99" s="176"/>
      <c r="RM99" s="176"/>
      <c r="RN99" s="176"/>
      <c r="RO99" s="176"/>
      <c r="RP99" s="176"/>
      <c r="RQ99" s="176"/>
      <c r="RR99" s="176"/>
      <c r="RS99" s="176"/>
      <c r="RT99" s="176"/>
      <c r="RU99" s="176"/>
      <c r="RV99" s="176"/>
      <c r="RW99" s="176"/>
      <c r="RX99" s="176"/>
      <c r="RY99" s="176"/>
      <c r="RZ99" s="176"/>
      <c r="SA99" s="176"/>
      <c r="SB99" s="176"/>
      <c r="SC99" s="176"/>
      <c r="SD99" s="176"/>
      <c r="SE99" s="176"/>
      <c r="SF99" s="176"/>
      <c r="SG99" s="176"/>
      <c r="SH99" s="176"/>
      <c r="SI99" s="176"/>
      <c r="SJ99" s="176"/>
      <c r="SK99" s="176"/>
      <c r="SL99" s="176"/>
      <c r="SM99" s="176"/>
      <c r="SN99" s="176"/>
      <c r="SO99" s="176"/>
      <c r="SP99" s="176"/>
      <c r="SQ99" s="176"/>
      <c r="SR99" s="176"/>
      <c r="SS99" s="176"/>
      <c r="ST99" s="176"/>
      <c r="SU99" s="176"/>
      <c r="SV99" s="176"/>
      <c r="SW99" s="176"/>
      <c r="SX99" s="176"/>
      <c r="SY99" s="176"/>
      <c r="SZ99" s="176"/>
      <c r="TA99" s="176"/>
      <c r="TB99" s="176"/>
      <c r="TC99" s="176"/>
      <c r="TD99" s="176"/>
      <c r="TE99" s="176"/>
      <c r="TF99" s="176"/>
      <c r="TG99" s="176"/>
      <c r="TH99" s="176"/>
      <c r="TI99" s="176"/>
      <c r="TJ99" s="176"/>
      <c r="TK99" s="176"/>
      <c r="TL99" s="176"/>
      <c r="TM99" s="176"/>
      <c r="TN99" s="176"/>
    </row>
    <row r="100" spans="1:534" s="48" customFormat="1" ht="90" customHeight="1" x14ac:dyDescent="0.25">
      <c r="A100" s="179">
        <v>25</v>
      </c>
      <c r="B100" s="179" t="s">
        <v>566</v>
      </c>
      <c r="C100" s="179" t="s">
        <v>567</v>
      </c>
      <c r="D100" s="179" t="s">
        <v>366</v>
      </c>
      <c r="E100" s="179" t="s">
        <v>367</v>
      </c>
      <c r="F100" s="179" t="s">
        <v>568</v>
      </c>
      <c r="G100" s="179" t="s">
        <v>501</v>
      </c>
      <c r="H100" s="179" t="s">
        <v>571</v>
      </c>
      <c r="I100" s="179" t="s">
        <v>573</v>
      </c>
      <c r="J100" s="185">
        <v>45055</v>
      </c>
      <c r="K100" s="185">
        <v>45421</v>
      </c>
      <c r="L100" s="179" t="s">
        <v>572</v>
      </c>
      <c r="M100" s="179" t="s">
        <v>186</v>
      </c>
      <c r="N100" s="179" t="s">
        <v>186</v>
      </c>
      <c r="O100" s="179" t="s">
        <v>186</v>
      </c>
      <c r="P100" s="179" t="s">
        <v>186</v>
      </c>
      <c r="Q100" s="179" t="s">
        <v>186</v>
      </c>
      <c r="R100" s="179" t="s">
        <v>573</v>
      </c>
      <c r="S100" s="185">
        <v>45055</v>
      </c>
      <c r="T100" s="185">
        <v>45421</v>
      </c>
      <c r="U100" s="179" t="s">
        <v>572</v>
      </c>
      <c r="V100" s="179" t="s">
        <v>555</v>
      </c>
      <c r="W100" s="179" t="s">
        <v>574</v>
      </c>
      <c r="X100" s="179" t="s">
        <v>568</v>
      </c>
      <c r="Y100" s="183">
        <v>56323</v>
      </c>
      <c r="Z100" s="179" t="s">
        <v>581</v>
      </c>
      <c r="AA100" s="181" t="s">
        <v>479</v>
      </c>
      <c r="AB100" s="181" t="s">
        <v>480</v>
      </c>
      <c r="AC100" s="185">
        <v>45168</v>
      </c>
      <c r="AD100" s="179" t="s">
        <v>575</v>
      </c>
      <c r="AE100" s="185">
        <v>45168</v>
      </c>
      <c r="AF100" s="185">
        <v>45291</v>
      </c>
      <c r="AG100" s="76" t="s">
        <v>189</v>
      </c>
      <c r="AH100" s="76" t="s">
        <v>197</v>
      </c>
      <c r="AI100" s="179" t="s">
        <v>186</v>
      </c>
      <c r="AJ100" s="179" t="s">
        <v>186</v>
      </c>
      <c r="AK100" s="179" t="s">
        <v>186</v>
      </c>
      <c r="AL100" s="183">
        <v>56323</v>
      </c>
      <c r="AM100" s="76" t="s">
        <v>208</v>
      </c>
      <c r="AN100" s="76" t="s">
        <v>199</v>
      </c>
      <c r="AO100" s="74">
        <v>45292</v>
      </c>
      <c r="AP100" s="95" t="s">
        <v>578</v>
      </c>
      <c r="AQ100" s="76" t="s">
        <v>210</v>
      </c>
      <c r="AR100" s="74">
        <v>45292</v>
      </c>
      <c r="AS100" s="74">
        <v>45657</v>
      </c>
      <c r="AT100" s="179" t="s">
        <v>186</v>
      </c>
      <c r="AU100" s="179" t="s">
        <v>186</v>
      </c>
      <c r="AV100" s="179" t="s">
        <v>186</v>
      </c>
      <c r="AW100" s="179" t="s">
        <v>186</v>
      </c>
      <c r="AX100" s="189"/>
      <c r="AY100" s="189"/>
      <c r="AZ100" s="179" t="s">
        <v>186</v>
      </c>
      <c r="BA100" s="179" t="s">
        <v>186</v>
      </c>
      <c r="BB100" s="179" t="s">
        <v>186</v>
      </c>
      <c r="BC100" s="179" t="s">
        <v>186</v>
      </c>
      <c r="BD100" s="179"/>
      <c r="BE100" s="179"/>
      <c r="BF100" s="189"/>
      <c r="BG100" s="179" t="s">
        <v>186</v>
      </c>
      <c r="BH100" s="179" t="s">
        <v>186</v>
      </c>
      <c r="BI100" s="170"/>
      <c r="BJ100" s="71">
        <f>$AL$100+AX100-AY100</f>
        <v>56323</v>
      </c>
      <c r="BK100" s="141"/>
      <c r="BL100" s="141"/>
      <c r="BM100" s="69">
        <f t="shared" si="5"/>
        <v>0</v>
      </c>
      <c r="BN100" s="95" t="s">
        <v>186</v>
      </c>
      <c r="BO100" s="95" t="s">
        <v>186</v>
      </c>
      <c r="BP100" s="95" t="s">
        <v>186</v>
      </c>
      <c r="BQ100" s="95" t="s">
        <v>186</v>
      </c>
      <c r="BR100" s="95" t="s">
        <v>186</v>
      </c>
      <c r="BS100" s="95" t="s">
        <v>186</v>
      </c>
      <c r="BT100" s="95" t="s">
        <v>186</v>
      </c>
      <c r="BU100" s="95" t="s">
        <v>186</v>
      </c>
      <c r="BV100" s="95" t="s">
        <v>186</v>
      </c>
      <c r="BW100" s="95" t="s">
        <v>186</v>
      </c>
      <c r="BX100" s="95" t="s">
        <v>186</v>
      </c>
      <c r="BY100" s="95" t="s">
        <v>186</v>
      </c>
      <c r="BZ100" s="95" t="s">
        <v>186</v>
      </c>
      <c r="CA100" s="95" t="s">
        <v>577</v>
      </c>
      <c r="CB100" s="95" t="s">
        <v>575</v>
      </c>
      <c r="CC100" s="76" t="s">
        <v>525</v>
      </c>
      <c r="CD100" s="95" t="s">
        <v>526</v>
      </c>
      <c r="CE100" s="76" t="s">
        <v>527</v>
      </c>
      <c r="CF100" s="95" t="s">
        <v>528</v>
      </c>
      <c r="CG100" s="175"/>
      <c r="CH100" s="176"/>
      <c r="CI100" s="176"/>
      <c r="CJ100" s="176"/>
      <c r="CK100" s="176"/>
      <c r="CL100" s="176"/>
      <c r="CM100" s="176"/>
      <c r="CN100" s="176"/>
      <c r="CO100" s="176"/>
      <c r="CP100" s="176"/>
      <c r="CQ100" s="176"/>
      <c r="CR100" s="176"/>
      <c r="CS100" s="176"/>
      <c r="CT100" s="176"/>
      <c r="CU100" s="176"/>
      <c r="CV100" s="176"/>
      <c r="CW100" s="176"/>
      <c r="CX100" s="176"/>
      <c r="CY100" s="176"/>
      <c r="CZ100" s="176"/>
      <c r="DA100" s="176"/>
      <c r="DB100" s="176"/>
      <c r="DC100" s="176"/>
      <c r="DD100" s="176"/>
      <c r="DE100" s="176"/>
      <c r="DF100" s="176"/>
      <c r="DG100" s="176"/>
      <c r="DH100" s="176"/>
      <c r="DI100" s="176"/>
      <c r="DJ100" s="176"/>
      <c r="DK100" s="176"/>
      <c r="DL100" s="176"/>
      <c r="DM100" s="176"/>
      <c r="DN100" s="176"/>
      <c r="DO100" s="176"/>
      <c r="DP100" s="176"/>
      <c r="DQ100" s="176"/>
      <c r="DR100" s="176"/>
      <c r="DS100" s="176"/>
      <c r="DT100" s="176"/>
      <c r="DU100" s="176"/>
      <c r="DV100" s="176"/>
      <c r="DW100" s="176"/>
      <c r="DX100" s="176"/>
      <c r="DY100" s="176"/>
      <c r="DZ100" s="176"/>
      <c r="EA100" s="176"/>
      <c r="EB100" s="176"/>
      <c r="EC100" s="176"/>
      <c r="ED100" s="176"/>
      <c r="EE100" s="176"/>
      <c r="EF100" s="176"/>
      <c r="EG100" s="176"/>
      <c r="EH100" s="176"/>
      <c r="EI100" s="176"/>
      <c r="EJ100" s="176"/>
      <c r="EK100" s="176"/>
      <c r="EL100" s="176"/>
      <c r="EM100" s="176"/>
      <c r="EN100" s="176"/>
      <c r="EO100" s="176"/>
      <c r="EP100" s="176"/>
      <c r="EQ100" s="176"/>
      <c r="ER100" s="176"/>
      <c r="ES100" s="176"/>
      <c r="ET100" s="176"/>
      <c r="EU100" s="176"/>
      <c r="EV100" s="176"/>
      <c r="EW100" s="176"/>
      <c r="EX100" s="176"/>
      <c r="EY100" s="176"/>
      <c r="EZ100" s="176"/>
      <c r="FA100" s="176"/>
      <c r="FB100" s="176"/>
      <c r="FC100" s="176"/>
      <c r="FD100" s="176"/>
      <c r="FE100" s="176"/>
      <c r="FF100" s="176"/>
      <c r="FG100" s="176"/>
      <c r="FH100" s="176"/>
      <c r="FI100" s="176"/>
      <c r="FJ100" s="176"/>
      <c r="FK100" s="176"/>
      <c r="FL100" s="176"/>
      <c r="FM100" s="176"/>
      <c r="FN100" s="176"/>
      <c r="FO100" s="176"/>
      <c r="FP100" s="176"/>
      <c r="FQ100" s="176"/>
      <c r="FR100" s="176"/>
      <c r="FS100" s="176"/>
      <c r="FT100" s="176"/>
      <c r="FU100" s="176"/>
      <c r="FV100" s="176"/>
      <c r="FW100" s="176"/>
      <c r="FX100" s="176"/>
      <c r="FY100" s="176"/>
      <c r="FZ100" s="176"/>
      <c r="GA100" s="176"/>
      <c r="GB100" s="176"/>
      <c r="GC100" s="176"/>
      <c r="GD100" s="176"/>
      <c r="GE100" s="176"/>
      <c r="GF100" s="176"/>
      <c r="GG100" s="176"/>
      <c r="GH100" s="176"/>
      <c r="GI100" s="176"/>
      <c r="GJ100" s="176"/>
      <c r="GK100" s="176"/>
      <c r="GL100" s="176"/>
      <c r="GM100" s="176"/>
      <c r="GN100" s="176"/>
      <c r="GO100" s="176"/>
      <c r="GP100" s="176"/>
      <c r="GQ100" s="176"/>
      <c r="GR100" s="176"/>
      <c r="GS100" s="176"/>
      <c r="GT100" s="176"/>
      <c r="GU100" s="176"/>
      <c r="GV100" s="176"/>
      <c r="GW100" s="176"/>
      <c r="GX100" s="176"/>
      <c r="GY100" s="176"/>
      <c r="GZ100" s="176"/>
      <c r="HA100" s="176"/>
      <c r="HB100" s="176"/>
      <c r="HC100" s="176"/>
      <c r="HD100" s="176"/>
      <c r="HE100" s="176"/>
      <c r="HF100" s="176"/>
      <c r="HG100" s="176"/>
      <c r="HH100" s="176"/>
      <c r="HI100" s="176"/>
      <c r="HJ100" s="176"/>
      <c r="HK100" s="176"/>
      <c r="HL100" s="176"/>
      <c r="HM100" s="176"/>
      <c r="HN100" s="176"/>
      <c r="HO100" s="176"/>
      <c r="HP100" s="176"/>
      <c r="HQ100" s="176"/>
      <c r="HR100" s="176"/>
      <c r="HS100" s="176"/>
      <c r="HT100" s="176"/>
      <c r="HU100" s="176"/>
      <c r="HV100" s="176"/>
      <c r="HW100" s="176"/>
      <c r="HX100" s="176"/>
      <c r="HY100" s="176"/>
      <c r="HZ100" s="176"/>
      <c r="IA100" s="176"/>
      <c r="IB100" s="176"/>
      <c r="IC100" s="176"/>
      <c r="ID100" s="176"/>
      <c r="IE100" s="176"/>
      <c r="IF100" s="176"/>
      <c r="IG100" s="176"/>
      <c r="IH100" s="176"/>
      <c r="II100" s="176"/>
      <c r="IJ100" s="176"/>
      <c r="IK100" s="176"/>
      <c r="IL100" s="176"/>
      <c r="IM100" s="176"/>
      <c r="IN100" s="176"/>
      <c r="IO100" s="176"/>
      <c r="IP100" s="176"/>
      <c r="IQ100" s="176"/>
      <c r="IR100" s="176"/>
      <c r="IS100" s="176"/>
      <c r="IT100" s="176"/>
      <c r="IU100" s="176"/>
      <c r="IV100" s="176"/>
      <c r="IW100" s="176"/>
      <c r="IX100" s="176"/>
      <c r="IY100" s="176"/>
      <c r="IZ100" s="176"/>
      <c r="JA100" s="176"/>
      <c r="JB100" s="176"/>
      <c r="JC100" s="176"/>
      <c r="JD100" s="176"/>
      <c r="JE100" s="176"/>
      <c r="JF100" s="176"/>
      <c r="JG100" s="176"/>
      <c r="JH100" s="176"/>
      <c r="JI100" s="176"/>
      <c r="JJ100" s="176"/>
      <c r="JK100" s="176"/>
      <c r="JL100" s="176"/>
      <c r="JM100" s="176"/>
      <c r="JN100" s="176"/>
      <c r="JO100" s="176"/>
      <c r="JP100" s="176"/>
      <c r="JQ100" s="176"/>
      <c r="JR100" s="176"/>
      <c r="JS100" s="176"/>
      <c r="JT100" s="176"/>
      <c r="JU100" s="176"/>
      <c r="JV100" s="176"/>
      <c r="JW100" s="176"/>
      <c r="JX100" s="176"/>
      <c r="JY100" s="176"/>
      <c r="JZ100" s="176"/>
      <c r="KA100" s="176"/>
      <c r="KB100" s="176"/>
      <c r="KC100" s="176"/>
      <c r="KD100" s="176"/>
      <c r="KE100" s="176"/>
      <c r="KF100" s="176"/>
      <c r="KG100" s="176"/>
      <c r="KH100" s="176"/>
      <c r="KI100" s="176"/>
      <c r="KJ100" s="176"/>
      <c r="KK100" s="176"/>
      <c r="KL100" s="176"/>
      <c r="KM100" s="176"/>
      <c r="KN100" s="176"/>
      <c r="KO100" s="176"/>
      <c r="KP100" s="176"/>
      <c r="KQ100" s="176"/>
      <c r="KR100" s="176"/>
      <c r="KS100" s="176"/>
      <c r="KT100" s="176"/>
      <c r="KU100" s="176"/>
      <c r="KV100" s="176"/>
      <c r="KW100" s="176"/>
      <c r="KX100" s="176"/>
      <c r="KY100" s="176"/>
      <c r="KZ100" s="176"/>
      <c r="LA100" s="176"/>
      <c r="LB100" s="176"/>
      <c r="LC100" s="176"/>
      <c r="LD100" s="176"/>
      <c r="LE100" s="176"/>
      <c r="LF100" s="176"/>
      <c r="LG100" s="176"/>
      <c r="LH100" s="176"/>
      <c r="LI100" s="176"/>
      <c r="LJ100" s="176"/>
      <c r="LK100" s="176"/>
      <c r="LL100" s="176"/>
      <c r="LM100" s="176"/>
      <c r="LN100" s="176"/>
      <c r="LO100" s="176"/>
      <c r="LP100" s="176"/>
      <c r="LQ100" s="176"/>
      <c r="LR100" s="176"/>
      <c r="LS100" s="176"/>
      <c r="LT100" s="176"/>
      <c r="LU100" s="176"/>
      <c r="LV100" s="176"/>
      <c r="LW100" s="176"/>
      <c r="LX100" s="176"/>
      <c r="LY100" s="176"/>
      <c r="LZ100" s="176"/>
      <c r="MA100" s="176"/>
      <c r="MB100" s="176"/>
      <c r="MC100" s="176"/>
      <c r="MD100" s="176"/>
      <c r="ME100" s="176"/>
      <c r="MF100" s="176"/>
      <c r="MG100" s="176"/>
      <c r="MH100" s="176"/>
      <c r="MI100" s="176"/>
      <c r="MJ100" s="176"/>
      <c r="MK100" s="176"/>
      <c r="ML100" s="176"/>
      <c r="MM100" s="176"/>
      <c r="MN100" s="176"/>
      <c r="MO100" s="176"/>
      <c r="MP100" s="176"/>
      <c r="MQ100" s="176"/>
      <c r="MR100" s="176"/>
      <c r="MS100" s="176"/>
      <c r="MT100" s="176"/>
      <c r="MU100" s="176"/>
      <c r="MV100" s="176"/>
      <c r="MW100" s="176"/>
      <c r="MX100" s="176"/>
      <c r="MY100" s="176"/>
      <c r="MZ100" s="176"/>
      <c r="NA100" s="176"/>
      <c r="NB100" s="176"/>
      <c r="NC100" s="176"/>
      <c r="ND100" s="176"/>
      <c r="NE100" s="176"/>
      <c r="NF100" s="176"/>
      <c r="NG100" s="176"/>
      <c r="NH100" s="176"/>
      <c r="NI100" s="176"/>
      <c r="NJ100" s="176"/>
      <c r="NK100" s="176"/>
      <c r="NL100" s="176"/>
      <c r="NM100" s="176"/>
      <c r="NN100" s="176"/>
      <c r="NO100" s="176"/>
      <c r="NP100" s="176"/>
      <c r="NQ100" s="176"/>
      <c r="NR100" s="176"/>
      <c r="NS100" s="176"/>
      <c r="NT100" s="176"/>
      <c r="NU100" s="176"/>
      <c r="NV100" s="176"/>
      <c r="NW100" s="176"/>
      <c r="NX100" s="176"/>
      <c r="NY100" s="176"/>
      <c r="NZ100" s="176"/>
      <c r="OA100" s="176"/>
      <c r="OB100" s="176"/>
      <c r="OC100" s="176"/>
      <c r="OD100" s="176"/>
      <c r="OE100" s="176"/>
      <c r="OF100" s="176"/>
      <c r="OG100" s="176"/>
      <c r="OH100" s="176"/>
      <c r="OI100" s="176"/>
      <c r="OJ100" s="176"/>
      <c r="OK100" s="176"/>
      <c r="OL100" s="176"/>
      <c r="OM100" s="176"/>
      <c r="ON100" s="176"/>
      <c r="OO100" s="176"/>
      <c r="OP100" s="176"/>
      <c r="OQ100" s="176"/>
      <c r="OR100" s="176"/>
      <c r="OS100" s="176"/>
      <c r="OT100" s="176"/>
      <c r="OU100" s="176"/>
      <c r="OV100" s="176"/>
      <c r="OW100" s="176"/>
      <c r="OX100" s="176"/>
      <c r="OY100" s="176"/>
      <c r="OZ100" s="176"/>
      <c r="PA100" s="176"/>
      <c r="PB100" s="176"/>
      <c r="PC100" s="176"/>
      <c r="PD100" s="176"/>
      <c r="PE100" s="176"/>
      <c r="PF100" s="176"/>
      <c r="PG100" s="176"/>
      <c r="PH100" s="176"/>
      <c r="PI100" s="176"/>
      <c r="PJ100" s="176"/>
      <c r="PK100" s="176"/>
      <c r="PL100" s="176"/>
      <c r="PM100" s="176"/>
      <c r="PN100" s="176"/>
      <c r="PO100" s="176"/>
      <c r="PP100" s="176"/>
      <c r="PQ100" s="176"/>
      <c r="PR100" s="176"/>
      <c r="PS100" s="176"/>
      <c r="PT100" s="176"/>
      <c r="PU100" s="176"/>
      <c r="PV100" s="176"/>
      <c r="PW100" s="176"/>
      <c r="PX100" s="176"/>
      <c r="PY100" s="176"/>
      <c r="PZ100" s="176"/>
      <c r="QA100" s="176"/>
      <c r="QB100" s="176"/>
      <c r="QC100" s="176"/>
      <c r="QD100" s="176"/>
      <c r="QE100" s="176"/>
      <c r="QF100" s="176"/>
      <c r="QG100" s="176"/>
      <c r="QH100" s="176"/>
      <c r="QI100" s="176"/>
      <c r="QJ100" s="176"/>
      <c r="QK100" s="176"/>
      <c r="QL100" s="176"/>
      <c r="QM100" s="176"/>
      <c r="QN100" s="176"/>
      <c r="QO100" s="176"/>
      <c r="QP100" s="176"/>
      <c r="QQ100" s="176"/>
      <c r="QR100" s="176"/>
      <c r="QS100" s="176"/>
      <c r="QT100" s="176"/>
      <c r="QU100" s="176"/>
      <c r="QV100" s="176"/>
      <c r="QW100" s="176"/>
      <c r="QX100" s="176"/>
      <c r="QY100" s="176"/>
      <c r="QZ100" s="176"/>
      <c r="RA100" s="176"/>
      <c r="RB100" s="176"/>
      <c r="RC100" s="176"/>
      <c r="RD100" s="176"/>
      <c r="RE100" s="176"/>
      <c r="RF100" s="176"/>
      <c r="RG100" s="176"/>
      <c r="RH100" s="176"/>
      <c r="RI100" s="176"/>
      <c r="RJ100" s="176"/>
      <c r="RK100" s="176"/>
      <c r="RL100" s="176"/>
      <c r="RM100" s="176"/>
      <c r="RN100" s="176"/>
      <c r="RO100" s="176"/>
      <c r="RP100" s="176"/>
      <c r="RQ100" s="176"/>
      <c r="RR100" s="176"/>
      <c r="RS100" s="176"/>
      <c r="RT100" s="176"/>
      <c r="RU100" s="176"/>
      <c r="RV100" s="176"/>
      <c r="RW100" s="176"/>
      <c r="RX100" s="176"/>
      <c r="RY100" s="176"/>
      <c r="RZ100" s="176"/>
      <c r="SA100" s="176"/>
      <c r="SB100" s="176"/>
      <c r="SC100" s="176"/>
      <c r="SD100" s="176"/>
      <c r="SE100" s="176"/>
      <c r="SF100" s="176"/>
      <c r="SG100" s="176"/>
      <c r="SH100" s="176"/>
      <c r="SI100" s="176"/>
      <c r="SJ100" s="176"/>
      <c r="SK100" s="176"/>
      <c r="SL100" s="176"/>
      <c r="SM100" s="176"/>
      <c r="SN100" s="176"/>
      <c r="SO100" s="176"/>
      <c r="SP100" s="176"/>
      <c r="SQ100" s="176"/>
      <c r="SR100" s="176"/>
      <c r="SS100" s="176"/>
      <c r="ST100" s="176"/>
      <c r="SU100" s="176"/>
      <c r="SV100" s="176"/>
      <c r="SW100" s="176"/>
      <c r="SX100" s="176"/>
      <c r="SY100" s="176"/>
      <c r="SZ100" s="176"/>
      <c r="TA100" s="176"/>
      <c r="TB100" s="176"/>
      <c r="TC100" s="176"/>
      <c r="TD100" s="176"/>
      <c r="TE100" s="176"/>
      <c r="TF100" s="176"/>
      <c r="TG100" s="176"/>
      <c r="TH100" s="176"/>
      <c r="TI100" s="176"/>
      <c r="TJ100" s="176"/>
      <c r="TK100" s="176"/>
      <c r="TL100" s="176"/>
      <c r="TM100" s="176"/>
      <c r="TN100" s="176"/>
    </row>
    <row r="101" spans="1:534" ht="27" customHeight="1" thickBot="1" x14ac:dyDescent="0.3">
      <c r="A101" s="180"/>
      <c r="B101" s="180"/>
      <c r="C101" s="180"/>
      <c r="D101" s="180"/>
      <c r="E101" s="180"/>
      <c r="F101" s="180"/>
      <c r="G101" s="180"/>
      <c r="H101" s="180"/>
      <c r="I101" s="180"/>
      <c r="J101" s="186"/>
      <c r="K101" s="186"/>
      <c r="L101" s="180"/>
      <c r="M101" s="180"/>
      <c r="N101" s="180"/>
      <c r="O101" s="180"/>
      <c r="P101" s="180"/>
      <c r="Q101" s="180"/>
      <c r="R101" s="180"/>
      <c r="S101" s="186"/>
      <c r="T101" s="186"/>
      <c r="U101" s="180"/>
      <c r="V101" s="180"/>
      <c r="W101" s="180"/>
      <c r="X101" s="180"/>
      <c r="Y101" s="184"/>
      <c r="Z101" s="180"/>
      <c r="AA101" s="182"/>
      <c r="AB101" s="182"/>
      <c r="AC101" s="186"/>
      <c r="AD101" s="180"/>
      <c r="AE101" s="186"/>
      <c r="AF101" s="186"/>
      <c r="AG101" s="90" t="s">
        <v>579</v>
      </c>
      <c r="AH101" s="90" t="s">
        <v>197</v>
      </c>
      <c r="AI101" s="180"/>
      <c r="AJ101" s="180"/>
      <c r="AK101" s="180"/>
      <c r="AL101" s="184"/>
      <c r="AM101" s="90" t="s">
        <v>198</v>
      </c>
      <c r="AN101" s="90" t="s">
        <v>199</v>
      </c>
      <c r="AO101" s="18">
        <v>45327</v>
      </c>
      <c r="AP101" s="106" t="s">
        <v>580</v>
      </c>
      <c r="AQ101" s="90" t="s">
        <v>544</v>
      </c>
      <c r="AR101" s="118">
        <v>45327</v>
      </c>
      <c r="AS101" s="118">
        <v>45657</v>
      </c>
      <c r="AT101" s="180"/>
      <c r="AU101" s="180"/>
      <c r="AV101" s="180"/>
      <c r="AW101" s="180"/>
      <c r="AX101" s="190"/>
      <c r="AY101" s="190"/>
      <c r="AZ101" s="180"/>
      <c r="BA101" s="180"/>
      <c r="BB101" s="180"/>
      <c r="BC101" s="180"/>
      <c r="BD101" s="180"/>
      <c r="BE101" s="180"/>
      <c r="BF101" s="190"/>
      <c r="BG101" s="180"/>
      <c r="BH101" s="180"/>
      <c r="BI101" s="158"/>
      <c r="BJ101" s="71">
        <f>$AL$100+AX101-AY101</f>
        <v>56323</v>
      </c>
      <c r="BK101" s="140"/>
      <c r="BL101" s="140"/>
      <c r="BM101" s="69">
        <f t="shared" si="5"/>
        <v>0</v>
      </c>
      <c r="BN101" s="106"/>
      <c r="BO101" s="106"/>
      <c r="BP101" s="106"/>
      <c r="BQ101" s="106"/>
      <c r="BR101" s="106"/>
      <c r="BS101" s="106"/>
      <c r="BT101" s="106"/>
      <c r="BU101" s="106"/>
      <c r="BV101" s="106"/>
      <c r="BW101" s="106"/>
      <c r="BX101" s="106"/>
      <c r="BY101" s="106"/>
      <c r="BZ101" s="106"/>
      <c r="CA101" s="106"/>
      <c r="CB101" s="106"/>
      <c r="CC101" s="90"/>
      <c r="CD101" s="106"/>
      <c r="CE101" s="90"/>
      <c r="CF101" s="106"/>
      <c r="CG101" s="175"/>
      <c r="CH101" s="176"/>
      <c r="CI101" s="176"/>
      <c r="CJ101" s="176"/>
      <c r="CK101" s="176"/>
      <c r="CL101" s="176"/>
      <c r="CM101" s="176"/>
      <c r="CN101" s="176"/>
      <c r="CO101" s="176"/>
      <c r="CP101" s="176"/>
      <c r="CQ101" s="176"/>
      <c r="CR101" s="176"/>
      <c r="CS101" s="176"/>
      <c r="CT101" s="176"/>
      <c r="CU101" s="176"/>
      <c r="CV101" s="176"/>
      <c r="CW101" s="176"/>
      <c r="CX101" s="176"/>
      <c r="CY101" s="176"/>
      <c r="CZ101" s="176"/>
      <c r="DA101" s="176"/>
      <c r="DB101" s="176"/>
      <c r="DC101" s="176"/>
      <c r="DD101" s="176"/>
      <c r="DE101" s="176"/>
      <c r="DF101" s="176"/>
      <c r="DG101" s="176"/>
      <c r="DH101" s="176"/>
      <c r="DI101" s="176"/>
      <c r="DJ101" s="176"/>
      <c r="DK101" s="176"/>
      <c r="DL101" s="176"/>
      <c r="DM101" s="176"/>
      <c r="DN101" s="176"/>
      <c r="DO101" s="176"/>
      <c r="DP101" s="176"/>
      <c r="DQ101" s="176"/>
      <c r="DR101" s="176"/>
      <c r="DS101" s="176"/>
      <c r="DT101" s="176"/>
      <c r="DU101" s="176"/>
      <c r="DV101" s="176"/>
      <c r="DW101" s="176"/>
      <c r="DX101" s="176"/>
      <c r="DY101" s="176"/>
      <c r="DZ101" s="176"/>
      <c r="EA101" s="176"/>
      <c r="EB101" s="176"/>
      <c r="EC101" s="176"/>
      <c r="ED101" s="176"/>
      <c r="EE101" s="176"/>
      <c r="EF101" s="176"/>
      <c r="EG101" s="176"/>
      <c r="EH101" s="176"/>
      <c r="EI101" s="176"/>
      <c r="EJ101" s="176"/>
      <c r="EK101" s="176"/>
      <c r="EL101" s="176"/>
      <c r="EM101" s="176"/>
      <c r="EN101" s="176"/>
      <c r="EO101" s="176"/>
      <c r="EP101" s="176"/>
      <c r="EQ101" s="176"/>
      <c r="ER101" s="176"/>
      <c r="ES101" s="176"/>
      <c r="ET101" s="176"/>
      <c r="EU101" s="176"/>
      <c r="EV101" s="176"/>
      <c r="EW101" s="176"/>
      <c r="EX101" s="176"/>
      <c r="EY101" s="176"/>
      <c r="EZ101" s="176"/>
      <c r="FA101" s="176"/>
      <c r="FB101" s="176"/>
      <c r="FC101" s="176"/>
      <c r="FD101" s="176"/>
      <c r="FE101" s="176"/>
      <c r="FF101" s="176"/>
      <c r="FG101" s="176"/>
      <c r="FH101" s="176"/>
      <c r="FI101" s="176"/>
      <c r="FJ101" s="176"/>
      <c r="FK101" s="176"/>
      <c r="FL101" s="176"/>
      <c r="FM101" s="176"/>
      <c r="FN101" s="176"/>
      <c r="FO101" s="176"/>
      <c r="FP101" s="176"/>
      <c r="FQ101" s="176"/>
      <c r="FR101" s="176"/>
      <c r="FS101" s="176"/>
      <c r="FT101" s="176"/>
      <c r="FU101" s="176"/>
      <c r="FV101" s="176"/>
      <c r="FW101" s="176"/>
      <c r="FX101" s="176"/>
      <c r="FY101" s="176"/>
      <c r="FZ101" s="176"/>
      <c r="GA101" s="176"/>
      <c r="GB101" s="176"/>
      <c r="GC101" s="176"/>
      <c r="GD101" s="176"/>
      <c r="GE101" s="176"/>
      <c r="GF101" s="176"/>
      <c r="GG101" s="176"/>
      <c r="GH101" s="176"/>
      <c r="GI101" s="176"/>
      <c r="GJ101" s="176"/>
      <c r="GK101" s="176"/>
      <c r="GL101" s="176"/>
      <c r="GM101" s="176"/>
      <c r="GN101" s="176"/>
      <c r="GO101" s="176"/>
      <c r="GP101" s="176"/>
      <c r="GQ101" s="176"/>
      <c r="GR101" s="176"/>
      <c r="GS101" s="176"/>
      <c r="GT101" s="176"/>
      <c r="GU101" s="176"/>
      <c r="GV101" s="176"/>
      <c r="GW101" s="176"/>
      <c r="GX101" s="176"/>
      <c r="GY101" s="176"/>
      <c r="GZ101" s="176"/>
      <c r="HA101" s="176"/>
      <c r="HB101" s="176"/>
      <c r="HC101" s="176"/>
      <c r="HD101" s="176"/>
      <c r="HE101" s="176"/>
      <c r="HF101" s="176"/>
      <c r="HG101" s="176"/>
      <c r="HH101" s="176"/>
      <c r="HI101" s="176"/>
      <c r="HJ101" s="176"/>
      <c r="HK101" s="176"/>
      <c r="HL101" s="176"/>
      <c r="HM101" s="176"/>
      <c r="HN101" s="176"/>
      <c r="HO101" s="176"/>
      <c r="HP101" s="176"/>
      <c r="HQ101" s="176"/>
      <c r="HR101" s="176"/>
      <c r="HS101" s="176"/>
      <c r="HT101" s="176"/>
      <c r="HU101" s="176"/>
      <c r="HV101" s="176"/>
      <c r="HW101" s="176"/>
      <c r="HX101" s="176"/>
      <c r="HY101" s="176"/>
      <c r="HZ101" s="176"/>
      <c r="IA101" s="176"/>
      <c r="IB101" s="176"/>
      <c r="IC101" s="176"/>
      <c r="ID101" s="176"/>
      <c r="IE101" s="176"/>
      <c r="IF101" s="176"/>
      <c r="IG101" s="176"/>
      <c r="IH101" s="176"/>
      <c r="II101" s="176"/>
      <c r="IJ101" s="176"/>
      <c r="IK101" s="176"/>
      <c r="IL101" s="176"/>
      <c r="IM101" s="176"/>
      <c r="IN101" s="176"/>
      <c r="IO101" s="176"/>
      <c r="IP101" s="176"/>
      <c r="IQ101" s="176"/>
      <c r="IR101" s="176"/>
      <c r="IS101" s="176"/>
      <c r="IT101" s="176"/>
      <c r="IU101" s="176"/>
      <c r="IV101" s="176"/>
      <c r="IW101" s="176"/>
      <c r="IX101" s="176"/>
      <c r="IY101" s="176"/>
      <c r="IZ101" s="176"/>
      <c r="JA101" s="176"/>
      <c r="JB101" s="176"/>
      <c r="JC101" s="176"/>
      <c r="JD101" s="176"/>
      <c r="JE101" s="176"/>
      <c r="JF101" s="176"/>
      <c r="JG101" s="176"/>
      <c r="JH101" s="176"/>
      <c r="JI101" s="176"/>
      <c r="JJ101" s="176"/>
      <c r="JK101" s="176"/>
      <c r="JL101" s="176"/>
      <c r="JM101" s="176"/>
      <c r="JN101" s="176"/>
      <c r="JO101" s="176"/>
      <c r="JP101" s="176"/>
      <c r="JQ101" s="176"/>
      <c r="JR101" s="176"/>
      <c r="JS101" s="176"/>
      <c r="JT101" s="176"/>
      <c r="JU101" s="176"/>
      <c r="JV101" s="176"/>
      <c r="JW101" s="176"/>
      <c r="JX101" s="176"/>
      <c r="JY101" s="176"/>
      <c r="JZ101" s="176"/>
      <c r="KA101" s="176"/>
      <c r="KB101" s="176"/>
      <c r="KC101" s="176"/>
      <c r="KD101" s="176"/>
      <c r="KE101" s="176"/>
      <c r="KF101" s="176"/>
      <c r="KG101" s="176"/>
      <c r="KH101" s="176"/>
      <c r="KI101" s="176"/>
      <c r="KJ101" s="176"/>
      <c r="KK101" s="176"/>
      <c r="KL101" s="176"/>
      <c r="KM101" s="176"/>
      <c r="KN101" s="176"/>
      <c r="KO101" s="176"/>
      <c r="KP101" s="176"/>
      <c r="KQ101" s="176"/>
      <c r="KR101" s="176"/>
      <c r="KS101" s="176"/>
      <c r="KT101" s="176"/>
      <c r="KU101" s="176"/>
      <c r="KV101" s="176"/>
      <c r="KW101" s="176"/>
      <c r="KX101" s="176"/>
      <c r="KY101" s="176"/>
      <c r="KZ101" s="176"/>
      <c r="LA101" s="176"/>
      <c r="LB101" s="176"/>
      <c r="LC101" s="176"/>
      <c r="LD101" s="176"/>
      <c r="LE101" s="176"/>
      <c r="LF101" s="176"/>
      <c r="LG101" s="176"/>
      <c r="LH101" s="176"/>
      <c r="LI101" s="176"/>
      <c r="LJ101" s="176"/>
      <c r="LK101" s="176"/>
      <c r="LL101" s="176"/>
      <c r="LM101" s="176"/>
      <c r="LN101" s="176"/>
      <c r="LO101" s="176"/>
      <c r="LP101" s="176"/>
      <c r="LQ101" s="176"/>
      <c r="LR101" s="176"/>
      <c r="LS101" s="176"/>
      <c r="LT101" s="176"/>
      <c r="LU101" s="176"/>
      <c r="LV101" s="176"/>
      <c r="LW101" s="176"/>
      <c r="LX101" s="176"/>
      <c r="LY101" s="176"/>
      <c r="LZ101" s="176"/>
      <c r="MA101" s="176"/>
      <c r="MB101" s="176"/>
      <c r="MC101" s="176"/>
      <c r="MD101" s="176"/>
      <c r="ME101" s="176"/>
      <c r="MF101" s="176"/>
      <c r="MG101" s="176"/>
      <c r="MH101" s="176"/>
      <c r="MI101" s="176"/>
      <c r="MJ101" s="176"/>
      <c r="MK101" s="176"/>
      <c r="ML101" s="176"/>
      <c r="MM101" s="176"/>
      <c r="MN101" s="176"/>
      <c r="MO101" s="176"/>
      <c r="MP101" s="176"/>
      <c r="MQ101" s="176"/>
      <c r="MR101" s="176"/>
      <c r="MS101" s="176"/>
      <c r="MT101" s="176"/>
      <c r="MU101" s="176"/>
      <c r="MV101" s="176"/>
      <c r="MW101" s="176"/>
      <c r="MX101" s="176"/>
      <c r="MY101" s="176"/>
      <c r="MZ101" s="176"/>
      <c r="NA101" s="176"/>
      <c r="NB101" s="176"/>
      <c r="NC101" s="176"/>
      <c r="ND101" s="176"/>
      <c r="NE101" s="176"/>
      <c r="NF101" s="176"/>
      <c r="NG101" s="176"/>
      <c r="NH101" s="176"/>
      <c r="NI101" s="176"/>
      <c r="NJ101" s="176"/>
      <c r="NK101" s="176"/>
      <c r="NL101" s="176"/>
      <c r="NM101" s="176"/>
      <c r="NN101" s="176"/>
      <c r="NO101" s="176"/>
      <c r="NP101" s="176"/>
      <c r="NQ101" s="176"/>
      <c r="NR101" s="176"/>
      <c r="NS101" s="176"/>
      <c r="NT101" s="176"/>
      <c r="NU101" s="176"/>
      <c r="NV101" s="176"/>
      <c r="NW101" s="176"/>
      <c r="NX101" s="176"/>
      <c r="NY101" s="176"/>
      <c r="NZ101" s="176"/>
      <c r="OA101" s="176"/>
      <c r="OB101" s="176"/>
      <c r="OC101" s="176"/>
      <c r="OD101" s="176"/>
      <c r="OE101" s="176"/>
      <c r="OF101" s="176"/>
      <c r="OG101" s="176"/>
      <c r="OH101" s="176"/>
      <c r="OI101" s="176"/>
      <c r="OJ101" s="176"/>
      <c r="OK101" s="176"/>
      <c r="OL101" s="176"/>
      <c r="OM101" s="176"/>
      <c r="ON101" s="176"/>
      <c r="OO101" s="176"/>
      <c r="OP101" s="176"/>
      <c r="OQ101" s="176"/>
      <c r="OR101" s="176"/>
      <c r="OS101" s="176"/>
      <c r="OT101" s="176"/>
      <c r="OU101" s="176"/>
      <c r="OV101" s="176"/>
      <c r="OW101" s="176"/>
      <c r="OX101" s="176"/>
      <c r="OY101" s="176"/>
      <c r="OZ101" s="176"/>
      <c r="PA101" s="176"/>
      <c r="PB101" s="176"/>
      <c r="PC101" s="176"/>
      <c r="PD101" s="176"/>
      <c r="PE101" s="176"/>
      <c r="PF101" s="176"/>
      <c r="PG101" s="176"/>
      <c r="PH101" s="176"/>
      <c r="PI101" s="176"/>
      <c r="PJ101" s="176"/>
      <c r="PK101" s="176"/>
      <c r="PL101" s="176"/>
      <c r="PM101" s="176"/>
      <c r="PN101" s="176"/>
      <c r="PO101" s="176"/>
      <c r="PP101" s="176"/>
      <c r="PQ101" s="176"/>
      <c r="PR101" s="176"/>
      <c r="PS101" s="176"/>
      <c r="PT101" s="176"/>
      <c r="PU101" s="176"/>
      <c r="PV101" s="176"/>
      <c r="PW101" s="176"/>
      <c r="PX101" s="176"/>
      <c r="PY101" s="176"/>
      <c r="PZ101" s="176"/>
      <c r="QA101" s="176"/>
      <c r="QB101" s="176"/>
      <c r="QC101" s="176"/>
      <c r="QD101" s="176"/>
      <c r="QE101" s="176"/>
      <c r="QF101" s="176"/>
      <c r="QG101" s="176"/>
      <c r="QH101" s="176"/>
      <c r="QI101" s="176"/>
      <c r="QJ101" s="176"/>
      <c r="QK101" s="176"/>
      <c r="QL101" s="176"/>
      <c r="QM101" s="176"/>
      <c r="QN101" s="176"/>
      <c r="QO101" s="176"/>
      <c r="QP101" s="176"/>
      <c r="QQ101" s="176"/>
      <c r="QR101" s="176"/>
      <c r="QS101" s="176"/>
      <c r="QT101" s="176"/>
      <c r="QU101" s="176"/>
      <c r="QV101" s="176"/>
      <c r="QW101" s="176"/>
      <c r="QX101" s="176"/>
      <c r="QY101" s="176"/>
      <c r="QZ101" s="176"/>
      <c r="RA101" s="176"/>
      <c r="RB101" s="176"/>
      <c r="RC101" s="176"/>
      <c r="RD101" s="176"/>
      <c r="RE101" s="176"/>
      <c r="RF101" s="176"/>
      <c r="RG101" s="176"/>
      <c r="RH101" s="176"/>
      <c r="RI101" s="176"/>
      <c r="RJ101" s="176"/>
      <c r="RK101" s="176"/>
      <c r="RL101" s="176"/>
      <c r="RM101" s="176"/>
      <c r="RN101" s="176"/>
      <c r="RO101" s="176"/>
      <c r="RP101" s="176"/>
      <c r="RQ101" s="176"/>
      <c r="RR101" s="176"/>
      <c r="RS101" s="176"/>
      <c r="RT101" s="176"/>
      <c r="RU101" s="176"/>
      <c r="RV101" s="176"/>
      <c r="RW101" s="176"/>
      <c r="RX101" s="176"/>
      <c r="RY101" s="176"/>
      <c r="RZ101" s="176"/>
      <c r="SA101" s="176"/>
      <c r="SB101" s="176"/>
      <c r="SC101" s="176"/>
      <c r="SD101" s="176"/>
      <c r="SE101" s="176"/>
      <c r="SF101" s="176"/>
      <c r="SG101" s="176"/>
      <c r="SH101" s="176"/>
      <c r="SI101" s="176"/>
      <c r="SJ101" s="176"/>
      <c r="SK101" s="176"/>
      <c r="SL101" s="176"/>
      <c r="SM101" s="176"/>
      <c r="SN101" s="176"/>
      <c r="SO101" s="176"/>
      <c r="SP101" s="176"/>
      <c r="SQ101" s="176"/>
      <c r="SR101" s="176"/>
      <c r="SS101" s="176"/>
      <c r="ST101" s="176"/>
      <c r="SU101" s="176"/>
      <c r="SV101" s="176"/>
      <c r="SW101" s="176"/>
      <c r="SX101" s="176"/>
      <c r="SY101" s="176"/>
      <c r="SZ101" s="176"/>
      <c r="TA101" s="176"/>
      <c r="TB101" s="176"/>
      <c r="TC101" s="176"/>
      <c r="TD101" s="176"/>
      <c r="TE101" s="176"/>
      <c r="TF101" s="176"/>
      <c r="TG101" s="176"/>
      <c r="TH101" s="176"/>
      <c r="TI101" s="176"/>
      <c r="TJ101" s="176"/>
      <c r="TK101" s="176"/>
      <c r="TL101" s="176"/>
      <c r="TM101" s="176"/>
      <c r="TN101" s="176"/>
    </row>
    <row r="102" spans="1:534" s="48" customFormat="1" ht="100.5" customHeight="1" x14ac:dyDescent="0.25">
      <c r="A102" s="179">
        <v>26</v>
      </c>
      <c r="B102" s="179" t="s">
        <v>566</v>
      </c>
      <c r="C102" s="179" t="s">
        <v>567</v>
      </c>
      <c r="D102" s="179" t="s">
        <v>366</v>
      </c>
      <c r="E102" s="179" t="s">
        <v>367</v>
      </c>
      <c r="F102" s="179" t="s">
        <v>568</v>
      </c>
      <c r="G102" s="179" t="s">
        <v>501</v>
      </c>
      <c r="H102" s="179" t="s">
        <v>571</v>
      </c>
      <c r="I102" s="179" t="s">
        <v>573</v>
      </c>
      <c r="J102" s="185">
        <v>45055</v>
      </c>
      <c r="K102" s="185">
        <v>45421</v>
      </c>
      <c r="L102" s="179" t="s">
        <v>572</v>
      </c>
      <c r="M102" s="179" t="s">
        <v>186</v>
      </c>
      <c r="N102" s="179" t="s">
        <v>186</v>
      </c>
      <c r="O102" s="179" t="s">
        <v>186</v>
      </c>
      <c r="P102" s="179" t="s">
        <v>186</v>
      </c>
      <c r="Q102" s="179" t="s">
        <v>186</v>
      </c>
      <c r="R102" s="179" t="s">
        <v>573</v>
      </c>
      <c r="S102" s="185">
        <v>45055</v>
      </c>
      <c r="T102" s="185">
        <v>45421</v>
      </c>
      <c r="U102" s="179" t="s">
        <v>572</v>
      </c>
      <c r="V102" s="179" t="s">
        <v>555</v>
      </c>
      <c r="W102" s="179" t="s">
        <v>574</v>
      </c>
      <c r="X102" s="179" t="s">
        <v>568</v>
      </c>
      <c r="Y102" s="183">
        <v>423039.6</v>
      </c>
      <c r="Z102" s="179" t="s">
        <v>582</v>
      </c>
      <c r="AA102" s="179" t="s">
        <v>569</v>
      </c>
      <c r="AB102" s="179" t="s">
        <v>570</v>
      </c>
      <c r="AC102" s="185">
        <v>45168</v>
      </c>
      <c r="AD102" s="179" t="s">
        <v>575</v>
      </c>
      <c r="AE102" s="185">
        <v>45168</v>
      </c>
      <c r="AF102" s="185">
        <v>45291</v>
      </c>
      <c r="AG102" s="76" t="s">
        <v>189</v>
      </c>
      <c r="AH102" s="76" t="s">
        <v>197</v>
      </c>
      <c r="AI102" s="76" t="s">
        <v>186</v>
      </c>
      <c r="AJ102" s="76" t="s">
        <v>186</v>
      </c>
      <c r="AK102" s="76" t="s">
        <v>186</v>
      </c>
      <c r="AL102" s="183">
        <v>423039.6</v>
      </c>
      <c r="AM102" s="76" t="s">
        <v>208</v>
      </c>
      <c r="AN102" s="76" t="s">
        <v>199</v>
      </c>
      <c r="AO102" s="74">
        <v>45292</v>
      </c>
      <c r="AP102" s="95" t="s">
        <v>578</v>
      </c>
      <c r="AQ102" s="76" t="s">
        <v>210</v>
      </c>
      <c r="AR102" s="74">
        <v>45292</v>
      </c>
      <c r="AS102" s="74">
        <v>45657</v>
      </c>
      <c r="AT102" s="76" t="s">
        <v>186</v>
      </c>
      <c r="AU102" s="76" t="s">
        <v>186</v>
      </c>
      <c r="AV102" s="76" t="s">
        <v>186</v>
      </c>
      <c r="AW102" s="76" t="s">
        <v>186</v>
      </c>
      <c r="AX102" s="150"/>
      <c r="AY102" s="150"/>
      <c r="AZ102" s="76" t="s">
        <v>186</v>
      </c>
      <c r="BA102" s="76" t="s">
        <v>186</v>
      </c>
      <c r="BB102" s="76" t="s">
        <v>186</v>
      </c>
      <c r="BC102" s="76" t="s">
        <v>186</v>
      </c>
      <c r="BD102" s="76"/>
      <c r="BE102" s="76"/>
      <c r="BF102" s="150"/>
      <c r="BG102" s="76" t="s">
        <v>186</v>
      </c>
      <c r="BH102" s="76" t="s">
        <v>186</v>
      </c>
      <c r="BI102" s="171" t="s">
        <v>186</v>
      </c>
      <c r="BJ102" s="71">
        <f>$AL$102+AX102-AY102</f>
        <v>423039.6</v>
      </c>
      <c r="BK102" s="142">
        <v>22176.7</v>
      </c>
      <c r="BL102" s="142">
        <v>2496.3000000000002</v>
      </c>
      <c r="BM102" s="69">
        <f t="shared" si="5"/>
        <v>24673</v>
      </c>
      <c r="BN102" s="95" t="s">
        <v>186</v>
      </c>
      <c r="BO102" s="95" t="s">
        <v>186</v>
      </c>
      <c r="BP102" s="95" t="s">
        <v>186</v>
      </c>
      <c r="BQ102" s="95" t="s">
        <v>186</v>
      </c>
      <c r="BR102" s="95" t="s">
        <v>186</v>
      </c>
      <c r="BS102" s="95" t="s">
        <v>186</v>
      </c>
      <c r="BT102" s="95" t="s">
        <v>186</v>
      </c>
      <c r="BU102" s="95" t="s">
        <v>186</v>
      </c>
      <c r="BV102" s="95" t="s">
        <v>186</v>
      </c>
      <c r="BW102" s="95" t="s">
        <v>186</v>
      </c>
      <c r="BX102" s="95" t="s">
        <v>186</v>
      </c>
      <c r="BY102" s="95" t="s">
        <v>186</v>
      </c>
      <c r="BZ102" s="95" t="s">
        <v>186</v>
      </c>
      <c r="CA102" s="95" t="s">
        <v>576</v>
      </c>
      <c r="CB102" s="95" t="s">
        <v>575</v>
      </c>
      <c r="CC102" s="76" t="s">
        <v>525</v>
      </c>
      <c r="CD102" s="95" t="s">
        <v>526</v>
      </c>
      <c r="CE102" s="76" t="s">
        <v>527</v>
      </c>
      <c r="CF102" s="95" t="s">
        <v>528</v>
      </c>
      <c r="CG102" s="175"/>
      <c r="CH102" s="176"/>
      <c r="CI102" s="176"/>
      <c r="CJ102" s="176"/>
      <c r="CK102" s="176"/>
      <c r="CL102" s="176"/>
      <c r="CM102" s="176"/>
      <c r="CN102" s="176"/>
      <c r="CO102" s="176"/>
      <c r="CP102" s="176"/>
      <c r="CQ102" s="176"/>
      <c r="CR102" s="176"/>
      <c r="CS102" s="176"/>
      <c r="CT102" s="176"/>
      <c r="CU102" s="176"/>
      <c r="CV102" s="176"/>
      <c r="CW102" s="176"/>
      <c r="CX102" s="176"/>
      <c r="CY102" s="176"/>
      <c r="CZ102" s="176"/>
      <c r="DA102" s="176"/>
      <c r="DB102" s="176"/>
      <c r="DC102" s="176"/>
      <c r="DD102" s="176"/>
      <c r="DE102" s="176"/>
      <c r="DF102" s="176"/>
      <c r="DG102" s="176"/>
      <c r="DH102" s="176"/>
      <c r="DI102" s="176"/>
      <c r="DJ102" s="176"/>
      <c r="DK102" s="176"/>
      <c r="DL102" s="176"/>
      <c r="DM102" s="176"/>
      <c r="DN102" s="176"/>
      <c r="DO102" s="176"/>
      <c r="DP102" s="176"/>
      <c r="DQ102" s="176"/>
      <c r="DR102" s="176"/>
      <c r="DS102" s="176"/>
      <c r="DT102" s="176"/>
      <c r="DU102" s="176"/>
      <c r="DV102" s="176"/>
      <c r="DW102" s="176"/>
      <c r="DX102" s="176"/>
      <c r="DY102" s="176"/>
      <c r="DZ102" s="176"/>
      <c r="EA102" s="176"/>
      <c r="EB102" s="176"/>
      <c r="EC102" s="176"/>
      <c r="ED102" s="176"/>
      <c r="EE102" s="176"/>
      <c r="EF102" s="176"/>
      <c r="EG102" s="176"/>
      <c r="EH102" s="176"/>
      <c r="EI102" s="176"/>
      <c r="EJ102" s="176"/>
      <c r="EK102" s="176"/>
      <c r="EL102" s="176"/>
      <c r="EM102" s="176"/>
      <c r="EN102" s="176"/>
      <c r="EO102" s="176"/>
      <c r="EP102" s="176"/>
      <c r="EQ102" s="176"/>
      <c r="ER102" s="176"/>
      <c r="ES102" s="176"/>
      <c r="ET102" s="176"/>
      <c r="EU102" s="176"/>
      <c r="EV102" s="176"/>
      <c r="EW102" s="176"/>
      <c r="EX102" s="176"/>
      <c r="EY102" s="176"/>
      <c r="EZ102" s="176"/>
      <c r="FA102" s="176"/>
      <c r="FB102" s="176"/>
      <c r="FC102" s="176"/>
      <c r="FD102" s="176"/>
      <c r="FE102" s="176"/>
      <c r="FF102" s="176"/>
      <c r="FG102" s="176"/>
      <c r="FH102" s="176"/>
      <c r="FI102" s="176"/>
      <c r="FJ102" s="176"/>
      <c r="FK102" s="176"/>
      <c r="FL102" s="176"/>
      <c r="FM102" s="176"/>
      <c r="FN102" s="176"/>
      <c r="FO102" s="176"/>
      <c r="FP102" s="176"/>
      <c r="FQ102" s="176"/>
      <c r="FR102" s="176"/>
      <c r="FS102" s="176"/>
      <c r="FT102" s="176"/>
      <c r="FU102" s="176"/>
      <c r="FV102" s="176"/>
      <c r="FW102" s="176"/>
      <c r="FX102" s="176"/>
      <c r="FY102" s="176"/>
      <c r="FZ102" s="176"/>
      <c r="GA102" s="176"/>
      <c r="GB102" s="176"/>
      <c r="GC102" s="176"/>
      <c r="GD102" s="176"/>
      <c r="GE102" s="176"/>
      <c r="GF102" s="176"/>
      <c r="GG102" s="176"/>
      <c r="GH102" s="176"/>
      <c r="GI102" s="176"/>
      <c r="GJ102" s="176"/>
      <c r="GK102" s="176"/>
      <c r="GL102" s="176"/>
      <c r="GM102" s="176"/>
      <c r="GN102" s="176"/>
      <c r="GO102" s="176"/>
      <c r="GP102" s="176"/>
      <c r="GQ102" s="176"/>
      <c r="GR102" s="176"/>
      <c r="GS102" s="176"/>
      <c r="GT102" s="176"/>
      <c r="GU102" s="176"/>
      <c r="GV102" s="176"/>
      <c r="GW102" s="176"/>
      <c r="GX102" s="176"/>
      <c r="GY102" s="176"/>
      <c r="GZ102" s="176"/>
      <c r="HA102" s="176"/>
      <c r="HB102" s="176"/>
      <c r="HC102" s="176"/>
      <c r="HD102" s="176"/>
      <c r="HE102" s="176"/>
      <c r="HF102" s="176"/>
      <c r="HG102" s="176"/>
      <c r="HH102" s="176"/>
      <c r="HI102" s="176"/>
      <c r="HJ102" s="176"/>
      <c r="HK102" s="176"/>
      <c r="HL102" s="176"/>
      <c r="HM102" s="176"/>
      <c r="HN102" s="176"/>
      <c r="HO102" s="176"/>
      <c r="HP102" s="176"/>
      <c r="HQ102" s="176"/>
      <c r="HR102" s="176"/>
      <c r="HS102" s="176"/>
      <c r="HT102" s="176"/>
      <c r="HU102" s="176"/>
      <c r="HV102" s="176"/>
      <c r="HW102" s="176"/>
      <c r="HX102" s="176"/>
      <c r="HY102" s="176"/>
      <c r="HZ102" s="176"/>
      <c r="IA102" s="176"/>
      <c r="IB102" s="176"/>
      <c r="IC102" s="176"/>
      <c r="ID102" s="176"/>
      <c r="IE102" s="176"/>
      <c r="IF102" s="176"/>
      <c r="IG102" s="176"/>
      <c r="IH102" s="176"/>
      <c r="II102" s="176"/>
      <c r="IJ102" s="176"/>
      <c r="IK102" s="176"/>
      <c r="IL102" s="176"/>
      <c r="IM102" s="176"/>
      <c r="IN102" s="176"/>
      <c r="IO102" s="176"/>
      <c r="IP102" s="176"/>
      <c r="IQ102" s="176"/>
      <c r="IR102" s="176"/>
      <c r="IS102" s="176"/>
      <c r="IT102" s="176"/>
      <c r="IU102" s="176"/>
      <c r="IV102" s="176"/>
      <c r="IW102" s="176"/>
      <c r="IX102" s="176"/>
      <c r="IY102" s="176"/>
      <c r="IZ102" s="176"/>
      <c r="JA102" s="176"/>
      <c r="JB102" s="176"/>
      <c r="JC102" s="176"/>
      <c r="JD102" s="176"/>
      <c r="JE102" s="176"/>
      <c r="JF102" s="176"/>
      <c r="JG102" s="176"/>
      <c r="JH102" s="176"/>
      <c r="JI102" s="176"/>
      <c r="JJ102" s="176"/>
      <c r="JK102" s="176"/>
      <c r="JL102" s="176"/>
      <c r="JM102" s="176"/>
      <c r="JN102" s="176"/>
      <c r="JO102" s="176"/>
      <c r="JP102" s="176"/>
      <c r="JQ102" s="176"/>
      <c r="JR102" s="176"/>
      <c r="JS102" s="176"/>
      <c r="JT102" s="176"/>
      <c r="JU102" s="176"/>
      <c r="JV102" s="176"/>
      <c r="JW102" s="176"/>
      <c r="JX102" s="176"/>
      <c r="JY102" s="176"/>
      <c r="JZ102" s="176"/>
      <c r="KA102" s="176"/>
      <c r="KB102" s="176"/>
      <c r="KC102" s="176"/>
      <c r="KD102" s="176"/>
      <c r="KE102" s="176"/>
      <c r="KF102" s="176"/>
      <c r="KG102" s="176"/>
      <c r="KH102" s="176"/>
      <c r="KI102" s="176"/>
      <c r="KJ102" s="176"/>
      <c r="KK102" s="176"/>
      <c r="KL102" s="176"/>
      <c r="KM102" s="176"/>
      <c r="KN102" s="176"/>
      <c r="KO102" s="176"/>
      <c r="KP102" s="176"/>
      <c r="KQ102" s="176"/>
      <c r="KR102" s="176"/>
      <c r="KS102" s="176"/>
      <c r="KT102" s="176"/>
      <c r="KU102" s="176"/>
      <c r="KV102" s="176"/>
      <c r="KW102" s="176"/>
      <c r="KX102" s="176"/>
      <c r="KY102" s="176"/>
      <c r="KZ102" s="176"/>
      <c r="LA102" s="176"/>
      <c r="LB102" s="176"/>
      <c r="LC102" s="176"/>
      <c r="LD102" s="176"/>
      <c r="LE102" s="176"/>
      <c r="LF102" s="176"/>
      <c r="LG102" s="176"/>
      <c r="LH102" s="176"/>
      <c r="LI102" s="176"/>
      <c r="LJ102" s="176"/>
      <c r="LK102" s="176"/>
      <c r="LL102" s="176"/>
      <c r="LM102" s="176"/>
      <c r="LN102" s="176"/>
      <c r="LO102" s="176"/>
      <c r="LP102" s="176"/>
      <c r="LQ102" s="176"/>
      <c r="LR102" s="176"/>
      <c r="LS102" s="176"/>
      <c r="LT102" s="176"/>
      <c r="LU102" s="176"/>
      <c r="LV102" s="176"/>
      <c r="LW102" s="176"/>
      <c r="LX102" s="176"/>
      <c r="LY102" s="176"/>
      <c r="LZ102" s="176"/>
      <c r="MA102" s="176"/>
      <c r="MB102" s="176"/>
      <c r="MC102" s="176"/>
      <c r="MD102" s="176"/>
      <c r="ME102" s="176"/>
      <c r="MF102" s="176"/>
      <c r="MG102" s="176"/>
      <c r="MH102" s="176"/>
      <c r="MI102" s="176"/>
      <c r="MJ102" s="176"/>
      <c r="MK102" s="176"/>
      <c r="ML102" s="176"/>
      <c r="MM102" s="176"/>
      <c r="MN102" s="176"/>
      <c r="MO102" s="176"/>
      <c r="MP102" s="176"/>
      <c r="MQ102" s="176"/>
      <c r="MR102" s="176"/>
      <c r="MS102" s="176"/>
      <c r="MT102" s="176"/>
      <c r="MU102" s="176"/>
      <c r="MV102" s="176"/>
      <c r="MW102" s="176"/>
      <c r="MX102" s="176"/>
      <c r="MY102" s="176"/>
      <c r="MZ102" s="176"/>
      <c r="NA102" s="176"/>
      <c r="NB102" s="176"/>
      <c r="NC102" s="176"/>
      <c r="ND102" s="176"/>
      <c r="NE102" s="176"/>
      <c r="NF102" s="176"/>
      <c r="NG102" s="176"/>
      <c r="NH102" s="176"/>
      <c r="NI102" s="176"/>
      <c r="NJ102" s="176"/>
      <c r="NK102" s="176"/>
      <c r="NL102" s="176"/>
      <c r="NM102" s="176"/>
      <c r="NN102" s="176"/>
      <c r="NO102" s="176"/>
      <c r="NP102" s="176"/>
      <c r="NQ102" s="176"/>
      <c r="NR102" s="176"/>
      <c r="NS102" s="176"/>
      <c r="NT102" s="176"/>
      <c r="NU102" s="176"/>
      <c r="NV102" s="176"/>
      <c r="NW102" s="176"/>
      <c r="NX102" s="176"/>
      <c r="NY102" s="176"/>
      <c r="NZ102" s="176"/>
      <c r="OA102" s="176"/>
      <c r="OB102" s="176"/>
      <c r="OC102" s="176"/>
      <c r="OD102" s="176"/>
      <c r="OE102" s="176"/>
      <c r="OF102" s="176"/>
      <c r="OG102" s="176"/>
      <c r="OH102" s="176"/>
      <c r="OI102" s="176"/>
      <c r="OJ102" s="176"/>
      <c r="OK102" s="176"/>
      <c r="OL102" s="176"/>
      <c r="OM102" s="176"/>
      <c r="ON102" s="176"/>
      <c r="OO102" s="176"/>
      <c r="OP102" s="176"/>
      <c r="OQ102" s="176"/>
      <c r="OR102" s="176"/>
      <c r="OS102" s="176"/>
      <c r="OT102" s="176"/>
      <c r="OU102" s="176"/>
      <c r="OV102" s="176"/>
      <c r="OW102" s="176"/>
      <c r="OX102" s="176"/>
      <c r="OY102" s="176"/>
      <c r="OZ102" s="176"/>
      <c r="PA102" s="176"/>
      <c r="PB102" s="176"/>
      <c r="PC102" s="176"/>
      <c r="PD102" s="176"/>
      <c r="PE102" s="176"/>
      <c r="PF102" s="176"/>
      <c r="PG102" s="176"/>
      <c r="PH102" s="176"/>
      <c r="PI102" s="176"/>
      <c r="PJ102" s="176"/>
      <c r="PK102" s="176"/>
      <c r="PL102" s="176"/>
      <c r="PM102" s="176"/>
      <c r="PN102" s="176"/>
      <c r="PO102" s="176"/>
      <c r="PP102" s="176"/>
      <c r="PQ102" s="176"/>
      <c r="PR102" s="176"/>
      <c r="PS102" s="176"/>
      <c r="PT102" s="176"/>
      <c r="PU102" s="176"/>
      <c r="PV102" s="176"/>
      <c r="PW102" s="176"/>
      <c r="PX102" s="176"/>
      <c r="PY102" s="176"/>
      <c r="PZ102" s="176"/>
      <c r="QA102" s="176"/>
      <c r="QB102" s="176"/>
      <c r="QC102" s="176"/>
      <c r="QD102" s="176"/>
      <c r="QE102" s="176"/>
      <c r="QF102" s="176"/>
      <c r="QG102" s="176"/>
      <c r="QH102" s="176"/>
      <c r="QI102" s="176"/>
      <c r="QJ102" s="176"/>
      <c r="QK102" s="176"/>
      <c r="QL102" s="176"/>
      <c r="QM102" s="176"/>
      <c r="QN102" s="176"/>
      <c r="QO102" s="176"/>
      <c r="QP102" s="176"/>
      <c r="QQ102" s="176"/>
      <c r="QR102" s="176"/>
      <c r="QS102" s="176"/>
      <c r="QT102" s="176"/>
      <c r="QU102" s="176"/>
      <c r="QV102" s="176"/>
      <c r="QW102" s="176"/>
      <c r="QX102" s="176"/>
      <c r="QY102" s="176"/>
      <c r="QZ102" s="176"/>
      <c r="RA102" s="176"/>
      <c r="RB102" s="176"/>
      <c r="RC102" s="176"/>
      <c r="RD102" s="176"/>
      <c r="RE102" s="176"/>
      <c r="RF102" s="176"/>
      <c r="RG102" s="176"/>
      <c r="RH102" s="176"/>
      <c r="RI102" s="176"/>
      <c r="RJ102" s="176"/>
      <c r="RK102" s="176"/>
      <c r="RL102" s="176"/>
      <c r="RM102" s="176"/>
      <c r="RN102" s="176"/>
      <c r="RO102" s="176"/>
      <c r="RP102" s="176"/>
      <c r="RQ102" s="176"/>
      <c r="RR102" s="176"/>
      <c r="RS102" s="176"/>
      <c r="RT102" s="176"/>
      <c r="RU102" s="176"/>
      <c r="RV102" s="176"/>
      <c r="RW102" s="176"/>
      <c r="RX102" s="176"/>
      <c r="RY102" s="176"/>
      <c r="RZ102" s="176"/>
      <c r="SA102" s="176"/>
      <c r="SB102" s="176"/>
      <c r="SC102" s="176"/>
      <c r="SD102" s="176"/>
      <c r="SE102" s="176"/>
      <c r="SF102" s="176"/>
      <c r="SG102" s="176"/>
      <c r="SH102" s="176"/>
      <c r="SI102" s="176"/>
      <c r="SJ102" s="176"/>
      <c r="SK102" s="176"/>
      <c r="SL102" s="176"/>
      <c r="SM102" s="176"/>
      <c r="SN102" s="176"/>
      <c r="SO102" s="176"/>
      <c r="SP102" s="176"/>
      <c r="SQ102" s="176"/>
      <c r="SR102" s="176"/>
      <c r="SS102" s="176"/>
      <c r="ST102" s="176"/>
      <c r="SU102" s="176"/>
      <c r="SV102" s="176"/>
      <c r="SW102" s="176"/>
      <c r="SX102" s="176"/>
      <c r="SY102" s="176"/>
      <c r="SZ102" s="176"/>
      <c r="TA102" s="176"/>
      <c r="TB102" s="176"/>
      <c r="TC102" s="176"/>
      <c r="TD102" s="176"/>
      <c r="TE102" s="176"/>
      <c r="TF102" s="176"/>
      <c r="TG102" s="176"/>
      <c r="TH102" s="176"/>
      <c r="TI102" s="176"/>
      <c r="TJ102" s="176"/>
      <c r="TK102" s="176"/>
      <c r="TL102" s="176"/>
      <c r="TM102" s="176"/>
      <c r="TN102" s="176"/>
    </row>
    <row r="103" spans="1:534" ht="25.5" customHeight="1" thickBot="1" x14ac:dyDescent="0.3">
      <c r="A103" s="180"/>
      <c r="B103" s="180"/>
      <c r="C103" s="180"/>
      <c r="D103" s="180"/>
      <c r="E103" s="180"/>
      <c r="F103" s="180"/>
      <c r="G103" s="180"/>
      <c r="H103" s="180"/>
      <c r="I103" s="180"/>
      <c r="J103" s="186"/>
      <c r="K103" s="186"/>
      <c r="L103" s="180"/>
      <c r="M103" s="180"/>
      <c r="N103" s="180"/>
      <c r="O103" s="180"/>
      <c r="P103" s="180"/>
      <c r="Q103" s="180"/>
      <c r="R103" s="180"/>
      <c r="S103" s="186"/>
      <c r="T103" s="186"/>
      <c r="U103" s="180"/>
      <c r="V103" s="180"/>
      <c r="W103" s="180"/>
      <c r="X103" s="180"/>
      <c r="Y103" s="184"/>
      <c r="Z103" s="180"/>
      <c r="AA103" s="180"/>
      <c r="AB103" s="180"/>
      <c r="AC103" s="186"/>
      <c r="AD103" s="180"/>
      <c r="AE103" s="186"/>
      <c r="AF103" s="186"/>
      <c r="AG103" s="90" t="s">
        <v>414</v>
      </c>
      <c r="AH103" s="90" t="s">
        <v>197</v>
      </c>
      <c r="AI103" s="90" t="s">
        <v>186</v>
      </c>
      <c r="AJ103" s="90" t="s">
        <v>186</v>
      </c>
      <c r="AK103" s="90" t="s">
        <v>186</v>
      </c>
      <c r="AL103" s="184"/>
      <c r="AM103" s="90" t="s">
        <v>198</v>
      </c>
      <c r="AN103" s="90" t="s">
        <v>199</v>
      </c>
      <c r="AO103" s="18">
        <v>45327</v>
      </c>
      <c r="AP103" s="106" t="s">
        <v>580</v>
      </c>
      <c r="AQ103" s="90" t="s">
        <v>544</v>
      </c>
      <c r="AR103" s="118">
        <v>45327</v>
      </c>
      <c r="AS103" s="118">
        <v>45657</v>
      </c>
      <c r="AT103" s="106"/>
      <c r="AU103" s="106"/>
      <c r="AV103" s="106"/>
      <c r="AW103" s="106"/>
      <c r="AX103" s="119"/>
      <c r="AY103" s="119"/>
      <c r="AZ103" s="106"/>
      <c r="BA103" s="106"/>
      <c r="BB103" s="119"/>
      <c r="BC103" s="119"/>
      <c r="BD103" s="106"/>
      <c r="BE103" s="106"/>
      <c r="BF103" s="119"/>
      <c r="BG103" s="119"/>
      <c r="BH103" s="106"/>
      <c r="BI103" s="143"/>
      <c r="BJ103" s="71">
        <f>$AL$102+AX103-AY103</f>
        <v>423039.6</v>
      </c>
      <c r="BK103" s="143"/>
      <c r="BL103" s="143"/>
      <c r="BM103" s="69">
        <f t="shared" si="5"/>
        <v>0</v>
      </c>
      <c r="BN103" s="106"/>
      <c r="BO103" s="106"/>
      <c r="BP103" s="106"/>
      <c r="BQ103" s="106"/>
      <c r="BR103" s="106"/>
      <c r="BS103" s="106"/>
      <c r="BT103" s="106"/>
      <c r="BU103" s="106"/>
      <c r="BV103" s="119"/>
      <c r="BW103" s="119"/>
      <c r="BX103" s="106"/>
      <c r="BY103" s="106"/>
      <c r="BZ103" s="106"/>
      <c r="CA103" s="106"/>
      <c r="CB103" s="106"/>
      <c r="CC103" s="106"/>
      <c r="CD103" s="106"/>
      <c r="CE103" s="106"/>
      <c r="CF103" s="106"/>
      <c r="CG103" s="175"/>
      <c r="CH103" s="176"/>
      <c r="CI103" s="176"/>
      <c r="CJ103" s="176"/>
      <c r="CK103" s="176"/>
      <c r="CL103" s="176"/>
      <c r="CM103" s="176"/>
      <c r="CN103" s="176"/>
      <c r="CO103" s="176"/>
      <c r="CP103" s="176"/>
      <c r="CQ103" s="176"/>
      <c r="CR103" s="176"/>
      <c r="CS103" s="176"/>
      <c r="CT103" s="176"/>
      <c r="CU103" s="176"/>
      <c r="CV103" s="176"/>
      <c r="CW103" s="176"/>
      <c r="CX103" s="176"/>
      <c r="CY103" s="176"/>
      <c r="CZ103" s="176"/>
      <c r="DA103" s="176"/>
      <c r="DB103" s="176"/>
      <c r="DC103" s="176"/>
      <c r="DD103" s="176"/>
      <c r="DE103" s="176"/>
      <c r="DF103" s="176"/>
      <c r="DG103" s="176"/>
      <c r="DH103" s="176"/>
      <c r="DI103" s="176"/>
      <c r="DJ103" s="176"/>
      <c r="DK103" s="176"/>
      <c r="DL103" s="176"/>
      <c r="DM103" s="176"/>
      <c r="DN103" s="176"/>
      <c r="DO103" s="176"/>
      <c r="DP103" s="176"/>
      <c r="DQ103" s="176"/>
      <c r="DR103" s="176"/>
      <c r="DS103" s="176"/>
      <c r="DT103" s="176"/>
      <c r="DU103" s="176"/>
      <c r="DV103" s="176"/>
      <c r="DW103" s="176"/>
      <c r="DX103" s="176"/>
      <c r="DY103" s="176"/>
      <c r="DZ103" s="176"/>
      <c r="EA103" s="176"/>
      <c r="EB103" s="176"/>
      <c r="EC103" s="176"/>
      <c r="ED103" s="176"/>
      <c r="EE103" s="176"/>
      <c r="EF103" s="176"/>
      <c r="EG103" s="176"/>
      <c r="EH103" s="176"/>
      <c r="EI103" s="176"/>
      <c r="EJ103" s="176"/>
      <c r="EK103" s="176"/>
      <c r="EL103" s="176"/>
      <c r="EM103" s="176"/>
      <c r="EN103" s="176"/>
      <c r="EO103" s="176"/>
      <c r="EP103" s="176"/>
      <c r="EQ103" s="176"/>
      <c r="ER103" s="176"/>
      <c r="ES103" s="176"/>
      <c r="ET103" s="176"/>
      <c r="EU103" s="176"/>
      <c r="EV103" s="176"/>
      <c r="EW103" s="176"/>
      <c r="EX103" s="176"/>
      <c r="EY103" s="176"/>
      <c r="EZ103" s="176"/>
      <c r="FA103" s="176"/>
      <c r="FB103" s="176"/>
      <c r="FC103" s="176"/>
      <c r="FD103" s="176"/>
      <c r="FE103" s="176"/>
      <c r="FF103" s="176"/>
      <c r="FG103" s="176"/>
      <c r="FH103" s="176"/>
      <c r="FI103" s="176"/>
      <c r="FJ103" s="176"/>
      <c r="FK103" s="176"/>
      <c r="FL103" s="176"/>
      <c r="FM103" s="176"/>
      <c r="FN103" s="176"/>
      <c r="FO103" s="176"/>
      <c r="FP103" s="176"/>
      <c r="FQ103" s="176"/>
      <c r="FR103" s="176"/>
      <c r="FS103" s="176"/>
      <c r="FT103" s="176"/>
      <c r="FU103" s="176"/>
      <c r="FV103" s="176"/>
      <c r="FW103" s="176"/>
      <c r="FX103" s="176"/>
      <c r="FY103" s="176"/>
      <c r="FZ103" s="176"/>
      <c r="GA103" s="176"/>
      <c r="GB103" s="176"/>
      <c r="GC103" s="176"/>
      <c r="GD103" s="176"/>
      <c r="GE103" s="176"/>
      <c r="GF103" s="176"/>
      <c r="GG103" s="176"/>
      <c r="GH103" s="176"/>
      <c r="GI103" s="176"/>
      <c r="GJ103" s="176"/>
      <c r="GK103" s="176"/>
      <c r="GL103" s="176"/>
      <c r="GM103" s="176"/>
      <c r="GN103" s="176"/>
      <c r="GO103" s="176"/>
      <c r="GP103" s="176"/>
      <c r="GQ103" s="176"/>
      <c r="GR103" s="176"/>
      <c r="GS103" s="176"/>
      <c r="GT103" s="176"/>
      <c r="GU103" s="176"/>
      <c r="GV103" s="176"/>
      <c r="GW103" s="176"/>
      <c r="GX103" s="176"/>
      <c r="GY103" s="176"/>
      <c r="GZ103" s="176"/>
      <c r="HA103" s="176"/>
      <c r="HB103" s="176"/>
      <c r="HC103" s="176"/>
      <c r="HD103" s="176"/>
      <c r="HE103" s="176"/>
      <c r="HF103" s="176"/>
      <c r="HG103" s="176"/>
      <c r="HH103" s="176"/>
      <c r="HI103" s="176"/>
      <c r="HJ103" s="176"/>
      <c r="HK103" s="176"/>
      <c r="HL103" s="176"/>
      <c r="HM103" s="176"/>
      <c r="HN103" s="176"/>
      <c r="HO103" s="176"/>
      <c r="HP103" s="176"/>
      <c r="HQ103" s="176"/>
      <c r="HR103" s="176"/>
      <c r="HS103" s="176"/>
      <c r="HT103" s="176"/>
      <c r="HU103" s="176"/>
      <c r="HV103" s="176"/>
      <c r="HW103" s="176"/>
      <c r="HX103" s="176"/>
      <c r="HY103" s="176"/>
      <c r="HZ103" s="176"/>
      <c r="IA103" s="176"/>
      <c r="IB103" s="176"/>
      <c r="IC103" s="176"/>
      <c r="ID103" s="176"/>
      <c r="IE103" s="176"/>
      <c r="IF103" s="176"/>
      <c r="IG103" s="176"/>
      <c r="IH103" s="176"/>
      <c r="II103" s="176"/>
      <c r="IJ103" s="176"/>
      <c r="IK103" s="176"/>
      <c r="IL103" s="176"/>
      <c r="IM103" s="176"/>
      <c r="IN103" s="176"/>
      <c r="IO103" s="176"/>
      <c r="IP103" s="176"/>
      <c r="IQ103" s="176"/>
      <c r="IR103" s="176"/>
      <c r="IS103" s="176"/>
      <c r="IT103" s="176"/>
      <c r="IU103" s="176"/>
      <c r="IV103" s="176"/>
      <c r="IW103" s="176"/>
      <c r="IX103" s="176"/>
      <c r="IY103" s="176"/>
      <c r="IZ103" s="176"/>
      <c r="JA103" s="176"/>
      <c r="JB103" s="176"/>
      <c r="JC103" s="176"/>
      <c r="JD103" s="176"/>
      <c r="JE103" s="176"/>
      <c r="JF103" s="176"/>
      <c r="JG103" s="176"/>
      <c r="JH103" s="176"/>
      <c r="JI103" s="176"/>
      <c r="JJ103" s="176"/>
      <c r="JK103" s="176"/>
      <c r="JL103" s="176"/>
      <c r="JM103" s="176"/>
      <c r="JN103" s="176"/>
      <c r="JO103" s="176"/>
      <c r="JP103" s="176"/>
      <c r="JQ103" s="176"/>
      <c r="JR103" s="176"/>
      <c r="JS103" s="176"/>
      <c r="JT103" s="176"/>
      <c r="JU103" s="176"/>
      <c r="JV103" s="176"/>
      <c r="JW103" s="176"/>
      <c r="JX103" s="176"/>
      <c r="JY103" s="176"/>
      <c r="JZ103" s="176"/>
      <c r="KA103" s="176"/>
      <c r="KB103" s="176"/>
      <c r="KC103" s="176"/>
      <c r="KD103" s="176"/>
      <c r="KE103" s="176"/>
      <c r="KF103" s="176"/>
      <c r="KG103" s="176"/>
      <c r="KH103" s="176"/>
      <c r="KI103" s="176"/>
      <c r="KJ103" s="176"/>
      <c r="KK103" s="176"/>
      <c r="KL103" s="176"/>
      <c r="KM103" s="176"/>
      <c r="KN103" s="176"/>
      <c r="KO103" s="176"/>
      <c r="KP103" s="176"/>
      <c r="KQ103" s="176"/>
      <c r="KR103" s="176"/>
      <c r="KS103" s="176"/>
      <c r="KT103" s="176"/>
      <c r="KU103" s="176"/>
      <c r="KV103" s="176"/>
      <c r="KW103" s="176"/>
      <c r="KX103" s="176"/>
      <c r="KY103" s="176"/>
      <c r="KZ103" s="176"/>
      <c r="LA103" s="176"/>
      <c r="LB103" s="176"/>
      <c r="LC103" s="176"/>
      <c r="LD103" s="176"/>
      <c r="LE103" s="176"/>
      <c r="LF103" s="176"/>
      <c r="LG103" s="176"/>
      <c r="LH103" s="176"/>
      <c r="LI103" s="176"/>
      <c r="LJ103" s="176"/>
      <c r="LK103" s="176"/>
      <c r="LL103" s="176"/>
      <c r="LM103" s="176"/>
      <c r="LN103" s="176"/>
      <c r="LO103" s="176"/>
      <c r="LP103" s="176"/>
      <c r="LQ103" s="176"/>
      <c r="LR103" s="176"/>
      <c r="LS103" s="176"/>
      <c r="LT103" s="176"/>
      <c r="LU103" s="176"/>
      <c r="LV103" s="176"/>
      <c r="LW103" s="176"/>
      <c r="LX103" s="176"/>
      <c r="LY103" s="176"/>
      <c r="LZ103" s="176"/>
      <c r="MA103" s="176"/>
      <c r="MB103" s="176"/>
      <c r="MC103" s="176"/>
      <c r="MD103" s="176"/>
      <c r="ME103" s="176"/>
      <c r="MF103" s="176"/>
      <c r="MG103" s="176"/>
      <c r="MH103" s="176"/>
      <c r="MI103" s="176"/>
      <c r="MJ103" s="176"/>
      <c r="MK103" s="176"/>
      <c r="ML103" s="176"/>
      <c r="MM103" s="176"/>
      <c r="MN103" s="176"/>
      <c r="MO103" s="176"/>
      <c r="MP103" s="176"/>
      <c r="MQ103" s="176"/>
      <c r="MR103" s="176"/>
      <c r="MS103" s="176"/>
      <c r="MT103" s="176"/>
      <c r="MU103" s="176"/>
      <c r="MV103" s="176"/>
      <c r="MW103" s="176"/>
      <c r="MX103" s="176"/>
      <c r="MY103" s="176"/>
      <c r="MZ103" s="176"/>
      <c r="NA103" s="176"/>
      <c r="NB103" s="176"/>
      <c r="NC103" s="176"/>
      <c r="ND103" s="176"/>
      <c r="NE103" s="176"/>
      <c r="NF103" s="176"/>
      <c r="NG103" s="176"/>
      <c r="NH103" s="176"/>
      <c r="NI103" s="176"/>
      <c r="NJ103" s="176"/>
      <c r="NK103" s="176"/>
      <c r="NL103" s="176"/>
      <c r="NM103" s="176"/>
      <c r="NN103" s="176"/>
      <c r="NO103" s="176"/>
      <c r="NP103" s="176"/>
      <c r="NQ103" s="176"/>
      <c r="NR103" s="176"/>
      <c r="NS103" s="176"/>
      <c r="NT103" s="176"/>
      <c r="NU103" s="176"/>
      <c r="NV103" s="176"/>
      <c r="NW103" s="176"/>
      <c r="NX103" s="176"/>
      <c r="NY103" s="176"/>
      <c r="NZ103" s="176"/>
      <c r="OA103" s="176"/>
      <c r="OB103" s="176"/>
      <c r="OC103" s="176"/>
      <c r="OD103" s="176"/>
      <c r="OE103" s="176"/>
      <c r="OF103" s="176"/>
      <c r="OG103" s="176"/>
      <c r="OH103" s="176"/>
      <c r="OI103" s="176"/>
      <c r="OJ103" s="176"/>
      <c r="OK103" s="176"/>
      <c r="OL103" s="176"/>
      <c r="OM103" s="176"/>
      <c r="ON103" s="176"/>
      <c r="OO103" s="176"/>
      <c r="OP103" s="176"/>
      <c r="OQ103" s="176"/>
      <c r="OR103" s="176"/>
      <c r="OS103" s="176"/>
      <c r="OT103" s="176"/>
      <c r="OU103" s="176"/>
      <c r="OV103" s="176"/>
      <c r="OW103" s="176"/>
      <c r="OX103" s="176"/>
      <c r="OY103" s="176"/>
      <c r="OZ103" s="176"/>
      <c r="PA103" s="176"/>
      <c r="PB103" s="176"/>
      <c r="PC103" s="176"/>
      <c r="PD103" s="176"/>
      <c r="PE103" s="176"/>
      <c r="PF103" s="176"/>
      <c r="PG103" s="176"/>
      <c r="PH103" s="176"/>
      <c r="PI103" s="176"/>
      <c r="PJ103" s="176"/>
      <c r="PK103" s="176"/>
      <c r="PL103" s="176"/>
      <c r="PM103" s="176"/>
      <c r="PN103" s="176"/>
      <c r="PO103" s="176"/>
      <c r="PP103" s="176"/>
      <c r="PQ103" s="176"/>
      <c r="PR103" s="176"/>
      <c r="PS103" s="176"/>
      <c r="PT103" s="176"/>
      <c r="PU103" s="176"/>
      <c r="PV103" s="176"/>
      <c r="PW103" s="176"/>
      <c r="PX103" s="176"/>
      <c r="PY103" s="176"/>
      <c r="PZ103" s="176"/>
      <c r="QA103" s="176"/>
      <c r="QB103" s="176"/>
      <c r="QC103" s="176"/>
      <c r="QD103" s="176"/>
      <c r="QE103" s="176"/>
      <c r="QF103" s="176"/>
      <c r="QG103" s="176"/>
      <c r="QH103" s="176"/>
      <c r="QI103" s="176"/>
      <c r="QJ103" s="176"/>
      <c r="QK103" s="176"/>
      <c r="QL103" s="176"/>
      <c r="QM103" s="176"/>
      <c r="QN103" s="176"/>
      <c r="QO103" s="176"/>
      <c r="QP103" s="176"/>
      <c r="QQ103" s="176"/>
      <c r="QR103" s="176"/>
      <c r="QS103" s="176"/>
      <c r="QT103" s="176"/>
      <c r="QU103" s="176"/>
      <c r="QV103" s="176"/>
      <c r="QW103" s="176"/>
      <c r="QX103" s="176"/>
      <c r="QY103" s="176"/>
      <c r="QZ103" s="176"/>
      <c r="RA103" s="176"/>
      <c r="RB103" s="176"/>
      <c r="RC103" s="176"/>
      <c r="RD103" s="176"/>
      <c r="RE103" s="176"/>
      <c r="RF103" s="176"/>
      <c r="RG103" s="176"/>
      <c r="RH103" s="176"/>
      <c r="RI103" s="176"/>
      <c r="RJ103" s="176"/>
      <c r="RK103" s="176"/>
      <c r="RL103" s="176"/>
      <c r="RM103" s="176"/>
      <c r="RN103" s="176"/>
      <c r="RO103" s="176"/>
      <c r="RP103" s="176"/>
      <c r="RQ103" s="176"/>
      <c r="RR103" s="176"/>
      <c r="RS103" s="176"/>
      <c r="RT103" s="176"/>
      <c r="RU103" s="176"/>
      <c r="RV103" s="176"/>
      <c r="RW103" s="176"/>
      <c r="RX103" s="176"/>
      <c r="RY103" s="176"/>
      <c r="RZ103" s="176"/>
      <c r="SA103" s="176"/>
      <c r="SB103" s="176"/>
      <c r="SC103" s="176"/>
      <c r="SD103" s="176"/>
      <c r="SE103" s="176"/>
      <c r="SF103" s="176"/>
      <c r="SG103" s="176"/>
      <c r="SH103" s="176"/>
      <c r="SI103" s="176"/>
      <c r="SJ103" s="176"/>
      <c r="SK103" s="176"/>
      <c r="SL103" s="176"/>
      <c r="SM103" s="176"/>
      <c r="SN103" s="176"/>
      <c r="SO103" s="176"/>
      <c r="SP103" s="176"/>
      <c r="SQ103" s="176"/>
      <c r="SR103" s="176"/>
      <c r="SS103" s="176"/>
      <c r="ST103" s="176"/>
      <c r="SU103" s="176"/>
      <c r="SV103" s="176"/>
      <c r="SW103" s="176"/>
      <c r="SX103" s="176"/>
      <c r="SY103" s="176"/>
      <c r="SZ103" s="176"/>
      <c r="TA103" s="176"/>
      <c r="TB103" s="176"/>
      <c r="TC103" s="176"/>
      <c r="TD103" s="176"/>
      <c r="TE103" s="176"/>
      <c r="TF103" s="176"/>
      <c r="TG103" s="176"/>
      <c r="TH103" s="176"/>
      <c r="TI103" s="176"/>
      <c r="TJ103" s="176"/>
      <c r="TK103" s="176"/>
      <c r="TL103" s="176"/>
      <c r="TM103" s="176"/>
      <c r="TN103" s="176"/>
    </row>
    <row r="104" spans="1:534" s="48" customFormat="1" ht="89.25" customHeight="1" x14ac:dyDescent="0.25">
      <c r="A104" s="181">
        <v>27</v>
      </c>
      <c r="B104" s="181" t="s">
        <v>663</v>
      </c>
      <c r="C104" s="181" t="s">
        <v>445</v>
      </c>
      <c r="D104" s="179" t="s">
        <v>646</v>
      </c>
      <c r="E104" s="179" t="s">
        <v>367</v>
      </c>
      <c r="F104" s="179" t="s">
        <v>664</v>
      </c>
      <c r="G104" s="179" t="s">
        <v>665</v>
      </c>
      <c r="H104" s="179" t="s">
        <v>666</v>
      </c>
      <c r="I104" s="179" t="s">
        <v>298</v>
      </c>
      <c r="J104" s="185">
        <v>44841</v>
      </c>
      <c r="K104" s="185">
        <v>45206</v>
      </c>
      <c r="L104" s="179" t="s">
        <v>666</v>
      </c>
      <c r="M104" s="179" t="s">
        <v>186</v>
      </c>
      <c r="N104" s="179" t="s">
        <v>186</v>
      </c>
      <c r="O104" s="179" t="s">
        <v>186</v>
      </c>
      <c r="P104" s="179" t="s">
        <v>186</v>
      </c>
      <c r="Q104" s="179" t="s">
        <v>186</v>
      </c>
      <c r="R104" s="179" t="s">
        <v>298</v>
      </c>
      <c r="S104" s="185">
        <v>44841</v>
      </c>
      <c r="T104" s="185">
        <v>45206</v>
      </c>
      <c r="U104" s="179" t="s">
        <v>666</v>
      </c>
      <c r="V104" s="179" t="s">
        <v>667</v>
      </c>
      <c r="W104" s="179" t="s">
        <v>666</v>
      </c>
      <c r="X104" s="187" t="s">
        <v>664</v>
      </c>
      <c r="Y104" s="183">
        <v>171818.9</v>
      </c>
      <c r="Z104" s="179" t="s">
        <v>668</v>
      </c>
      <c r="AA104" s="179" t="s">
        <v>669</v>
      </c>
      <c r="AB104" s="179" t="s">
        <v>670</v>
      </c>
      <c r="AC104" s="185">
        <v>45173</v>
      </c>
      <c r="AD104" s="179" t="s">
        <v>595</v>
      </c>
      <c r="AE104" s="185">
        <v>45173</v>
      </c>
      <c r="AF104" s="185">
        <v>45539</v>
      </c>
      <c r="AG104" s="76" t="s">
        <v>189</v>
      </c>
      <c r="AH104" s="76" t="s">
        <v>197</v>
      </c>
      <c r="AI104" s="179" t="s">
        <v>186</v>
      </c>
      <c r="AJ104" s="179" t="s">
        <v>186</v>
      </c>
      <c r="AK104" s="179" t="s">
        <v>186</v>
      </c>
      <c r="AL104" s="183">
        <v>171818.9</v>
      </c>
      <c r="AM104" s="76" t="s">
        <v>208</v>
      </c>
      <c r="AN104" s="76" t="s">
        <v>199</v>
      </c>
      <c r="AO104" s="74">
        <v>45415</v>
      </c>
      <c r="AP104" s="76" t="s">
        <v>687</v>
      </c>
      <c r="AQ104" s="76" t="s">
        <v>212</v>
      </c>
      <c r="AR104" s="74">
        <v>45415</v>
      </c>
      <c r="AS104" s="76" t="s">
        <v>186</v>
      </c>
      <c r="AT104" s="76" t="s">
        <v>186</v>
      </c>
      <c r="AU104" s="76" t="s">
        <v>186</v>
      </c>
      <c r="AV104" s="97">
        <v>0.25</v>
      </c>
      <c r="AW104" s="76"/>
      <c r="AX104" s="98">
        <v>42954.720000000001</v>
      </c>
      <c r="AY104" s="150"/>
      <c r="AZ104" s="76" t="s">
        <v>186</v>
      </c>
      <c r="BA104" s="76" t="s">
        <v>186</v>
      </c>
      <c r="BB104" s="76" t="s">
        <v>186</v>
      </c>
      <c r="BC104" s="76" t="s">
        <v>186</v>
      </c>
      <c r="BD104" s="76"/>
      <c r="BE104" s="76"/>
      <c r="BF104" s="150"/>
      <c r="BG104" s="76" t="s">
        <v>186</v>
      </c>
      <c r="BH104" s="76" t="s">
        <v>186</v>
      </c>
      <c r="BI104" s="171" t="s">
        <v>186</v>
      </c>
      <c r="BJ104" s="71">
        <f>$AL$104+AX104-AY104</f>
        <v>214773.62</v>
      </c>
      <c r="BK104" s="98">
        <v>254192.09</v>
      </c>
      <c r="BL104" s="98">
        <v>55133.3</v>
      </c>
      <c r="BM104" s="69">
        <f t="shared" si="5"/>
        <v>309325.39</v>
      </c>
      <c r="BN104" s="95" t="s">
        <v>186</v>
      </c>
      <c r="BO104" s="95" t="s">
        <v>186</v>
      </c>
      <c r="BP104" s="95" t="s">
        <v>186</v>
      </c>
      <c r="BQ104" s="95" t="s">
        <v>186</v>
      </c>
      <c r="BR104" s="95" t="s">
        <v>186</v>
      </c>
      <c r="BS104" s="95" t="s">
        <v>186</v>
      </c>
      <c r="BT104" s="95" t="s">
        <v>186</v>
      </c>
      <c r="BU104" s="95" t="s">
        <v>186</v>
      </c>
      <c r="BV104" s="95" t="s">
        <v>186</v>
      </c>
      <c r="BW104" s="95" t="s">
        <v>186</v>
      </c>
      <c r="BX104" s="95" t="s">
        <v>186</v>
      </c>
      <c r="BY104" s="95" t="s">
        <v>186</v>
      </c>
      <c r="BZ104" s="95" t="s">
        <v>186</v>
      </c>
      <c r="CA104" s="181" t="s">
        <v>671</v>
      </c>
      <c r="CB104" s="181" t="s">
        <v>601</v>
      </c>
      <c r="CC104" s="179" t="s">
        <v>494</v>
      </c>
      <c r="CD104" s="181" t="s">
        <v>495</v>
      </c>
      <c r="CE104" s="179" t="s">
        <v>434</v>
      </c>
      <c r="CF104" s="181" t="s">
        <v>361</v>
      </c>
      <c r="CG104" s="175"/>
      <c r="CH104" s="176"/>
      <c r="CI104" s="176"/>
      <c r="CJ104" s="176"/>
      <c r="CK104" s="176"/>
      <c r="CL104" s="176"/>
      <c r="CM104" s="176"/>
      <c r="CN104" s="176"/>
      <c r="CO104" s="176"/>
      <c r="CP104" s="176"/>
      <c r="CQ104" s="176"/>
      <c r="CR104" s="176"/>
      <c r="CS104" s="176"/>
      <c r="CT104" s="176"/>
      <c r="CU104" s="176"/>
      <c r="CV104" s="176"/>
      <c r="CW104" s="176"/>
      <c r="CX104" s="176"/>
      <c r="CY104" s="176"/>
      <c r="CZ104" s="176"/>
      <c r="DA104" s="176"/>
      <c r="DB104" s="176"/>
      <c r="DC104" s="176"/>
      <c r="DD104" s="176"/>
      <c r="DE104" s="176"/>
      <c r="DF104" s="176"/>
      <c r="DG104" s="176"/>
      <c r="DH104" s="176"/>
      <c r="DI104" s="176"/>
      <c r="DJ104" s="176"/>
      <c r="DK104" s="176"/>
      <c r="DL104" s="176"/>
      <c r="DM104" s="176"/>
      <c r="DN104" s="176"/>
      <c r="DO104" s="176"/>
      <c r="DP104" s="176"/>
      <c r="DQ104" s="176"/>
      <c r="DR104" s="176"/>
      <c r="DS104" s="176"/>
      <c r="DT104" s="176"/>
      <c r="DU104" s="176"/>
      <c r="DV104" s="176"/>
      <c r="DW104" s="176"/>
      <c r="DX104" s="176"/>
      <c r="DY104" s="176"/>
      <c r="DZ104" s="176"/>
      <c r="EA104" s="176"/>
      <c r="EB104" s="176"/>
      <c r="EC104" s="176"/>
      <c r="ED104" s="176"/>
      <c r="EE104" s="176"/>
      <c r="EF104" s="176"/>
      <c r="EG104" s="176"/>
      <c r="EH104" s="176"/>
      <c r="EI104" s="176"/>
      <c r="EJ104" s="176"/>
      <c r="EK104" s="176"/>
      <c r="EL104" s="176"/>
      <c r="EM104" s="176"/>
      <c r="EN104" s="176"/>
      <c r="EO104" s="176"/>
      <c r="EP104" s="176"/>
      <c r="EQ104" s="176"/>
      <c r="ER104" s="176"/>
      <c r="ES104" s="176"/>
      <c r="ET104" s="176"/>
      <c r="EU104" s="176"/>
      <c r="EV104" s="176"/>
      <c r="EW104" s="176"/>
      <c r="EX104" s="176"/>
      <c r="EY104" s="176"/>
      <c r="EZ104" s="176"/>
      <c r="FA104" s="176"/>
      <c r="FB104" s="176"/>
      <c r="FC104" s="176"/>
      <c r="FD104" s="176"/>
      <c r="FE104" s="176"/>
      <c r="FF104" s="176"/>
      <c r="FG104" s="176"/>
      <c r="FH104" s="176"/>
      <c r="FI104" s="176"/>
      <c r="FJ104" s="176"/>
      <c r="FK104" s="176"/>
      <c r="FL104" s="176"/>
      <c r="FM104" s="176"/>
      <c r="FN104" s="176"/>
      <c r="FO104" s="176"/>
      <c r="FP104" s="176"/>
      <c r="FQ104" s="176"/>
      <c r="FR104" s="176"/>
      <c r="FS104" s="176"/>
      <c r="FT104" s="176"/>
      <c r="FU104" s="176"/>
      <c r="FV104" s="176"/>
      <c r="FW104" s="176"/>
      <c r="FX104" s="176"/>
      <c r="FY104" s="176"/>
      <c r="FZ104" s="176"/>
      <c r="GA104" s="176"/>
      <c r="GB104" s="176"/>
      <c r="GC104" s="176"/>
      <c r="GD104" s="176"/>
      <c r="GE104" s="176"/>
      <c r="GF104" s="176"/>
      <c r="GG104" s="176"/>
      <c r="GH104" s="176"/>
      <c r="GI104" s="176"/>
      <c r="GJ104" s="176"/>
      <c r="GK104" s="176"/>
      <c r="GL104" s="176"/>
      <c r="GM104" s="176"/>
      <c r="GN104" s="176"/>
      <c r="GO104" s="176"/>
      <c r="GP104" s="176"/>
      <c r="GQ104" s="176"/>
      <c r="GR104" s="176"/>
      <c r="GS104" s="176"/>
      <c r="GT104" s="176"/>
      <c r="GU104" s="176"/>
      <c r="GV104" s="176"/>
      <c r="GW104" s="176"/>
      <c r="GX104" s="176"/>
      <c r="GY104" s="176"/>
      <c r="GZ104" s="176"/>
      <c r="HA104" s="176"/>
      <c r="HB104" s="176"/>
      <c r="HC104" s="176"/>
      <c r="HD104" s="176"/>
      <c r="HE104" s="176"/>
      <c r="HF104" s="176"/>
      <c r="HG104" s="176"/>
      <c r="HH104" s="176"/>
      <c r="HI104" s="176"/>
      <c r="HJ104" s="176"/>
      <c r="HK104" s="176"/>
      <c r="HL104" s="176"/>
      <c r="HM104" s="176"/>
      <c r="HN104" s="176"/>
      <c r="HO104" s="176"/>
      <c r="HP104" s="176"/>
      <c r="HQ104" s="176"/>
      <c r="HR104" s="176"/>
      <c r="HS104" s="176"/>
      <c r="HT104" s="176"/>
      <c r="HU104" s="176"/>
      <c r="HV104" s="176"/>
      <c r="HW104" s="176"/>
      <c r="HX104" s="176"/>
      <c r="HY104" s="176"/>
      <c r="HZ104" s="176"/>
      <c r="IA104" s="176"/>
      <c r="IB104" s="176"/>
      <c r="IC104" s="176"/>
      <c r="ID104" s="176"/>
      <c r="IE104" s="176"/>
      <c r="IF104" s="176"/>
      <c r="IG104" s="176"/>
      <c r="IH104" s="176"/>
      <c r="II104" s="176"/>
      <c r="IJ104" s="176"/>
      <c r="IK104" s="176"/>
      <c r="IL104" s="176"/>
      <c r="IM104" s="176"/>
      <c r="IN104" s="176"/>
      <c r="IO104" s="176"/>
      <c r="IP104" s="176"/>
      <c r="IQ104" s="176"/>
      <c r="IR104" s="176"/>
      <c r="IS104" s="176"/>
      <c r="IT104" s="176"/>
      <c r="IU104" s="176"/>
      <c r="IV104" s="176"/>
      <c r="IW104" s="176"/>
      <c r="IX104" s="176"/>
      <c r="IY104" s="176"/>
      <c r="IZ104" s="176"/>
      <c r="JA104" s="176"/>
      <c r="JB104" s="176"/>
      <c r="JC104" s="176"/>
      <c r="JD104" s="176"/>
      <c r="JE104" s="176"/>
      <c r="JF104" s="176"/>
      <c r="JG104" s="176"/>
      <c r="JH104" s="176"/>
      <c r="JI104" s="176"/>
      <c r="JJ104" s="176"/>
      <c r="JK104" s="176"/>
      <c r="JL104" s="176"/>
      <c r="JM104" s="176"/>
      <c r="JN104" s="176"/>
      <c r="JO104" s="176"/>
      <c r="JP104" s="176"/>
      <c r="JQ104" s="176"/>
      <c r="JR104" s="176"/>
      <c r="JS104" s="176"/>
      <c r="JT104" s="176"/>
      <c r="JU104" s="176"/>
      <c r="JV104" s="176"/>
      <c r="JW104" s="176"/>
      <c r="JX104" s="176"/>
      <c r="JY104" s="176"/>
      <c r="JZ104" s="176"/>
      <c r="KA104" s="176"/>
      <c r="KB104" s="176"/>
      <c r="KC104" s="176"/>
      <c r="KD104" s="176"/>
      <c r="KE104" s="176"/>
      <c r="KF104" s="176"/>
      <c r="KG104" s="176"/>
      <c r="KH104" s="176"/>
      <c r="KI104" s="176"/>
      <c r="KJ104" s="176"/>
      <c r="KK104" s="176"/>
      <c r="KL104" s="176"/>
      <c r="KM104" s="176"/>
      <c r="KN104" s="176"/>
      <c r="KO104" s="176"/>
      <c r="KP104" s="176"/>
      <c r="KQ104" s="176"/>
      <c r="KR104" s="176"/>
      <c r="KS104" s="176"/>
      <c r="KT104" s="176"/>
      <c r="KU104" s="176"/>
      <c r="KV104" s="176"/>
      <c r="KW104" s="176"/>
      <c r="KX104" s="176"/>
      <c r="KY104" s="176"/>
      <c r="KZ104" s="176"/>
      <c r="LA104" s="176"/>
      <c r="LB104" s="176"/>
      <c r="LC104" s="176"/>
      <c r="LD104" s="176"/>
      <c r="LE104" s="176"/>
      <c r="LF104" s="176"/>
      <c r="LG104" s="176"/>
      <c r="LH104" s="176"/>
      <c r="LI104" s="176"/>
      <c r="LJ104" s="176"/>
      <c r="LK104" s="176"/>
      <c r="LL104" s="176"/>
      <c r="LM104" s="176"/>
      <c r="LN104" s="176"/>
      <c r="LO104" s="176"/>
      <c r="LP104" s="176"/>
      <c r="LQ104" s="176"/>
      <c r="LR104" s="176"/>
      <c r="LS104" s="176"/>
      <c r="LT104" s="176"/>
      <c r="LU104" s="176"/>
      <c r="LV104" s="176"/>
      <c r="LW104" s="176"/>
      <c r="LX104" s="176"/>
      <c r="LY104" s="176"/>
      <c r="LZ104" s="176"/>
      <c r="MA104" s="176"/>
      <c r="MB104" s="176"/>
      <c r="MC104" s="176"/>
      <c r="MD104" s="176"/>
      <c r="ME104" s="176"/>
      <c r="MF104" s="176"/>
      <c r="MG104" s="176"/>
      <c r="MH104" s="176"/>
      <c r="MI104" s="176"/>
      <c r="MJ104" s="176"/>
      <c r="MK104" s="176"/>
      <c r="ML104" s="176"/>
      <c r="MM104" s="176"/>
      <c r="MN104" s="176"/>
      <c r="MO104" s="176"/>
      <c r="MP104" s="176"/>
      <c r="MQ104" s="176"/>
      <c r="MR104" s="176"/>
      <c r="MS104" s="176"/>
      <c r="MT104" s="176"/>
      <c r="MU104" s="176"/>
      <c r="MV104" s="176"/>
      <c r="MW104" s="176"/>
      <c r="MX104" s="176"/>
      <c r="MY104" s="176"/>
      <c r="MZ104" s="176"/>
      <c r="NA104" s="176"/>
      <c r="NB104" s="176"/>
      <c r="NC104" s="176"/>
      <c r="ND104" s="176"/>
      <c r="NE104" s="176"/>
      <c r="NF104" s="176"/>
      <c r="NG104" s="176"/>
      <c r="NH104" s="176"/>
      <c r="NI104" s="176"/>
      <c r="NJ104" s="176"/>
      <c r="NK104" s="176"/>
      <c r="NL104" s="176"/>
      <c r="NM104" s="176"/>
      <c r="NN104" s="176"/>
      <c r="NO104" s="176"/>
      <c r="NP104" s="176"/>
      <c r="NQ104" s="176"/>
      <c r="NR104" s="176"/>
      <c r="NS104" s="176"/>
      <c r="NT104" s="176"/>
      <c r="NU104" s="176"/>
      <c r="NV104" s="176"/>
      <c r="NW104" s="176"/>
      <c r="NX104" s="176"/>
      <c r="NY104" s="176"/>
      <c r="NZ104" s="176"/>
      <c r="OA104" s="176"/>
      <c r="OB104" s="176"/>
      <c r="OC104" s="176"/>
      <c r="OD104" s="176"/>
      <c r="OE104" s="176"/>
      <c r="OF104" s="176"/>
      <c r="OG104" s="176"/>
      <c r="OH104" s="176"/>
      <c r="OI104" s="176"/>
      <c r="OJ104" s="176"/>
      <c r="OK104" s="176"/>
      <c r="OL104" s="176"/>
      <c r="OM104" s="176"/>
      <c r="ON104" s="176"/>
      <c r="OO104" s="176"/>
      <c r="OP104" s="176"/>
      <c r="OQ104" s="176"/>
      <c r="OR104" s="176"/>
      <c r="OS104" s="176"/>
      <c r="OT104" s="176"/>
      <c r="OU104" s="176"/>
      <c r="OV104" s="176"/>
      <c r="OW104" s="176"/>
      <c r="OX104" s="176"/>
      <c r="OY104" s="176"/>
      <c r="OZ104" s="176"/>
      <c r="PA104" s="176"/>
      <c r="PB104" s="176"/>
      <c r="PC104" s="176"/>
      <c r="PD104" s="176"/>
      <c r="PE104" s="176"/>
      <c r="PF104" s="176"/>
      <c r="PG104" s="176"/>
      <c r="PH104" s="176"/>
      <c r="PI104" s="176"/>
      <c r="PJ104" s="176"/>
      <c r="PK104" s="176"/>
      <c r="PL104" s="176"/>
      <c r="PM104" s="176"/>
      <c r="PN104" s="176"/>
      <c r="PO104" s="176"/>
      <c r="PP104" s="176"/>
      <c r="PQ104" s="176"/>
      <c r="PR104" s="176"/>
      <c r="PS104" s="176"/>
      <c r="PT104" s="176"/>
      <c r="PU104" s="176"/>
      <c r="PV104" s="176"/>
      <c r="PW104" s="176"/>
      <c r="PX104" s="176"/>
      <c r="PY104" s="176"/>
      <c r="PZ104" s="176"/>
      <c r="QA104" s="176"/>
      <c r="QB104" s="176"/>
      <c r="QC104" s="176"/>
      <c r="QD104" s="176"/>
      <c r="QE104" s="176"/>
      <c r="QF104" s="176"/>
      <c r="QG104" s="176"/>
      <c r="QH104" s="176"/>
      <c r="QI104" s="176"/>
      <c r="QJ104" s="176"/>
      <c r="QK104" s="176"/>
      <c r="QL104" s="176"/>
      <c r="QM104" s="176"/>
      <c r="QN104" s="176"/>
      <c r="QO104" s="176"/>
      <c r="QP104" s="176"/>
      <c r="QQ104" s="176"/>
      <c r="QR104" s="176"/>
      <c r="QS104" s="176"/>
      <c r="QT104" s="176"/>
      <c r="QU104" s="176"/>
      <c r="QV104" s="176"/>
      <c r="QW104" s="176"/>
      <c r="QX104" s="176"/>
      <c r="QY104" s="176"/>
      <c r="QZ104" s="176"/>
      <c r="RA104" s="176"/>
      <c r="RB104" s="176"/>
      <c r="RC104" s="176"/>
      <c r="RD104" s="176"/>
      <c r="RE104" s="176"/>
      <c r="RF104" s="176"/>
      <c r="RG104" s="176"/>
      <c r="RH104" s="176"/>
      <c r="RI104" s="176"/>
      <c r="RJ104" s="176"/>
      <c r="RK104" s="176"/>
      <c r="RL104" s="176"/>
      <c r="RM104" s="176"/>
      <c r="RN104" s="176"/>
      <c r="RO104" s="176"/>
      <c r="RP104" s="176"/>
      <c r="RQ104" s="176"/>
      <c r="RR104" s="176"/>
      <c r="RS104" s="176"/>
      <c r="RT104" s="176"/>
      <c r="RU104" s="176"/>
      <c r="RV104" s="176"/>
      <c r="RW104" s="176"/>
      <c r="RX104" s="176"/>
      <c r="RY104" s="176"/>
      <c r="RZ104" s="176"/>
      <c r="SA104" s="176"/>
      <c r="SB104" s="176"/>
      <c r="SC104" s="176"/>
      <c r="SD104" s="176"/>
      <c r="SE104" s="176"/>
      <c r="SF104" s="176"/>
      <c r="SG104" s="176"/>
      <c r="SH104" s="176"/>
      <c r="SI104" s="176"/>
      <c r="SJ104" s="176"/>
      <c r="SK104" s="176"/>
      <c r="SL104" s="176"/>
      <c r="SM104" s="176"/>
      <c r="SN104" s="176"/>
      <c r="SO104" s="176"/>
      <c r="SP104" s="176"/>
      <c r="SQ104" s="176"/>
      <c r="SR104" s="176"/>
      <c r="SS104" s="176"/>
      <c r="ST104" s="176"/>
      <c r="SU104" s="176"/>
      <c r="SV104" s="176"/>
      <c r="SW104" s="176"/>
      <c r="SX104" s="176"/>
      <c r="SY104" s="176"/>
      <c r="SZ104" s="176"/>
      <c r="TA104" s="176"/>
      <c r="TB104" s="176"/>
      <c r="TC104" s="176"/>
      <c r="TD104" s="176"/>
      <c r="TE104" s="176"/>
      <c r="TF104" s="176"/>
      <c r="TG104" s="176"/>
      <c r="TH104" s="176"/>
      <c r="TI104" s="176"/>
      <c r="TJ104" s="176"/>
      <c r="TK104" s="176"/>
      <c r="TL104" s="176"/>
      <c r="TM104" s="176"/>
      <c r="TN104" s="176"/>
    </row>
    <row r="105" spans="1:534" ht="37.5" customHeight="1" thickBot="1" x14ac:dyDescent="0.3">
      <c r="A105" s="182"/>
      <c r="B105" s="182"/>
      <c r="C105" s="182"/>
      <c r="D105" s="180"/>
      <c r="E105" s="180"/>
      <c r="F105" s="180"/>
      <c r="G105" s="180"/>
      <c r="H105" s="180"/>
      <c r="I105" s="180"/>
      <c r="J105" s="186"/>
      <c r="K105" s="186"/>
      <c r="L105" s="180"/>
      <c r="M105" s="180"/>
      <c r="N105" s="180"/>
      <c r="O105" s="180"/>
      <c r="P105" s="180"/>
      <c r="Q105" s="180"/>
      <c r="R105" s="180"/>
      <c r="S105" s="186"/>
      <c r="T105" s="186"/>
      <c r="U105" s="180"/>
      <c r="V105" s="180"/>
      <c r="W105" s="180"/>
      <c r="X105" s="188"/>
      <c r="Y105" s="184"/>
      <c r="Z105" s="180"/>
      <c r="AA105" s="180"/>
      <c r="AB105" s="180"/>
      <c r="AC105" s="186"/>
      <c r="AD105" s="180"/>
      <c r="AE105" s="186"/>
      <c r="AF105" s="186"/>
      <c r="AG105" s="90" t="s">
        <v>688</v>
      </c>
      <c r="AH105" s="90" t="s">
        <v>197</v>
      </c>
      <c r="AI105" s="180"/>
      <c r="AJ105" s="180"/>
      <c r="AK105" s="180"/>
      <c r="AL105" s="184"/>
      <c r="AM105" s="90" t="s">
        <v>208</v>
      </c>
      <c r="AN105" s="90" t="s">
        <v>200</v>
      </c>
      <c r="AO105" s="18">
        <v>45539</v>
      </c>
      <c r="AP105" s="90" t="s">
        <v>689</v>
      </c>
      <c r="AQ105" s="90" t="s">
        <v>210</v>
      </c>
      <c r="AR105" s="18">
        <v>45540</v>
      </c>
      <c r="AS105" s="18">
        <v>45904</v>
      </c>
      <c r="AT105" s="90" t="s">
        <v>186</v>
      </c>
      <c r="AU105" s="90" t="s">
        <v>186</v>
      </c>
      <c r="AV105" s="90" t="s">
        <v>186</v>
      </c>
      <c r="AW105" s="90" t="s">
        <v>186</v>
      </c>
      <c r="AX105" s="149"/>
      <c r="AY105" s="149"/>
      <c r="AZ105" s="90" t="s">
        <v>186</v>
      </c>
      <c r="BA105" s="90" t="s">
        <v>186</v>
      </c>
      <c r="BB105" s="90" t="s">
        <v>186</v>
      </c>
      <c r="BC105" s="90" t="s">
        <v>186</v>
      </c>
      <c r="BD105" s="90"/>
      <c r="BE105" s="90"/>
      <c r="BF105" s="149"/>
      <c r="BG105" s="90" t="s">
        <v>186</v>
      </c>
      <c r="BH105" s="90" t="s">
        <v>186</v>
      </c>
      <c r="BI105" s="90" t="s">
        <v>186</v>
      </c>
      <c r="BJ105" s="71">
        <f>$AL$104+AX105-AY105</f>
        <v>171818.9</v>
      </c>
      <c r="BK105" s="105"/>
      <c r="BL105" s="105"/>
      <c r="BM105" s="69">
        <f t="shared" si="5"/>
        <v>0</v>
      </c>
      <c r="BN105" s="106"/>
      <c r="BO105" s="106"/>
      <c r="BP105" s="106"/>
      <c r="BQ105" s="106"/>
      <c r="BR105" s="106"/>
      <c r="BS105" s="106"/>
      <c r="BT105" s="106"/>
      <c r="BU105" s="106"/>
      <c r="BV105" s="106"/>
      <c r="BW105" s="106"/>
      <c r="BX105" s="106"/>
      <c r="BY105" s="106"/>
      <c r="BZ105" s="106"/>
      <c r="CA105" s="182"/>
      <c r="CB105" s="182"/>
      <c r="CC105" s="180"/>
      <c r="CD105" s="182"/>
      <c r="CE105" s="180"/>
      <c r="CF105" s="182"/>
      <c r="CG105" s="175"/>
      <c r="CH105" s="176"/>
      <c r="CI105" s="176"/>
      <c r="CJ105" s="176"/>
      <c r="CK105" s="176"/>
      <c r="CL105" s="176"/>
      <c r="CM105" s="176"/>
      <c r="CN105" s="176"/>
      <c r="CO105" s="176"/>
      <c r="CP105" s="176"/>
      <c r="CQ105" s="176"/>
      <c r="CR105" s="176"/>
      <c r="CS105" s="176"/>
      <c r="CT105" s="176"/>
      <c r="CU105" s="176"/>
      <c r="CV105" s="176"/>
      <c r="CW105" s="176"/>
      <c r="CX105" s="176"/>
      <c r="CY105" s="176"/>
      <c r="CZ105" s="176"/>
      <c r="DA105" s="176"/>
      <c r="DB105" s="176"/>
      <c r="DC105" s="176"/>
      <c r="DD105" s="176"/>
      <c r="DE105" s="176"/>
      <c r="DF105" s="176"/>
      <c r="DG105" s="176"/>
      <c r="DH105" s="176"/>
      <c r="DI105" s="176"/>
      <c r="DJ105" s="176"/>
      <c r="DK105" s="176"/>
      <c r="DL105" s="176"/>
      <c r="DM105" s="176"/>
      <c r="DN105" s="176"/>
      <c r="DO105" s="176"/>
      <c r="DP105" s="176"/>
      <c r="DQ105" s="176"/>
      <c r="DR105" s="176"/>
      <c r="DS105" s="176"/>
      <c r="DT105" s="176"/>
      <c r="DU105" s="176"/>
      <c r="DV105" s="176"/>
      <c r="DW105" s="176"/>
      <c r="DX105" s="176"/>
      <c r="DY105" s="176"/>
      <c r="DZ105" s="176"/>
      <c r="EA105" s="176"/>
      <c r="EB105" s="176"/>
      <c r="EC105" s="176"/>
      <c r="ED105" s="176"/>
      <c r="EE105" s="176"/>
      <c r="EF105" s="176"/>
      <c r="EG105" s="176"/>
      <c r="EH105" s="176"/>
      <c r="EI105" s="176"/>
      <c r="EJ105" s="176"/>
      <c r="EK105" s="176"/>
      <c r="EL105" s="176"/>
      <c r="EM105" s="176"/>
      <c r="EN105" s="176"/>
      <c r="EO105" s="176"/>
      <c r="EP105" s="176"/>
      <c r="EQ105" s="176"/>
      <c r="ER105" s="176"/>
      <c r="ES105" s="176"/>
      <c r="ET105" s="176"/>
      <c r="EU105" s="176"/>
      <c r="EV105" s="176"/>
      <c r="EW105" s="176"/>
      <c r="EX105" s="176"/>
      <c r="EY105" s="176"/>
      <c r="EZ105" s="176"/>
      <c r="FA105" s="176"/>
      <c r="FB105" s="176"/>
      <c r="FC105" s="176"/>
      <c r="FD105" s="176"/>
      <c r="FE105" s="176"/>
      <c r="FF105" s="176"/>
      <c r="FG105" s="176"/>
      <c r="FH105" s="176"/>
      <c r="FI105" s="176"/>
      <c r="FJ105" s="176"/>
      <c r="FK105" s="176"/>
      <c r="FL105" s="176"/>
      <c r="FM105" s="176"/>
      <c r="FN105" s="176"/>
      <c r="FO105" s="176"/>
      <c r="FP105" s="176"/>
      <c r="FQ105" s="176"/>
      <c r="FR105" s="176"/>
      <c r="FS105" s="176"/>
      <c r="FT105" s="176"/>
      <c r="FU105" s="176"/>
      <c r="FV105" s="176"/>
      <c r="FW105" s="176"/>
      <c r="FX105" s="176"/>
      <c r="FY105" s="176"/>
      <c r="FZ105" s="176"/>
      <c r="GA105" s="176"/>
      <c r="GB105" s="176"/>
      <c r="GC105" s="176"/>
      <c r="GD105" s="176"/>
      <c r="GE105" s="176"/>
      <c r="GF105" s="176"/>
      <c r="GG105" s="176"/>
      <c r="GH105" s="176"/>
      <c r="GI105" s="176"/>
      <c r="GJ105" s="176"/>
      <c r="GK105" s="176"/>
      <c r="GL105" s="176"/>
      <c r="GM105" s="176"/>
      <c r="GN105" s="176"/>
      <c r="GO105" s="176"/>
      <c r="GP105" s="176"/>
      <c r="GQ105" s="176"/>
      <c r="GR105" s="176"/>
      <c r="GS105" s="176"/>
      <c r="GT105" s="176"/>
      <c r="GU105" s="176"/>
      <c r="GV105" s="176"/>
      <c r="GW105" s="176"/>
      <c r="GX105" s="176"/>
      <c r="GY105" s="176"/>
      <c r="GZ105" s="176"/>
      <c r="HA105" s="176"/>
      <c r="HB105" s="176"/>
      <c r="HC105" s="176"/>
      <c r="HD105" s="176"/>
      <c r="HE105" s="176"/>
      <c r="HF105" s="176"/>
      <c r="HG105" s="176"/>
      <c r="HH105" s="176"/>
      <c r="HI105" s="176"/>
      <c r="HJ105" s="176"/>
      <c r="HK105" s="176"/>
      <c r="HL105" s="176"/>
      <c r="HM105" s="176"/>
      <c r="HN105" s="176"/>
      <c r="HO105" s="176"/>
      <c r="HP105" s="176"/>
      <c r="HQ105" s="176"/>
      <c r="HR105" s="176"/>
      <c r="HS105" s="176"/>
      <c r="HT105" s="176"/>
      <c r="HU105" s="176"/>
      <c r="HV105" s="176"/>
      <c r="HW105" s="176"/>
      <c r="HX105" s="176"/>
      <c r="HY105" s="176"/>
      <c r="HZ105" s="176"/>
      <c r="IA105" s="176"/>
      <c r="IB105" s="176"/>
      <c r="IC105" s="176"/>
      <c r="ID105" s="176"/>
      <c r="IE105" s="176"/>
      <c r="IF105" s="176"/>
      <c r="IG105" s="176"/>
      <c r="IH105" s="176"/>
      <c r="II105" s="176"/>
      <c r="IJ105" s="176"/>
      <c r="IK105" s="176"/>
      <c r="IL105" s="176"/>
      <c r="IM105" s="176"/>
      <c r="IN105" s="176"/>
      <c r="IO105" s="176"/>
      <c r="IP105" s="176"/>
      <c r="IQ105" s="176"/>
      <c r="IR105" s="176"/>
      <c r="IS105" s="176"/>
      <c r="IT105" s="176"/>
      <c r="IU105" s="176"/>
      <c r="IV105" s="176"/>
      <c r="IW105" s="176"/>
      <c r="IX105" s="176"/>
      <c r="IY105" s="176"/>
      <c r="IZ105" s="176"/>
      <c r="JA105" s="176"/>
      <c r="JB105" s="176"/>
      <c r="JC105" s="176"/>
      <c r="JD105" s="176"/>
      <c r="JE105" s="176"/>
      <c r="JF105" s="176"/>
      <c r="JG105" s="176"/>
      <c r="JH105" s="176"/>
      <c r="JI105" s="176"/>
      <c r="JJ105" s="176"/>
      <c r="JK105" s="176"/>
      <c r="JL105" s="176"/>
      <c r="JM105" s="176"/>
      <c r="JN105" s="176"/>
      <c r="JO105" s="176"/>
      <c r="JP105" s="176"/>
      <c r="JQ105" s="176"/>
      <c r="JR105" s="176"/>
      <c r="JS105" s="176"/>
      <c r="JT105" s="176"/>
      <c r="JU105" s="176"/>
      <c r="JV105" s="176"/>
      <c r="JW105" s="176"/>
      <c r="JX105" s="176"/>
      <c r="JY105" s="176"/>
      <c r="JZ105" s="176"/>
      <c r="KA105" s="176"/>
      <c r="KB105" s="176"/>
      <c r="KC105" s="176"/>
      <c r="KD105" s="176"/>
      <c r="KE105" s="176"/>
      <c r="KF105" s="176"/>
      <c r="KG105" s="176"/>
      <c r="KH105" s="176"/>
      <c r="KI105" s="176"/>
      <c r="KJ105" s="176"/>
      <c r="KK105" s="176"/>
      <c r="KL105" s="176"/>
      <c r="KM105" s="176"/>
      <c r="KN105" s="176"/>
      <c r="KO105" s="176"/>
      <c r="KP105" s="176"/>
      <c r="KQ105" s="176"/>
      <c r="KR105" s="176"/>
      <c r="KS105" s="176"/>
      <c r="KT105" s="176"/>
      <c r="KU105" s="176"/>
      <c r="KV105" s="176"/>
      <c r="KW105" s="176"/>
      <c r="KX105" s="176"/>
      <c r="KY105" s="176"/>
      <c r="KZ105" s="176"/>
      <c r="LA105" s="176"/>
      <c r="LB105" s="176"/>
      <c r="LC105" s="176"/>
      <c r="LD105" s="176"/>
      <c r="LE105" s="176"/>
      <c r="LF105" s="176"/>
      <c r="LG105" s="176"/>
      <c r="LH105" s="176"/>
      <c r="LI105" s="176"/>
      <c r="LJ105" s="176"/>
      <c r="LK105" s="176"/>
      <c r="LL105" s="176"/>
      <c r="LM105" s="176"/>
      <c r="LN105" s="176"/>
      <c r="LO105" s="176"/>
      <c r="LP105" s="176"/>
      <c r="LQ105" s="176"/>
      <c r="LR105" s="176"/>
      <c r="LS105" s="176"/>
      <c r="LT105" s="176"/>
      <c r="LU105" s="176"/>
      <c r="LV105" s="176"/>
      <c r="LW105" s="176"/>
      <c r="LX105" s="176"/>
      <c r="LY105" s="176"/>
      <c r="LZ105" s="176"/>
      <c r="MA105" s="176"/>
      <c r="MB105" s="176"/>
      <c r="MC105" s="176"/>
      <c r="MD105" s="176"/>
      <c r="ME105" s="176"/>
      <c r="MF105" s="176"/>
      <c r="MG105" s="176"/>
      <c r="MH105" s="176"/>
      <c r="MI105" s="176"/>
      <c r="MJ105" s="176"/>
      <c r="MK105" s="176"/>
      <c r="ML105" s="176"/>
      <c r="MM105" s="176"/>
      <c r="MN105" s="176"/>
      <c r="MO105" s="176"/>
      <c r="MP105" s="176"/>
      <c r="MQ105" s="176"/>
      <c r="MR105" s="176"/>
      <c r="MS105" s="176"/>
      <c r="MT105" s="176"/>
      <c r="MU105" s="176"/>
      <c r="MV105" s="176"/>
      <c r="MW105" s="176"/>
      <c r="MX105" s="176"/>
      <c r="MY105" s="176"/>
      <c r="MZ105" s="176"/>
      <c r="NA105" s="176"/>
      <c r="NB105" s="176"/>
      <c r="NC105" s="176"/>
      <c r="ND105" s="176"/>
      <c r="NE105" s="176"/>
      <c r="NF105" s="176"/>
      <c r="NG105" s="176"/>
      <c r="NH105" s="176"/>
      <c r="NI105" s="176"/>
      <c r="NJ105" s="176"/>
      <c r="NK105" s="176"/>
      <c r="NL105" s="176"/>
      <c r="NM105" s="176"/>
      <c r="NN105" s="176"/>
      <c r="NO105" s="176"/>
      <c r="NP105" s="176"/>
      <c r="NQ105" s="176"/>
      <c r="NR105" s="176"/>
      <c r="NS105" s="176"/>
      <c r="NT105" s="176"/>
      <c r="NU105" s="176"/>
      <c r="NV105" s="176"/>
      <c r="NW105" s="176"/>
      <c r="NX105" s="176"/>
      <c r="NY105" s="176"/>
      <c r="NZ105" s="176"/>
      <c r="OA105" s="176"/>
      <c r="OB105" s="176"/>
      <c r="OC105" s="176"/>
      <c r="OD105" s="176"/>
      <c r="OE105" s="176"/>
      <c r="OF105" s="176"/>
      <c r="OG105" s="176"/>
      <c r="OH105" s="176"/>
      <c r="OI105" s="176"/>
      <c r="OJ105" s="176"/>
      <c r="OK105" s="176"/>
      <c r="OL105" s="176"/>
      <c r="OM105" s="176"/>
      <c r="ON105" s="176"/>
      <c r="OO105" s="176"/>
      <c r="OP105" s="176"/>
      <c r="OQ105" s="176"/>
      <c r="OR105" s="176"/>
      <c r="OS105" s="176"/>
      <c r="OT105" s="176"/>
      <c r="OU105" s="176"/>
      <c r="OV105" s="176"/>
      <c r="OW105" s="176"/>
      <c r="OX105" s="176"/>
      <c r="OY105" s="176"/>
      <c r="OZ105" s="176"/>
      <c r="PA105" s="176"/>
      <c r="PB105" s="176"/>
      <c r="PC105" s="176"/>
      <c r="PD105" s="176"/>
      <c r="PE105" s="176"/>
      <c r="PF105" s="176"/>
      <c r="PG105" s="176"/>
      <c r="PH105" s="176"/>
      <c r="PI105" s="176"/>
      <c r="PJ105" s="176"/>
      <c r="PK105" s="176"/>
      <c r="PL105" s="176"/>
      <c r="PM105" s="176"/>
      <c r="PN105" s="176"/>
      <c r="PO105" s="176"/>
      <c r="PP105" s="176"/>
      <c r="PQ105" s="176"/>
      <c r="PR105" s="176"/>
      <c r="PS105" s="176"/>
      <c r="PT105" s="176"/>
      <c r="PU105" s="176"/>
      <c r="PV105" s="176"/>
      <c r="PW105" s="176"/>
      <c r="PX105" s="176"/>
      <c r="PY105" s="176"/>
      <c r="PZ105" s="176"/>
      <c r="QA105" s="176"/>
      <c r="QB105" s="176"/>
      <c r="QC105" s="176"/>
      <c r="QD105" s="176"/>
      <c r="QE105" s="176"/>
      <c r="QF105" s="176"/>
      <c r="QG105" s="176"/>
      <c r="QH105" s="176"/>
      <c r="QI105" s="176"/>
      <c r="QJ105" s="176"/>
      <c r="QK105" s="176"/>
      <c r="QL105" s="176"/>
      <c r="QM105" s="176"/>
      <c r="QN105" s="176"/>
      <c r="QO105" s="176"/>
      <c r="QP105" s="176"/>
      <c r="QQ105" s="176"/>
      <c r="QR105" s="176"/>
      <c r="QS105" s="176"/>
      <c r="QT105" s="176"/>
      <c r="QU105" s="176"/>
      <c r="QV105" s="176"/>
      <c r="QW105" s="176"/>
      <c r="QX105" s="176"/>
      <c r="QY105" s="176"/>
      <c r="QZ105" s="176"/>
      <c r="RA105" s="176"/>
      <c r="RB105" s="176"/>
      <c r="RC105" s="176"/>
      <c r="RD105" s="176"/>
      <c r="RE105" s="176"/>
      <c r="RF105" s="176"/>
      <c r="RG105" s="176"/>
      <c r="RH105" s="176"/>
      <c r="RI105" s="176"/>
      <c r="RJ105" s="176"/>
      <c r="RK105" s="176"/>
      <c r="RL105" s="176"/>
      <c r="RM105" s="176"/>
      <c r="RN105" s="176"/>
      <c r="RO105" s="176"/>
      <c r="RP105" s="176"/>
      <c r="RQ105" s="176"/>
      <c r="RR105" s="176"/>
      <c r="RS105" s="176"/>
      <c r="RT105" s="176"/>
      <c r="RU105" s="176"/>
      <c r="RV105" s="176"/>
      <c r="RW105" s="176"/>
      <c r="RX105" s="176"/>
      <c r="RY105" s="176"/>
      <c r="RZ105" s="176"/>
      <c r="SA105" s="176"/>
      <c r="SB105" s="176"/>
      <c r="SC105" s="176"/>
      <c r="SD105" s="176"/>
      <c r="SE105" s="176"/>
      <c r="SF105" s="176"/>
      <c r="SG105" s="176"/>
      <c r="SH105" s="176"/>
      <c r="SI105" s="176"/>
      <c r="SJ105" s="176"/>
      <c r="SK105" s="176"/>
      <c r="SL105" s="176"/>
      <c r="SM105" s="176"/>
      <c r="SN105" s="176"/>
      <c r="SO105" s="176"/>
      <c r="SP105" s="176"/>
      <c r="SQ105" s="176"/>
      <c r="SR105" s="176"/>
      <c r="SS105" s="176"/>
      <c r="ST105" s="176"/>
      <c r="SU105" s="176"/>
      <c r="SV105" s="176"/>
      <c r="SW105" s="176"/>
      <c r="SX105" s="176"/>
      <c r="SY105" s="176"/>
      <c r="SZ105" s="176"/>
      <c r="TA105" s="176"/>
      <c r="TB105" s="176"/>
      <c r="TC105" s="176"/>
      <c r="TD105" s="176"/>
      <c r="TE105" s="176"/>
      <c r="TF105" s="176"/>
      <c r="TG105" s="176"/>
      <c r="TH105" s="176"/>
      <c r="TI105" s="176"/>
      <c r="TJ105" s="176"/>
      <c r="TK105" s="176"/>
      <c r="TL105" s="176"/>
      <c r="TM105" s="176"/>
      <c r="TN105" s="176"/>
    </row>
    <row r="106" spans="1:534" s="48" customFormat="1" ht="89.25" x14ac:dyDescent="0.25">
      <c r="A106" s="90">
        <v>28</v>
      </c>
      <c r="B106" s="90" t="s">
        <v>583</v>
      </c>
      <c r="C106" s="90" t="s">
        <v>584</v>
      </c>
      <c r="D106" s="90" t="s">
        <v>366</v>
      </c>
      <c r="E106" s="90" t="s">
        <v>367</v>
      </c>
      <c r="F106" s="90" t="s">
        <v>585</v>
      </c>
      <c r="G106" s="90" t="s">
        <v>586</v>
      </c>
      <c r="H106" s="90" t="s">
        <v>594</v>
      </c>
      <c r="I106" s="90" t="s">
        <v>482</v>
      </c>
      <c r="J106" s="18">
        <v>44988</v>
      </c>
      <c r="K106" s="18">
        <v>45354</v>
      </c>
      <c r="L106" s="90" t="s">
        <v>593</v>
      </c>
      <c r="M106" s="90" t="s">
        <v>186</v>
      </c>
      <c r="N106" s="90" t="s">
        <v>186</v>
      </c>
      <c r="O106" s="90" t="s">
        <v>186</v>
      </c>
      <c r="P106" s="90" t="s">
        <v>186</v>
      </c>
      <c r="Q106" s="90" t="s">
        <v>186</v>
      </c>
      <c r="R106" s="90" t="s">
        <v>482</v>
      </c>
      <c r="S106" s="18">
        <v>44988</v>
      </c>
      <c r="T106" s="18">
        <v>45354</v>
      </c>
      <c r="U106" s="90" t="s">
        <v>593</v>
      </c>
      <c r="V106" s="90" t="s">
        <v>596</v>
      </c>
      <c r="W106" s="90" t="s">
        <v>595</v>
      </c>
      <c r="X106" s="58" t="s">
        <v>585</v>
      </c>
      <c r="Y106" s="22">
        <v>202227.7</v>
      </c>
      <c r="Z106" s="90" t="s">
        <v>587</v>
      </c>
      <c r="AA106" s="90" t="s">
        <v>589</v>
      </c>
      <c r="AB106" s="90" t="s">
        <v>590</v>
      </c>
      <c r="AC106" s="18">
        <v>45175</v>
      </c>
      <c r="AD106" s="106" t="s">
        <v>601</v>
      </c>
      <c r="AE106" s="18">
        <v>45175</v>
      </c>
      <c r="AF106" s="18">
        <v>45291</v>
      </c>
      <c r="AG106" s="90" t="s">
        <v>189</v>
      </c>
      <c r="AH106" s="90" t="s">
        <v>602</v>
      </c>
      <c r="AI106" s="90" t="s">
        <v>186</v>
      </c>
      <c r="AJ106" s="90" t="s">
        <v>186</v>
      </c>
      <c r="AK106" s="90" t="s">
        <v>186</v>
      </c>
      <c r="AL106" s="22">
        <v>202227.7</v>
      </c>
      <c r="AM106" s="90" t="s">
        <v>186</v>
      </c>
      <c r="AN106" s="90" t="s">
        <v>186</v>
      </c>
      <c r="AO106" s="90" t="s">
        <v>186</v>
      </c>
      <c r="AP106" s="90" t="s">
        <v>186</v>
      </c>
      <c r="AQ106" s="90" t="s">
        <v>186</v>
      </c>
      <c r="AR106" s="90" t="s">
        <v>186</v>
      </c>
      <c r="AS106" s="90" t="s">
        <v>186</v>
      </c>
      <c r="AT106" s="90" t="s">
        <v>186</v>
      </c>
      <c r="AU106" s="90" t="s">
        <v>186</v>
      </c>
      <c r="AV106" s="90" t="s">
        <v>186</v>
      </c>
      <c r="AW106" s="90" t="s">
        <v>186</v>
      </c>
      <c r="AX106" s="149"/>
      <c r="AY106" s="149"/>
      <c r="AZ106" s="90" t="s">
        <v>186</v>
      </c>
      <c r="BA106" s="90" t="s">
        <v>186</v>
      </c>
      <c r="BB106" s="90" t="s">
        <v>186</v>
      </c>
      <c r="BC106" s="90" t="s">
        <v>186</v>
      </c>
      <c r="BD106" s="90"/>
      <c r="BE106" s="90"/>
      <c r="BF106" s="149"/>
      <c r="BG106" s="90" t="s">
        <v>186</v>
      </c>
      <c r="BH106" s="90" t="s">
        <v>186</v>
      </c>
      <c r="BI106" s="90" t="s">
        <v>186</v>
      </c>
      <c r="BJ106" s="71">
        <f>AL106+AX106-AY106</f>
        <v>202227.7</v>
      </c>
      <c r="BK106" s="105"/>
      <c r="BL106" s="105"/>
      <c r="BM106" s="69">
        <f t="shared" si="5"/>
        <v>0</v>
      </c>
      <c r="BN106" s="105" t="s">
        <v>186</v>
      </c>
      <c r="BO106" s="105" t="s">
        <v>186</v>
      </c>
      <c r="BP106" s="105" t="s">
        <v>186</v>
      </c>
      <c r="BQ106" s="105" t="s">
        <v>186</v>
      </c>
      <c r="BR106" s="105" t="s">
        <v>186</v>
      </c>
      <c r="BS106" s="105" t="s">
        <v>186</v>
      </c>
      <c r="BT106" s="105" t="s">
        <v>186</v>
      </c>
      <c r="BU106" s="105" t="s">
        <v>186</v>
      </c>
      <c r="BV106" s="105" t="s">
        <v>186</v>
      </c>
      <c r="BW106" s="105" t="s">
        <v>186</v>
      </c>
      <c r="BX106" s="105" t="s">
        <v>186</v>
      </c>
      <c r="BY106" s="105" t="s">
        <v>186</v>
      </c>
      <c r="BZ106" s="105" t="s">
        <v>186</v>
      </c>
      <c r="CA106" s="106" t="s">
        <v>597</v>
      </c>
      <c r="CB106" s="106" t="s">
        <v>598</v>
      </c>
      <c r="CC106" s="90" t="s">
        <v>474</v>
      </c>
      <c r="CD106" s="106" t="s">
        <v>475</v>
      </c>
      <c r="CE106" s="90" t="s">
        <v>562</v>
      </c>
      <c r="CF106" s="106" t="s">
        <v>563</v>
      </c>
      <c r="CG106" s="175"/>
      <c r="CH106" s="176"/>
      <c r="CI106" s="176"/>
      <c r="CJ106" s="176"/>
      <c r="CK106" s="176"/>
      <c r="CL106" s="176"/>
      <c r="CM106" s="176"/>
      <c r="CN106" s="176"/>
      <c r="CO106" s="176"/>
      <c r="CP106" s="176"/>
      <c r="CQ106" s="176"/>
      <c r="CR106" s="176"/>
      <c r="CS106" s="176"/>
      <c r="CT106" s="176"/>
      <c r="CU106" s="176"/>
      <c r="CV106" s="176"/>
      <c r="CW106" s="176"/>
      <c r="CX106" s="176"/>
      <c r="CY106" s="176"/>
      <c r="CZ106" s="176"/>
      <c r="DA106" s="176"/>
      <c r="DB106" s="176"/>
      <c r="DC106" s="176"/>
      <c r="DD106" s="176"/>
      <c r="DE106" s="176"/>
      <c r="DF106" s="176"/>
      <c r="DG106" s="176"/>
      <c r="DH106" s="176"/>
      <c r="DI106" s="176"/>
      <c r="DJ106" s="176"/>
      <c r="DK106" s="176"/>
      <c r="DL106" s="176"/>
      <c r="DM106" s="176"/>
      <c r="DN106" s="176"/>
      <c r="DO106" s="176"/>
      <c r="DP106" s="176"/>
      <c r="DQ106" s="176"/>
      <c r="DR106" s="176"/>
      <c r="DS106" s="176"/>
      <c r="DT106" s="176"/>
      <c r="DU106" s="176"/>
      <c r="DV106" s="176"/>
      <c r="DW106" s="176"/>
      <c r="DX106" s="176"/>
      <c r="DY106" s="176"/>
      <c r="DZ106" s="176"/>
      <c r="EA106" s="176"/>
      <c r="EB106" s="176"/>
      <c r="EC106" s="176"/>
      <c r="ED106" s="176"/>
      <c r="EE106" s="176"/>
      <c r="EF106" s="176"/>
      <c r="EG106" s="176"/>
      <c r="EH106" s="176"/>
      <c r="EI106" s="176"/>
      <c r="EJ106" s="176"/>
      <c r="EK106" s="176"/>
      <c r="EL106" s="176"/>
      <c r="EM106" s="176"/>
      <c r="EN106" s="176"/>
      <c r="EO106" s="176"/>
      <c r="EP106" s="176"/>
      <c r="EQ106" s="176"/>
      <c r="ER106" s="176"/>
      <c r="ES106" s="176"/>
      <c r="ET106" s="176"/>
      <c r="EU106" s="176"/>
      <c r="EV106" s="176"/>
      <c r="EW106" s="176"/>
      <c r="EX106" s="176"/>
      <c r="EY106" s="176"/>
      <c r="EZ106" s="176"/>
      <c r="FA106" s="176"/>
      <c r="FB106" s="176"/>
      <c r="FC106" s="176"/>
      <c r="FD106" s="176"/>
      <c r="FE106" s="176"/>
      <c r="FF106" s="176"/>
      <c r="FG106" s="176"/>
      <c r="FH106" s="176"/>
      <c r="FI106" s="176"/>
      <c r="FJ106" s="176"/>
      <c r="FK106" s="176"/>
      <c r="FL106" s="176"/>
      <c r="FM106" s="176"/>
      <c r="FN106" s="176"/>
      <c r="FO106" s="176"/>
      <c r="FP106" s="176"/>
      <c r="FQ106" s="176"/>
      <c r="FR106" s="176"/>
      <c r="FS106" s="176"/>
      <c r="FT106" s="176"/>
      <c r="FU106" s="176"/>
      <c r="FV106" s="176"/>
      <c r="FW106" s="176"/>
      <c r="FX106" s="176"/>
      <c r="FY106" s="176"/>
      <c r="FZ106" s="176"/>
      <c r="GA106" s="176"/>
      <c r="GB106" s="176"/>
      <c r="GC106" s="176"/>
      <c r="GD106" s="176"/>
      <c r="GE106" s="176"/>
      <c r="GF106" s="176"/>
      <c r="GG106" s="176"/>
      <c r="GH106" s="176"/>
      <c r="GI106" s="176"/>
      <c r="GJ106" s="176"/>
      <c r="GK106" s="176"/>
      <c r="GL106" s="176"/>
      <c r="GM106" s="176"/>
      <c r="GN106" s="176"/>
      <c r="GO106" s="176"/>
      <c r="GP106" s="176"/>
      <c r="GQ106" s="176"/>
      <c r="GR106" s="176"/>
      <c r="GS106" s="176"/>
      <c r="GT106" s="176"/>
      <c r="GU106" s="176"/>
      <c r="GV106" s="176"/>
      <c r="GW106" s="176"/>
      <c r="GX106" s="176"/>
      <c r="GY106" s="176"/>
      <c r="GZ106" s="176"/>
      <c r="HA106" s="176"/>
      <c r="HB106" s="176"/>
      <c r="HC106" s="176"/>
      <c r="HD106" s="176"/>
      <c r="HE106" s="176"/>
      <c r="HF106" s="176"/>
      <c r="HG106" s="176"/>
      <c r="HH106" s="176"/>
      <c r="HI106" s="176"/>
      <c r="HJ106" s="176"/>
      <c r="HK106" s="176"/>
      <c r="HL106" s="176"/>
      <c r="HM106" s="176"/>
      <c r="HN106" s="176"/>
      <c r="HO106" s="176"/>
      <c r="HP106" s="176"/>
      <c r="HQ106" s="176"/>
      <c r="HR106" s="176"/>
      <c r="HS106" s="176"/>
      <c r="HT106" s="176"/>
      <c r="HU106" s="176"/>
      <c r="HV106" s="176"/>
      <c r="HW106" s="176"/>
      <c r="HX106" s="176"/>
      <c r="HY106" s="176"/>
      <c r="HZ106" s="176"/>
      <c r="IA106" s="176"/>
      <c r="IB106" s="176"/>
      <c r="IC106" s="176"/>
      <c r="ID106" s="176"/>
      <c r="IE106" s="176"/>
      <c r="IF106" s="176"/>
      <c r="IG106" s="176"/>
      <c r="IH106" s="176"/>
      <c r="II106" s="176"/>
      <c r="IJ106" s="176"/>
      <c r="IK106" s="176"/>
      <c r="IL106" s="176"/>
      <c r="IM106" s="176"/>
      <c r="IN106" s="176"/>
      <c r="IO106" s="176"/>
      <c r="IP106" s="176"/>
      <c r="IQ106" s="176"/>
      <c r="IR106" s="176"/>
      <c r="IS106" s="176"/>
      <c r="IT106" s="176"/>
      <c r="IU106" s="176"/>
      <c r="IV106" s="176"/>
      <c r="IW106" s="176"/>
      <c r="IX106" s="176"/>
      <c r="IY106" s="176"/>
      <c r="IZ106" s="176"/>
      <c r="JA106" s="176"/>
      <c r="JB106" s="176"/>
      <c r="JC106" s="176"/>
      <c r="JD106" s="176"/>
      <c r="JE106" s="176"/>
      <c r="JF106" s="176"/>
      <c r="JG106" s="176"/>
      <c r="JH106" s="176"/>
      <c r="JI106" s="176"/>
      <c r="JJ106" s="176"/>
      <c r="JK106" s="176"/>
      <c r="JL106" s="176"/>
      <c r="JM106" s="176"/>
      <c r="JN106" s="176"/>
      <c r="JO106" s="176"/>
      <c r="JP106" s="176"/>
      <c r="JQ106" s="176"/>
      <c r="JR106" s="176"/>
      <c r="JS106" s="176"/>
      <c r="JT106" s="176"/>
      <c r="JU106" s="176"/>
      <c r="JV106" s="176"/>
      <c r="JW106" s="176"/>
      <c r="JX106" s="176"/>
      <c r="JY106" s="176"/>
      <c r="JZ106" s="176"/>
      <c r="KA106" s="176"/>
      <c r="KB106" s="176"/>
      <c r="KC106" s="176"/>
      <c r="KD106" s="176"/>
      <c r="KE106" s="176"/>
      <c r="KF106" s="176"/>
      <c r="KG106" s="176"/>
      <c r="KH106" s="176"/>
      <c r="KI106" s="176"/>
      <c r="KJ106" s="176"/>
      <c r="KK106" s="176"/>
      <c r="KL106" s="176"/>
      <c r="KM106" s="176"/>
      <c r="KN106" s="176"/>
      <c r="KO106" s="176"/>
      <c r="KP106" s="176"/>
      <c r="KQ106" s="176"/>
      <c r="KR106" s="176"/>
      <c r="KS106" s="176"/>
      <c r="KT106" s="176"/>
      <c r="KU106" s="176"/>
      <c r="KV106" s="176"/>
      <c r="KW106" s="176"/>
      <c r="KX106" s="176"/>
      <c r="KY106" s="176"/>
      <c r="KZ106" s="176"/>
      <c r="LA106" s="176"/>
      <c r="LB106" s="176"/>
      <c r="LC106" s="176"/>
      <c r="LD106" s="176"/>
      <c r="LE106" s="176"/>
      <c r="LF106" s="176"/>
      <c r="LG106" s="176"/>
      <c r="LH106" s="176"/>
      <c r="LI106" s="176"/>
      <c r="LJ106" s="176"/>
      <c r="LK106" s="176"/>
      <c r="LL106" s="176"/>
      <c r="LM106" s="176"/>
      <c r="LN106" s="176"/>
      <c r="LO106" s="176"/>
      <c r="LP106" s="176"/>
      <c r="LQ106" s="176"/>
      <c r="LR106" s="176"/>
      <c r="LS106" s="176"/>
      <c r="LT106" s="176"/>
      <c r="LU106" s="176"/>
      <c r="LV106" s="176"/>
      <c r="LW106" s="176"/>
      <c r="LX106" s="176"/>
      <c r="LY106" s="176"/>
      <c r="LZ106" s="176"/>
      <c r="MA106" s="176"/>
      <c r="MB106" s="176"/>
      <c r="MC106" s="176"/>
      <c r="MD106" s="176"/>
      <c r="ME106" s="176"/>
      <c r="MF106" s="176"/>
      <c r="MG106" s="176"/>
      <c r="MH106" s="176"/>
      <c r="MI106" s="176"/>
      <c r="MJ106" s="176"/>
      <c r="MK106" s="176"/>
      <c r="ML106" s="176"/>
      <c r="MM106" s="176"/>
      <c r="MN106" s="176"/>
      <c r="MO106" s="176"/>
      <c r="MP106" s="176"/>
      <c r="MQ106" s="176"/>
      <c r="MR106" s="176"/>
      <c r="MS106" s="176"/>
      <c r="MT106" s="176"/>
      <c r="MU106" s="176"/>
      <c r="MV106" s="176"/>
      <c r="MW106" s="176"/>
      <c r="MX106" s="176"/>
      <c r="MY106" s="176"/>
      <c r="MZ106" s="176"/>
      <c r="NA106" s="176"/>
      <c r="NB106" s="176"/>
      <c r="NC106" s="176"/>
      <c r="ND106" s="176"/>
      <c r="NE106" s="176"/>
      <c r="NF106" s="176"/>
      <c r="NG106" s="176"/>
      <c r="NH106" s="176"/>
      <c r="NI106" s="176"/>
      <c r="NJ106" s="176"/>
      <c r="NK106" s="176"/>
      <c r="NL106" s="176"/>
      <c r="NM106" s="176"/>
      <c r="NN106" s="176"/>
      <c r="NO106" s="176"/>
      <c r="NP106" s="176"/>
      <c r="NQ106" s="176"/>
      <c r="NR106" s="176"/>
      <c r="NS106" s="176"/>
      <c r="NT106" s="176"/>
      <c r="NU106" s="176"/>
      <c r="NV106" s="176"/>
      <c r="NW106" s="176"/>
      <c r="NX106" s="176"/>
      <c r="NY106" s="176"/>
      <c r="NZ106" s="176"/>
      <c r="OA106" s="176"/>
      <c r="OB106" s="176"/>
      <c r="OC106" s="176"/>
      <c r="OD106" s="176"/>
      <c r="OE106" s="176"/>
      <c r="OF106" s="176"/>
      <c r="OG106" s="176"/>
      <c r="OH106" s="176"/>
      <c r="OI106" s="176"/>
      <c r="OJ106" s="176"/>
      <c r="OK106" s="176"/>
      <c r="OL106" s="176"/>
      <c r="OM106" s="176"/>
      <c r="ON106" s="176"/>
      <c r="OO106" s="176"/>
      <c r="OP106" s="176"/>
      <c r="OQ106" s="176"/>
      <c r="OR106" s="176"/>
      <c r="OS106" s="176"/>
      <c r="OT106" s="176"/>
      <c r="OU106" s="176"/>
      <c r="OV106" s="176"/>
      <c r="OW106" s="176"/>
      <c r="OX106" s="176"/>
      <c r="OY106" s="176"/>
      <c r="OZ106" s="176"/>
      <c r="PA106" s="176"/>
      <c r="PB106" s="176"/>
      <c r="PC106" s="176"/>
      <c r="PD106" s="176"/>
      <c r="PE106" s="176"/>
      <c r="PF106" s="176"/>
      <c r="PG106" s="176"/>
      <c r="PH106" s="176"/>
      <c r="PI106" s="176"/>
      <c r="PJ106" s="176"/>
      <c r="PK106" s="176"/>
      <c r="PL106" s="176"/>
      <c r="PM106" s="176"/>
      <c r="PN106" s="176"/>
      <c r="PO106" s="176"/>
      <c r="PP106" s="176"/>
      <c r="PQ106" s="176"/>
      <c r="PR106" s="176"/>
      <c r="PS106" s="176"/>
      <c r="PT106" s="176"/>
      <c r="PU106" s="176"/>
      <c r="PV106" s="176"/>
      <c r="PW106" s="176"/>
      <c r="PX106" s="176"/>
      <c r="PY106" s="176"/>
      <c r="PZ106" s="176"/>
      <c r="QA106" s="176"/>
      <c r="QB106" s="176"/>
      <c r="QC106" s="176"/>
      <c r="QD106" s="176"/>
      <c r="QE106" s="176"/>
      <c r="QF106" s="176"/>
      <c r="QG106" s="176"/>
      <c r="QH106" s="176"/>
      <c r="QI106" s="176"/>
      <c r="QJ106" s="176"/>
      <c r="QK106" s="176"/>
      <c r="QL106" s="176"/>
      <c r="QM106" s="176"/>
      <c r="QN106" s="176"/>
      <c r="QO106" s="176"/>
      <c r="QP106" s="176"/>
      <c r="QQ106" s="176"/>
      <c r="QR106" s="176"/>
      <c r="QS106" s="176"/>
      <c r="QT106" s="176"/>
      <c r="QU106" s="176"/>
      <c r="QV106" s="176"/>
      <c r="QW106" s="176"/>
      <c r="QX106" s="176"/>
      <c r="QY106" s="176"/>
      <c r="QZ106" s="176"/>
      <c r="RA106" s="176"/>
      <c r="RB106" s="176"/>
      <c r="RC106" s="176"/>
      <c r="RD106" s="176"/>
      <c r="RE106" s="176"/>
      <c r="RF106" s="176"/>
      <c r="RG106" s="176"/>
      <c r="RH106" s="176"/>
      <c r="RI106" s="176"/>
      <c r="RJ106" s="176"/>
      <c r="RK106" s="176"/>
      <c r="RL106" s="176"/>
      <c r="RM106" s="176"/>
      <c r="RN106" s="176"/>
      <c r="RO106" s="176"/>
      <c r="RP106" s="176"/>
      <c r="RQ106" s="176"/>
      <c r="RR106" s="176"/>
      <c r="RS106" s="176"/>
      <c r="RT106" s="176"/>
      <c r="RU106" s="176"/>
      <c r="RV106" s="176"/>
      <c r="RW106" s="176"/>
      <c r="RX106" s="176"/>
      <c r="RY106" s="176"/>
      <c r="RZ106" s="176"/>
      <c r="SA106" s="176"/>
      <c r="SB106" s="176"/>
      <c r="SC106" s="176"/>
      <c r="SD106" s="176"/>
      <c r="SE106" s="176"/>
      <c r="SF106" s="176"/>
      <c r="SG106" s="176"/>
      <c r="SH106" s="176"/>
      <c r="SI106" s="176"/>
      <c r="SJ106" s="176"/>
      <c r="SK106" s="176"/>
      <c r="SL106" s="176"/>
      <c r="SM106" s="176"/>
      <c r="SN106" s="176"/>
      <c r="SO106" s="176"/>
      <c r="SP106" s="176"/>
      <c r="SQ106" s="176"/>
      <c r="SR106" s="176"/>
      <c r="SS106" s="176"/>
      <c r="ST106" s="176"/>
      <c r="SU106" s="176"/>
      <c r="SV106" s="176"/>
      <c r="SW106" s="176"/>
      <c r="SX106" s="176"/>
      <c r="SY106" s="176"/>
      <c r="SZ106" s="176"/>
      <c r="TA106" s="176"/>
      <c r="TB106" s="176"/>
      <c r="TC106" s="176"/>
      <c r="TD106" s="176"/>
      <c r="TE106" s="176"/>
      <c r="TF106" s="176"/>
      <c r="TG106" s="176"/>
      <c r="TH106" s="176"/>
      <c r="TI106" s="176"/>
      <c r="TJ106" s="176"/>
      <c r="TK106" s="176"/>
      <c r="TL106" s="176"/>
      <c r="TM106" s="176"/>
      <c r="TN106" s="176"/>
    </row>
    <row r="107" spans="1:534" s="48" customFormat="1" ht="89.25" x14ac:dyDescent="0.25">
      <c r="A107" s="90">
        <v>29</v>
      </c>
      <c r="B107" s="90" t="s">
        <v>583</v>
      </c>
      <c r="C107" s="90" t="s">
        <v>584</v>
      </c>
      <c r="D107" s="90" t="s">
        <v>366</v>
      </c>
      <c r="E107" s="90" t="s">
        <v>367</v>
      </c>
      <c r="F107" s="90" t="s">
        <v>585</v>
      </c>
      <c r="G107" s="90" t="s">
        <v>586</v>
      </c>
      <c r="H107" s="90" t="s">
        <v>594</v>
      </c>
      <c r="I107" s="90" t="s">
        <v>482</v>
      </c>
      <c r="J107" s="18">
        <v>44988</v>
      </c>
      <c r="K107" s="18">
        <v>45354</v>
      </c>
      <c r="L107" s="90" t="s">
        <v>593</v>
      </c>
      <c r="M107" s="90" t="s">
        <v>186</v>
      </c>
      <c r="N107" s="90" t="s">
        <v>186</v>
      </c>
      <c r="O107" s="90" t="s">
        <v>186</v>
      </c>
      <c r="P107" s="90" t="s">
        <v>186</v>
      </c>
      <c r="Q107" s="90" t="s">
        <v>186</v>
      </c>
      <c r="R107" s="90" t="s">
        <v>482</v>
      </c>
      <c r="S107" s="18">
        <v>44988</v>
      </c>
      <c r="T107" s="18">
        <v>45354</v>
      </c>
      <c r="U107" s="90" t="s">
        <v>593</v>
      </c>
      <c r="V107" s="90" t="s">
        <v>596</v>
      </c>
      <c r="W107" s="90" t="s">
        <v>595</v>
      </c>
      <c r="X107" s="58" t="s">
        <v>585</v>
      </c>
      <c r="Y107" s="22">
        <v>1630</v>
      </c>
      <c r="Z107" s="90" t="s">
        <v>588</v>
      </c>
      <c r="AA107" s="90" t="s">
        <v>591</v>
      </c>
      <c r="AB107" s="90" t="s">
        <v>592</v>
      </c>
      <c r="AC107" s="18">
        <v>45175</v>
      </c>
      <c r="AD107" s="90" t="s">
        <v>600</v>
      </c>
      <c r="AE107" s="18">
        <v>45175</v>
      </c>
      <c r="AF107" s="18">
        <v>45291</v>
      </c>
      <c r="AG107" s="90" t="s">
        <v>189</v>
      </c>
      <c r="AH107" s="90" t="s">
        <v>602</v>
      </c>
      <c r="AI107" s="90" t="s">
        <v>186</v>
      </c>
      <c r="AJ107" s="90" t="s">
        <v>186</v>
      </c>
      <c r="AK107" s="90" t="s">
        <v>186</v>
      </c>
      <c r="AL107" s="22">
        <v>1630</v>
      </c>
      <c r="AM107" s="90" t="s">
        <v>186</v>
      </c>
      <c r="AN107" s="90" t="s">
        <v>186</v>
      </c>
      <c r="AO107" s="90" t="s">
        <v>186</v>
      </c>
      <c r="AP107" s="90" t="s">
        <v>186</v>
      </c>
      <c r="AQ107" s="90" t="s">
        <v>186</v>
      </c>
      <c r="AR107" s="90" t="s">
        <v>186</v>
      </c>
      <c r="AS107" s="90" t="s">
        <v>186</v>
      </c>
      <c r="AT107" s="90" t="s">
        <v>186</v>
      </c>
      <c r="AU107" s="90" t="s">
        <v>186</v>
      </c>
      <c r="AV107" s="90" t="s">
        <v>186</v>
      </c>
      <c r="AW107" s="90" t="s">
        <v>186</v>
      </c>
      <c r="AX107" s="149"/>
      <c r="AY107" s="149"/>
      <c r="AZ107" s="90" t="s">
        <v>186</v>
      </c>
      <c r="BA107" s="90" t="s">
        <v>186</v>
      </c>
      <c r="BB107" s="90" t="s">
        <v>186</v>
      </c>
      <c r="BC107" s="90" t="s">
        <v>186</v>
      </c>
      <c r="BD107" s="90"/>
      <c r="BE107" s="90"/>
      <c r="BF107" s="149"/>
      <c r="BG107" s="90" t="s">
        <v>186</v>
      </c>
      <c r="BH107" s="90" t="s">
        <v>186</v>
      </c>
      <c r="BI107" s="90" t="s">
        <v>186</v>
      </c>
      <c r="BJ107" s="71">
        <f t="shared" ref="BJ107:BJ108" si="7">AL107+AX107-AY107</f>
        <v>1630</v>
      </c>
      <c r="BK107" s="105"/>
      <c r="BL107" s="105"/>
      <c r="BM107" s="69">
        <f t="shared" si="5"/>
        <v>0</v>
      </c>
      <c r="BN107" s="105" t="s">
        <v>186</v>
      </c>
      <c r="BO107" s="105" t="s">
        <v>186</v>
      </c>
      <c r="BP107" s="105" t="s">
        <v>186</v>
      </c>
      <c r="BQ107" s="105" t="s">
        <v>186</v>
      </c>
      <c r="BR107" s="105" t="s">
        <v>186</v>
      </c>
      <c r="BS107" s="105" t="s">
        <v>186</v>
      </c>
      <c r="BT107" s="105" t="s">
        <v>186</v>
      </c>
      <c r="BU107" s="105" t="s">
        <v>186</v>
      </c>
      <c r="BV107" s="105" t="s">
        <v>186</v>
      </c>
      <c r="BW107" s="105" t="s">
        <v>186</v>
      </c>
      <c r="BX107" s="105" t="s">
        <v>186</v>
      </c>
      <c r="BY107" s="105" t="s">
        <v>186</v>
      </c>
      <c r="BZ107" s="105" t="s">
        <v>186</v>
      </c>
      <c r="CA107" s="106" t="s">
        <v>599</v>
      </c>
      <c r="CB107" s="106" t="s">
        <v>598</v>
      </c>
      <c r="CC107" s="90" t="s">
        <v>474</v>
      </c>
      <c r="CD107" s="106" t="s">
        <v>475</v>
      </c>
      <c r="CE107" s="90" t="s">
        <v>562</v>
      </c>
      <c r="CF107" s="106" t="s">
        <v>563</v>
      </c>
      <c r="CG107" s="175"/>
      <c r="CH107" s="176"/>
      <c r="CI107" s="176"/>
      <c r="CJ107" s="176"/>
      <c r="CK107" s="176"/>
      <c r="CL107" s="176"/>
      <c r="CM107" s="176"/>
      <c r="CN107" s="176"/>
      <c r="CO107" s="176"/>
      <c r="CP107" s="176"/>
      <c r="CQ107" s="176"/>
      <c r="CR107" s="176"/>
      <c r="CS107" s="176"/>
      <c r="CT107" s="176"/>
      <c r="CU107" s="176"/>
      <c r="CV107" s="176"/>
      <c r="CW107" s="176"/>
      <c r="CX107" s="176"/>
      <c r="CY107" s="176"/>
      <c r="CZ107" s="176"/>
      <c r="DA107" s="176"/>
      <c r="DB107" s="176"/>
      <c r="DC107" s="176"/>
      <c r="DD107" s="176"/>
      <c r="DE107" s="176"/>
      <c r="DF107" s="176"/>
      <c r="DG107" s="176"/>
      <c r="DH107" s="176"/>
      <c r="DI107" s="176"/>
      <c r="DJ107" s="176"/>
      <c r="DK107" s="176"/>
      <c r="DL107" s="176"/>
      <c r="DM107" s="176"/>
      <c r="DN107" s="176"/>
      <c r="DO107" s="176"/>
      <c r="DP107" s="176"/>
      <c r="DQ107" s="176"/>
      <c r="DR107" s="176"/>
      <c r="DS107" s="176"/>
      <c r="DT107" s="176"/>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6"/>
      <c r="FC107" s="176"/>
      <c r="FD107" s="176"/>
      <c r="FE107" s="176"/>
      <c r="FF107" s="176"/>
      <c r="FG107" s="176"/>
      <c r="FH107" s="176"/>
      <c r="FI107" s="176"/>
      <c r="FJ107" s="176"/>
      <c r="FK107" s="176"/>
      <c r="FL107" s="176"/>
      <c r="FM107" s="176"/>
      <c r="FN107" s="176"/>
      <c r="FO107" s="176"/>
      <c r="FP107" s="176"/>
      <c r="FQ107" s="176"/>
      <c r="FR107" s="176"/>
      <c r="FS107" s="176"/>
      <c r="FT107" s="176"/>
      <c r="FU107" s="176"/>
      <c r="FV107" s="176"/>
      <c r="FW107" s="176"/>
      <c r="FX107" s="176"/>
      <c r="FY107" s="176"/>
      <c r="FZ107" s="176"/>
      <c r="GA107" s="176"/>
      <c r="GB107" s="176"/>
      <c r="GC107" s="176"/>
      <c r="GD107" s="176"/>
      <c r="GE107" s="176"/>
      <c r="GF107" s="176"/>
      <c r="GG107" s="176"/>
      <c r="GH107" s="176"/>
      <c r="GI107" s="176"/>
      <c r="GJ107" s="176"/>
      <c r="GK107" s="176"/>
      <c r="GL107" s="176"/>
      <c r="GM107" s="176"/>
      <c r="GN107" s="176"/>
      <c r="GO107" s="176"/>
      <c r="GP107" s="176"/>
      <c r="GQ107" s="176"/>
      <c r="GR107" s="176"/>
      <c r="GS107" s="176"/>
      <c r="GT107" s="176"/>
      <c r="GU107" s="176"/>
      <c r="GV107" s="176"/>
      <c r="GW107" s="176"/>
      <c r="GX107" s="176"/>
      <c r="GY107" s="176"/>
      <c r="GZ107" s="176"/>
      <c r="HA107" s="176"/>
      <c r="HB107" s="176"/>
      <c r="HC107" s="176"/>
      <c r="HD107" s="176"/>
      <c r="HE107" s="176"/>
      <c r="HF107" s="176"/>
      <c r="HG107" s="176"/>
      <c r="HH107" s="176"/>
      <c r="HI107" s="176"/>
      <c r="HJ107" s="176"/>
      <c r="HK107" s="176"/>
      <c r="HL107" s="176"/>
      <c r="HM107" s="176"/>
      <c r="HN107" s="176"/>
      <c r="HO107" s="176"/>
      <c r="HP107" s="176"/>
      <c r="HQ107" s="176"/>
      <c r="HR107" s="176"/>
      <c r="HS107" s="176"/>
      <c r="HT107" s="176"/>
      <c r="HU107" s="176"/>
      <c r="HV107" s="176"/>
      <c r="HW107" s="176"/>
      <c r="HX107" s="176"/>
      <c r="HY107" s="176"/>
      <c r="HZ107" s="176"/>
      <c r="IA107" s="176"/>
      <c r="IB107" s="176"/>
      <c r="IC107" s="176"/>
      <c r="ID107" s="176"/>
      <c r="IE107" s="176"/>
      <c r="IF107" s="176"/>
      <c r="IG107" s="176"/>
      <c r="IH107" s="176"/>
      <c r="II107" s="176"/>
      <c r="IJ107" s="176"/>
      <c r="IK107" s="176"/>
      <c r="IL107" s="176"/>
      <c r="IM107" s="176"/>
      <c r="IN107" s="176"/>
      <c r="IO107" s="176"/>
      <c r="IP107" s="176"/>
      <c r="IQ107" s="176"/>
      <c r="IR107" s="176"/>
      <c r="IS107" s="176"/>
      <c r="IT107" s="176"/>
      <c r="IU107" s="176"/>
      <c r="IV107" s="176"/>
      <c r="IW107" s="176"/>
      <c r="IX107" s="176"/>
      <c r="IY107" s="176"/>
      <c r="IZ107" s="176"/>
      <c r="JA107" s="176"/>
      <c r="JB107" s="176"/>
      <c r="JC107" s="176"/>
      <c r="JD107" s="176"/>
      <c r="JE107" s="176"/>
      <c r="JF107" s="176"/>
      <c r="JG107" s="176"/>
      <c r="JH107" s="176"/>
      <c r="JI107" s="176"/>
      <c r="JJ107" s="176"/>
      <c r="JK107" s="176"/>
      <c r="JL107" s="176"/>
      <c r="JM107" s="176"/>
      <c r="JN107" s="176"/>
      <c r="JO107" s="176"/>
      <c r="JP107" s="176"/>
      <c r="JQ107" s="176"/>
      <c r="JR107" s="176"/>
      <c r="JS107" s="176"/>
      <c r="JT107" s="176"/>
      <c r="JU107" s="176"/>
      <c r="JV107" s="176"/>
      <c r="JW107" s="176"/>
      <c r="JX107" s="176"/>
      <c r="JY107" s="176"/>
      <c r="JZ107" s="176"/>
      <c r="KA107" s="176"/>
      <c r="KB107" s="176"/>
      <c r="KC107" s="176"/>
      <c r="KD107" s="176"/>
      <c r="KE107" s="176"/>
      <c r="KF107" s="176"/>
      <c r="KG107" s="176"/>
      <c r="KH107" s="176"/>
      <c r="KI107" s="176"/>
      <c r="KJ107" s="176"/>
      <c r="KK107" s="176"/>
      <c r="KL107" s="176"/>
      <c r="KM107" s="176"/>
      <c r="KN107" s="176"/>
      <c r="KO107" s="176"/>
      <c r="KP107" s="176"/>
      <c r="KQ107" s="176"/>
      <c r="KR107" s="176"/>
      <c r="KS107" s="176"/>
      <c r="KT107" s="176"/>
      <c r="KU107" s="176"/>
      <c r="KV107" s="176"/>
      <c r="KW107" s="176"/>
      <c r="KX107" s="176"/>
      <c r="KY107" s="176"/>
      <c r="KZ107" s="176"/>
      <c r="LA107" s="176"/>
      <c r="LB107" s="176"/>
      <c r="LC107" s="176"/>
      <c r="LD107" s="176"/>
      <c r="LE107" s="176"/>
      <c r="LF107" s="176"/>
      <c r="LG107" s="176"/>
      <c r="LH107" s="176"/>
      <c r="LI107" s="176"/>
      <c r="LJ107" s="176"/>
      <c r="LK107" s="176"/>
      <c r="LL107" s="176"/>
      <c r="LM107" s="176"/>
      <c r="LN107" s="176"/>
      <c r="LO107" s="176"/>
      <c r="LP107" s="176"/>
      <c r="LQ107" s="176"/>
      <c r="LR107" s="176"/>
      <c r="LS107" s="176"/>
      <c r="LT107" s="176"/>
      <c r="LU107" s="176"/>
      <c r="LV107" s="176"/>
      <c r="LW107" s="176"/>
      <c r="LX107" s="176"/>
      <c r="LY107" s="176"/>
      <c r="LZ107" s="176"/>
      <c r="MA107" s="176"/>
      <c r="MB107" s="176"/>
      <c r="MC107" s="176"/>
      <c r="MD107" s="176"/>
      <c r="ME107" s="176"/>
      <c r="MF107" s="176"/>
      <c r="MG107" s="176"/>
      <c r="MH107" s="176"/>
      <c r="MI107" s="176"/>
      <c r="MJ107" s="176"/>
      <c r="MK107" s="176"/>
      <c r="ML107" s="176"/>
      <c r="MM107" s="176"/>
      <c r="MN107" s="176"/>
      <c r="MO107" s="176"/>
      <c r="MP107" s="176"/>
      <c r="MQ107" s="176"/>
      <c r="MR107" s="176"/>
      <c r="MS107" s="176"/>
      <c r="MT107" s="176"/>
      <c r="MU107" s="176"/>
      <c r="MV107" s="176"/>
      <c r="MW107" s="176"/>
      <c r="MX107" s="176"/>
      <c r="MY107" s="176"/>
      <c r="MZ107" s="176"/>
      <c r="NA107" s="176"/>
      <c r="NB107" s="176"/>
      <c r="NC107" s="176"/>
      <c r="ND107" s="176"/>
      <c r="NE107" s="176"/>
      <c r="NF107" s="176"/>
      <c r="NG107" s="176"/>
      <c r="NH107" s="176"/>
      <c r="NI107" s="176"/>
      <c r="NJ107" s="176"/>
      <c r="NK107" s="176"/>
      <c r="NL107" s="176"/>
      <c r="NM107" s="176"/>
      <c r="NN107" s="176"/>
      <c r="NO107" s="176"/>
      <c r="NP107" s="176"/>
      <c r="NQ107" s="176"/>
      <c r="NR107" s="176"/>
      <c r="NS107" s="176"/>
      <c r="NT107" s="176"/>
      <c r="NU107" s="176"/>
      <c r="NV107" s="176"/>
      <c r="NW107" s="176"/>
      <c r="NX107" s="176"/>
      <c r="NY107" s="176"/>
      <c r="NZ107" s="176"/>
      <c r="OA107" s="176"/>
      <c r="OB107" s="176"/>
      <c r="OC107" s="176"/>
      <c r="OD107" s="176"/>
      <c r="OE107" s="176"/>
      <c r="OF107" s="176"/>
      <c r="OG107" s="176"/>
      <c r="OH107" s="176"/>
      <c r="OI107" s="176"/>
      <c r="OJ107" s="176"/>
      <c r="OK107" s="176"/>
      <c r="OL107" s="176"/>
      <c r="OM107" s="176"/>
      <c r="ON107" s="176"/>
      <c r="OO107" s="176"/>
      <c r="OP107" s="176"/>
      <c r="OQ107" s="176"/>
      <c r="OR107" s="176"/>
      <c r="OS107" s="176"/>
      <c r="OT107" s="176"/>
      <c r="OU107" s="176"/>
      <c r="OV107" s="176"/>
      <c r="OW107" s="176"/>
      <c r="OX107" s="176"/>
      <c r="OY107" s="176"/>
      <c r="OZ107" s="176"/>
      <c r="PA107" s="176"/>
      <c r="PB107" s="176"/>
      <c r="PC107" s="176"/>
      <c r="PD107" s="176"/>
      <c r="PE107" s="176"/>
      <c r="PF107" s="176"/>
      <c r="PG107" s="176"/>
      <c r="PH107" s="176"/>
      <c r="PI107" s="176"/>
      <c r="PJ107" s="176"/>
      <c r="PK107" s="176"/>
      <c r="PL107" s="176"/>
      <c r="PM107" s="176"/>
      <c r="PN107" s="176"/>
      <c r="PO107" s="176"/>
      <c r="PP107" s="176"/>
      <c r="PQ107" s="176"/>
      <c r="PR107" s="176"/>
      <c r="PS107" s="176"/>
      <c r="PT107" s="176"/>
      <c r="PU107" s="176"/>
      <c r="PV107" s="176"/>
      <c r="PW107" s="176"/>
      <c r="PX107" s="176"/>
      <c r="PY107" s="176"/>
      <c r="PZ107" s="176"/>
      <c r="QA107" s="176"/>
      <c r="QB107" s="176"/>
      <c r="QC107" s="176"/>
      <c r="QD107" s="176"/>
      <c r="QE107" s="176"/>
      <c r="QF107" s="176"/>
      <c r="QG107" s="176"/>
      <c r="QH107" s="176"/>
      <c r="QI107" s="176"/>
      <c r="QJ107" s="176"/>
      <c r="QK107" s="176"/>
      <c r="QL107" s="176"/>
      <c r="QM107" s="176"/>
      <c r="QN107" s="176"/>
      <c r="QO107" s="176"/>
      <c r="QP107" s="176"/>
      <c r="QQ107" s="176"/>
      <c r="QR107" s="176"/>
      <c r="QS107" s="176"/>
      <c r="QT107" s="176"/>
      <c r="QU107" s="176"/>
      <c r="QV107" s="176"/>
      <c r="QW107" s="176"/>
      <c r="QX107" s="176"/>
      <c r="QY107" s="176"/>
      <c r="QZ107" s="176"/>
      <c r="RA107" s="176"/>
      <c r="RB107" s="176"/>
      <c r="RC107" s="176"/>
      <c r="RD107" s="176"/>
      <c r="RE107" s="176"/>
      <c r="RF107" s="176"/>
      <c r="RG107" s="176"/>
      <c r="RH107" s="176"/>
      <c r="RI107" s="176"/>
      <c r="RJ107" s="176"/>
      <c r="RK107" s="176"/>
      <c r="RL107" s="176"/>
      <c r="RM107" s="176"/>
      <c r="RN107" s="176"/>
      <c r="RO107" s="176"/>
      <c r="RP107" s="176"/>
      <c r="RQ107" s="176"/>
      <c r="RR107" s="176"/>
      <c r="RS107" s="176"/>
      <c r="RT107" s="176"/>
      <c r="RU107" s="176"/>
      <c r="RV107" s="176"/>
      <c r="RW107" s="176"/>
      <c r="RX107" s="176"/>
      <c r="RY107" s="176"/>
      <c r="RZ107" s="176"/>
      <c r="SA107" s="176"/>
      <c r="SB107" s="176"/>
      <c r="SC107" s="176"/>
      <c r="SD107" s="176"/>
      <c r="SE107" s="176"/>
      <c r="SF107" s="176"/>
      <c r="SG107" s="176"/>
      <c r="SH107" s="176"/>
      <c r="SI107" s="176"/>
      <c r="SJ107" s="176"/>
      <c r="SK107" s="176"/>
      <c r="SL107" s="176"/>
      <c r="SM107" s="176"/>
      <c r="SN107" s="176"/>
      <c r="SO107" s="176"/>
      <c r="SP107" s="176"/>
      <c r="SQ107" s="176"/>
      <c r="SR107" s="176"/>
      <c r="SS107" s="176"/>
      <c r="ST107" s="176"/>
      <c r="SU107" s="176"/>
      <c r="SV107" s="176"/>
      <c r="SW107" s="176"/>
      <c r="SX107" s="176"/>
      <c r="SY107" s="176"/>
      <c r="SZ107" s="176"/>
      <c r="TA107" s="176"/>
      <c r="TB107" s="176"/>
      <c r="TC107" s="176"/>
      <c r="TD107" s="176"/>
      <c r="TE107" s="176"/>
      <c r="TF107" s="176"/>
      <c r="TG107" s="176"/>
      <c r="TH107" s="176"/>
      <c r="TI107" s="176"/>
      <c r="TJ107" s="176"/>
      <c r="TK107" s="176"/>
      <c r="TL107" s="176"/>
      <c r="TM107" s="176"/>
      <c r="TN107" s="176"/>
    </row>
    <row r="108" spans="1:534" s="48" customFormat="1" ht="100.5" customHeight="1" x14ac:dyDescent="0.25">
      <c r="A108" s="90">
        <v>30</v>
      </c>
      <c r="B108" s="90" t="s">
        <v>603</v>
      </c>
      <c r="C108" s="90" t="s">
        <v>604</v>
      </c>
      <c r="D108" s="90" t="s">
        <v>366</v>
      </c>
      <c r="E108" s="90" t="s">
        <v>498</v>
      </c>
      <c r="F108" s="90" t="s">
        <v>605</v>
      </c>
      <c r="G108" s="90" t="s">
        <v>606</v>
      </c>
      <c r="H108" s="90" t="s">
        <v>620</v>
      </c>
      <c r="I108" s="90" t="s">
        <v>610</v>
      </c>
      <c r="J108" s="18">
        <v>45079</v>
      </c>
      <c r="K108" s="18">
        <v>45445</v>
      </c>
      <c r="L108" s="90" t="s">
        <v>621</v>
      </c>
      <c r="M108" s="90" t="s">
        <v>186</v>
      </c>
      <c r="N108" s="90" t="s">
        <v>186</v>
      </c>
      <c r="O108" s="90" t="s">
        <v>186</v>
      </c>
      <c r="P108" s="90" t="s">
        <v>186</v>
      </c>
      <c r="Q108" s="90" t="s">
        <v>186</v>
      </c>
      <c r="R108" s="90" t="s">
        <v>610</v>
      </c>
      <c r="S108" s="18">
        <v>45079</v>
      </c>
      <c r="T108" s="18">
        <v>45445</v>
      </c>
      <c r="U108" s="90"/>
      <c r="V108" s="90" t="s">
        <v>618</v>
      </c>
      <c r="W108" s="90" t="s">
        <v>622</v>
      </c>
      <c r="X108" s="58" t="s">
        <v>605</v>
      </c>
      <c r="Y108" s="22">
        <v>222300</v>
      </c>
      <c r="Z108" s="90" t="s">
        <v>616</v>
      </c>
      <c r="AA108" s="90" t="s">
        <v>612</v>
      </c>
      <c r="AB108" s="90" t="s">
        <v>613</v>
      </c>
      <c r="AC108" s="18">
        <v>45188</v>
      </c>
      <c r="AD108" s="90" t="s">
        <v>623</v>
      </c>
      <c r="AE108" s="18">
        <v>45188</v>
      </c>
      <c r="AF108" s="18">
        <v>45291</v>
      </c>
      <c r="AG108" s="90" t="s">
        <v>189</v>
      </c>
      <c r="AH108" s="90" t="s">
        <v>542</v>
      </c>
      <c r="AI108" s="90" t="s">
        <v>186</v>
      </c>
      <c r="AJ108" s="90" t="s">
        <v>186</v>
      </c>
      <c r="AK108" s="90" t="s">
        <v>186</v>
      </c>
      <c r="AL108" s="22">
        <v>222300</v>
      </c>
      <c r="AM108" s="105" t="s">
        <v>208</v>
      </c>
      <c r="AN108" s="105" t="s">
        <v>199</v>
      </c>
      <c r="AO108" s="120">
        <v>45292</v>
      </c>
      <c r="AP108" s="105" t="s">
        <v>512</v>
      </c>
      <c r="AQ108" s="105" t="s">
        <v>625</v>
      </c>
      <c r="AR108" s="120">
        <v>45292</v>
      </c>
      <c r="AS108" s="120">
        <v>45382</v>
      </c>
      <c r="AT108" s="105" t="s">
        <v>186</v>
      </c>
      <c r="AU108" s="105" t="s">
        <v>186</v>
      </c>
      <c r="AV108" s="105" t="s">
        <v>186</v>
      </c>
      <c r="AW108" s="105" t="s">
        <v>186</v>
      </c>
      <c r="AX108" s="105"/>
      <c r="AY108" s="105"/>
      <c r="AZ108" s="105" t="s">
        <v>186</v>
      </c>
      <c r="BA108" s="105" t="s">
        <v>186</v>
      </c>
      <c r="BB108" s="105" t="s">
        <v>186</v>
      </c>
      <c r="BC108" s="105" t="s">
        <v>186</v>
      </c>
      <c r="BD108" s="105"/>
      <c r="BE108" s="105"/>
      <c r="BF108" s="105"/>
      <c r="BG108" s="105" t="s">
        <v>186</v>
      </c>
      <c r="BH108" s="105" t="s">
        <v>186</v>
      </c>
      <c r="BI108" s="105" t="s">
        <v>186</v>
      </c>
      <c r="BJ108" s="71">
        <f t="shared" si="7"/>
        <v>222300</v>
      </c>
      <c r="BK108" s="105"/>
      <c r="BL108" s="105"/>
      <c r="BM108" s="69">
        <f t="shared" si="5"/>
        <v>0</v>
      </c>
      <c r="BN108" s="105" t="s">
        <v>186</v>
      </c>
      <c r="BO108" s="105" t="s">
        <v>186</v>
      </c>
      <c r="BP108" s="105" t="s">
        <v>186</v>
      </c>
      <c r="BQ108" s="105" t="s">
        <v>186</v>
      </c>
      <c r="BR108" s="105" t="s">
        <v>186</v>
      </c>
      <c r="BS108" s="105" t="s">
        <v>186</v>
      </c>
      <c r="BT108" s="105" t="s">
        <v>186</v>
      </c>
      <c r="BU108" s="105" t="s">
        <v>186</v>
      </c>
      <c r="BV108" s="105" t="s">
        <v>186</v>
      </c>
      <c r="BW108" s="105" t="s">
        <v>186</v>
      </c>
      <c r="BX108" s="105" t="s">
        <v>186</v>
      </c>
      <c r="BY108" s="105" t="s">
        <v>186</v>
      </c>
      <c r="BZ108" s="105" t="s">
        <v>186</v>
      </c>
      <c r="CA108" s="106" t="s">
        <v>624</v>
      </c>
      <c r="CB108" s="106" t="s">
        <v>523</v>
      </c>
      <c r="CC108" s="90" t="s">
        <v>494</v>
      </c>
      <c r="CD108" s="106" t="s">
        <v>495</v>
      </c>
      <c r="CE108" s="90" t="s">
        <v>434</v>
      </c>
      <c r="CF108" s="106" t="s">
        <v>361</v>
      </c>
      <c r="CG108" s="175"/>
      <c r="CH108" s="176"/>
      <c r="CI108" s="176"/>
      <c r="CJ108" s="176"/>
      <c r="CK108" s="176"/>
      <c r="CL108" s="176"/>
      <c r="CM108" s="176"/>
      <c r="CN108" s="176"/>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6"/>
      <c r="DL108" s="176"/>
      <c r="DM108" s="176"/>
      <c r="DN108" s="176"/>
      <c r="DO108" s="176"/>
      <c r="DP108" s="176"/>
      <c r="DQ108" s="176"/>
      <c r="DR108" s="176"/>
      <c r="DS108" s="176"/>
      <c r="DT108" s="176"/>
      <c r="DU108" s="176"/>
      <c r="DV108" s="176"/>
      <c r="DW108" s="176"/>
      <c r="DX108" s="176"/>
      <c r="DY108" s="176"/>
      <c r="DZ108" s="176"/>
      <c r="EA108" s="176"/>
      <c r="EB108" s="176"/>
      <c r="EC108" s="176"/>
      <c r="ED108" s="176"/>
      <c r="EE108" s="176"/>
      <c r="EF108" s="176"/>
      <c r="EG108" s="176"/>
      <c r="EH108" s="176"/>
      <c r="EI108" s="176"/>
      <c r="EJ108" s="176"/>
      <c r="EK108" s="176"/>
      <c r="EL108" s="176"/>
      <c r="EM108" s="176"/>
      <c r="EN108" s="176"/>
      <c r="EO108" s="176"/>
      <c r="EP108" s="176"/>
      <c r="EQ108" s="176"/>
      <c r="ER108" s="176"/>
      <c r="ES108" s="176"/>
      <c r="ET108" s="176"/>
      <c r="EU108" s="176"/>
      <c r="EV108" s="176"/>
      <c r="EW108" s="176"/>
      <c r="EX108" s="176"/>
      <c r="EY108" s="176"/>
      <c r="EZ108" s="176"/>
      <c r="FA108" s="176"/>
      <c r="FB108" s="176"/>
      <c r="FC108" s="176"/>
      <c r="FD108" s="176"/>
      <c r="FE108" s="176"/>
      <c r="FF108" s="176"/>
      <c r="FG108" s="176"/>
      <c r="FH108" s="176"/>
      <c r="FI108" s="176"/>
      <c r="FJ108" s="176"/>
      <c r="FK108" s="176"/>
      <c r="FL108" s="176"/>
      <c r="FM108" s="176"/>
      <c r="FN108" s="176"/>
      <c r="FO108" s="176"/>
      <c r="FP108" s="176"/>
      <c r="FQ108" s="176"/>
      <c r="FR108" s="176"/>
      <c r="FS108" s="176"/>
      <c r="FT108" s="176"/>
      <c r="FU108" s="176"/>
      <c r="FV108" s="176"/>
      <c r="FW108" s="176"/>
      <c r="FX108" s="176"/>
      <c r="FY108" s="176"/>
      <c r="FZ108" s="176"/>
      <c r="GA108" s="176"/>
      <c r="GB108" s="176"/>
      <c r="GC108" s="176"/>
      <c r="GD108" s="176"/>
      <c r="GE108" s="176"/>
      <c r="GF108" s="176"/>
      <c r="GG108" s="176"/>
      <c r="GH108" s="176"/>
      <c r="GI108" s="176"/>
      <c r="GJ108" s="176"/>
      <c r="GK108" s="176"/>
      <c r="GL108" s="176"/>
      <c r="GM108" s="176"/>
      <c r="GN108" s="176"/>
      <c r="GO108" s="176"/>
      <c r="GP108" s="176"/>
      <c r="GQ108" s="176"/>
      <c r="GR108" s="176"/>
      <c r="GS108" s="176"/>
      <c r="GT108" s="176"/>
      <c r="GU108" s="176"/>
      <c r="GV108" s="176"/>
      <c r="GW108" s="176"/>
      <c r="GX108" s="176"/>
      <c r="GY108" s="176"/>
      <c r="GZ108" s="176"/>
      <c r="HA108" s="176"/>
      <c r="HB108" s="176"/>
      <c r="HC108" s="176"/>
      <c r="HD108" s="176"/>
      <c r="HE108" s="176"/>
      <c r="HF108" s="176"/>
      <c r="HG108" s="176"/>
      <c r="HH108" s="176"/>
      <c r="HI108" s="176"/>
      <c r="HJ108" s="176"/>
      <c r="HK108" s="176"/>
      <c r="HL108" s="176"/>
      <c r="HM108" s="176"/>
      <c r="HN108" s="176"/>
      <c r="HO108" s="176"/>
      <c r="HP108" s="176"/>
      <c r="HQ108" s="176"/>
      <c r="HR108" s="176"/>
      <c r="HS108" s="176"/>
      <c r="HT108" s="176"/>
      <c r="HU108" s="176"/>
      <c r="HV108" s="176"/>
      <c r="HW108" s="176"/>
      <c r="HX108" s="176"/>
      <c r="HY108" s="176"/>
      <c r="HZ108" s="176"/>
      <c r="IA108" s="176"/>
      <c r="IB108" s="176"/>
      <c r="IC108" s="176"/>
      <c r="ID108" s="176"/>
      <c r="IE108" s="176"/>
      <c r="IF108" s="176"/>
      <c r="IG108" s="176"/>
      <c r="IH108" s="176"/>
      <c r="II108" s="176"/>
      <c r="IJ108" s="176"/>
      <c r="IK108" s="176"/>
      <c r="IL108" s="176"/>
      <c r="IM108" s="176"/>
      <c r="IN108" s="176"/>
      <c r="IO108" s="176"/>
      <c r="IP108" s="176"/>
      <c r="IQ108" s="176"/>
      <c r="IR108" s="176"/>
      <c r="IS108" s="176"/>
      <c r="IT108" s="176"/>
      <c r="IU108" s="176"/>
      <c r="IV108" s="176"/>
      <c r="IW108" s="176"/>
      <c r="IX108" s="176"/>
      <c r="IY108" s="176"/>
      <c r="IZ108" s="176"/>
      <c r="JA108" s="176"/>
      <c r="JB108" s="176"/>
      <c r="JC108" s="176"/>
      <c r="JD108" s="176"/>
      <c r="JE108" s="176"/>
      <c r="JF108" s="176"/>
      <c r="JG108" s="176"/>
      <c r="JH108" s="176"/>
      <c r="JI108" s="176"/>
      <c r="JJ108" s="176"/>
      <c r="JK108" s="176"/>
      <c r="JL108" s="176"/>
      <c r="JM108" s="176"/>
      <c r="JN108" s="176"/>
      <c r="JO108" s="176"/>
      <c r="JP108" s="176"/>
      <c r="JQ108" s="176"/>
      <c r="JR108" s="176"/>
      <c r="JS108" s="176"/>
      <c r="JT108" s="176"/>
      <c r="JU108" s="176"/>
      <c r="JV108" s="176"/>
      <c r="JW108" s="176"/>
      <c r="JX108" s="176"/>
      <c r="JY108" s="176"/>
      <c r="JZ108" s="176"/>
      <c r="KA108" s="176"/>
      <c r="KB108" s="176"/>
      <c r="KC108" s="176"/>
      <c r="KD108" s="176"/>
      <c r="KE108" s="176"/>
      <c r="KF108" s="176"/>
      <c r="KG108" s="176"/>
      <c r="KH108" s="176"/>
      <c r="KI108" s="176"/>
      <c r="KJ108" s="176"/>
      <c r="KK108" s="176"/>
      <c r="KL108" s="176"/>
      <c r="KM108" s="176"/>
      <c r="KN108" s="176"/>
      <c r="KO108" s="176"/>
      <c r="KP108" s="176"/>
      <c r="KQ108" s="176"/>
      <c r="KR108" s="176"/>
      <c r="KS108" s="176"/>
      <c r="KT108" s="176"/>
      <c r="KU108" s="176"/>
      <c r="KV108" s="176"/>
      <c r="KW108" s="176"/>
      <c r="KX108" s="176"/>
      <c r="KY108" s="176"/>
      <c r="KZ108" s="176"/>
      <c r="LA108" s="176"/>
      <c r="LB108" s="176"/>
      <c r="LC108" s="176"/>
      <c r="LD108" s="176"/>
      <c r="LE108" s="176"/>
      <c r="LF108" s="176"/>
      <c r="LG108" s="176"/>
      <c r="LH108" s="176"/>
      <c r="LI108" s="176"/>
      <c r="LJ108" s="176"/>
      <c r="LK108" s="176"/>
      <c r="LL108" s="176"/>
      <c r="LM108" s="176"/>
      <c r="LN108" s="176"/>
      <c r="LO108" s="176"/>
      <c r="LP108" s="176"/>
      <c r="LQ108" s="176"/>
      <c r="LR108" s="176"/>
      <c r="LS108" s="176"/>
      <c r="LT108" s="176"/>
      <c r="LU108" s="176"/>
      <c r="LV108" s="176"/>
      <c r="LW108" s="176"/>
      <c r="LX108" s="176"/>
      <c r="LY108" s="176"/>
      <c r="LZ108" s="176"/>
      <c r="MA108" s="176"/>
      <c r="MB108" s="176"/>
      <c r="MC108" s="176"/>
      <c r="MD108" s="176"/>
      <c r="ME108" s="176"/>
      <c r="MF108" s="176"/>
      <c r="MG108" s="176"/>
      <c r="MH108" s="176"/>
      <c r="MI108" s="176"/>
      <c r="MJ108" s="176"/>
      <c r="MK108" s="176"/>
      <c r="ML108" s="176"/>
      <c r="MM108" s="176"/>
      <c r="MN108" s="176"/>
      <c r="MO108" s="176"/>
      <c r="MP108" s="176"/>
      <c r="MQ108" s="176"/>
      <c r="MR108" s="176"/>
      <c r="MS108" s="176"/>
      <c r="MT108" s="176"/>
      <c r="MU108" s="176"/>
      <c r="MV108" s="176"/>
      <c r="MW108" s="176"/>
      <c r="MX108" s="176"/>
      <c r="MY108" s="176"/>
      <c r="MZ108" s="176"/>
      <c r="NA108" s="176"/>
      <c r="NB108" s="176"/>
      <c r="NC108" s="176"/>
      <c r="ND108" s="176"/>
      <c r="NE108" s="176"/>
      <c r="NF108" s="176"/>
      <c r="NG108" s="176"/>
      <c r="NH108" s="176"/>
      <c r="NI108" s="176"/>
      <c r="NJ108" s="176"/>
      <c r="NK108" s="176"/>
      <c r="NL108" s="176"/>
      <c r="NM108" s="176"/>
      <c r="NN108" s="176"/>
      <c r="NO108" s="176"/>
      <c r="NP108" s="176"/>
      <c r="NQ108" s="176"/>
      <c r="NR108" s="176"/>
      <c r="NS108" s="176"/>
      <c r="NT108" s="176"/>
      <c r="NU108" s="176"/>
      <c r="NV108" s="176"/>
      <c r="NW108" s="176"/>
      <c r="NX108" s="176"/>
      <c r="NY108" s="176"/>
      <c r="NZ108" s="176"/>
      <c r="OA108" s="176"/>
      <c r="OB108" s="176"/>
      <c r="OC108" s="176"/>
      <c r="OD108" s="176"/>
      <c r="OE108" s="176"/>
      <c r="OF108" s="176"/>
      <c r="OG108" s="176"/>
      <c r="OH108" s="176"/>
      <c r="OI108" s="176"/>
      <c r="OJ108" s="176"/>
      <c r="OK108" s="176"/>
      <c r="OL108" s="176"/>
      <c r="OM108" s="176"/>
      <c r="ON108" s="176"/>
      <c r="OO108" s="176"/>
      <c r="OP108" s="176"/>
      <c r="OQ108" s="176"/>
      <c r="OR108" s="176"/>
      <c r="OS108" s="176"/>
      <c r="OT108" s="176"/>
      <c r="OU108" s="176"/>
      <c r="OV108" s="176"/>
      <c r="OW108" s="176"/>
      <c r="OX108" s="176"/>
      <c r="OY108" s="176"/>
      <c r="OZ108" s="176"/>
      <c r="PA108" s="176"/>
      <c r="PB108" s="176"/>
      <c r="PC108" s="176"/>
      <c r="PD108" s="176"/>
      <c r="PE108" s="176"/>
      <c r="PF108" s="176"/>
      <c r="PG108" s="176"/>
      <c r="PH108" s="176"/>
      <c r="PI108" s="176"/>
      <c r="PJ108" s="176"/>
      <c r="PK108" s="176"/>
      <c r="PL108" s="176"/>
      <c r="PM108" s="176"/>
      <c r="PN108" s="176"/>
      <c r="PO108" s="176"/>
      <c r="PP108" s="176"/>
      <c r="PQ108" s="176"/>
      <c r="PR108" s="176"/>
      <c r="PS108" s="176"/>
      <c r="PT108" s="176"/>
      <c r="PU108" s="176"/>
      <c r="PV108" s="176"/>
      <c r="PW108" s="176"/>
      <c r="PX108" s="176"/>
      <c r="PY108" s="176"/>
      <c r="PZ108" s="176"/>
      <c r="QA108" s="176"/>
      <c r="QB108" s="176"/>
      <c r="QC108" s="176"/>
      <c r="QD108" s="176"/>
      <c r="QE108" s="176"/>
      <c r="QF108" s="176"/>
      <c r="QG108" s="176"/>
      <c r="QH108" s="176"/>
      <c r="QI108" s="176"/>
      <c r="QJ108" s="176"/>
      <c r="QK108" s="176"/>
      <c r="QL108" s="176"/>
      <c r="QM108" s="176"/>
      <c r="QN108" s="176"/>
      <c r="QO108" s="176"/>
      <c r="QP108" s="176"/>
      <c r="QQ108" s="176"/>
      <c r="QR108" s="176"/>
      <c r="QS108" s="176"/>
      <c r="QT108" s="176"/>
      <c r="QU108" s="176"/>
      <c r="QV108" s="176"/>
      <c r="QW108" s="176"/>
      <c r="QX108" s="176"/>
      <c r="QY108" s="176"/>
      <c r="QZ108" s="176"/>
      <c r="RA108" s="176"/>
      <c r="RB108" s="176"/>
      <c r="RC108" s="176"/>
      <c r="RD108" s="176"/>
      <c r="RE108" s="176"/>
      <c r="RF108" s="176"/>
      <c r="RG108" s="176"/>
      <c r="RH108" s="176"/>
      <c r="RI108" s="176"/>
      <c r="RJ108" s="176"/>
      <c r="RK108" s="176"/>
      <c r="RL108" s="176"/>
      <c r="RM108" s="176"/>
      <c r="RN108" s="176"/>
      <c r="RO108" s="176"/>
      <c r="RP108" s="176"/>
      <c r="RQ108" s="176"/>
      <c r="RR108" s="176"/>
      <c r="RS108" s="176"/>
      <c r="RT108" s="176"/>
      <c r="RU108" s="176"/>
      <c r="RV108" s="176"/>
      <c r="RW108" s="176"/>
      <c r="RX108" s="176"/>
      <c r="RY108" s="176"/>
      <c r="RZ108" s="176"/>
      <c r="SA108" s="176"/>
      <c r="SB108" s="176"/>
      <c r="SC108" s="176"/>
      <c r="SD108" s="176"/>
      <c r="SE108" s="176"/>
      <c r="SF108" s="176"/>
      <c r="SG108" s="176"/>
      <c r="SH108" s="176"/>
      <c r="SI108" s="176"/>
      <c r="SJ108" s="176"/>
      <c r="SK108" s="176"/>
      <c r="SL108" s="176"/>
      <c r="SM108" s="176"/>
      <c r="SN108" s="176"/>
      <c r="SO108" s="176"/>
      <c r="SP108" s="176"/>
      <c r="SQ108" s="176"/>
      <c r="SR108" s="176"/>
      <c r="SS108" s="176"/>
      <c r="ST108" s="176"/>
      <c r="SU108" s="176"/>
      <c r="SV108" s="176"/>
      <c r="SW108" s="176"/>
      <c r="SX108" s="176"/>
      <c r="SY108" s="176"/>
      <c r="SZ108" s="176"/>
      <c r="TA108" s="176"/>
      <c r="TB108" s="176"/>
      <c r="TC108" s="176"/>
      <c r="TD108" s="176"/>
      <c r="TE108" s="176"/>
      <c r="TF108" s="176"/>
      <c r="TG108" s="176"/>
      <c r="TH108" s="176"/>
      <c r="TI108" s="176"/>
      <c r="TJ108" s="176"/>
      <c r="TK108" s="176"/>
      <c r="TL108" s="176"/>
      <c r="TM108" s="176"/>
      <c r="TN108" s="176"/>
    </row>
    <row r="109" spans="1:534" s="48" customFormat="1" ht="100.5" customHeight="1" x14ac:dyDescent="0.25">
      <c r="A109" s="90">
        <v>31</v>
      </c>
      <c r="B109" s="90" t="s">
        <v>607</v>
      </c>
      <c r="C109" s="90" t="s">
        <v>608</v>
      </c>
      <c r="D109" s="90" t="s">
        <v>366</v>
      </c>
      <c r="E109" s="90" t="s">
        <v>367</v>
      </c>
      <c r="F109" s="90" t="s">
        <v>609</v>
      </c>
      <c r="G109" s="90" t="s">
        <v>626</v>
      </c>
      <c r="H109" s="90" t="s">
        <v>186</v>
      </c>
      <c r="I109" s="90" t="s">
        <v>611</v>
      </c>
      <c r="J109" s="18">
        <v>44858</v>
      </c>
      <c r="K109" s="18">
        <v>45223</v>
      </c>
      <c r="L109" s="90" t="s">
        <v>186</v>
      </c>
      <c r="M109" s="90" t="s">
        <v>186</v>
      </c>
      <c r="N109" s="90" t="s">
        <v>186</v>
      </c>
      <c r="O109" s="90" t="s">
        <v>186</v>
      </c>
      <c r="P109" s="90" t="s">
        <v>186</v>
      </c>
      <c r="Q109" s="90" t="s">
        <v>186</v>
      </c>
      <c r="R109" s="90" t="s">
        <v>611</v>
      </c>
      <c r="S109" s="18">
        <v>44858</v>
      </c>
      <c r="T109" s="18">
        <v>45223</v>
      </c>
      <c r="U109" s="90"/>
      <c r="V109" s="90" t="s">
        <v>619</v>
      </c>
      <c r="W109" s="90" t="s">
        <v>622</v>
      </c>
      <c r="X109" s="58" t="s">
        <v>609</v>
      </c>
      <c r="Y109" s="22">
        <v>146092</v>
      </c>
      <c r="Z109" s="90" t="s">
        <v>617</v>
      </c>
      <c r="AA109" s="90" t="s">
        <v>614</v>
      </c>
      <c r="AB109" s="90" t="s">
        <v>615</v>
      </c>
      <c r="AC109" s="18">
        <v>45189</v>
      </c>
      <c r="AD109" s="90" t="s">
        <v>627</v>
      </c>
      <c r="AE109" s="18">
        <v>45189</v>
      </c>
      <c r="AF109" s="18">
        <v>45291</v>
      </c>
      <c r="AG109" s="90" t="s">
        <v>189</v>
      </c>
      <c r="AH109" s="90" t="s">
        <v>542</v>
      </c>
      <c r="AI109" s="90" t="s">
        <v>186</v>
      </c>
      <c r="AJ109" s="90" t="s">
        <v>186</v>
      </c>
      <c r="AK109" s="90" t="s">
        <v>186</v>
      </c>
      <c r="AL109" s="22">
        <v>146092</v>
      </c>
      <c r="AM109" s="90" t="s">
        <v>186</v>
      </c>
      <c r="AN109" s="90" t="s">
        <v>186</v>
      </c>
      <c r="AO109" s="90" t="s">
        <v>186</v>
      </c>
      <c r="AP109" s="90" t="s">
        <v>186</v>
      </c>
      <c r="AQ109" s="90" t="s">
        <v>186</v>
      </c>
      <c r="AR109" s="90" t="s">
        <v>186</v>
      </c>
      <c r="AS109" s="90" t="s">
        <v>186</v>
      </c>
      <c r="AT109" s="90" t="s">
        <v>186</v>
      </c>
      <c r="AU109" s="90" t="s">
        <v>186</v>
      </c>
      <c r="AV109" s="90" t="s">
        <v>186</v>
      </c>
      <c r="AW109" s="90" t="s">
        <v>186</v>
      </c>
      <c r="AX109" s="149"/>
      <c r="AY109" s="149"/>
      <c r="AZ109" s="90" t="s">
        <v>186</v>
      </c>
      <c r="BA109" s="90" t="s">
        <v>186</v>
      </c>
      <c r="BB109" s="90" t="s">
        <v>186</v>
      </c>
      <c r="BC109" s="90" t="s">
        <v>186</v>
      </c>
      <c r="BD109" s="90"/>
      <c r="BE109" s="90"/>
      <c r="BF109" s="149"/>
      <c r="BG109" s="90" t="s">
        <v>186</v>
      </c>
      <c r="BH109" s="90" t="s">
        <v>186</v>
      </c>
      <c r="BI109" s="90" t="s">
        <v>186</v>
      </c>
      <c r="BJ109" s="71">
        <f>AL109+AX109-AY109</f>
        <v>146092</v>
      </c>
      <c r="BK109" s="105"/>
      <c r="BL109" s="105"/>
      <c r="BM109" s="69">
        <f t="shared" si="5"/>
        <v>0</v>
      </c>
      <c r="BN109" s="105" t="s">
        <v>186</v>
      </c>
      <c r="BO109" s="105" t="s">
        <v>186</v>
      </c>
      <c r="BP109" s="105" t="s">
        <v>186</v>
      </c>
      <c r="BQ109" s="105" t="s">
        <v>186</v>
      </c>
      <c r="BR109" s="105" t="s">
        <v>186</v>
      </c>
      <c r="BS109" s="105" t="s">
        <v>186</v>
      </c>
      <c r="BT109" s="105" t="s">
        <v>186</v>
      </c>
      <c r="BU109" s="105" t="s">
        <v>186</v>
      </c>
      <c r="BV109" s="105" t="s">
        <v>186</v>
      </c>
      <c r="BW109" s="105" t="s">
        <v>186</v>
      </c>
      <c r="BX109" s="105" t="s">
        <v>186</v>
      </c>
      <c r="BY109" s="105" t="s">
        <v>186</v>
      </c>
      <c r="BZ109" s="105" t="s">
        <v>186</v>
      </c>
      <c r="CA109" s="106" t="s">
        <v>628</v>
      </c>
      <c r="CB109" s="106" t="s">
        <v>523</v>
      </c>
      <c r="CC109" s="90" t="s">
        <v>494</v>
      </c>
      <c r="CD109" s="106" t="s">
        <v>495</v>
      </c>
      <c r="CE109" s="90" t="s">
        <v>434</v>
      </c>
      <c r="CF109" s="106" t="s">
        <v>361</v>
      </c>
      <c r="CG109" s="175"/>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6"/>
      <c r="DO109" s="176"/>
      <c r="DP109" s="176"/>
      <c r="DQ109" s="176"/>
      <c r="DR109" s="176"/>
      <c r="DS109" s="176"/>
      <c r="DT109" s="176"/>
      <c r="DU109" s="176"/>
      <c r="DV109" s="176"/>
      <c r="DW109" s="176"/>
      <c r="DX109" s="176"/>
      <c r="DY109" s="176"/>
      <c r="DZ109" s="176"/>
      <c r="EA109" s="176"/>
      <c r="EB109" s="176"/>
      <c r="EC109" s="176"/>
      <c r="ED109" s="176"/>
      <c r="EE109" s="176"/>
      <c r="EF109" s="176"/>
      <c r="EG109" s="176"/>
      <c r="EH109" s="176"/>
      <c r="EI109" s="176"/>
      <c r="EJ109" s="176"/>
      <c r="EK109" s="176"/>
      <c r="EL109" s="176"/>
      <c r="EM109" s="176"/>
      <c r="EN109" s="176"/>
      <c r="EO109" s="176"/>
      <c r="EP109" s="176"/>
      <c r="EQ109" s="176"/>
      <c r="ER109" s="176"/>
      <c r="ES109" s="176"/>
      <c r="ET109" s="176"/>
      <c r="EU109" s="176"/>
      <c r="EV109" s="176"/>
      <c r="EW109" s="176"/>
      <c r="EX109" s="176"/>
      <c r="EY109" s="176"/>
      <c r="EZ109" s="176"/>
      <c r="FA109" s="176"/>
      <c r="FB109" s="176"/>
      <c r="FC109" s="176"/>
      <c r="FD109" s="176"/>
      <c r="FE109" s="176"/>
      <c r="FF109" s="176"/>
      <c r="FG109" s="176"/>
      <c r="FH109" s="176"/>
      <c r="FI109" s="176"/>
      <c r="FJ109" s="176"/>
      <c r="FK109" s="176"/>
      <c r="FL109" s="176"/>
      <c r="FM109" s="176"/>
      <c r="FN109" s="176"/>
      <c r="FO109" s="176"/>
      <c r="FP109" s="176"/>
      <c r="FQ109" s="176"/>
      <c r="FR109" s="176"/>
      <c r="FS109" s="176"/>
      <c r="FT109" s="176"/>
      <c r="FU109" s="176"/>
      <c r="FV109" s="176"/>
      <c r="FW109" s="176"/>
      <c r="FX109" s="176"/>
      <c r="FY109" s="176"/>
      <c r="FZ109" s="176"/>
      <c r="GA109" s="176"/>
      <c r="GB109" s="176"/>
      <c r="GC109" s="176"/>
      <c r="GD109" s="176"/>
      <c r="GE109" s="176"/>
      <c r="GF109" s="176"/>
      <c r="GG109" s="176"/>
      <c r="GH109" s="176"/>
      <c r="GI109" s="176"/>
      <c r="GJ109" s="176"/>
      <c r="GK109" s="176"/>
      <c r="GL109" s="176"/>
      <c r="GM109" s="176"/>
      <c r="GN109" s="176"/>
      <c r="GO109" s="176"/>
      <c r="GP109" s="176"/>
      <c r="GQ109" s="176"/>
      <c r="GR109" s="176"/>
      <c r="GS109" s="176"/>
      <c r="GT109" s="176"/>
      <c r="GU109" s="176"/>
      <c r="GV109" s="176"/>
      <c r="GW109" s="176"/>
      <c r="GX109" s="176"/>
      <c r="GY109" s="176"/>
      <c r="GZ109" s="176"/>
      <c r="HA109" s="176"/>
      <c r="HB109" s="176"/>
      <c r="HC109" s="176"/>
      <c r="HD109" s="176"/>
      <c r="HE109" s="176"/>
      <c r="HF109" s="176"/>
      <c r="HG109" s="176"/>
      <c r="HH109" s="176"/>
      <c r="HI109" s="176"/>
      <c r="HJ109" s="176"/>
      <c r="HK109" s="176"/>
      <c r="HL109" s="176"/>
      <c r="HM109" s="176"/>
      <c r="HN109" s="176"/>
      <c r="HO109" s="176"/>
      <c r="HP109" s="176"/>
      <c r="HQ109" s="176"/>
      <c r="HR109" s="176"/>
      <c r="HS109" s="176"/>
      <c r="HT109" s="176"/>
      <c r="HU109" s="176"/>
      <c r="HV109" s="176"/>
      <c r="HW109" s="176"/>
      <c r="HX109" s="176"/>
      <c r="HY109" s="176"/>
      <c r="HZ109" s="176"/>
      <c r="IA109" s="176"/>
      <c r="IB109" s="176"/>
      <c r="IC109" s="176"/>
      <c r="ID109" s="176"/>
      <c r="IE109" s="176"/>
      <c r="IF109" s="176"/>
      <c r="IG109" s="176"/>
      <c r="IH109" s="176"/>
      <c r="II109" s="176"/>
      <c r="IJ109" s="176"/>
      <c r="IK109" s="176"/>
      <c r="IL109" s="176"/>
      <c r="IM109" s="176"/>
      <c r="IN109" s="176"/>
      <c r="IO109" s="176"/>
      <c r="IP109" s="176"/>
      <c r="IQ109" s="176"/>
      <c r="IR109" s="176"/>
      <c r="IS109" s="176"/>
      <c r="IT109" s="176"/>
      <c r="IU109" s="176"/>
      <c r="IV109" s="176"/>
      <c r="IW109" s="176"/>
      <c r="IX109" s="176"/>
      <c r="IY109" s="176"/>
      <c r="IZ109" s="176"/>
      <c r="JA109" s="176"/>
      <c r="JB109" s="176"/>
      <c r="JC109" s="176"/>
      <c r="JD109" s="176"/>
      <c r="JE109" s="176"/>
      <c r="JF109" s="176"/>
      <c r="JG109" s="176"/>
      <c r="JH109" s="176"/>
      <c r="JI109" s="176"/>
      <c r="JJ109" s="176"/>
      <c r="JK109" s="176"/>
      <c r="JL109" s="176"/>
      <c r="JM109" s="176"/>
      <c r="JN109" s="176"/>
      <c r="JO109" s="176"/>
      <c r="JP109" s="176"/>
      <c r="JQ109" s="176"/>
      <c r="JR109" s="176"/>
      <c r="JS109" s="176"/>
      <c r="JT109" s="176"/>
      <c r="JU109" s="176"/>
      <c r="JV109" s="176"/>
      <c r="JW109" s="176"/>
      <c r="JX109" s="176"/>
      <c r="JY109" s="176"/>
      <c r="JZ109" s="176"/>
      <c r="KA109" s="176"/>
      <c r="KB109" s="176"/>
      <c r="KC109" s="176"/>
      <c r="KD109" s="176"/>
      <c r="KE109" s="176"/>
      <c r="KF109" s="176"/>
      <c r="KG109" s="176"/>
      <c r="KH109" s="176"/>
      <c r="KI109" s="176"/>
      <c r="KJ109" s="176"/>
      <c r="KK109" s="176"/>
      <c r="KL109" s="176"/>
      <c r="KM109" s="176"/>
      <c r="KN109" s="176"/>
      <c r="KO109" s="176"/>
      <c r="KP109" s="176"/>
      <c r="KQ109" s="176"/>
      <c r="KR109" s="176"/>
      <c r="KS109" s="176"/>
      <c r="KT109" s="176"/>
      <c r="KU109" s="176"/>
      <c r="KV109" s="176"/>
      <c r="KW109" s="176"/>
      <c r="KX109" s="176"/>
      <c r="KY109" s="176"/>
      <c r="KZ109" s="176"/>
      <c r="LA109" s="176"/>
      <c r="LB109" s="176"/>
      <c r="LC109" s="176"/>
      <c r="LD109" s="176"/>
      <c r="LE109" s="176"/>
      <c r="LF109" s="176"/>
      <c r="LG109" s="176"/>
      <c r="LH109" s="176"/>
      <c r="LI109" s="176"/>
      <c r="LJ109" s="176"/>
      <c r="LK109" s="176"/>
      <c r="LL109" s="176"/>
      <c r="LM109" s="176"/>
      <c r="LN109" s="176"/>
      <c r="LO109" s="176"/>
      <c r="LP109" s="176"/>
      <c r="LQ109" s="176"/>
      <c r="LR109" s="176"/>
      <c r="LS109" s="176"/>
      <c r="LT109" s="176"/>
      <c r="LU109" s="176"/>
      <c r="LV109" s="176"/>
      <c r="LW109" s="176"/>
      <c r="LX109" s="176"/>
      <c r="LY109" s="176"/>
      <c r="LZ109" s="176"/>
      <c r="MA109" s="176"/>
      <c r="MB109" s="176"/>
      <c r="MC109" s="176"/>
      <c r="MD109" s="176"/>
      <c r="ME109" s="176"/>
      <c r="MF109" s="176"/>
      <c r="MG109" s="176"/>
      <c r="MH109" s="176"/>
      <c r="MI109" s="176"/>
      <c r="MJ109" s="176"/>
      <c r="MK109" s="176"/>
      <c r="ML109" s="176"/>
      <c r="MM109" s="176"/>
      <c r="MN109" s="176"/>
      <c r="MO109" s="176"/>
      <c r="MP109" s="176"/>
      <c r="MQ109" s="176"/>
      <c r="MR109" s="176"/>
      <c r="MS109" s="176"/>
      <c r="MT109" s="176"/>
      <c r="MU109" s="176"/>
      <c r="MV109" s="176"/>
      <c r="MW109" s="176"/>
      <c r="MX109" s="176"/>
      <c r="MY109" s="176"/>
      <c r="MZ109" s="176"/>
      <c r="NA109" s="176"/>
      <c r="NB109" s="176"/>
      <c r="NC109" s="176"/>
      <c r="ND109" s="176"/>
      <c r="NE109" s="176"/>
      <c r="NF109" s="176"/>
      <c r="NG109" s="176"/>
      <c r="NH109" s="176"/>
      <c r="NI109" s="176"/>
      <c r="NJ109" s="176"/>
      <c r="NK109" s="176"/>
      <c r="NL109" s="176"/>
      <c r="NM109" s="176"/>
      <c r="NN109" s="176"/>
      <c r="NO109" s="176"/>
      <c r="NP109" s="176"/>
      <c r="NQ109" s="176"/>
      <c r="NR109" s="176"/>
      <c r="NS109" s="176"/>
      <c r="NT109" s="176"/>
      <c r="NU109" s="176"/>
      <c r="NV109" s="176"/>
      <c r="NW109" s="176"/>
      <c r="NX109" s="176"/>
      <c r="NY109" s="176"/>
      <c r="NZ109" s="176"/>
      <c r="OA109" s="176"/>
      <c r="OB109" s="176"/>
      <c r="OC109" s="176"/>
      <c r="OD109" s="176"/>
      <c r="OE109" s="176"/>
      <c r="OF109" s="176"/>
      <c r="OG109" s="176"/>
      <c r="OH109" s="176"/>
      <c r="OI109" s="176"/>
      <c r="OJ109" s="176"/>
      <c r="OK109" s="176"/>
      <c r="OL109" s="176"/>
      <c r="OM109" s="176"/>
      <c r="ON109" s="176"/>
      <c r="OO109" s="176"/>
      <c r="OP109" s="176"/>
      <c r="OQ109" s="176"/>
      <c r="OR109" s="176"/>
      <c r="OS109" s="176"/>
      <c r="OT109" s="176"/>
      <c r="OU109" s="176"/>
      <c r="OV109" s="176"/>
      <c r="OW109" s="176"/>
      <c r="OX109" s="176"/>
      <c r="OY109" s="176"/>
      <c r="OZ109" s="176"/>
      <c r="PA109" s="176"/>
      <c r="PB109" s="176"/>
      <c r="PC109" s="176"/>
      <c r="PD109" s="176"/>
      <c r="PE109" s="176"/>
      <c r="PF109" s="176"/>
      <c r="PG109" s="176"/>
      <c r="PH109" s="176"/>
      <c r="PI109" s="176"/>
      <c r="PJ109" s="176"/>
      <c r="PK109" s="176"/>
      <c r="PL109" s="176"/>
      <c r="PM109" s="176"/>
      <c r="PN109" s="176"/>
      <c r="PO109" s="176"/>
      <c r="PP109" s="176"/>
      <c r="PQ109" s="176"/>
      <c r="PR109" s="176"/>
      <c r="PS109" s="176"/>
      <c r="PT109" s="176"/>
      <c r="PU109" s="176"/>
      <c r="PV109" s="176"/>
      <c r="PW109" s="176"/>
      <c r="PX109" s="176"/>
      <c r="PY109" s="176"/>
      <c r="PZ109" s="176"/>
      <c r="QA109" s="176"/>
      <c r="QB109" s="176"/>
      <c r="QC109" s="176"/>
      <c r="QD109" s="176"/>
      <c r="QE109" s="176"/>
      <c r="QF109" s="176"/>
      <c r="QG109" s="176"/>
      <c r="QH109" s="176"/>
      <c r="QI109" s="176"/>
      <c r="QJ109" s="176"/>
      <c r="QK109" s="176"/>
      <c r="QL109" s="176"/>
      <c r="QM109" s="176"/>
      <c r="QN109" s="176"/>
      <c r="QO109" s="176"/>
      <c r="QP109" s="176"/>
      <c r="QQ109" s="176"/>
      <c r="QR109" s="176"/>
      <c r="QS109" s="176"/>
      <c r="QT109" s="176"/>
      <c r="QU109" s="176"/>
      <c r="QV109" s="176"/>
      <c r="QW109" s="176"/>
      <c r="QX109" s="176"/>
      <c r="QY109" s="176"/>
      <c r="QZ109" s="176"/>
      <c r="RA109" s="176"/>
      <c r="RB109" s="176"/>
      <c r="RC109" s="176"/>
      <c r="RD109" s="176"/>
      <c r="RE109" s="176"/>
      <c r="RF109" s="176"/>
      <c r="RG109" s="176"/>
      <c r="RH109" s="176"/>
      <c r="RI109" s="176"/>
      <c r="RJ109" s="176"/>
      <c r="RK109" s="176"/>
      <c r="RL109" s="176"/>
      <c r="RM109" s="176"/>
      <c r="RN109" s="176"/>
      <c r="RO109" s="176"/>
      <c r="RP109" s="176"/>
      <c r="RQ109" s="176"/>
      <c r="RR109" s="176"/>
      <c r="RS109" s="176"/>
      <c r="RT109" s="176"/>
      <c r="RU109" s="176"/>
      <c r="RV109" s="176"/>
      <c r="RW109" s="176"/>
      <c r="RX109" s="176"/>
      <c r="RY109" s="176"/>
      <c r="RZ109" s="176"/>
      <c r="SA109" s="176"/>
      <c r="SB109" s="176"/>
      <c r="SC109" s="176"/>
      <c r="SD109" s="176"/>
      <c r="SE109" s="176"/>
      <c r="SF109" s="176"/>
      <c r="SG109" s="176"/>
      <c r="SH109" s="176"/>
      <c r="SI109" s="176"/>
      <c r="SJ109" s="176"/>
      <c r="SK109" s="176"/>
      <c r="SL109" s="176"/>
      <c r="SM109" s="176"/>
      <c r="SN109" s="176"/>
      <c r="SO109" s="176"/>
      <c r="SP109" s="176"/>
      <c r="SQ109" s="176"/>
      <c r="SR109" s="176"/>
      <c r="SS109" s="176"/>
      <c r="ST109" s="176"/>
      <c r="SU109" s="176"/>
      <c r="SV109" s="176"/>
      <c r="SW109" s="176"/>
      <c r="SX109" s="176"/>
      <c r="SY109" s="176"/>
      <c r="SZ109" s="176"/>
      <c r="TA109" s="176"/>
      <c r="TB109" s="176"/>
      <c r="TC109" s="176"/>
      <c r="TD109" s="176"/>
      <c r="TE109" s="176"/>
      <c r="TF109" s="176"/>
      <c r="TG109" s="176"/>
      <c r="TH109" s="176"/>
      <c r="TI109" s="176"/>
      <c r="TJ109" s="176"/>
      <c r="TK109" s="176"/>
      <c r="TL109" s="176"/>
      <c r="TM109" s="176"/>
      <c r="TN109" s="176"/>
    </row>
    <row r="110" spans="1:534" s="48" customFormat="1" ht="204" x14ac:dyDescent="0.25">
      <c r="A110" s="106">
        <v>32</v>
      </c>
      <c r="B110" s="90" t="s">
        <v>690</v>
      </c>
      <c r="C110" s="106" t="s">
        <v>691</v>
      </c>
      <c r="D110" s="90" t="s">
        <v>366</v>
      </c>
      <c r="E110" s="90" t="s">
        <v>367</v>
      </c>
      <c r="F110" s="90" t="s">
        <v>692</v>
      </c>
      <c r="G110" s="90" t="s">
        <v>394</v>
      </c>
      <c r="H110" s="90" t="s">
        <v>693</v>
      </c>
      <c r="I110" s="90" t="s">
        <v>468</v>
      </c>
      <c r="J110" s="18">
        <v>44889</v>
      </c>
      <c r="K110" s="18">
        <v>45254</v>
      </c>
      <c r="L110" s="90" t="s">
        <v>693</v>
      </c>
      <c r="M110" s="90" t="s">
        <v>186</v>
      </c>
      <c r="N110" s="90" t="s">
        <v>186</v>
      </c>
      <c r="O110" s="90" t="s">
        <v>186</v>
      </c>
      <c r="P110" s="90" t="s">
        <v>186</v>
      </c>
      <c r="Q110" s="90" t="s">
        <v>186</v>
      </c>
      <c r="R110" s="90" t="s">
        <v>468</v>
      </c>
      <c r="S110" s="18">
        <v>44889</v>
      </c>
      <c r="T110" s="18">
        <v>45254</v>
      </c>
      <c r="U110" s="90" t="s">
        <v>693</v>
      </c>
      <c r="V110" s="90" t="s">
        <v>596</v>
      </c>
      <c r="W110" s="90" t="s">
        <v>704</v>
      </c>
      <c r="X110" s="58" t="s">
        <v>692</v>
      </c>
      <c r="Y110" s="22">
        <v>275497.5</v>
      </c>
      <c r="Z110" s="90" t="s">
        <v>694</v>
      </c>
      <c r="AA110" s="90" t="s">
        <v>695</v>
      </c>
      <c r="AB110" s="90" t="s">
        <v>696</v>
      </c>
      <c r="AC110" s="18">
        <v>45237</v>
      </c>
      <c r="AD110" s="90" t="s">
        <v>438</v>
      </c>
      <c r="AE110" s="18">
        <v>45237</v>
      </c>
      <c r="AF110" s="18">
        <v>45291</v>
      </c>
      <c r="AG110" s="90" t="s">
        <v>189</v>
      </c>
      <c r="AH110" s="90" t="s">
        <v>542</v>
      </c>
      <c r="AI110" s="90" t="s">
        <v>186</v>
      </c>
      <c r="AJ110" s="90" t="s">
        <v>186</v>
      </c>
      <c r="AK110" s="90" t="s">
        <v>186</v>
      </c>
      <c r="AL110" s="22">
        <v>275497.5</v>
      </c>
      <c r="AM110" s="90" t="s">
        <v>208</v>
      </c>
      <c r="AN110" s="90" t="s">
        <v>199</v>
      </c>
      <c r="AO110" s="18">
        <v>45292</v>
      </c>
      <c r="AP110" s="90" t="s">
        <v>512</v>
      </c>
      <c r="AQ110" s="105" t="s">
        <v>625</v>
      </c>
      <c r="AR110" s="120">
        <v>45292</v>
      </c>
      <c r="AS110" s="120">
        <v>45382</v>
      </c>
      <c r="AT110" s="90"/>
      <c r="AU110" s="90"/>
      <c r="AV110" s="90"/>
      <c r="AW110" s="90" t="s">
        <v>186</v>
      </c>
      <c r="AX110" s="149"/>
      <c r="AY110" s="149"/>
      <c r="AZ110" s="90" t="s">
        <v>186</v>
      </c>
      <c r="BA110" s="90" t="s">
        <v>186</v>
      </c>
      <c r="BB110" s="90" t="s">
        <v>186</v>
      </c>
      <c r="BC110" s="90" t="s">
        <v>186</v>
      </c>
      <c r="BD110" s="90"/>
      <c r="BE110" s="90"/>
      <c r="BF110" s="149"/>
      <c r="BG110" s="90" t="s">
        <v>186</v>
      </c>
      <c r="BH110" s="90" t="s">
        <v>186</v>
      </c>
      <c r="BI110" s="90" t="s">
        <v>186</v>
      </c>
      <c r="BJ110" s="71">
        <f>AL110+AX110-AY110</f>
        <v>275497.5</v>
      </c>
      <c r="BK110" s="105"/>
      <c r="BL110" s="105"/>
      <c r="BM110" s="69">
        <f t="shared" si="5"/>
        <v>0</v>
      </c>
      <c r="BN110" s="106" t="s">
        <v>186</v>
      </c>
      <c r="BO110" s="106" t="s">
        <v>186</v>
      </c>
      <c r="BP110" s="106" t="s">
        <v>186</v>
      </c>
      <c r="BQ110" s="106" t="s">
        <v>186</v>
      </c>
      <c r="BR110" s="106" t="s">
        <v>186</v>
      </c>
      <c r="BS110" s="106" t="s">
        <v>186</v>
      </c>
      <c r="BT110" s="106" t="s">
        <v>186</v>
      </c>
      <c r="BU110" s="106" t="s">
        <v>186</v>
      </c>
      <c r="BV110" s="106" t="s">
        <v>186</v>
      </c>
      <c r="BW110" s="106" t="s">
        <v>186</v>
      </c>
      <c r="BX110" s="106" t="s">
        <v>186</v>
      </c>
      <c r="BY110" s="106" t="s">
        <v>186</v>
      </c>
      <c r="BZ110" s="106" t="s">
        <v>186</v>
      </c>
      <c r="CA110" s="106" t="s">
        <v>697</v>
      </c>
      <c r="CB110" s="106" t="s">
        <v>698</v>
      </c>
      <c r="CC110" s="90" t="s">
        <v>474</v>
      </c>
      <c r="CD110" s="106" t="s">
        <v>475</v>
      </c>
      <c r="CE110" s="90" t="s">
        <v>547</v>
      </c>
      <c r="CF110" s="106" t="s">
        <v>548</v>
      </c>
      <c r="CG110" s="175"/>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6"/>
      <c r="DO110" s="176"/>
      <c r="DP110" s="176"/>
      <c r="DQ110" s="176"/>
      <c r="DR110" s="176"/>
      <c r="DS110" s="176"/>
      <c r="DT110" s="176"/>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6"/>
      <c r="FC110" s="176"/>
      <c r="FD110" s="176"/>
      <c r="FE110" s="176"/>
      <c r="FF110" s="176"/>
      <c r="FG110" s="176"/>
      <c r="FH110" s="176"/>
      <c r="FI110" s="176"/>
      <c r="FJ110" s="176"/>
      <c r="FK110" s="176"/>
      <c r="FL110" s="176"/>
      <c r="FM110" s="176"/>
      <c r="FN110" s="176"/>
      <c r="FO110" s="176"/>
      <c r="FP110" s="176"/>
      <c r="FQ110" s="176"/>
      <c r="FR110" s="176"/>
      <c r="FS110" s="176"/>
      <c r="FT110" s="176"/>
      <c r="FU110" s="176"/>
      <c r="FV110" s="176"/>
      <c r="FW110" s="176"/>
      <c r="FX110" s="176"/>
      <c r="FY110" s="176"/>
      <c r="FZ110" s="176"/>
      <c r="GA110" s="176"/>
      <c r="GB110" s="176"/>
      <c r="GC110" s="176"/>
      <c r="GD110" s="176"/>
      <c r="GE110" s="176"/>
      <c r="GF110" s="176"/>
      <c r="GG110" s="176"/>
      <c r="GH110" s="176"/>
      <c r="GI110" s="176"/>
      <c r="GJ110" s="176"/>
      <c r="GK110" s="176"/>
      <c r="GL110" s="176"/>
      <c r="GM110" s="176"/>
      <c r="GN110" s="176"/>
      <c r="GO110" s="176"/>
      <c r="GP110" s="176"/>
      <c r="GQ110" s="176"/>
      <c r="GR110" s="176"/>
      <c r="GS110" s="176"/>
      <c r="GT110" s="176"/>
      <c r="GU110" s="176"/>
      <c r="GV110" s="176"/>
      <c r="GW110" s="176"/>
      <c r="GX110" s="176"/>
      <c r="GY110" s="176"/>
      <c r="GZ110" s="176"/>
      <c r="HA110" s="176"/>
      <c r="HB110" s="176"/>
      <c r="HC110" s="176"/>
      <c r="HD110" s="176"/>
      <c r="HE110" s="176"/>
      <c r="HF110" s="176"/>
      <c r="HG110" s="176"/>
      <c r="HH110" s="176"/>
      <c r="HI110" s="176"/>
      <c r="HJ110" s="176"/>
      <c r="HK110" s="176"/>
      <c r="HL110" s="176"/>
      <c r="HM110" s="176"/>
      <c r="HN110" s="176"/>
      <c r="HO110" s="176"/>
      <c r="HP110" s="176"/>
      <c r="HQ110" s="176"/>
      <c r="HR110" s="176"/>
      <c r="HS110" s="176"/>
      <c r="HT110" s="176"/>
      <c r="HU110" s="176"/>
      <c r="HV110" s="176"/>
      <c r="HW110" s="176"/>
      <c r="HX110" s="176"/>
      <c r="HY110" s="176"/>
      <c r="HZ110" s="176"/>
      <c r="IA110" s="176"/>
      <c r="IB110" s="176"/>
      <c r="IC110" s="176"/>
      <c r="ID110" s="176"/>
      <c r="IE110" s="176"/>
      <c r="IF110" s="176"/>
      <c r="IG110" s="176"/>
      <c r="IH110" s="176"/>
      <c r="II110" s="176"/>
      <c r="IJ110" s="176"/>
      <c r="IK110" s="176"/>
      <c r="IL110" s="176"/>
      <c r="IM110" s="176"/>
      <c r="IN110" s="176"/>
      <c r="IO110" s="176"/>
      <c r="IP110" s="176"/>
      <c r="IQ110" s="176"/>
      <c r="IR110" s="176"/>
      <c r="IS110" s="176"/>
      <c r="IT110" s="176"/>
      <c r="IU110" s="176"/>
      <c r="IV110" s="176"/>
      <c r="IW110" s="176"/>
      <c r="IX110" s="176"/>
      <c r="IY110" s="176"/>
      <c r="IZ110" s="176"/>
      <c r="JA110" s="176"/>
      <c r="JB110" s="176"/>
      <c r="JC110" s="176"/>
      <c r="JD110" s="176"/>
      <c r="JE110" s="176"/>
      <c r="JF110" s="176"/>
      <c r="JG110" s="176"/>
      <c r="JH110" s="176"/>
      <c r="JI110" s="176"/>
      <c r="JJ110" s="176"/>
      <c r="JK110" s="176"/>
      <c r="JL110" s="176"/>
      <c r="JM110" s="176"/>
      <c r="JN110" s="176"/>
      <c r="JO110" s="176"/>
      <c r="JP110" s="176"/>
      <c r="JQ110" s="176"/>
      <c r="JR110" s="176"/>
      <c r="JS110" s="176"/>
      <c r="JT110" s="176"/>
      <c r="JU110" s="176"/>
      <c r="JV110" s="176"/>
      <c r="JW110" s="176"/>
      <c r="JX110" s="176"/>
      <c r="JY110" s="176"/>
      <c r="JZ110" s="176"/>
      <c r="KA110" s="176"/>
      <c r="KB110" s="176"/>
      <c r="KC110" s="176"/>
      <c r="KD110" s="176"/>
      <c r="KE110" s="176"/>
      <c r="KF110" s="176"/>
      <c r="KG110" s="176"/>
      <c r="KH110" s="176"/>
      <c r="KI110" s="176"/>
      <c r="KJ110" s="176"/>
      <c r="KK110" s="176"/>
      <c r="KL110" s="176"/>
      <c r="KM110" s="176"/>
      <c r="KN110" s="176"/>
      <c r="KO110" s="176"/>
      <c r="KP110" s="176"/>
      <c r="KQ110" s="176"/>
      <c r="KR110" s="176"/>
      <c r="KS110" s="176"/>
      <c r="KT110" s="176"/>
      <c r="KU110" s="176"/>
      <c r="KV110" s="176"/>
      <c r="KW110" s="176"/>
      <c r="KX110" s="176"/>
      <c r="KY110" s="176"/>
      <c r="KZ110" s="176"/>
      <c r="LA110" s="176"/>
      <c r="LB110" s="176"/>
      <c r="LC110" s="176"/>
      <c r="LD110" s="176"/>
      <c r="LE110" s="176"/>
      <c r="LF110" s="176"/>
      <c r="LG110" s="176"/>
      <c r="LH110" s="176"/>
      <c r="LI110" s="176"/>
      <c r="LJ110" s="176"/>
      <c r="LK110" s="176"/>
      <c r="LL110" s="176"/>
      <c r="LM110" s="176"/>
      <c r="LN110" s="176"/>
      <c r="LO110" s="176"/>
      <c r="LP110" s="176"/>
      <c r="LQ110" s="176"/>
      <c r="LR110" s="176"/>
      <c r="LS110" s="176"/>
      <c r="LT110" s="176"/>
      <c r="LU110" s="176"/>
      <c r="LV110" s="176"/>
      <c r="LW110" s="176"/>
      <c r="LX110" s="176"/>
      <c r="LY110" s="176"/>
      <c r="LZ110" s="176"/>
      <c r="MA110" s="176"/>
      <c r="MB110" s="176"/>
      <c r="MC110" s="176"/>
      <c r="MD110" s="176"/>
      <c r="ME110" s="176"/>
      <c r="MF110" s="176"/>
      <c r="MG110" s="176"/>
      <c r="MH110" s="176"/>
      <c r="MI110" s="176"/>
      <c r="MJ110" s="176"/>
      <c r="MK110" s="176"/>
      <c r="ML110" s="176"/>
      <c r="MM110" s="176"/>
      <c r="MN110" s="176"/>
      <c r="MO110" s="176"/>
      <c r="MP110" s="176"/>
      <c r="MQ110" s="176"/>
      <c r="MR110" s="176"/>
      <c r="MS110" s="176"/>
      <c r="MT110" s="176"/>
      <c r="MU110" s="176"/>
      <c r="MV110" s="176"/>
      <c r="MW110" s="176"/>
      <c r="MX110" s="176"/>
      <c r="MY110" s="176"/>
      <c r="MZ110" s="176"/>
      <c r="NA110" s="176"/>
      <c r="NB110" s="176"/>
      <c r="NC110" s="176"/>
      <c r="ND110" s="176"/>
      <c r="NE110" s="176"/>
      <c r="NF110" s="176"/>
      <c r="NG110" s="176"/>
      <c r="NH110" s="176"/>
      <c r="NI110" s="176"/>
      <c r="NJ110" s="176"/>
      <c r="NK110" s="176"/>
      <c r="NL110" s="176"/>
      <c r="NM110" s="176"/>
      <c r="NN110" s="176"/>
      <c r="NO110" s="176"/>
      <c r="NP110" s="176"/>
      <c r="NQ110" s="176"/>
      <c r="NR110" s="176"/>
      <c r="NS110" s="176"/>
      <c r="NT110" s="176"/>
      <c r="NU110" s="176"/>
      <c r="NV110" s="176"/>
      <c r="NW110" s="176"/>
      <c r="NX110" s="176"/>
      <c r="NY110" s="176"/>
      <c r="NZ110" s="176"/>
      <c r="OA110" s="176"/>
      <c r="OB110" s="176"/>
      <c r="OC110" s="176"/>
      <c r="OD110" s="176"/>
      <c r="OE110" s="176"/>
      <c r="OF110" s="176"/>
      <c r="OG110" s="176"/>
      <c r="OH110" s="176"/>
      <c r="OI110" s="176"/>
      <c r="OJ110" s="176"/>
      <c r="OK110" s="176"/>
      <c r="OL110" s="176"/>
      <c r="OM110" s="176"/>
      <c r="ON110" s="176"/>
      <c r="OO110" s="176"/>
      <c r="OP110" s="176"/>
      <c r="OQ110" s="176"/>
      <c r="OR110" s="176"/>
      <c r="OS110" s="176"/>
      <c r="OT110" s="176"/>
      <c r="OU110" s="176"/>
      <c r="OV110" s="176"/>
      <c r="OW110" s="176"/>
      <c r="OX110" s="176"/>
      <c r="OY110" s="176"/>
      <c r="OZ110" s="176"/>
      <c r="PA110" s="176"/>
      <c r="PB110" s="176"/>
      <c r="PC110" s="176"/>
      <c r="PD110" s="176"/>
      <c r="PE110" s="176"/>
      <c r="PF110" s="176"/>
      <c r="PG110" s="176"/>
      <c r="PH110" s="176"/>
      <c r="PI110" s="176"/>
      <c r="PJ110" s="176"/>
      <c r="PK110" s="176"/>
      <c r="PL110" s="176"/>
      <c r="PM110" s="176"/>
      <c r="PN110" s="176"/>
      <c r="PO110" s="176"/>
      <c r="PP110" s="176"/>
      <c r="PQ110" s="176"/>
      <c r="PR110" s="176"/>
      <c r="PS110" s="176"/>
      <c r="PT110" s="176"/>
      <c r="PU110" s="176"/>
      <c r="PV110" s="176"/>
      <c r="PW110" s="176"/>
      <c r="PX110" s="176"/>
      <c r="PY110" s="176"/>
      <c r="PZ110" s="176"/>
      <c r="QA110" s="176"/>
      <c r="QB110" s="176"/>
      <c r="QC110" s="176"/>
      <c r="QD110" s="176"/>
      <c r="QE110" s="176"/>
      <c r="QF110" s="176"/>
      <c r="QG110" s="176"/>
      <c r="QH110" s="176"/>
      <c r="QI110" s="176"/>
      <c r="QJ110" s="176"/>
      <c r="QK110" s="176"/>
      <c r="QL110" s="176"/>
      <c r="QM110" s="176"/>
      <c r="QN110" s="176"/>
      <c r="QO110" s="176"/>
      <c r="QP110" s="176"/>
      <c r="QQ110" s="176"/>
      <c r="QR110" s="176"/>
      <c r="QS110" s="176"/>
      <c r="QT110" s="176"/>
      <c r="QU110" s="176"/>
      <c r="QV110" s="176"/>
      <c r="QW110" s="176"/>
      <c r="QX110" s="176"/>
      <c r="QY110" s="176"/>
      <c r="QZ110" s="176"/>
      <c r="RA110" s="176"/>
      <c r="RB110" s="176"/>
      <c r="RC110" s="176"/>
      <c r="RD110" s="176"/>
      <c r="RE110" s="176"/>
      <c r="RF110" s="176"/>
      <c r="RG110" s="176"/>
      <c r="RH110" s="176"/>
      <c r="RI110" s="176"/>
      <c r="RJ110" s="176"/>
      <c r="RK110" s="176"/>
      <c r="RL110" s="176"/>
      <c r="RM110" s="176"/>
      <c r="RN110" s="176"/>
      <c r="RO110" s="176"/>
      <c r="RP110" s="176"/>
      <c r="RQ110" s="176"/>
      <c r="RR110" s="176"/>
      <c r="RS110" s="176"/>
      <c r="RT110" s="176"/>
      <c r="RU110" s="176"/>
      <c r="RV110" s="176"/>
      <c r="RW110" s="176"/>
      <c r="RX110" s="176"/>
      <c r="RY110" s="176"/>
      <c r="RZ110" s="176"/>
      <c r="SA110" s="176"/>
      <c r="SB110" s="176"/>
      <c r="SC110" s="176"/>
      <c r="SD110" s="176"/>
      <c r="SE110" s="176"/>
      <c r="SF110" s="176"/>
      <c r="SG110" s="176"/>
      <c r="SH110" s="176"/>
      <c r="SI110" s="176"/>
      <c r="SJ110" s="176"/>
      <c r="SK110" s="176"/>
      <c r="SL110" s="176"/>
      <c r="SM110" s="176"/>
      <c r="SN110" s="176"/>
      <c r="SO110" s="176"/>
      <c r="SP110" s="176"/>
      <c r="SQ110" s="176"/>
      <c r="SR110" s="176"/>
      <c r="SS110" s="176"/>
      <c r="ST110" s="176"/>
      <c r="SU110" s="176"/>
      <c r="SV110" s="176"/>
      <c r="SW110" s="176"/>
      <c r="SX110" s="176"/>
      <c r="SY110" s="176"/>
      <c r="SZ110" s="176"/>
      <c r="TA110" s="176"/>
      <c r="TB110" s="176"/>
      <c r="TC110" s="176"/>
      <c r="TD110" s="176"/>
      <c r="TE110" s="176"/>
      <c r="TF110" s="176"/>
      <c r="TG110" s="176"/>
      <c r="TH110" s="176"/>
      <c r="TI110" s="176"/>
      <c r="TJ110" s="176"/>
      <c r="TK110" s="176"/>
      <c r="TL110" s="176"/>
      <c r="TM110" s="176"/>
      <c r="TN110" s="176"/>
    </row>
    <row r="111" spans="1:534" s="48" customFormat="1" ht="150.75" customHeight="1" x14ac:dyDescent="0.25">
      <c r="A111" s="106">
        <v>33</v>
      </c>
      <c r="B111" s="90" t="s">
        <v>699</v>
      </c>
      <c r="C111" s="90" t="s">
        <v>482</v>
      </c>
      <c r="D111" s="90" t="s">
        <v>700</v>
      </c>
      <c r="E111" s="90" t="s">
        <v>701</v>
      </c>
      <c r="F111" s="90" t="s">
        <v>702</v>
      </c>
      <c r="G111" s="90" t="s">
        <v>186</v>
      </c>
      <c r="H111" s="90" t="s">
        <v>186</v>
      </c>
      <c r="I111" s="90" t="s">
        <v>186</v>
      </c>
      <c r="J111" s="90" t="s">
        <v>186</v>
      </c>
      <c r="K111" s="90" t="s">
        <v>186</v>
      </c>
      <c r="L111" s="90" t="s">
        <v>186</v>
      </c>
      <c r="M111" s="90" t="s">
        <v>884</v>
      </c>
      <c r="N111" s="90" t="s">
        <v>701</v>
      </c>
      <c r="O111" s="90" t="s">
        <v>598</v>
      </c>
      <c r="P111" s="90" t="s">
        <v>704</v>
      </c>
      <c r="Q111" s="106" t="s">
        <v>186</v>
      </c>
      <c r="R111" s="90" t="s">
        <v>186</v>
      </c>
      <c r="S111" s="90" t="s">
        <v>186</v>
      </c>
      <c r="T111" s="90" t="s">
        <v>186</v>
      </c>
      <c r="U111" s="90" t="s">
        <v>186</v>
      </c>
      <c r="V111" s="90" t="s">
        <v>186</v>
      </c>
      <c r="W111" s="90" t="s">
        <v>186</v>
      </c>
      <c r="X111" s="106" t="s">
        <v>702</v>
      </c>
      <c r="Y111" s="22">
        <v>30000</v>
      </c>
      <c r="Z111" s="90" t="s">
        <v>703</v>
      </c>
      <c r="AA111" s="90" t="s">
        <v>705</v>
      </c>
      <c r="AB111" s="90" t="s">
        <v>706</v>
      </c>
      <c r="AC111" s="18">
        <v>45196</v>
      </c>
      <c r="AD111" s="90" t="s">
        <v>438</v>
      </c>
      <c r="AE111" s="18">
        <v>45237</v>
      </c>
      <c r="AF111" s="18">
        <v>45291</v>
      </c>
      <c r="AG111" s="90" t="s">
        <v>189</v>
      </c>
      <c r="AH111" s="90" t="s">
        <v>197</v>
      </c>
      <c r="AI111" s="90" t="s">
        <v>186</v>
      </c>
      <c r="AJ111" s="90" t="s">
        <v>186</v>
      </c>
      <c r="AK111" s="90" t="s">
        <v>186</v>
      </c>
      <c r="AL111" s="22">
        <v>30000</v>
      </c>
      <c r="AM111" s="90" t="s">
        <v>186</v>
      </c>
      <c r="AN111" s="90" t="s">
        <v>186</v>
      </c>
      <c r="AO111" s="90" t="s">
        <v>186</v>
      </c>
      <c r="AP111" s="90" t="s">
        <v>186</v>
      </c>
      <c r="AQ111" s="90" t="s">
        <v>186</v>
      </c>
      <c r="AR111" s="90" t="s">
        <v>186</v>
      </c>
      <c r="AS111" s="90" t="s">
        <v>186</v>
      </c>
      <c r="AT111" s="90" t="s">
        <v>186</v>
      </c>
      <c r="AU111" s="90" t="s">
        <v>186</v>
      </c>
      <c r="AV111" s="90" t="s">
        <v>186</v>
      </c>
      <c r="AW111" s="90" t="s">
        <v>186</v>
      </c>
      <c r="AX111" s="149"/>
      <c r="AY111" s="149"/>
      <c r="AZ111" s="90" t="s">
        <v>186</v>
      </c>
      <c r="BA111" s="90" t="s">
        <v>186</v>
      </c>
      <c r="BB111" s="90" t="s">
        <v>186</v>
      </c>
      <c r="BC111" s="90" t="s">
        <v>186</v>
      </c>
      <c r="BD111" s="90"/>
      <c r="BE111" s="90"/>
      <c r="BF111" s="149"/>
      <c r="BG111" s="90" t="s">
        <v>186</v>
      </c>
      <c r="BH111" s="90" t="s">
        <v>186</v>
      </c>
      <c r="BI111" s="90" t="s">
        <v>186</v>
      </c>
      <c r="BJ111" s="71">
        <f>AL111+AX111-AY111</f>
        <v>30000</v>
      </c>
      <c r="BK111" s="105"/>
      <c r="BL111" s="105"/>
      <c r="BM111" s="69">
        <f t="shared" si="5"/>
        <v>0</v>
      </c>
      <c r="BN111" s="106" t="s">
        <v>186</v>
      </c>
      <c r="BO111" s="106" t="s">
        <v>186</v>
      </c>
      <c r="BP111" s="106" t="s">
        <v>186</v>
      </c>
      <c r="BQ111" s="106" t="s">
        <v>186</v>
      </c>
      <c r="BR111" s="106" t="s">
        <v>186</v>
      </c>
      <c r="BS111" s="106" t="s">
        <v>186</v>
      </c>
      <c r="BT111" s="106" t="s">
        <v>186</v>
      </c>
      <c r="BU111" s="106" t="s">
        <v>186</v>
      </c>
      <c r="BV111" s="106" t="s">
        <v>186</v>
      </c>
      <c r="BW111" s="106" t="s">
        <v>186</v>
      </c>
      <c r="BX111" s="106" t="s">
        <v>186</v>
      </c>
      <c r="BY111" s="106" t="s">
        <v>186</v>
      </c>
      <c r="BZ111" s="106" t="s">
        <v>186</v>
      </c>
      <c r="CA111" s="106" t="s">
        <v>707</v>
      </c>
      <c r="CB111" s="106" t="s">
        <v>698</v>
      </c>
      <c r="CC111" s="90" t="s">
        <v>474</v>
      </c>
      <c r="CD111" s="106" t="s">
        <v>475</v>
      </c>
      <c r="CE111" s="90" t="s">
        <v>547</v>
      </c>
      <c r="CF111" s="106" t="s">
        <v>548</v>
      </c>
      <c r="CG111" s="175"/>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c r="DL111" s="176"/>
      <c r="DM111" s="176"/>
      <c r="DN111" s="176"/>
      <c r="DO111" s="176"/>
      <c r="DP111" s="176"/>
      <c r="DQ111" s="176"/>
      <c r="DR111" s="176"/>
      <c r="DS111" s="176"/>
      <c r="DT111" s="176"/>
      <c r="DU111" s="176"/>
      <c r="DV111" s="176"/>
      <c r="DW111" s="176"/>
      <c r="DX111" s="176"/>
      <c r="DY111" s="176"/>
      <c r="DZ111" s="176"/>
      <c r="EA111" s="176"/>
      <c r="EB111" s="176"/>
      <c r="EC111" s="176"/>
      <c r="ED111" s="176"/>
      <c r="EE111" s="176"/>
      <c r="EF111" s="176"/>
      <c r="EG111" s="176"/>
      <c r="EH111" s="176"/>
      <c r="EI111" s="176"/>
      <c r="EJ111" s="176"/>
      <c r="EK111" s="176"/>
      <c r="EL111" s="176"/>
      <c r="EM111" s="176"/>
      <c r="EN111" s="176"/>
      <c r="EO111" s="176"/>
      <c r="EP111" s="176"/>
      <c r="EQ111" s="176"/>
      <c r="ER111" s="176"/>
      <c r="ES111" s="176"/>
      <c r="ET111" s="176"/>
      <c r="EU111" s="176"/>
      <c r="EV111" s="176"/>
      <c r="EW111" s="176"/>
      <c r="EX111" s="176"/>
      <c r="EY111" s="176"/>
      <c r="EZ111" s="176"/>
      <c r="FA111" s="176"/>
      <c r="FB111" s="176"/>
      <c r="FC111" s="176"/>
      <c r="FD111" s="176"/>
      <c r="FE111" s="176"/>
      <c r="FF111" s="176"/>
      <c r="FG111" s="176"/>
      <c r="FH111" s="176"/>
      <c r="FI111" s="176"/>
      <c r="FJ111" s="176"/>
      <c r="FK111" s="176"/>
      <c r="FL111" s="176"/>
      <c r="FM111" s="176"/>
      <c r="FN111" s="176"/>
      <c r="FO111" s="176"/>
      <c r="FP111" s="176"/>
      <c r="FQ111" s="176"/>
      <c r="FR111" s="176"/>
      <c r="FS111" s="176"/>
      <c r="FT111" s="176"/>
      <c r="FU111" s="176"/>
      <c r="FV111" s="176"/>
      <c r="FW111" s="176"/>
      <c r="FX111" s="176"/>
      <c r="FY111" s="176"/>
      <c r="FZ111" s="176"/>
      <c r="GA111" s="176"/>
      <c r="GB111" s="176"/>
      <c r="GC111" s="176"/>
      <c r="GD111" s="176"/>
      <c r="GE111" s="176"/>
      <c r="GF111" s="176"/>
      <c r="GG111" s="176"/>
      <c r="GH111" s="176"/>
      <c r="GI111" s="176"/>
      <c r="GJ111" s="176"/>
      <c r="GK111" s="176"/>
      <c r="GL111" s="176"/>
      <c r="GM111" s="176"/>
      <c r="GN111" s="176"/>
      <c r="GO111" s="176"/>
      <c r="GP111" s="176"/>
      <c r="GQ111" s="176"/>
      <c r="GR111" s="176"/>
      <c r="GS111" s="176"/>
      <c r="GT111" s="176"/>
      <c r="GU111" s="176"/>
      <c r="GV111" s="176"/>
      <c r="GW111" s="176"/>
      <c r="GX111" s="176"/>
      <c r="GY111" s="176"/>
      <c r="GZ111" s="176"/>
      <c r="HA111" s="176"/>
      <c r="HB111" s="176"/>
      <c r="HC111" s="176"/>
      <c r="HD111" s="176"/>
      <c r="HE111" s="176"/>
      <c r="HF111" s="176"/>
      <c r="HG111" s="176"/>
      <c r="HH111" s="176"/>
      <c r="HI111" s="176"/>
      <c r="HJ111" s="176"/>
      <c r="HK111" s="176"/>
      <c r="HL111" s="176"/>
      <c r="HM111" s="176"/>
      <c r="HN111" s="176"/>
      <c r="HO111" s="176"/>
      <c r="HP111" s="176"/>
      <c r="HQ111" s="176"/>
      <c r="HR111" s="176"/>
      <c r="HS111" s="176"/>
      <c r="HT111" s="176"/>
      <c r="HU111" s="176"/>
      <c r="HV111" s="176"/>
      <c r="HW111" s="176"/>
      <c r="HX111" s="176"/>
      <c r="HY111" s="176"/>
      <c r="HZ111" s="176"/>
      <c r="IA111" s="176"/>
      <c r="IB111" s="176"/>
      <c r="IC111" s="176"/>
      <c r="ID111" s="176"/>
      <c r="IE111" s="176"/>
      <c r="IF111" s="176"/>
      <c r="IG111" s="176"/>
      <c r="IH111" s="176"/>
      <c r="II111" s="176"/>
      <c r="IJ111" s="176"/>
      <c r="IK111" s="176"/>
      <c r="IL111" s="176"/>
      <c r="IM111" s="176"/>
      <c r="IN111" s="176"/>
      <c r="IO111" s="176"/>
      <c r="IP111" s="176"/>
      <c r="IQ111" s="176"/>
      <c r="IR111" s="176"/>
      <c r="IS111" s="176"/>
      <c r="IT111" s="176"/>
      <c r="IU111" s="176"/>
      <c r="IV111" s="176"/>
      <c r="IW111" s="176"/>
      <c r="IX111" s="176"/>
      <c r="IY111" s="176"/>
      <c r="IZ111" s="176"/>
      <c r="JA111" s="176"/>
      <c r="JB111" s="176"/>
      <c r="JC111" s="176"/>
      <c r="JD111" s="176"/>
      <c r="JE111" s="176"/>
      <c r="JF111" s="176"/>
      <c r="JG111" s="176"/>
      <c r="JH111" s="176"/>
      <c r="JI111" s="176"/>
      <c r="JJ111" s="176"/>
      <c r="JK111" s="176"/>
      <c r="JL111" s="176"/>
      <c r="JM111" s="176"/>
      <c r="JN111" s="176"/>
      <c r="JO111" s="176"/>
      <c r="JP111" s="176"/>
      <c r="JQ111" s="176"/>
      <c r="JR111" s="176"/>
      <c r="JS111" s="176"/>
      <c r="JT111" s="176"/>
      <c r="JU111" s="176"/>
      <c r="JV111" s="176"/>
      <c r="JW111" s="176"/>
      <c r="JX111" s="176"/>
      <c r="JY111" s="176"/>
      <c r="JZ111" s="176"/>
      <c r="KA111" s="176"/>
      <c r="KB111" s="176"/>
      <c r="KC111" s="176"/>
      <c r="KD111" s="176"/>
      <c r="KE111" s="176"/>
      <c r="KF111" s="176"/>
      <c r="KG111" s="176"/>
      <c r="KH111" s="176"/>
      <c r="KI111" s="176"/>
      <c r="KJ111" s="176"/>
      <c r="KK111" s="176"/>
      <c r="KL111" s="176"/>
      <c r="KM111" s="176"/>
      <c r="KN111" s="176"/>
      <c r="KO111" s="176"/>
      <c r="KP111" s="176"/>
      <c r="KQ111" s="176"/>
      <c r="KR111" s="176"/>
      <c r="KS111" s="176"/>
      <c r="KT111" s="176"/>
      <c r="KU111" s="176"/>
      <c r="KV111" s="176"/>
      <c r="KW111" s="176"/>
      <c r="KX111" s="176"/>
      <c r="KY111" s="176"/>
      <c r="KZ111" s="176"/>
      <c r="LA111" s="176"/>
      <c r="LB111" s="176"/>
      <c r="LC111" s="176"/>
      <c r="LD111" s="176"/>
      <c r="LE111" s="176"/>
      <c r="LF111" s="176"/>
      <c r="LG111" s="176"/>
      <c r="LH111" s="176"/>
      <c r="LI111" s="176"/>
      <c r="LJ111" s="176"/>
      <c r="LK111" s="176"/>
      <c r="LL111" s="176"/>
      <c r="LM111" s="176"/>
      <c r="LN111" s="176"/>
      <c r="LO111" s="176"/>
      <c r="LP111" s="176"/>
      <c r="LQ111" s="176"/>
      <c r="LR111" s="176"/>
      <c r="LS111" s="176"/>
      <c r="LT111" s="176"/>
      <c r="LU111" s="176"/>
      <c r="LV111" s="176"/>
      <c r="LW111" s="176"/>
      <c r="LX111" s="176"/>
      <c r="LY111" s="176"/>
      <c r="LZ111" s="176"/>
      <c r="MA111" s="176"/>
      <c r="MB111" s="176"/>
      <c r="MC111" s="176"/>
      <c r="MD111" s="176"/>
      <c r="ME111" s="176"/>
      <c r="MF111" s="176"/>
      <c r="MG111" s="176"/>
      <c r="MH111" s="176"/>
      <c r="MI111" s="176"/>
      <c r="MJ111" s="176"/>
      <c r="MK111" s="176"/>
      <c r="ML111" s="176"/>
      <c r="MM111" s="176"/>
      <c r="MN111" s="176"/>
      <c r="MO111" s="176"/>
      <c r="MP111" s="176"/>
      <c r="MQ111" s="176"/>
      <c r="MR111" s="176"/>
      <c r="MS111" s="176"/>
      <c r="MT111" s="176"/>
      <c r="MU111" s="176"/>
      <c r="MV111" s="176"/>
      <c r="MW111" s="176"/>
      <c r="MX111" s="176"/>
      <c r="MY111" s="176"/>
      <c r="MZ111" s="176"/>
      <c r="NA111" s="176"/>
      <c r="NB111" s="176"/>
      <c r="NC111" s="176"/>
      <c r="ND111" s="176"/>
      <c r="NE111" s="176"/>
      <c r="NF111" s="176"/>
      <c r="NG111" s="176"/>
      <c r="NH111" s="176"/>
      <c r="NI111" s="176"/>
      <c r="NJ111" s="176"/>
      <c r="NK111" s="176"/>
      <c r="NL111" s="176"/>
      <c r="NM111" s="176"/>
      <c r="NN111" s="176"/>
      <c r="NO111" s="176"/>
      <c r="NP111" s="176"/>
      <c r="NQ111" s="176"/>
      <c r="NR111" s="176"/>
      <c r="NS111" s="176"/>
      <c r="NT111" s="176"/>
      <c r="NU111" s="176"/>
      <c r="NV111" s="176"/>
      <c r="NW111" s="176"/>
      <c r="NX111" s="176"/>
      <c r="NY111" s="176"/>
      <c r="NZ111" s="176"/>
      <c r="OA111" s="176"/>
      <c r="OB111" s="176"/>
      <c r="OC111" s="176"/>
      <c r="OD111" s="176"/>
      <c r="OE111" s="176"/>
      <c r="OF111" s="176"/>
      <c r="OG111" s="176"/>
      <c r="OH111" s="176"/>
      <c r="OI111" s="176"/>
      <c r="OJ111" s="176"/>
      <c r="OK111" s="176"/>
      <c r="OL111" s="176"/>
      <c r="OM111" s="176"/>
      <c r="ON111" s="176"/>
      <c r="OO111" s="176"/>
      <c r="OP111" s="176"/>
      <c r="OQ111" s="176"/>
      <c r="OR111" s="176"/>
      <c r="OS111" s="176"/>
      <c r="OT111" s="176"/>
      <c r="OU111" s="176"/>
      <c r="OV111" s="176"/>
      <c r="OW111" s="176"/>
      <c r="OX111" s="176"/>
      <c r="OY111" s="176"/>
      <c r="OZ111" s="176"/>
      <c r="PA111" s="176"/>
      <c r="PB111" s="176"/>
      <c r="PC111" s="176"/>
      <c r="PD111" s="176"/>
      <c r="PE111" s="176"/>
      <c r="PF111" s="176"/>
      <c r="PG111" s="176"/>
      <c r="PH111" s="176"/>
      <c r="PI111" s="176"/>
      <c r="PJ111" s="176"/>
      <c r="PK111" s="176"/>
      <c r="PL111" s="176"/>
      <c r="PM111" s="176"/>
      <c r="PN111" s="176"/>
      <c r="PO111" s="176"/>
      <c r="PP111" s="176"/>
      <c r="PQ111" s="176"/>
      <c r="PR111" s="176"/>
      <c r="PS111" s="176"/>
      <c r="PT111" s="176"/>
      <c r="PU111" s="176"/>
      <c r="PV111" s="176"/>
      <c r="PW111" s="176"/>
      <c r="PX111" s="176"/>
      <c r="PY111" s="176"/>
      <c r="PZ111" s="176"/>
      <c r="QA111" s="176"/>
      <c r="QB111" s="176"/>
      <c r="QC111" s="176"/>
      <c r="QD111" s="176"/>
      <c r="QE111" s="176"/>
      <c r="QF111" s="176"/>
      <c r="QG111" s="176"/>
      <c r="QH111" s="176"/>
      <c r="QI111" s="176"/>
      <c r="QJ111" s="176"/>
      <c r="QK111" s="176"/>
      <c r="QL111" s="176"/>
      <c r="QM111" s="176"/>
      <c r="QN111" s="176"/>
      <c r="QO111" s="176"/>
      <c r="QP111" s="176"/>
      <c r="QQ111" s="176"/>
      <c r="QR111" s="176"/>
      <c r="QS111" s="176"/>
      <c r="QT111" s="176"/>
      <c r="QU111" s="176"/>
      <c r="QV111" s="176"/>
      <c r="QW111" s="176"/>
      <c r="QX111" s="176"/>
      <c r="QY111" s="176"/>
      <c r="QZ111" s="176"/>
      <c r="RA111" s="176"/>
      <c r="RB111" s="176"/>
      <c r="RC111" s="176"/>
      <c r="RD111" s="176"/>
      <c r="RE111" s="176"/>
      <c r="RF111" s="176"/>
      <c r="RG111" s="176"/>
      <c r="RH111" s="176"/>
      <c r="RI111" s="176"/>
      <c r="RJ111" s="176"/>
      <c r="RK111" s="176"/>
      <c r="RL111" s="176"/>
      <c r="RM111" s="176"/>
      <c r="RN111" s="176"/>
      <c r="RO111" s="176"/>
      <c r="RP111" s="176"/>
      <c r="RQ111" s="176"/>
      <c r="RR111" s="176"/>
      <c r="RS111" s="176"/>
      <c r="RT111" s="176"/>
      <c r="RU111" s="176"/>
      <c r="RV111" s="176"/>
      <c r="RW111" s="176"/>
      <c r="RX111" s="176"/>
      <c r="RY111" s="176"/>
      <c r="RZ111" s="176"/>
      <c r="SA111" s="176"/>
      <c r="SB111" s="176"/>
      <c r="SC111" s="176"/>
      <c r="SD111" s="176"/>
      <c r="SE111" s="176"/>
      <c r="SF111" s="176"/>
      <c r="SG111" s="176"/>
      <c r="SH111" s="176"/>
      <c r="SI111" s="176"/>
      <c r="SJ111" s="176"/>
      <c r="SK111" s="176"/>
      <c r="SL111" s="176"/>
      <c r="SM111" s="176"/>
      <c r="SN111" s="176"/>
      <c r="SO111" s="176"/>
      <c r="SP111" s="176"/>
      <c r="SQ111" s="176"/>
      <c r="SR111" s="176"/>
      <c r="SS111" s="176"/>
      <c r="ST111" s="176"/>
      <c r="SU111" s="176"/>
      <c r="SV111" s="176"/>
      <c r="SW111" s="176"/>
      <c r="SX111" s="176"/>
      <c r="SY111" s="176"/>
      <c r="SZ111" s="176"/>
      <c r="TA111" s="176"/>
      <c r="TB111" s="176"/>
      <c r="TC111" s="176"/>
      <c r="TD111" s="176"/>
      <c r="TE111" s="176"/>
      <c r="TF111" s="176"/>
      <c r="TG111" s="176"/>
      <c r="TH111" s="176"/>
      <c r="TI111" s="176"/>
      <c r="TJ111" s="176"/>
      <c r="TK111" s="176"/>
      <c r="TL111" s="176"/>
      <c r="TM111" s="176"/>
      <c r="TN111" s="176"/>
    </row>
    <row r="112" spans="1:534" s="48" customFormat="1" ht="127.5" x14ac:dyDescent="0.25">
      <c r="A112" s="106">
        <v>34</v>
      </c>
      <c r="B112" s="90" t="s">
        <v>708</v>
      </c>
      <c r="C112" s="90" t="s">
        <v>709</v>
      </c>
      <c r="D112" s="90" t="s">
        <v>700</v>
      </c>
      <c r="E112" s="90" t="s">
        <v>710</v>
      </c>
      <c r="F112" s="90" t="s">
        <v>711</v>
      </c>
      <c r="G112" s="90" t="s">
        <v>186</v>
      </c>
      <c r="H112" s="90" t="s">
        <v>186</v>
      </c>
      <c r="I112" s="90" t="s">
        <v>186</v>
      </c>
      <c r="J112" s="90" t="s">
        <v>186</v>
      </c>
      <c r="K112" s="90" t="s">
        <v>186</v>
      </c>
      <c r="L112" s="90" t="s">
        <v>186</v>
      </c>
      <c r="M112" s="90" t="s">
        <v>882</v>
      </c>
      <c r="N112" s="90" t="s">
        <v>713</v>
      </c>
      <c r="O112" s="90" t="s">
        <v>714</v>
      </c>
      <c r="P112" s="90" t="s">
        <v>715</v>
      </c>
      <c r="Q112" s="90" t="s">
        <v>186</v>
      </c>
      <c r="R112" s="90" t="s">
        <v>186</v>
      </c>
      <c r="S112" s="90" t="s">
        <v>186</v>
      </c>
      <c r="T112" s="90" t="s">
        <v>186</v>
      </c>
      <c r="U112" s="90" t="s">
        <v>186</v>
      </c>
      <c r="V112" s="90" t="s">
        <v>186</v>
      </c>
      <c r="W112" s="90" t="s">
        <v>186</v>
      </c>
      <c r="X112" s="58" t="s">
        <v>711</v>
      </c>
      <c r="Y112" s="22">
        <v>9500</v>
      </c>
      <c r="Z112" s="90" t="s">
        <v>712</v>
      </c>
      <c r="AA112" s="90" t="s">
        <v>716</v>
      </c>
      <c r="AB112" s="90" t="s">
        <v>717</v>
      </c>
      <c r="AC112" s="18">
        <v>45268</v>
      </c>
      <c r="AD112" s="90" t="s">
        <v>714</v>
      </c>
      <c r="AE112" s="18">
        <v>45268</v>
      </c>
      <c r="AF112" s="18">
        <v>45291</v>
      </c>
      <c r="AG112" s="90" t="s">
        <v>189</v>
      </c>
      <c r="AH112" s="90" t="s">
        <v>542</v>
      </c>
      <c r="AI112" s="90" t="s">
        <v>186</v>
      </c>
      <c r="AJ112" s="90" t="s">
        <v>186</v>
      </c>
      <c r="AK112" s="90" t="s">
        <v>186</v>
      </c>
      <c r="AL112" s="22">
        <v>9500</v>
      </c>
      <c r="AM112" s="90" t="s">
        <v>186</v>
      </c>
      <c r="AN112" s="90" t="s">
        <v>186</v>
      </c>
      <c r="AO112" s="90" t="s">
        <v>186</v>
      </c>
      <c r="AP112" s="90" t="s">
        <v>186</v>
      </c>
      <c r="AQ112" s="90" t="s">
        <v>186</v>
      </c>
      <c r="AR112" s="90" t="s">
        <v>186</v>
      </c>
      <c r="AS112" s="90" t="s">
        <v>186</v>
      </c>
      <c r="AT112" s="90" t="s">
        <v>186</v>
      </c>
      <c r="AU112" s="90" t="s">
        <v>186</v>
      </c>
      <c r="AV112" s="90" t="s">
        <v>186</v>
      </c>
      <c r="AW112" s="90" t="s">
        <v>186</v>
      </c>
      <c r="AX112" s="149"/>
      <c r="AY112" s="149"/>
      <c r="AZ112" s="90" t="s">
        <v>186</v>
      </c>
      <c r="BA112" s="90" t="s">
        <v>186</v>
      </c>
      <c r="BB112" s="90" t="s">
        <v>186</v>
      </c>
      <c r="BC112" s="90" t="s">
        <v>186</v>
      </c>
      <c r="BD112" s="90"/>
      <c r="BE112" s="90"/>
      <c r="BF112" s="149"/>
      <c r="BG112" s="90" t="s">
        <v>186</v>
      </c>
      <c r="BH112" s="90" t="s">
        <v>186</v>
      </c>
      <c r="BI112" s="90" t="s">
        <v>186</v>
      </c>
      <c r="BJ112" s="71">
        <f>AL112+AX112-AY112</f>
        <v>9500</v>
      </c>
      <c r="BK112" s="105"/>
      <c r="BL112" s="105"/>
      <c r="BM112" s="69">
        <f t="shared" si="5"/>
        <v>0</v>
      </c>
      <c r="BN112" s="106" t="s">
        <v>186</v>
      </c>
      <c r="BO112" s="106" t="s">
        <v>186</v>
      </c>
      <c r="BP112" s="106" t="s">
        <v>186</v>
      </c>
      <c r="BQ112" s="106" t="s">
        <v>186</v>
      </c>
      <c r="BR112" s="106" t="s">
        <v>186</v>
      </c>
      <c r="BS112" s="106" t="s">
        <v>186</v>
      </c>
      <c r="BT112" s="106" t="s">
        <v>186</v>
      </c>
      <c r="BU112" s="106" t="s">
        <v>186</v>
      </c>
      <c r="BV112" s="106" t="s">
        <v>186</v>
      </c>
      <c r="BW112" s="106" t="s">
        <v>186</v>
      </c>
      <c r="BX112" s="106" t="s">
        <v>186</v>
      </c>
      <c r="BY112" s="106" t="s">
        <v>186</v>
      </c>
      <c r="BZ112" s="106" t="s">
        <v>186</v>
      </c>
      <c r="CA112" s="106" t="s">
        <v>718</v>
      </c>
      <c r="CB112" s="106" t="s">
        <v>719</v>
      </c>
      <c r="CC112" s="90" t="s">
        <v>474</v>
      </c>
      <c r="CD112" s="106" t="s">
        <v>475</v>
      </c>
      <c r="CE112" s="90" t="s">
        <v>547</v>
      </c>
      <c r="CF112" s="106" t="s">
        <v>548</v>
      </c>
      <c r="CG112" s="175"/>
      <c r="CH112" s="176"/>
      <c r="CI112" s="176"/>
      <c r="CJ112" s="176"/>
      <c r="CK112" s="176"/>
      <c r="CL112" s="176"/>
      <c r="CM112" s="176"/>
      <c r="CN112" s="176"/>
      <c r="CO112" s="176"/>
      <c r="CP112" s="176"/>
      <c r="CQ112" s="176"/>
      <c r="CR112" s="176"/>
      <c r="CS112" s="176"/>
      <c r="CT112" s="176"/>
      <c r="CU112" s="176"/>
      <c r="CV112" s="176"/>
      <c r="CW112" s="176"/>
      <c r="CX112" s="176"/>
      <c r="CY112" s="176"/>
      <c r="CZ112" s="176"/>
      <c r="DA112" s="176"/>
      <c r="DB112" s="176"/>
      <c r="DC112" s="176"/>
      <c r="DD112" s="176"/>
      <c r="DE112" s="176"/>
      <c r="DF112" s="176"/>
      <c r="DG112" s="176"/>
      <c r="DH112" s="176"/>
      <c r="DI112" s="176"/>
      <c r="DJ112" s="176"/>
      <c r="DK112" s="176"/>
      <c r="DL112" s="176"/>
      <c r="DM112" s="176"/>
      <c r="DN112" s="176"/>
      <c r="DO112" s="176"/>
      <c r="DP112" s="176"/>
      <c r="DQ112" s="176"/>
      <c r="DR112" s="176"/>
      <c r="DS112" s="176"/>
      <c r="DT112" s="176"/>
      <c r="DU112" s="176"/>
      <c r="DV112" s="176"/>
      <c r="DW112" s="176"/>
      <c r="DX112" s="176"/>
      <c r="DY112" s="176"/>
      <c r="DZ112" s="176"/>
      <c r="EA112" s="176"/>
      <c r="EB112" s="176"/>
      <c r="EC112" s="176"/>
      <c r="ED112" s="176"/>
      <c r="EE112" s="176"/>
      <c r="EF112" s="176"/>
      <c r="EG112" s="176"/>
      <c r="EH112" s="176"/>
      <c r="EI112" s="176"/>
      <c r="EJ112" s="176"/>
      <c r="EK112" s="176"/>
      <c r="EL112" s="176"/>
      <c r="EM112" s="176"/>
      <c r="EN112" s="176"/>
      <c r="EO112" s="176"/>
      <c r="EP112" s="176"/>
      <c r="EQ112" s="176"/>
      <c r="ER112" s="176"/>
      <c r="ES112" s="176"/>
      <c r="ET112" s="176"/>
      <c r="EU112" s="176"/>
      <c r="EV112" s="176"/>
      <c r="EW112" s="176"/>
      <c r="EX112" s="176"/>
      <c r="EY112" s="176"/>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6"/>
      <c r="KY112" s="176"/>
      <c r="KZ112" s="176"/>
      <c r="LA112" s="176"/>
      <c r="LB112" s="176"/>
      <c r="LC112" s="176"/>
      <c r="LD112" s="176"/>
      <c r="LE112" s="176"/>
      <c r="LF112" s="176"/>
      <c r="LG112" s="176"/>
      <c r="LH112" s="176"/>
      <c r="LI112" s="176"/>
      <c r="LJ112" s="176"/>
      <c r="LK112" s="176"/>
      <c r="LL112" s="176"/>
      <c r="LM112" s="176"/>
      <c r="LN112" s="176"/>
      <c r="LO112" s="176"/>
      <c r="LP112" s="176"/>
      <c r="LQ112" s="176"/>
      <c r="LR112" s="176"/>
      <c r="LS112" s="176"/>
      <c r="LT112" s="176"/>
      <c r="LU112" s="176"/>
      <c r="LV112" s="176"/>
      <c r="LW112" s="176"/>
      <c r="LX112" s="176"/>
      <c r="LY112" s="176"/>
      <c r="LZ112" s="176"/>
      <c r="MA112" s="176"/>
      <c r="MB112" s="176"/>
      <c r="MC112" s="176"/>
      <c r="MD112" s="176"/>
      <c r="ME112" s="176"/>
      <c r="MF112" s="176"/>
      <c r="MG112" s="176"/>
      <c r="MH112" s="176"/>
      <c r="MI112" s="176"/>
      <c r="MJ112" s="176"/>
      <c r="MK112" s="176"/>
      <c r="ML112" s="176"/>
      <c r="MM112" s="176"/>
      <c r="MN112" s="176"/>
      <c r="MO112" s="176"/>
      <c r="MP112" s="176"/>
      <c r="MQ112" s="176"/>
      <c r="MR112" s="176"/>
      <c r="MS112" s="176"/>
      <c r="MT112" s="176"/>
      <c r="MU112" s="176"/>
      <c r="MV112" s="176"/>
      <c r="MW112" s="176"/>
      <c r="MX112" s="176"/>
      <c r="MY112" s="176"/>
      <c r="MZ112" s="176"/>
      <c r="NA112" s="176"/>
      <c r="NB112" s="176"/>
      <c r="NC112" s="176"/>
      <c r="ND112" s="176"/>
      <c r="NE112" s="176"/>
      <c r="NF112" s="176"/>
      <c r="NG112" s="176"/>
      <c r="NH112" s="176"/>
      <c r="NI112" s="176"/>
      <c r="NJ112" s="176"/>
      <c r="NK112" s="176"/>
      <c r="NL112" s="176"/>
      <c r="NM112" s="176"/>
      <c r="NN112" s="176"/>
      <c r="NO112" s="176"/>
      <c r="NP112" s="176"/>
      <c r="NQ112" s="176"/>
      <c r="NR112" s="176"/>
      <c r="NS112" s="176"/>
      <c r="NT112" s="176"/>
      <c r="NU112" s="176"/>
      <c r="NV112" s="176"/>
      <c r="NW112" s="176"/>
      <c r="NX112" s="176"/>
      <c r="NY112" s="176"/>
      <c r="NZ112" s="176"/>
      <c r="OA112" s="176"/>
      <c r="OB112" s="176"/>
      <c r="OC112" s="176"/>
      <c r="OD112" s="176"/>
      <c r="OE112" s="176"/>
      <c r="OF112" s="176"/>
      <c r="OG112" s="176"/>
      <c r="OH112" s="176"/>
      <c r="OI112" s="176"/>
      <c r="OJ112" s="176"/>
      <c r="OK112" s="176"/>
      <c r="OL112" s="176"/>
      <c r="OM112" s="176"/>
      <c r="ON112" s="176"/>
      <c r="OO112" s="176"/>
      <c r="OP112" s="176"/>
      <c r="OQ112" s="176"/>
      <c r="OR112" s="176"/>
      <c r="OS112" s="176"/>
      <c r="OT112" s="176"/>
      <c r="OU112" s="176"/>
      <c r="OV112" s="176"/>
      <c r="OW112" s="176"/>
      <c r="OX112" s="176"/>
      <c r="OY112" s="176"/>
      <c r="OZ112" s="176"/>
      <c r="PA112" s="176"/>
      <c r="PB112" s="176"/>
      <c r="PC112" s="176"/>
      <c r="PD112" s="176"/>
      <c r="PE112" s="176"/>
      <c r="PF112" s="176"/>
      <c r="PG112" s="176"/>
      <c r="PH112" s="176"/>
      <c r="PI112" s="176"/>
      <c r="PJ112" s="176"/>
      <c r="PK112" s="176"/>
      <c r="PL112" s="176"/>
      <c r="PM112" s="176"/>
      <c r="PN112" s="176"/>
      <c r="PO112" s="176"/>
      <c r="PP112" s="176"/>
      <c r="PQ112" s="176"/>
      <c r="PR112" s="176"/>
      <c r="PS112" s="176"/>
      <c r="PT112" s="176"/>
      <c r="PU112" s="176"/>
      <c r="PV112" s="176"/>
      <c r="PW112" s="176"/>
      <c r="PX112" s="176"/>
      <c r="PY112" s="176"/>
      <c r="PZ112" s="176"/>
      <c r="QA112" s="176"/>
      <c r="QB112" s="176"/>
      <c r="QC112" s="176"/>
      <c r="QD112" s="176"/>
      <c r="QE112" s="176"/>
      <c r="QF112" s="176"/>
      <c r="QG112" s="176"/>
      <c r="QH112" s="176"/>
      <c r="QI112" s="176"/>
      <c r="QJ112" s="176"/>
      <c r="QK112" s="176"/>
      <c r="QL112" s="176"/>
      <c r="QM112" s="176"/>
      <c r="QN112" s="176"/>
      <c r="QO112" s="176"/>
      <c r="QP112" s="176"/>
      <c r="QQ112" s="176"/>
      <c r="QR112" s="176"/>
      <c r="QS112" s="176"/>
      <c r="QT112" s="176"/>
      <c r="QU112" s="176"/>
      <c r="QV112" s="176"/>
      <c r="QW112" s="176"/>
      <c r="QX112" s="176"/>
      <c r="QY112" s="176"/>
      <c r="QZ112" s="176"/>
      <c r="RA112" s="176"/>
      <c r="RB112" s="176"/>
      <c r="RC112" s="176"/>
      <c r="RD112" s="176"/>
      <c r="RE112" s="176"/>
      <c r="RF112" s="176"/>
      <c r="RG112" s="176"/>
      <c r="RH112" s="176"/>
      <c r="RI112" s="176"/>
      <c r="RJ112" s="176"/>
      <c r="RK112" s="176"/>
      <c r="RL112" s="176"/>
      <c r="RM112" s="176"/>
      <c r="RN112" s="176"/>
      <c r="RO112" s="176"/>
      <c r="RP112" s="176"/>
      <c r="RQ112" s="176"/>
      <c r="RR112" s="176"/>
      <c r="RS112" s="176"/>
      <c r="RT112" s="176"/>
      <c r="RU112" s="176"/>
      <c r="RV112" s="176"/>
      <c r="RW112" s="176"/>
      <c r="RX112" s="176"/>
      <c r="RY112" s="176"/>
      <c r="RZ112" s="176"/>
      <c r="SA112" s="176"/>
      <c r="SB112" s="176"/>
      <c r="SC112" s="176"/>
      <c r="SD112" s="176"/>
      <c r="SE112" s="176"/>
      <c r="SF112" s="176"/>
      <c r="SG112" s="176"/>
      <c r="SH112" s="176"/>
      <c r="SI112" s="176"/>
      <c r="SJ112" s="176"/>
      <c r="SK112" s="176"/>
      <c r="SL112" s="176"/>
      <c r="SM112" s="176"/>
      <c r="SN112" s="176"/>
      <c r="SO112" s="176"/>
      <c r="SP112" s="176"/>
      <c r="SQ112" s="176"/>
      <c r="SR112" s="176"/>
      <c r="SS112" s="176"/>
      <c r="ST112" s="176"/>
      <c r="SU112" s="176"/>
      <c r="SV112" s="176"/>
      <c r="SW112" s="176"/>
      <c r="SX112" s="176"/>
      <c r="SY112" s="176"/>
      <c r="SZ112" s="176"/>
      <c r="TA112" s="176"/>
      <c r="TB112" s="176"/>
      <c r="TC112" s="176"/>
      <c r="TD112" s="176"/>
      <c r="TE112" s="176"/>
      <c r="TF112" s="176"/>
      <c r="TG112" s="176"/>
      <c r="TH112" s="176"/>
      <c r="TI112" s="176"/>
      <c r="TJ112" s="176"/>
      <c r="TK112" s="176"/>
      <c r="TL112" s="176"/>
      <c r="TM112" s="176"/>
      <c r="TN112" s="176"/>
    </row>
    <row r="113" spans="1:534" s="48" customFormat="1" ht="138" customHeight="1" x14ac:dyDescent="0.25">
      <c r="A113" s="106">
        <v>35</v>
      </c>
      <c r="B113" s="90" t="s">
        <v>817</v>
      </c>
      <c r="C113" s="90" t="s">
        <v>818</v>
      </c>
      <c r="D113" s="90" t="s">
        <v>819</v>
      </c>
      <c r="E113" s="90" t="s">
        <v>367</v>
      </c>
      <c r="F113" s="90" t="s">
        <v>820</v>
      </c>
      <c r="G113" s="90" t="s">
        <v>821</v>
      </c>
      <c r="H113" s="90" t="s">
        <v>822</v>
      </c>
      <c r="I113" s="50" t="s">
        <v>823</v>
      </c>
      <c r="J113" s="18">
        <v>44965</v>
      </c>
      <c r="K113" s="18">
        <v>45330</v>
      </c>
      <c r="L113" s="90" t="s">
        <v>501</v>
      </c>
      <c r="M113" s="90" t="s">
        <v>186</v>
      </c>
      <c r="N113" s="90" t="s">
        <v>186</v>
      </c>
      <c r="O113" s="90" t="s">
        <v>186</v>
      </c>
      <c r="P113" s="90" t="s">
        <v>186</v>
      </c>
      <c r="Q113" s="90" t="s">
        <v>186</v>
      </c>
      <c r="R113" s="50" t="s">
        <v>823</v>
      </c>
      <c r="S113" s="18">
        <v>44965</v>
      </c>
      <c r="T113" s="18">
        <v>45330</v>
      </c>
      <c r="U113" s="90" t="s">
        <v>822</v>
      </c>
      <c r="V113" s="90" t="s">
        <v>824</v>
      </c>
      <c r="W113" s="90" t="s">
        <v>438</v>
      </c>
      <c r="X113" s="58" t="s">
        <v>820</v>
      </c>
      <c r="Y113" s="22">
        <v>35058.199999999997</v>
      </c>
      <c r="Z113" s="90" t="s">
        <v>825</v>
      </c>
      <c r="AA113" s="90" t="s">
        <v>826</v>
      </c>
      <c r="AB113" s="90" t="s">
        <v>738</v>
      </c>
      <c r="AC113" s="18">
        <v>45243</v>
      </c>
      <c r="AD113" s="90" t="s">
        <v>827</v>
      </c>
      <c r="AE113" s="18">
        <v>45243</v>
      </c>
      <c r="AF113" s="18">
        <v>45291</v>
      </c>
      <c r="AG113" s="90" t="s">
        <v>189</v>
      </c>
      <c r="AH113" s="90" t="s">
        <v>197</v>
      </c>
      <c r="AI113" s="90" t="s">
        <v>186</v>
      </c>
      <c r="AJ113" s="90" t="s">
        <v>186</v>
      </c>
      <c r="AK113" s="90" t="s">
        <v>186</v>
      </c>
      <c r="AL113" s="22">
        <v>35058.199999999997</v>
      </c>
      <c r="AM113" s="90" t="s">
        <v>186</v>
      </c>
      <c r="AN113" s="90" t="s">
        <v>186</v>
      </c>
      <c r="AO113" s="90" t="s">
        <v>186</v>
      </c>
      <c r="AP113" s="90" t="s">
        <v>186</v>
      </c>
      <c r="AQ113" s="90" t="s">
        <v>186</v>
      </c>
      <c r="AR113" s="90" t="s">
        <v>186</v>
      </c>
      <c r="AS113" s="90" t="s">
        <v>186</v>
      </c>
      <c r="AT113" s="90" t="s">
        <v>186</v>
      </c>
      <c r="AU113" s="90" t="s">
        <v>186</v>
      </c>
      <c r="AV113" s="90" t="s">
        <v>186</v>
      </c>
      <c r="AW113" s="90" t="s">
        <v>186</v>
      </c>
      <c r="AX113" s="149"/>
      <c r="AY113" s="149"/>
      <c r="AZ113" s="90" t="s">
        <v>186</v>
      </c>
      <c r="BA113" s="90" t="s">
        <v>186</v>
      </c>
      <c r="BB113" s="90" t="s">
        <v>186</v>
      </c>
      <c r="BC113" s="90" t="s">
        <v>186</v>
      </c>
      <c r="BD113" s="90"/>
      <c r="BE113" s="90"/>
      <c r="BF113" s="149"/>
      <c r="BG113" s="90" t="s">
        <v>186</v>
      </c>
      <c r="BH113" s="90" t="s">
        <v>186</v>
      </c>
      <c r="BI113" s="90" t="s">
        <v>186</v>
      </c>
      <c r="BJ113" s="71">
        <f t="shared" ref="BJ113" si="8">AL113+AX113-AY113</f>
        <v>35058.199999999997</v>
      </c>
      <c r="BK113" s="105">
        <v>35058.199999999997</v>
      </c>
      <c r="BL113" s="105"/>
      <c r="BM113" s="69">
        <f t="shared" si="5"/>
        <v>35058.199999999997</v>
      </c>
      <c r="BN113" s="106" t="s">
        <v>186</v>
      </c>
      <c r="BO113" s="106" t="s">
        <v>186</v>
      </c>
      <c r="BP113" s="106" t="s">
        <v>186</v>
      </c>
      <c r="BQ113" s="106" t="s">
        <v>186</v>
      </c>
      <c r="BR113" s="106" t="s">
        <v>186</v>
      </c>
      <c r="BS113" s="106" t="s">
        <v>186</v>
      </c>
      <c r="BT113" s="106" t="s">
        <v>186</v>
      </c>
      <c r="BU113" s="106" t="s">
        <v>186</v>
      </c>
      <c r="BV113" s="106" t="s">
        <v>186</v>
      </c>
      <c r="BW113" s="106" t="s">
        <v>186</v>
      </c>
      <c r="BX113" s="106" t="s">
        <v>186</v>
      </c>
      <c r="BY113" s="106" t="s">
        <v>186</v>
      </c>
      <c r="BZ113" s="106" t="s">
        <v>186</v>
      </c>
      <c r="CA113" s="106" t="s">
        <v>828</v>
      </c>
      <c r="CB113" s="106" t="s">
        <v>827</v>
      </c>
      <c r="CC113" s="90" t="s">
        <v>525</v>
      </c>
      <c r="CD113" s="106" t="s">
        <v>660</v>
      </c>
      <c r="CE113" s="90" t="s">
        <v>661</v>
      </c>
      <c r="CF113" s="106" t="s">
        <v>662</v>
      </c>
      <c r="CG113" s="175"/>
      <c r="CH113" s="176"/>
      <c r="CI113" s="176"/>
      <c r="CJ113" s="176"/>
      <c r="CK113" s="176"/>
      <c r="CL113" s="176"/>
      <c r="CM113" s="176"/>
      <c r="CN113" s="176"/>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6"/>
      <c r="DL113" s="176"/>
      <c r="DM113" s="176"/>
      <c r="DN113" s="176"/>
      <c r="DO113" s="176"/>
      <c r="DP113" s="176"/>
      <c r="DQ113" s="176"/>
      <c r="DR113" s="176"/>
      <c r="DS113" s="176"/>
      <c r="DT113" s="176"/>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6"/>
      <c r="FC113" s="176"/>
      <c r="FD113" s="176"/>
      <c r="FE113" s="176"/>
      <c r="FF113" s="176"/>
      <c r="FG113" s="176"/>
      <c r="FH113" s="176"/>
      <c r="FI113" s="176"/>
      <c r="FJ113" s="176"/>
      <c r="FK113" s="176"/>
      <c r="FL113" s="176"/>
      <c r="FM113" s="176"/>
      <c r="FN113" s="176"/>
      <c r="FO113" s="176"/>
      <c r="FP113" s="176"/>
      <c r="FQ113" s="176"/>
      <c r="FR113" s="176"/>
      <c r="FS113" s="176"/>
      <c r="FT113" s="176"/>
      <c r="FU113" s="176"/>
      <c r="FV113" s="176"/>
      <c r="FW113" s="176"/>
      <c r="FX113" s="176"/>
      <c r="FY113" s="176"/>
      <c r="FZ113" s="176"/>
      <c r="GA113" s="176"/>
      <c r="GB113" s="176"/>
      <c r="GC113" s="176"/>
      <c r="GD113" s="176"/>
      <c r="GE113" s="176"/>
      <c r="GF113" s="176"/>
      <c r="GG113" s="176"/>
      <c r="GH113" s="176"/>
      <c r="GI113" s="176"/>
      <c r="GJ113" s="176"/>
      <c r="GK113" s="176"/>
      <c r="GL113" s="176"/>
      <c r="GM113" s="176"/>
      <c r="GN113" s="176"/>
      <c r="GO113" s="176"/>
      <c r="GP113" s="176"/>
      <c r="GQ113" s="176"/>
      <c r="GR113" s="176"/>
      <c r="GS113" s="176"/>
      <c r="GT113" s="176"/>
      <c r="GU113" s="176"/>
      <c r="GV113" s="176"/>
      <c r="GW113" s="176"/>
      <c r="GX113" s="176"/>
      <c r="GY113" s="176"/>
      <c r="GZ113" s="176"/>
      <c r="HA113" s="176"/>
      <c r="HB113" s="176"/>
      <c r="HC113" s="176"/>
      <c r="HD113" s="176"/>
      <c r="HE113" s="176"/>
      <c r="HF113" s="176"/>
      <c r="HG113" s="176"/>
      <c r="HH113" s="176"/>
      <c r="HI113" s="176"/>
      <c r="HJ113" s="176"/>
      <c r="HK113" s="176"/>
      <c r="HL113" s="176"/>
      <c r="HM113" s="176"/>
      <c r="HN113" s="176"/>
      <c r="HO113" s="176"/>
      <c r="HP113" s="176"/>
      <c r="HQ113" s="176"/>
      <c r="HR113" s="176"/>
      <c r="HS113" s="176"/>
      <c r="HT113" s="176"/>
      <c r="HU113" s="176"/>
      <c r="HV113" s="176"/>
      <c r="HW113" s="176"/>
      <c r="HX113" s="176"/>
      <c r="HY113" s="176"/>
      <c r="HZ113" s="176"/>
      <c r="IA113" s="176"/>
      <c r="IB113" s="176"/>
      <c r="IC113" s="176"/>
      <c r="ID113" s="176"/>
      <c r="IE113" s="176"/>
      <c r="IF113" s="176"/>
      <c r="IG113" s="176"/>
      <c r="IH113" s="176"/>
      <c r="II113" s="176"/>
      <c r="IJ113" s="176"/>
      <c r="IK113" s="176"/>
      <c r="IL113" s="176"/>
      <c r="IM113" s="176"/>
      <c r="IN113" s="176"/>
      <c r="IO113" s="176"/>
      <c r="IP113" s="176"/>
      <c r="IQ113" s="176"/>
      <c r="IR113" s="176"/>
      <c r="IS113" s="176"/>
      <c r="IT113" s="176"/>
      <c r="IU113" s="176"/>
      <c r="IV113" s="176"/>
      <c r="IW113" s="176"/>
      <c r="IX113" s="176"/>
      <c r="IY113" s="176"/>
      <c r="IZ113" s="176"/>
      <c r="JA113" s="176"/>
      <c r="JB113" s="176"/>
      <c r="JC113" s="176"/>
      <c r="JD113" s="176"/>
      <c r="JE113" s="176"/>
      <c r="JF113" s="176"/>
      <c r="JG113" s="176"/>
      <c r="JH113" s="176"/>
      <c r="JI113" s="176"/>
      <c r="JJ113" s="176"/>
      <c r="JK113" s="176"/>
      <c r="JL113" s="176"/>
      <c r="JM113" s="176"/>
      <c r="JN113" s="176"/>
      <c r="JO113" s="176"/>
      <c r="JP113" s="176"/>
      <c r="JQ113" s="176"/>
      <c r="JR113" s="176"/>
      <c r="JS113" s="176"/>
      <c r="JT113" s="176"/>
      <c r="JU113" s="176"/>
      <c r="JV113" s="176"/>
      <c r="JW113" s="176"/>
      <c r="JX113" s="176"/>
      <c r="JY113" s="176"/>
      <c r="JZ113" s="176"/>
      <c r="KA113" s="176"/>
      <c r="KB113" s="176"/>
      <c r="KC113" s="176"/>
      <c r="KD113" s="176"/>
      <c r="KE113" s="176"/>
      <c r="KF113" s="176"/>
      <c r="KG113" s="176"/>
      <c r="KH113" s="176"/>
      <c r="KI113" s="176"/>
      <c r="KJ113" s="176"/>
      <c r="KK113" s="176"/>
      <c r="KL113" s="176"/>
      <c r="KM113" s="176"/>
      <c r="KN113" s="176"/>
      <c r="KO113" s="176"/>
      <c r="KP113" s="176"/>
      <c r="KQ113" s="176"/>
      <c r="KR113" s="176"/>
      <c r="KS113" s="176"/>
      <c r="KT113" s="176"/>
      <c r="KU113" s="176"/>
      <c r="KV113" s="176"/>
      <c r="KW113" s="176"/>
      <c r="KX113" s="176"/>
      <c r="KY113" s="176"/>
      <c r="KZ113" s="176"/>
      <c r="LA113" s="176"/>
      <c r="LB113" s="176"/>
      <c r="LC113" s="176"/>
      <c r="LD113" s="176"/>
      <c r="LE113" s="176"/>
      <c r="LF113" s="176"/>
      <c r="LG113" s="176"/>
      <c r="LH113" s="176"/>
      <c r="LI113" s="176"/>
      <c r="LJ113" s="176"/>
      <c r="LK113" s="176"/>
      <c r="LL113" s="176"/>
      <c r="LM113" s="176"/>
      <c r="LN113" s="176"/>
      <c r="LO113" s="176"/>
      <c r="LP113" s="176"/>
      <c r="LQ113" s="176"/>
      <c r="LR113" s="176"/>
      <c r="LS113" s="176"/>
      <c r="LT113" s="176"/>
      <c r="LU113" s="176"/>
      <c r="LV113" s="176"/>
      <c r="LW113" s="176"/>
      <c r="LX113" s="176"/>
      <c r="LY113" s="176"/>
      <c r="LZ113" s="176"/>
      <c r="MA113" s="176"/>
      <c r="MB113" s="176"/>
      <c r="MC113" s="176"/>
      <c r="MD113" s="176"/>
      <c r="ME113" s="176"/>
      <c r="MF113" s="176"/>
      <c r="MG113" s="176"/>
      <c r="MH113" s="176"/>
      <c r="MI113" s="176"/>
      <c r="MJ113" s="176"/>
      <c r="MK113" s="176"/>
      <c r="ML113" s="176"/>
      <c r="MM113" s="176"/>
      <c r="MN113" s="176"/>
      <c r="MO113" s="176"/>
      <c r="MP113" s="176"/>
      <c r="MQ113" s="176"/>
      <c r="MR113" s="176"/>
      <c r="MS113" s="176"/>
      <c r="MT113" s="176"/>
      <c r="MU113" s="176"/>
      <c r="MV113" s="176"/>
      <c r="MW113" s="176"/>
      <c r="MX113" s="176"/>
      <c r="MY113" s="176"/>
      <c r="MZ113" s="176"/>
      <c r="NA113" s="176"/>
      <c r="NB113" s="176"/>
      <c r="NC113" s="176"/>
      <c r="ND113" s="176"/>
      <c r="NE113" s="176"/>
      <c r="NF113" s="176"/>
      <c r="NG113" s="176"/>
      <c r="NH113" s="176"/>
      <c r="NI113" s="176"/>
      <c r="NJ113" s="176"/>
      <c r="NK113" s="176"/>
      <c r="NL113" s="176"/>
      <c r="NM113" s="176"/>
      <c r="NN113" s="176"/>
      <c r="NO113" s="176"/>
      <c r="NP113" s="176"/>
      <c r="NQ113" s="176"/>
      <c r="NR113" s="176"/>
      <c r="NS113" s="176"/>
      <c r="NT113" s="176"/>
      <c r="NU113" s="176"/>
      <c r="NV113" s="176"/>
      <c r="NW113" s="176"/>
      <c r="NX113" s="176"/>
      <c r="NY113" s="176"/>
      <c r="NZ113" s="176"/>
      <c r="OA113" s="176"/>
      <c r="OB113" s="176"/>
      <c r="OC113" s="176"/>
      <c r="OD113" s="176"/>
      <c r="OE113" s="176"/>
      <c r="OF113" s="176"/>
      <c r="OG113" s="176"/>
      <c r="OH113" s="176"/>
      <c r="OI113" s="176"/>
      <c r="OJ113" s="176"/>
      <c r="OK113" s="176"/>
      <c r="OL113" s="176"/>
      <c r="OM113" s="176"/>
      <c r="ON113" s="176"/>
      <c r="OO113" s="176"/>
      <c r="OP113" s="176"/>
      <c r="OQ113" s="176"/>
      <c r="OR113" s="176"/>
      <c r="OS113" s="176"/>
      <c r="OT113" s="176"/>
      <c r="OU113" s="176"/>
      <c r="OV113" s="176"/>
      <c r="OW113" s="176"/>
      <c r="OX113" s="176"/>
      <c r="OY113" s="176"/>
      <c r="OZ113" s="176"/>
      <c r="PA113" s="176"/>
      <c r="PB113" s="176"/>
      <c r="PC113" s="176"/>
      <c r="PD113" s="176"/>
      <c r="PE113" s="176"/>
      <c r="PF113" s="176"/>
      <c r="PG113" s="176"/>
      <c r="PH113" s="176"/>
      <c r="PI113" s="176"/>
      <c r="PJ113" s="176"/>
      <c r="PK113" s="176"/>
      <c r="PL113" s="176"/>
      <c r="PM113" s="176"/>
      <c r="PN113" s="176"/>
      <c r="PO113" s="176"/>
      <c r="PP113" s="176"/>
      <c r="PQ113" s="176"/>
      <c r="PR113" s="176"/>
      <c r="PS113" s="176"/>
      <c r="PT113" s="176"/>
      <c r="PU113" s="176"/>
      <c r="PV113" s="176"/>
      <c r="PW113" s="176"/>
      <c r="PX113" s="176"/>
      <c r="PY113" s="176"/>
      <c r="PZ113" s="176"/>
      <c r="QA113" s="176"/>
      <c r="QB113" s="176"/>
      <c r="QC113" s="176"/>
      <c r="QD113" s="176"/>
      <c r="QE113" s="176"/>
      <c r="QF113" s="176"/>
      <c r="QG113" s="176"/>
      <c r="QH113" s="176"/>
      <c r="QI113" s="176"/>
      <c r="QJ113" s="176"/>
      <c r="QK113" s="176"/>
      <c r="QL113" s="176"/>
      <c r="QM113" s="176"/>
      <c r="QN113" s="176"/>
      <c r="QO113" s="176"/>
      <c r="QP113" s="176"/>
      <c r="QQ113" s="176"/>
      <c r="QR113" s="176"/>
      <c r="QS113" s="176"/>
      <c r="QT113" s="176"/>
      <c r="QU113" s="176"/>
      <c r="QV113" s="176"/>
      <c r="QW113" s="176"/>
      <c r="QX113" s="176"/>
      <c r="QY113" s="176"/>
      <c r="QZ113" s="176"/>
      <c r="RA113" s="176"/>
      <c r="RB113" s="176"/>
      <c r="RC113" s="176"/>
      <c r="RD113" s="176"/>
      <c r="RE113" s="176"/>
      <c r="RF113" s="176"/>
      <c r="RG113" s="176"/>
      <c r="RH113" s="176"/>
      <c r="RI113" s="176"/>
      <c r="RJ113" s="176"/>
      <c r="RK113" s="176"/>
      <c r="RL113" s="176"/>
      <c r="RM113" s="176"/>
      <c r="RN113" s="176"/>
      <c r="RO113" s="176"/>
      <c r="RP113" s="176"/>
      <c r="RQ113" s="176"/>
      <c r="RR113" s="176"/>
      <c r="RS113" s="176"/>
      <c r="RT113" s="176"/>
      <c r="RU113" s="176"/>
      <c r="RV113" s="176"/>
      <c r="RW113" s="176"/>
      <c r="RX113" s="176"/>
      <c r="RY113" s="176"/>
      <c r="RZ113" s="176"/>
      <c r="SA113" s="176"/>
      <c r="SB113" s="176"/>
      <c r="SC113" s="176"/>
      <c r="SD113" s="176"/>
      <c r="SE113" s="176"/>
      <c r="SF113" s="176"/>
      <c r="SG113" s="176"/>
      <c r="SH113" s="176"/>
      <c r="SI113" s="176"/>
      <c r="SJ113" s="176"/>
      <c r="SK113" s="176"/>
      <c r="SL113" s="176"/>
      <c r="SM113" s="176"/>
      <c r="SN113" s="176"/>
      <c r="SO113" s="176"/>
      <c r="SP113" s="176"/>
      <c r="SQ113" s="176"/>
      <c r="SR113" s="176"/>
      <c r="SS113" s="176"/>
      <c r="ST113" s="176"/>
      <c r="SU113" s="176"/>
      <c r="SV113" s="176"/>
      <c r="SW113" s="176"/>
      <c r="SX113" s="176"/>
      <c r="SY113" s="176"/>
      <c r="SZ113" s="176"/>
      <c r="TA113" s="176"/>
      <c r="TB113" s="176"/>
      <c r="TC113" s="176"/>
      <c r="TD113" s="176"/>
      <c r="TE113" s="176"/>
      <c r="TF113" s="176"/>
      <c r="TG113" s="176"/>
      <c r="TH113" s="176"/>
      <c r="TI113" s="176"/>
      <c r="TJ113" s="176"/>
      <c r="TK113" s="176"/>
      <c r="TL113" s="176"/>
      <c r="TM113" s="176"/>
      <c r="TN113" s="176"/>
    </row>
    <row r="114" spans="1:534" s="49" customFormat="1" ht="89.25" customHeight="1" thickBot="1" x14ac:dyDescent="0.3">
      <c r="A114" s="121">
        <v>36</v>
      </c>
      <c r="B114" s="77" t="s">
        <v>829</v>
      </c>
      <c r="C114" s="77" t="s">
        <v>451</v>
      </c>
      <c r="D114" s="77" t="s">
        <v>700</v>
      </c>
      <c r="E114" s="77" t="s">
        <v>710</v>
      </c>
      <c r="F114" s="77" t="s">
        <v>830</v>
      </c>
      <c r="G114" s="77" t="s">
        <v>186</v>
      </c>
      <c r="H114" s="77" t="s">
        <v>186</v>
      </c>
      <c r="I114" s="77" t="s">
        <v>186</v>
      </c>
      <c r="J114" s="77" t="s">
        <v>186</v>
      </c>
      <c r="K114" s="77" t="s">
        <v>186</v>
      </c>
      <c r="L114" s="77" t="s">
        <v>186</v>
      </c>
      <c r="M114" s="77" t="s">
        <v>876</v>
      </c>
      <c r="N114" s="77" t="s">
        <v>710</v>
      </c>
      <c r="O114" s="77" t="s">
        <v>832</v>
      </c>
      <c r="P114" s="121" t="s">
        <v>186</v>
      </c>
      <c r="Q114" s="77" t="s">
        <v>832</v>
      </c>
      <c r="R114" s="77" t="s">
        <v>186</v>
      </c>
      <c r="S114" s="77" t="s">
        <v>186</v>
      </c>
      <c r="T114" s="77" t="s">
        <v>186</v>
      </c>
      <c r="U114" s="77" t="s">
        <v>186</v>
      </c>
      <c r="V114" s="77" t="s">
        <v>186</v>
      </c>
      <c r="W114" s="77" t="s">
        <v>186</v>
      </c>
      <c r="X114" s="93" t="s">
        <v>830</v>
      </c>
      <c r="Y114" s="79">
        <v>14360</v>
      </c>
      <c r="Z114" s="77" t="s">
        <v>831</v>
      </c>
      <c r="AA114" s="77" t="s">
        <v>833</v>
      </c>
      <c r="AB114" s="77" t="s">
        <v>834</v>
      </c>
      <c r="AC114" s="75">
        <v>45244</v>
      </c>
      <c r="AD114" s="77" t="s">
        <v>714</v>
      </c>
      <c r="AE114" s="75">
        <v>45244</v>
      </c>
      <c r="AF114" s="75">
        <v>45291</v>
      </c>
      <c r="AG114" s="77" t="s">
        <v>189</v>
      </c>
      <c r="AH114" s="77" t="s">
        <v>197</v>
      </c>
      <c r="AI114" s="77" t="s">
        <v>186</v>
      </c>
      <c r="AJ114" s="77" t="s">
        <v>186</v>
      </c>
      <c r="AK114" s="77" t="s">
        <v>186</v>
      </c>
      <c r="AL114" s="79">
        <v>14360</v>
      </c>
      <c r="AM114" s="77" t="s">
        <v>186</v>
      </c>
      <c r="AN114" s="77" t="s">
        <v>186</v>
      </c>
      <c r="AO114" s="77" t="s">
        <v>186</v>
      </c>
      <c r="AP114" s="77" t="s">
        <v>186</v>
      </c>
      <c r="AQ114" s="77" t="s">
        <v>186</v>
      </c>
      <c r="AR114" s="77" t="s">
        <v>186</v>
      </c>
      <c r="AS114" s="77" t="s">
        <v>186</v>
      </c>
      <c r="AT114" s="77" t="s">
        <v>186</v>
      </c>
      <c r="AU114" s="77" t="s">
        <v>186</v>
      </c>
      <c r="AV114" s="77" t="s">
        <v>186</v>
      </c>
      <c r="AW114" s="77" t="s">
        <v>186</v>
      </c>
      <c r="AX114" s="154"/>
      <c r="AY114" s="154"/>
      <c r="AZ114" s="77" t="s">
        <v>186</v>
      </c>
      <c r="BA114" s="77" t="s">
        <v>186</v>
      </c>
      <c r="BB114" s="77" t="s">
        <v>186</v>
      </c>
      <c r="BC114" s="77" t="s">
        <v>186</v>
      </c>
      <c r="BD114" s="77"/>
      <c r="BE114" s="77"/>
      <c r="BF114" s="154"/>
      <c r="BG114" s="77" t="s">
        <v>186</v>
      </c>
      <c r="BH114" s="77" t="s">
        <v>186</v>
      </c>
      <c r="BI114" s="77" t="s">
        <v>186</v>
      </c>
      <c r="BJ114" s="71">
        <f>AL114+AX114-AY114</f>
        <v>14360</v>
      </c>
      <c r="BK114" s="144"/>
      <c r="BL114" s="144"/>
      <c r="BM114" s="69">
        <f t="shared" si="5"/>
        <v>0</v>
      </c>
      <c r="BN114" s="121" t="s">
        <v>186</v>
      </c>
      <c r="BO114" s="121" t="s">
        <v>186</v>
      </c>
      <c r="BP114" s="121" t="s">
        <v>186</v>
      </c>
      <c r="BQ114" s="121" t="s">
        <v>186</v>
      </c>
      <c r="BR114" s="121" t="s">
        <v>186</v>
      </c>
      <c r="BS114" s="121" t="s">
        <v>186</v>
      </c>
      <c r="BT114" s="121" t="s">
        <v>186</v>
      </c>
      <c r="BU114" s="121" t="s">
        <v>186</v>
      </c>
      <c r="BV114" s="121" t="s">
        <v>186</v>
      </c>
      <c r="BW114" s="121" t="s">
        <v>186</v>
      </c>
      <c r="BX114" s="121" t="s">
        <v>186</v>
      </c>
      <c r="BY114" s="121" t="s">
        <v>186</v>
      </c>
      <c r="BZ114" s="121" t="s">
        <v>186</v>
      </c>
      <c r="CA114" s="121" t="s">
        <v>835</v>
      </c>
      <c r="CB114" s="121" t="s">
        <v>719</v>
      </c>
      <c r="CC114" s="77" t="s">
        <v>525</v>
      </c>
      <c r="CD114" s="121" t="s">
        <v>660</v>
      </c>
      <c r="CE114" s="77" t="s">
        <v>661</v>
      </c>
      <c r="CF114" s="121" t="s">
        <v>662</v>
      </c>
      <c r="CG114" s="175"/>
      <c r="CH114" s="176"/>
      <c r="CI114" s="176"/>
      <c r="CJ114" s="176"/>
      <c r="CK114" s="176"/>
      <c r="CL114" s="176"/>
      <c r="CM114" s="174"/>
      <c r="CN114" s="174"/>
      <c r="CO114" s="174"/>
      <c r="CP114" s="174"/>
      <c r="CQ114" s="174"/>
      <c r="CR114" s="174"/>
      <c r="CS114" s="174"/>
      <c r="CT114" s="174"/>
      <c r="CU114" s="174"/>
      <c r="CV114" s="174"/>
      <c r="CW114" s="174"/>
      <c r="CX114" s="174"/>
      <c r="CY114" s="174"/>
      <c r="CZ114" s="174"/>
      <c r="DA114" s="174"/>
      <c r="DB114" s="174"/>
      <c r="DC114" s="174"/>
      <c r="DD114" s="174"/>
      <c r="DE114" s="174"/>
      <c r="DF114" s="174"/>
      <c r="DG114" s="174"/>
      <c r="DH114" s="174"/>
      <c r="DI114" s="174"/>
      <c r="DJ114" s="174"/>
      <c r="DK114" s="174"/>
      <c r="DL114" s="174"/>
      <c r="DM114" s="174"/>
      <c r="DN114" s="174"/>
      <c r="DO114" s="174"/>
      <c r="DP114" s="174"/>
      <c r="DQ114" s="174"/>
      <c r="DR114" s="174"/>
      <c r="DS114" s="174"/>
      <c r="DT114" s="174"/>
      <c r="DU114" s="174"/>
      <c r="DV114" s="174"/>
      <c r="DW114" s="174"/>
      <c r="DX114" s="174"/>
      <c r="DY114" s="174"/>
      <c r="DZ114" s="174"/>
      <c r="EA114" s="174"/>
      <c r="EB114" s="174"/>
      <c r="EC114" s="174"/>
      <c r="ED114" s="174"/>
      <c r="EE114" s="174"/>
      <c r="EF114" s="174"/>
      <c r="EG114" s="174"/>
      <c r="EH114" s="174"/>
      <c r="EI114" s="174"/>
      <c r="EJ114" s="174"/>
      <c r="EK114" s="174"/>
      <c r="EL114" s="174"/>
      <c r="EM114" s="174"/>
      <c r="EN114" s="174"/>
      <c r="EO114" s="174"/>
      <c r="EP114" s="174"/>
      <c r="EQ114" s="174"/>
      <c r="ER114" s="174"/>
      <c r="ES114" s="174"/>
      <c r="ET114" s="174"/>
      <c r="EU114" s="174"/>
      <c r="EV114" s="174"/>
      <c r="EW114" s="174"/>
      <c r="EX114" s="174"/>
      <c r="EY114" s="174"/>
      <c r="EZ114" s="174"/>
      <c r="FA114" s="174"/>
      <c r="FB114" s="174"/>
      <c r="FC114" s="174"/>
      <c r="FD114" s="174"/>
      <c r="FE114" s="174"/>
      <c r="FF114" s="174"/>
      <c r="FG114" s="174"/>
      <c r="FH114" s="174"/>
      <c r="FI114" s="174"/>
      <c r="FJ114" s="174"/>
      <c r="FK114" s="174"/>
      <c r="FL114" s="174"/>
      <c r="FM114" s="174"/>
      <c r="FN114" s="174"/>
      <c r="FO114" s="174"/>
      <c r="FP114" s="174"/>
      <c r="FQ114" s="174"/>
      <c r="FR114" s="174"/>
      <c r="FS114" s="174"/>
      <c r="FT114" s="174"/>
      <c r="FU114" s="174"/>
      <c r="FV114" s="174"/>
      <c r="FW114" s="174"/>
      <c r="FX114" s="174"/>
      <c r="FY114" s="174"/>
      <c r="FZ114" s="174"/>
      <c r="GA114" s="174"/>
      <c r="GB114" s="174"/>
      <c r="GC114" s="174"/>
      <c r="GD114" s="174"/>
      <c r="GE114" s="174"/>
      <c r="GF114" s="174"/>
      <c r="GG114" s="174"/>
      <c r="GH114" s="174"/>
      <c r="GI114" s="174"/>
      <c r="GJ114" s="174"/>
      <c r="GK114" s="174"/>
      <c r="GL114" s="174"/>
      <c r="GM114" s="174"/>
      <c r="GN114" s="174"/>
      <c r="GO114" s="174"/>
      <c r="GP114" s="174"/>
      <c r="GQ114" s="174"/>
      <c r="GR114" s="174"/>
      <c r="GS114" s="174"/>
      <c r="GT114" s="174"/>
      <c r="GU114" s="174"/>
      <c r="GV114" s="174"/>
      <c r="GW114" s="174"/>
      <c r="GX114" s="174"/>
      <c r="GY114" s="174"/>
      <c r="GZ114" s="174"/>
      <c r="HA114" s="174"/>
      <c r="HB114" s="174"/>
      <c r="HC114" s="174"/>
      <c r="HD114" s="174"/>
      <c r="HE114" s="174"/>
      <c r="HF114" s="174"/>
      <c r="HG114" s="174"/>
      <c r="HH114" s="174"/>
      <c r="HI114" s="174"/>
      <c r="HJ114" s="174"/>
      <c r="HK114" s="174"/>
      <c r="HL114" s="174"/>
      <c r="HM114" s="174"/>
      <c r="HN114" s="174"/>
      <c r="HO114" s="174"/>
      <c r="HP114" s="174"/>
      <c r="HQ114" s="174"/>
      <c r="HR114" s="174"/>
      <c r="HS114" s="174"/>
      <c r="HT114" s="174"/>
      <c r="HU114" s="174"/>
      <c r="HV114" s="174"/>
      <c r="HW114" s="174"/>
      <c r="HX114" s="174"/>
      <c r="HY114" s="174"/>
      <c r="HZ114" s="174"/>
      <c r="IA114" s="174"/>
      <c r="IB114" s="174"/>
      <c r="IC114" s="174"/>
      <c r="ID114" s="174"/>
      <c r="IE114" s="174"/>
      <c r="IF114" s="174"/>
      <c r="IG114" s="174"/>
      <c r="IH114" s="174"/>
      <c r="II114" s="174"/>
      <c r="IJ114" s="174"/>
      <c r="IK114" s="174"/>
      <c r="IL114" s="174"/>
      <c r="IM114" s="174"/>
      <c r="IN114" s="174"/>
      <c r="IO114" s="174"/>
      <c r="IP114" s="174"/>
      <c r="IQ114" s="174"/>
      <c r="IR114" s="174"/>
      <c r="IS114" s="174"/>
      <c r="IT114" s="174"/>
      <c r="IU114" s="174"/>
      <c r="IV114" s="174"/>
      <c r="IW114" s="174"/>
      <c r="IX114" s="174"/>
      <c r="IY114" s="174"/>
      <c r="IZ114" s="174"/>
      <c r="JA114" s="174"/>
      <c r="JB114" s="174"/>
      <c r="JC114" s="174"/>
      <c r="JD114" s="174"/>
      <c r="JE114" s="174"/>
      <c r="JF114" s="174"/>
      <c r="JG114" s="174"/>
      <c r="JH114" s="174"/>
      <c r="JI114" s="174"/>
      <c r="JJ114" s="174"/>
      <c r="JK114" s="174"/>
      <c r="JL114" s="174"/>
      <c r="JM114" s="174"/>
      <c r="JN114" s="174"/>
      <c r="JO114" s="174"/>
      <c r="JP114" s="174"/>
      <c r="JQ114" s="174"/>
      <c r="JR114" s="174"/>
      <c r="JS114" s="174"/>
      <c r="JT114" s="174"/>
      <c r="JU114" s="174"/>
      <c r="JV114" s="174"/>
      <c r="JW114" s="174"/>
      <c r="JX114" s="174"/>
      <c r="JY114" s="174"/>
      <c r="JZ114" s="174"/>
      <c r="KA114" s="174"/>
      <c r="KB114" s="174"/>
      <c r="KC114" s="174"/>
      <c r="KD114" s="174"/>
      <c r="KE114" s="174"/>
      <c r="KF114" s="174"/>
      <c r="KG114" s="174"/>
      <c r="KH114" s="174"/>
      <c r="KI114" s="174"/>
      <c r="KJ114" s="174"/>
      <c r="KK114" s="174"/>
      <c r="KL114" s="174"/>
      <c r="KM114" s="174"/>
      <c r="KN114" s="174"/>
      <c r="KO114" s="174"/>
      <c r="KP114" s="174"/>
      <c r="KQ114" s="174"/>
      <c r="KR114" s="174"/>
      <c r="KS114" s="174"/>
      <c r="KT114" s="174"/>
      <c r="KU114" s="174"/>
      <c r="KV114" s="174"/>
      <c r="KW114" s="174"/>
      <c r="KX114" s="174"/>
      <c r="KY114" s="174"/>
      <c r="KZ114" s="174"/>
      <c r="LA114" s="174"/>
      <c r="LB114" s="174"/>
      <c r="LC114" s="174"/>
      <c r="LD114" s="174"/>
      <c r="LE114" s="174"/>
      <c r="LF114" s="174"/>
      <c r="LG114" s="174"/>
      <c r="LH114" s="174"/>
      <c r="LI114" s="174"/>
      <c r="LJ114" s="174"/>
      <c r="LK114" s="174"/>
      <c r="LL114" s="174"/>
      <c r="LM114" s="174"/>
      <c r="LN114" s="174"/>
      <c r="LO114" s="174"/>
      <c r="LP114" s="174"/>
      <c r="LQ114" s="174"/>
      <c r="LR114" s="174"/>
      <c r="LS114" s="174"/>
      <c r="LT114" s="174"/>
      <c r="LU114" s="174"/>
      <c r="LV114" s="174"/>
      <c r="LW114" s="174"/>
      <c r="LX114" s="174"/>
      <c r="LY114" s="174"/>
      <c r="LZ114" s="174"/>
      <c r="MA114" s="174"/>
      <c r="MB114" s="174"/>
      <c r="MC114" s="174"/>
      <c r="MD114" s="174"/>
      <c r="ME114" s="174"/>
      <c r="MF114" s="174"/>
      <c r="MG114" s="174"/>
      <c r="MH114" s="174"/>
      <c r="MI114" s="174"/>
      <c r="MJ114" s="174"/>
      <c r="MK114" s="174"/>
      <c r="ML114" s="174"/>
      <c r="MM114" s="174"/>
      <c r="MN114" s="174"/>
      <c r="MO114" s="174"/>
      <c r="MP114" s="174"/>
      <c r="MQ114" s="174"/>
      <c r="MR114" s="174"/>
      <c r="MS114" s="174"/>
      <c r="MT114" s="174"/>
      <c r="MU114" s="174"/>
      <c r="MV114" s="174"/>
      <c r="MW114" s="174"/>
      <c r="MX114" s="174"/>
      <c r="MY114" s="174"/>
      <c r="MZ114" s="174"/>
      <c r="NA114" s="174"/>
      <c r="NB114" s="174"/>
      <c r="NC114" s="174"/>
      <c r="ND114" s="174"/>
      <c r="NE114" s="174"/>
      <c r="NF114" s="174"/>
      <c r="NG114" s="174"/>
      <c r="NH114" s="174"/>
      <c r="NI114" s="174"/>
      <c r="NJ114" s="174"/>
      <c r="NK114" s="174"/>
      <c r="NL114" s="174"/>
      <c r="NM114" s="174"/>
      <c r="NN114" s="174"/>
      <c r="NO114" s="174"/>
      <c r="NP114" s="174"/>
      <c r="NQ114" s="174"/>
      <c r="NR114" s="174"/>
      <c r="NS114" s="174"/>
      <c r="NT114" s="174"/>
      <c r="NU114" s="174"/>
      <c r="NV114" s="174"/>
      <c r="NW114" s="174"/>
      <c r="NX114" s="174"/>
      <c r="NY114" s="174"/>
      <c r="NZ114" s="174"/>
      <c r="OA114" s="174"/>
      <c r="OB114" s="174"/>
      <c r="OC114" s="174"/>
      <c r="OD114" s="174"/>
      <c r="OE114" s="174"/>
      <c r="OF114" s="174"/>
      <c r="OG114" s="174"/>
      <c r="OH114" s="174"/>
      <c r="OI114" s="174"/>
      <c r="OJ114" s="174"/>
      <c r="OK114" s="174"/>
      <c r="OL114" s="174"/>
      <c r="OM114" s="174"/>
      <c r="ON114" s="174"/>
      <c r="OO114" s="174"/>
      <c r="OP114" s="174"/>
      <c r="OQ114" s="174"/>
      <c r="OR114" s="174"/>
      <c r="OS114" s="174"/>
      <c r="OT114" s="174"/>
      <c r="OU114" s="174"/>
      <c r="OV114" s="174"/>
      <c r="OW114" s="174"/>
      <c r="OX114" s="174"/>
      <c r="OY114" s="174"/>
      <c r="OZ114" s="174"/>
      <c r="PA114" s="174"/>
      <c r="PB114" s="174"/>
      <c r="PC114" s="174"/>
      <c r="PD114" s="174"/>
      <c r="PE114" s="174"/>
      <c r="PF114" s="174"/>
      <c r="PG114" s="174"/>
      <c r="PH114" s="174"/>
      <c r="PI114" s="174"/>
      <c r="PJ114" s="174"/>
      <c r="PK114" s="174"/>
      <c r="PL114" s="174"/>
      <c r="PM114" s="174"/>
      <c r="PN114" s="174"/>
      <c r="PO114" s="174"/>
      <c r="PP114" s="174"/>
      <c r="PQ114" s="174"/>
      <c r="PR114" s="174"/>
      <c r="PS114" s="174"/>
      <c r="PT114" s="174"/>
      <c r="PU114" s="174"/>
      <c r="PV114" s="174"/>
      <c r="PW114" s="174"/>
      <c r="PX114" s="174"/>
      <c r="PY114" s="174"/>
      <c r="PZ114" s="174"/>
      <c r="QA114" s="174"/>
      <c r="QB114" s="174"/>
      <c r="QC114" s="174"/>
      <c r="QD114" s="174"/>
      <c r="QE114" s="174"/>
      <c r="QF114" s="174"/>
      <c r="QG114" s="174"/>
      <c r="QH114" s="174"/>
      <c r="QI114" s="174"/>
      <c r="QJ114" s="174"/>
      <c r="QK114" s="174"/>
      <c r="QL114" s="174"/>
      <c r="QM114" s="174"/>
      <c r="QN114" s="174"/>
      <c r="QO114" s="174"/>
      <c r="QP114" s="174"/>
      <c r="QQ114" s="174"/>
      <c r="QR114" s="174"/>
      <c r="QS114" s="174"/>
      <c r="QT114" s="174"/>
      <c r="QU114" s="174"/>
      <c r="QV114" s="174"/>
      <c r="QW114" s="174"/>
      <c r="QX114" s="174"/>
      <c r="QY114" s="174"/>
      <c r="QZ114" s="174"/>
      <c r="RA114" s="174"/>
      <c r="RB114" s="174"/>
      <c r="RC114" s="174"/>
      <c r="RD114" s="174"/>
      <c r="RE114" s="174"/>
      <c r="RF114" s="174"/>
      <c r="RG114" s="174"/>
      <c r="RH114" s="174"/>
      <c r="RI114" s="174"/>
      <c r="RJ114" s="174"/>
      <c r="RK114" s="174"/>
      <c r="RL114" s="174"/>
      <c r="RM114" s="174"/>
      <c r="RN114" s="174"/>
      <c r="RO114" s="174"/>
      <c r="RP114" s="174"/>
      <c r="RQ114" s="174"/>
      <c r="RR114" s="174"/>
      <c r="RS114" s="174"/>
      <c r="RT114" s="174"/>
      <c r="RU114" s="174"/>
      <c r="RV114" s="174"/>
      <c r="RW114" s="174"/>
      <c r="RX114" s="174"/>
      <c r="RY114" s="174"/>
      <c r="RZ114" s="174"/>
      <c r="SA114" s="174"/>
      <c r="SB114" s="174"/>
      <c r="SC114" s="174"/>
      <c r="SD114" s="174"/>
      <c r="SE114" s="174"/>
      <c r="SF114" s="174"/>
      <c r="SG114" s="174"/>
      <c r="SH114" s="174"/>
      <c r="SI114" s="174"/>
      <c r="SJ114" s="174"/>
      <c r="SK114" s="174"/>
      <c r="SL114" s="174"/>
      <c r="SM114" s="174"/>
      <c r="SN114" s="174"/>
      <c r="SO114" s="174"/>
      <c r="SP114" s="174"/>
      <c r="SQ114" s="174"/>
      <c r="SR114" s="174"/>
      <c r="SS114" s="174"/>
      <c r="ST114" s="174"/>
      <c r="SU114" s="174"/>
      <c r="SV114" s="174"/>
      <c r="SW114" s="174"/>
      <c r="SX114" s="174"/>
      <c r="SY114" s="174"/>
      <c r="SZ114" s="174"/>
      <c r="TA114" s="174"/>
      <c r="TB114" s="174"/>
      <c r="TC114" s="174"/>
      <c r="TD114" s="174"/>
      <c r="TE114" s="174"/>
      <c r="TF114" s="174"/>
      <c r="TG114" s="174"/>
      <c r="TH114" s="174"/>
      <c r="TI114" s="174"/>
      <c r="TJ114" s="174"/>
      <c r="TK114" s="174"/>
      <c r="TL114" s="174"/>
      <c r="TM114" s="174"/>
      <c r="TN114" s="174"/>
    </row>
    <row r="115" spans="1:534" ht="51" x14ac:dyDescent="0.25">
      <c r="A115" s="122">
        <v>37</v>
      </c>
      <c r="B115" s="91" t="s">
        <v>836</v>
      </c>
      <c r="C115" s="91" t="s">
        <v>837</v>
      </c>
      <c r="D115" s="91" t="s">
        <v>700</v>
      </c>
      <c r="E115" s="91" t="s">
        <v>710</v>
      </c>
      <c r="F115" s="91" t="s">
        <v>838</v>
      </c>
      <c r="G115" s="91" t="s">
        <v>186</v>
      </c>
      <c r="H115" s="91" t="s">
        <v>186</v>
      </c>
      <c r="I115" s="91" t="s">
        <v>186</v>
      </c>
      <c r="J115" s="91" t="s">
        <v>186</v>
      </c>
      <c r="K115" s="91" t="s">
        <v>186</v>
      </c>
      <c r="L115" s="91" t="s">
        <v>186</v>
      </c>
      <c r="M115" s="91" t="s">
        <v>883</v>
      </c>
      <c r="N115" s="91" t="s">
        <v>710</v>
      </c>
      <c r="O115" s="91" t="s">
        <v>840</v>
      </c>
      <c r="P115" s="91" t="s">
        <v>840</v>
      </c>
      <c r="Q115" s="91" t="s">
        <v>186</v>
      </c>
      <c r="R115" s="91" t="s">
        <v>186</v>
      </c>
      <c r="S115" s="91" t="s">
        <v>186</v>
      </c>
      <c r="T115" s="91" t="s">
        <v>186</v>
      </c>
      <c r="U115" s="91" t="s">
        <v>186</v>
      </c>
      <c r="V115" s="91" t="s">
        <v>186</v>
      </c>
      <c r="W115" s="91" t="s">
        <v>186</v>
      </c>
      <c r="X115" s="91" t="s">
        <v>838</v>
      </c>
      <c r="Y115" s="25">
        <v>7800</v>
      </c>
      <c r="Z115" s="91" t="s">
        <v>839</v>
      </c>
      <c r="AA115" s="91" t="s">
        <v>841</v>
      </c>
      <c r="AB115" s="91" t="s">
        <v>842</v>
      </c>
      <c r="AC115" s="24">
        <v>45267</v>
      </c>
      <c r="AD115" s="91" t="s">
        <v>843</v>
      </c>
      <c r="AE115" s="24">
        <v>45267</v>
      </c>
      <c r="AF115" s="24">
        <v>45291</v>
      </c>
      <c r="AG115" s="91" t="s">
        <v>189</v>
      </c>
      <c r="AH115" s="91" t="s">
        <v>542</v>
      </c>
      <c r="AI115" s="91" t="s">
        <v>186</v>
      </c>
      <c r="AJ115" s="91" t="s">
        <v>186</v>
      </c>
      <c r="AK115" s="91" t="s">
        <v>186</v>
      </c>
      <c r="AL115" s="25">
        <v>7800</v>
      </c>
      <c r="AM115" s="91" t="s">
        <v>186</v>
      </c>
      <c r="AN115" s="91" t="s">
        <v>186</v>
      </c>
      <c r="AO115" s="91" t="s">
        <v>186</v>
      </c>
      <c r="AP115" s="91" t="s">
        <v>186</v>
      </c>
      <c r="AQ115" s="91" t="s">
        <v>186</v>
      </c>
      <c r="AR115" s="91" t="s">
        <v>186</v>
      </c>
      <c r="AS115" s="91" t="s">
        <v>186</v>
      </c>
      <c r="AT115" s="91" t="s">
        <v>186</v>
      </c>
      <c r="AU115" s="91" t="s">
        <v>186</v>
      </c>
      <c r="AV115" s="91" t="s">
        <v>186</v>
      </c>
      <c r="AW115" s="91" t="s">
        <v>186</v>
      </c>
      <c r="AX115" s="155"/>
      <c r="AY115" s="155"/>
      <c r="AZ115" s="91" t="s">
        <v>186</v>
      </c>
      <c r="BA115" s="91" t="s">
        <v>186</v>
      </c>
      <c r="BB115" s="91" t="s">
        <v>186</v>
      </c>
      <c r="BC115" s="91" t="s">
        <v>186</v>
      </c>
      <c r="BD115" s="91"/>
      <c r="BE115" s="91"/>
      <c r="BF115" s="155"/>
      <c r="BG115" s="91" t="s">
        <v>186</v>
      </c>
      <c r="BH115" s="91" t="s">
        <v>186</v>
      </c>
      <c r="BI115" s="91" t="s">
        <v>186</v>
      </c>
      <c r="BJ115" s="71">
        <f t="shared" ref="BJ115:BJ116" si="9">AL115+AX115-AY115</f>
        <v>7800</v>
      </c>
      <c r="BK115" s="145"/>
      <c r="BL115" s="145"/>
      <c r="BM115" s="69">
        <f t="shared" si="5"/>
        <v>0</v>
      </c>
      <c r="BN115" s="122" t="s">
        <v>186</v>
      </c>
      <c r="BO115" s="122" t="s">
        <v>186</v>
      </c>
      <c r="BP115" s="122" t="s">
        <v>186</v>
      </c>
      <c r="BQ115" s="122" t="s">
        <v>186</v>
      </c>
      <c r="BR115" s="122" t="s">
        <v>186</v>
      </c>
      <c r="BS115" s="122" t="s">
        <v>186</v>
      </c>
      <c r="BT115" s="122" t="s">
        <v>186</v>
      </c>
      <c r="BU115" s="122" t="s">
        <v>186</v>
      </c>
      <c r="BV115" s="122" t="s">
        <v>186</v>
      </c>
      <c r="BW115" s="122" t="s">
        <v>186</v>
      </c>
      <c r="BX115" s="122" t="s">
        <v>186</v>
      </c>
      <c r="BY115" s="122" t="s">
        <v>186</v>
      </c>
      <c r="BZ115" s="122" t="s">
        <v>186</v>
      </c>
      <c r="CA115" s="122" t="s">
        <v>844</v>
      </c>
      <c r="CB115" s="122" t="s">
        <v>840</v>
      </c>
      <c r="CC115" s="91" t="s">
        <v>474</v>
      </c>
      <c r="CD115" s="122" t="s">
        <v>475</v>
      </c>
      <c r="CE115" s="91" t="s">
        <v>476</v>
      </c>
      <c r="CF115" s="122" t="s">
        <v>477</v>
      </c>
      <c r="CG115" s="175"/>
      <c r="CH115" s="176"/>
      <c r="CI115" s="176"/>
      <c r="CJ115" s="176"/>
      <c r="CK115" s="176"/>
      <c r="CL115" s="176"/>
      <c r="CM115" s="174"/>
      <c r="CN115" s="174"/>
      <c r="CO115" s="174"/>
      <c r="CP115" s="174"/>
      <c r="CQ115" s="174"/>
      <c r="CR115" s="174"/>
      <c r="CS115" s="174"/>
      <c r="CT115" s="174"/>
      <c r="CU115" s="174"/>
      <c r="CV115" s="174"/>
      <c r="CW115" s="174"/>
      <c r="CX115" s="174"/>
      <c r="CY115" s="174"/>
      <c r="CZ115" s="174"/>
      <c r="DA115" s="174"/>
      <c r="DB115" s="174"/>
      <c r="DC115" s="174"/>
      <c r="DD115" s="174"/>
      <c r="DE115" s="174"/>
      <c r="DF115" s="174"/>
      <c r="DG115" s="174"/>
      <c r="DH115" s="174"/>
      <c r="DI115" s="174"/>
      <c r="DJ115" s="174"/>
      <c r="DK115" s="174"/>
      <c r="DL115" s="174"/>
      <c r="DM115" s="174"/>
      <c r="DN115" s="174"/>
      <c r="DO115" s="174"/>
      <c r="DP115" s="174"/>
      <c r="DQ115" s="174"/>
      <c r="DR115" s="174"/>
      <c r="DS115" s="174"/>
      <c r="DT115" s="174"/>
      <c r="DU115" s="174"/>
      <c r="DV115" s="174"/>
      <c r="DW115" s="174"/>
      <c r="DX115" s="174"/>
      <c r="DY115" s="174"/>
      <c r="DZ115" s="174"/>
      <c r="EA115" s="174"/>
      <c r="EB115" s="174"/>
      <c r="EC115" s="174"/>
      <c r="ED115" s="174"/>
      <c r="EE115" s="174"/>
      <c r="EF115" s="174"/>
      <c r="EG115" s="174"/>
      <c r="EH115" s="174"/>
      <c r="EI115" s="174"/>
      <c r="EJ115" s="174"/>
      <c r="EK115" s="174"/>
      <c r="EL115" s="174"/>
      <c r="EM115" s="174"/>
      <c r="EN115" s="174"/>
      <c r="EO115" s="174"/>
      <c r="EP115" s="174"/>
      <c r="EQ115" s="174"/>
      <c r="ER115" s="174"/>
      <c r="ES115" s="174"/>
      <c r="ET115" s="174"/>
      <c r="EU115" s="174"/>
      <c r="EV115" s="174"/>
      <c r="EW115" s="174"/>
      <c r="EX115" s="174"/>
      <c r="EY115" s="174"/>
      <c r="EZ115" s="174"/>
      <c r="FA115" s="174"/>
      <c r="FB115" s="174"/>
      <c r="FC115" s="174"/>
      <c r="FD115" s="174"/>
      <c r="FE115" s="174"/>
      <c r="FF115" s="174"/>
      <c r="FG115" s="174"/>
      <c r="FH115" s="174"/>
      <c r="FI115" s="174"/>
      <c r="FJ115" s="174"/>
      <c r="FK115" s="174"/>
      <c r="FL115" s="174"/>
      <c r="FM115" s="174"/>
      <c r="FN115" s="174"/>
      <c r="FO115" s="174"/>
      <c r="FP115" s="174"/>
      <c r="FQ115" s="174"/>
      <c r="FR115" s="174"/>
      <c r="FS115" s="174"/>
      <c r="FT115" s="174"/>
      <c r="FU115" s="174"/>
      <c r="FV115" s="174"/>
      <c r="FW115" s="174"/>
      <c r="FX115" s="174"/>
      <c r="FY115" s="174"/>
      <c r="FZ115" s="174"/>
      <c r="GA115" s="174"/>
      <c r="GB115" s="174"/>
      <c r="GC115" s="174"/>
      <c r="GD115" s="174"/>
      <c r="GE115" s="174"/>
      <c r="GF115" s="174"/>
      <c r="GG115" s="174"/>
      <c r="GH115" s="174"/>
      <c r="GI115" s="174"/>
      <c r="GJ115" s="174"/>
      <c r="GK115" s="174"/>
      <c r="GL115" s="174"/>
      <c r="GM115" s="174"/>
      <c r="GN115" s="174"/>
      <c r="GO115" s="174"/>
      <c r="GP115" s="174"/>
      <c r="GQ115" s="174"/>
      <c r="GR115" s="174"/>
      <c r="GS115" s="174"/>
      <c r="GT115" s="174"/>
      <c r="GU115" s="174"/>
      <c r="GV115" s="174"/>
      <c r="GW115" s="174"/>
      <c r="GX115" s="174"/>
      <c r="GY115" s="174"/>
      <c r="GZ115" s="174"/>
      <c r="HA115" s="174"/>
      <c r="HB115" s="174"/>
      <c r="HC115" s="174"/>
      <c r="HD115" s="174"/>
      <c r="HE115" s="174"/>
      <c r="HF115" s="174"/>
      <c r="HG115" s="174"/>
      <c r="HH115" s="174"/>
      <c r="HI115" s="174"/>
      <c r="HJ115" s="174"/>
      <c r="HK115" s="174"/>
      <c r="HL115" s="174"/>
      <c r="HM115" s="174"/>
      <c r="HN115" s="174"/>
      <c r="HO115" s="174"/>
      <c r="HP115" s="174"/>
      <c r="HQ115" s="174"/>
      <c r="HR115" s="174"/>
      <c r="HS115" s="174"/>
      <c r="HT115" s="174"/>
      <c r="HU115" s="174"/>
      <c r="HV115" s="174"/>
      <c r="HW115" s="174"/>
      <c r="HX115" s="174"/>
      <c r="HY115" s="174"/>
      <c r="HZ115" s="174"/>
      <c r="IA115" s="174"/>
      <c r="IB115" s="174"/>
      <c r="IC115" s="174"/>
      <c r="ID115" s="174"/>
      <c r="IE115" s="174"/>
      <c r="IF115" s="174"/>
      <c r="IG115" s="174"/>
      <c r="IH115" s="174"/>
      <c r="II115" s="174"/>
      <c r="IJ115" s="174"/>
      <c r="IK115" s="174"/>
      <c r="IL115" s="174"/>
      <c r="IM115" s="174"/>
      <c r="IN115" s="174"/>
      <c r="IO115" s="174"/>
      <c r="IP115" s="174"/>
      <c r="IQ115" s="174"/>
      <c r="IR115" s="174"/>
      <c r="IS115" s="174"/>
      <c r="IT115" s="174"/>
      <c r="IU115" s="174"/>
      <c r="IV115" s="174"/>
      <c r="IW115" s="174"/>
      <c r="IX115" s="174"/>
      <c r="IY115" s="174"/>
      <c r="IZ115" s="174"/>
      <c r="JA115" s="174"/>
      <c r="JB115" s="174"/>
      <c r="JC115" s="174"/>
      <c r="JD115" s="174"/>
      <c r="JE115" s="174"/>
      <c r="JF115" s="174"/>
      <c r="JG115" s="174"/>
      <c r="JH115" s="174"/>
      <c r="JI115" s="174"/>
      <c r="JJ115" s="174"/>
      <c r="JK115" s="174"/>
      <c r="JL115" s="174"/>
      <c r="JM115" s="174"/>
      <c r="JN115" s="174"/>
      <c r="JO115" s="174"/>
      <c r="JP115" s="174"/>
      <c r="JQ115" s="174"/>
      <c r="JR115" s="174"/>
      <c r="JS115" s="174"/>
      <c r="JT115" s="174"/>
      <c r="JU115" s="174"/>
      <c r="JV115" s="174"/>
      <c r="JW115" s="174"/>
      <c r="JX115" s="174"/>
      <c r="JY115" s="174"/>
      <c r="JZ115" s="174"/>
      <c r="KA115" s="174"/>
      <c r="KB115" s="174"/>
      <c r="KC115" s="174"/>
      <c r="KD115" s="174"/>
      <c r="KE115" s="174"/>
      <c r="KF115" s="174"/>
      <c r="KG115" s="174"/>
      <c r="KH115" s="174"/>
      <c r="KI115" s="174"/>
      <c r="KJ115" s="174"/>
      <c r="KK115" s="174"/>
      <c r="KL115" s="174"/>
      <c r="KM115" s="174"/>
      <c r="KN115" s="174"/>
      <c r="KO115" s="174"/>
      <c r="KP115" s="174"/>
      <c r="KQ115" s="174"/>
      <c r="KR115" s="174"/>
      <c r="KS115" s="174"/>
      <c r="KT115" s="174"/>
      <c r="KU115" s="174"/>
      <c r="KV115" s="174"/>
      <c r="KW115" s="174"/>
      <c r="KX115" s="174"/>
      <c r="KY115" s="174"/>
      <c r="KZ115" s="174"/>
      <c r="LA115" s="174"/>
      <c r="LB115" s="174"/>
      <c r="LC115" s="174"/>
      <c r="LD115" s="174"/>
      <c r="LE115" s="174"/>
      <c r="LF115" s="174"/>
      <c r="LG115" s="174"/>
      <c r="LH115" s="174"/>
      <c r="LI115" s="174"/>
      <c r="LJ115" s="174"/>
      <c r="LK115" s="174"/>
      <c r="LL115" s="174"/>
      <c r="LM115" s="174"/>
      <c r="LN115" s="174"/>
      <c r="LO115" s="174"/>
      <c r="LP115" s="174"/>
      <c r="LQ115" s="174"/>
      <c r="LR115" s="174"/>
      <c r="LS115" s="174"/>
      <c r="LT115" s="174"/>
      <c r="LU115" s="174"/>
      <c r="LV115" s="174"/>
      <c r="LW115" s="174"/>
      <c r="LX115" s="174"/>
      <c r="LY115" s="174"/>
      <c r="LZ115" s="174"/>
      <c r="MA115" s="174"/>
      <c r="MB115" s="174"/>
      <c r="MC115" s="174"/>
      <c r="MD115" s="174"/>
      <c r="ME115" s="174"/>
      <c r="MF115" s="174"/>
      <c r="MG115" s="174"/>
      <c r="MH115" s="174"/>
      <c r="MI115" s="174"/>
      <c r="MJ115" s="174"/>
      <c r="MK115" s="174"/>
      <c r="ML115" s="174"/>
      <c r="MM115" s="174"/>
      <c r="MN115" s="174"/>
      <c r="MO115" s="174"/>
      <c r="MP115" s="174"/>
      <c r="MQ115" s="174"/>
      <c r="MR115" s="174"/>
      <c r="MS115" s="174"/>
      <c r="MT115" s="174"/>
      <c r="MU115" s="174"/>
      <c r="MV115" s="174"/>
      <c r="MW115" s="174"/>
      <c r="MX115" s="174"/>
      <c r="MY115" s="174"/>
      <c r="MZ115" s="174"/>
      <c r="NA115" s="174"/>
      <c r="NB115" s="174"/>
      <c r="NC115" s="174"/>
      <c r="ND115" s="174"/>
      <c r="NE115" s="174"/>
      <c r="NF115" s="174"/>
      <c r="NG115" s="174"/>
      <c r="NH115" s="174"/>
      <c r="NI115" s="174"/>
      <c r="NJ115" s="174"/>
      <c r="NK115" s="174"/>
      <c r="NL115" s="174"/>
      <c r="NM115" s="174"/>
      <c r="NN115" s="174"/>
      <c r="NO115" s="174"/>
      <c r="NP115" s="174"/>
      <c r="NQ115" s="174"/>
      <c r="NR115" s="174"/>
      <c r="NS115" s="174"/>
      <c r="NT115" s="174"/>
      <c r="NU115" s="174"/>
      <c r="NV115" s="174"/>
      <c r="NW115" s="174"/>
      <c r="NX115" s="174"/>
      <c r="NY115" s="174"/>
      <c r="NZ115" s="174"/>
      <c r="OA115" s="174"/>
      <c r="OB115" s="174"/>
      <c r="OC115" s="174"/>
      <c r="OD115" s="174"/>
      <c r="OE115" s="174"/>
      <c r="OF115" s="174"/>
      <c r="OG115" s="174"/>
      <c r="OH115" s="174"/>
      <c r="OI115" s="174"/>
      <c r="OJ115" s="174"/>
      <c r="OK115" s="174"/>
      <c r="OL115" s="174"/>
      <c r="OM115" s="174"/>
      <c r="ON115" s="174"/>
      <c r="OO115" s="174"/>
      <c r="OP115" s="174"/>
      <c r="OQ115" s="174"/>
      <c r="OR115" s="174"/>
      <c r="OS115" s="174"/>
      <c r="OT115" s="174"/>
      <c r="OU115" s="174"/>
      <c r="OV115" s="174"/>
      <c r="OW115" s="174"/>
      <c r="OX115" s="174"/>
      <c r="OY115" s="174"/>
      <c r="OZ115" s="174"/>
      <c r="PA115" s="174"/>
      <c r="PB115" s="174"/>
      <c r="PC115" s="174"/>
      <c r="PD115" s="174"/>
      <c r="PE115" s="174"/>
      <c r="PF115" s="174"/>
      <c r="PG115" s="174"/>
      <c r="PH115" s="174"/>
      <c r="PI115" s="174"/>
      <c r="PJ115" s="174"/>
      <c r="PK115" s="174"/>
      <c r="PL115" s="174"/>
      <c r="PM115" s="174"/>
      <c r="PN115" s="174"/>
      <c r="PO115" s="174"/>
      <c r="PP115" s="174"/>
      <c r="PQ115" s="174"/>
      <c r="PR115" s="174"/>
      <c r="PS115" s="174"/>
      <c r="PT115" s="174"/>
      <c r="PU115" s="174"/>
      <c r="PV115" s="174"/>
      <c r="PW115" s="174"/>
      <c r="PX115" s="174"/>
      <c r="PY115" s="174"/>
      <c r="PZ115" s="174"/>
      <c r="QA115" s="174"/>
      <c r="QB115" s="174"/>
      <c r="QC115" s="174"/>
      <c r="QD115" s="174"/>
      <c r="QE115" s="174"/>
      <c r="QF115" s="174"/>
      <c r="QG115" s="174"/>
      <c r="QH115" s="174"/>
      <c r="QI115" s="174"/>
      <c r="QJ115" s="174"/>
      <c r="QK115" s="174"/>
      <c r="QL115" s="174"/>
      <c r="QM115" s="174"/>
      <c r="QN115" s="174"/>
      <c r="QO115" s="174"/>
      <c r="QP115" s="174"/>
      <c r="QQ115" s="174"/>
      <c r="QR115" s="174"/>
      <c r="QS115" s="174"/>
      <c r="QT115" s="174"/>
      <c r="QU115" s="174"/>
      <c r="QV115" s="174"/>
      <c r="QW115" s="174"/>
      <c r="QX115" s="174"/>
      <c r="QY115" s="174"/>
      <c r="QZ115" s="174"/>
      <c r="RA115" s="174"/>
      <c r="RB115" s="174"/>
      <c r="RC115" s="174"/>
      <c r="RD115" s="174"/>
      <c r="RE115" s="174"/>
      <c r="RF115" s="174"/>
      <c r="RG115" s="174"/>
      <c r="RH115" s="174"/>
      <c r="RI115" s="174"/>
      <c r="RJ115" s="174"/>
      <c r="RK115" s="174"/>
      <c r="RL115" s="174"/>
      <c r="RM115" s="174"/>
      <c r="RN115" s="174"/>
      <c r="RO115" s="174"/>
      <c r="RP115" s="174"/>
      <c r="RQ115" s="174"/>
      <c r="RR115" s="174"/>
      <c r="RS115" s="174"/>
      <c r="RT115" s="174"/>
      <c r="RU115" s="174"/>
      <c r="RV115" s="174"/>
      <c r="RW115" s="174"/>
      <c r="RX115" s="174"/>
      <c r="RY115" s="174"/>
      <c r="RZ115" s="174"/>
      <c r="SA115" s="174"/>
      <c r="SB115" s="174"/>
      <c r="SC115" s="174"/>
      <c r="SD115" s="174"/>
      <c r="SE115" s="174"/>
      <c r="SF115" s="174"/>
      <c r="SG115" s="174"/>
      <c r="SH115" s="174"/>
      <c r="SI115" s="174"/>
      <c r="SJ115" s="174"/>
      <c r="SK115" s="174"/>
      <c r="SL115" s="174"/>
      <c r="SM115" s="174"/>
      <c r="SN115" s="174"/>
      <c r="SO115" s="174"/>
      <c r="SP115" s="174"/>
      <c r="SQ115" s="174"/>
      <c r="SR115" s="174"/>
      <c r="SS115" s="174"/>
      <c r="ST115" s="174"/>
      <c r="SU115" s="174"/>
      <c r="SV115" s="174"/>
      <c r="SW115" s="174"/>
      <c r="SX115" s="174"/>
      <c r="SY115" s="174"/>
      <c r="SZ115" s="174"/>
      <c r="TA115" s="174"/>
      <c r="TB115" s="174"/>
      <c r="TC115" s="174"/>
      <c r="TD115" s="174"/>
      <c r="TE115" s="174"/>
      <c r="TF115" s="174"/>
      <c r="TG115" s="174"/>
      <c r="TH115" s="174"/>
      <c r="TI115" s="174"/>
      <c r="TJ115" s="174"/>
      <c r="TK115" s="174"/>
      <c r="TL115" s="174"/>
      <c r="TM115" s="174"/>
      <c r="TN115" s="174"/>
    </row>
    <row r="116" spans="1:534" ht="114.75" x14ac:dyDescent="0.25">
      <c r="A116" s="95">
        <v>38</v>
      </c>
      <c r="B116" s="76" t="s">
        <v>845</v>
      </c>
      <c r="C116" s="76" t="s">
        <v>846</v>
      </c>
      <c r="D116" s="76" t="s">
        <v>700</v>
      </c>
      <c r="E116" s="76" t="s">
        <v>701</v>
      </c>
      <c r="F116" s="76" t="s">
        <v>847</v>
      </c>
      <c r="G116" s="76" t="s">
        <v>186</v>
      </c>
      <c r="H116" s="76" t="s">
        <v>186</v>
      </c>
      <c r="I116" s="76" t="s">
        <v>186</v>
      </c>
      <c r="J116" s="76" t="s">
        <v>186</v>
      </c>
      <c r="K116" s="76" t="s">
        <v>186</v>
      </c>
      <c r="L116" s="76" t="s">
        <v>186</v>
      </c>
      <c r="M116" s="76" t="s">
        <v>878</v>
      </c>
      <c r="N116" s="76" t="s">
        <v>701</v>
      </c>
      <c r="O116" s="76" t="s">
        <v>274</v>
      </c>
      <c r="P116" s="76" t="s">
        <v>186</v>
      </c>
      <c r="Q116" s="76" t="s">
        <v>274</v>
      </c>
      <c r="R116" s="76" t="s">
        <v>186</v>
      </c>
      <c r="S116" s="76" t="s">
        <v>186</v>
      </c>
      <c r="T116" s="76" t="s">
        <v>186</v>
      </c>
      <c r="U116" s="76" t="s">
        <v>186</v>
      </c>
      <c r="V116" s="76" t="s">
        <v>186</v>
      </c>
      <c r="W116" s="76" t="s">
        <v>186</v>
      </c>
      <c r="X116" s="76" t="s">
        <v>847</v>
      </c>
      <c r="Y116" s="78">
        <v>57190</v>
      </c>
      <c r="Z116" s="76" t="s">
        <v>848</v>
      </c>
      <c r="AA116" s="76" t="s">
        <v>849</v>
      </c>
      <c r="AB116" s="76" t="s">
        <v>850</v>
      </c>
      <c r="AC116" s="74">
        <v>45330</v>
      </c>
      <c r="AD116" s="76" t="s">
        <v>851</v>
      </c>
      <c r="AE116" s="74">
        <v>45330</v>
      </c>
      <c r="AF116" s="74">
        <v>45657</v>
      </c>
      <c r="AG116" s="76" t="s">
        <v>412</v>
      </c>
      <c r="AH116" s="76" t="s">
        <v>542</v>
      </c>
      <c r="AI116" s="76" t="s">
        <v>186</v>
      </c>
      <c r="AJ116" s="76" t="s">
        <v>186</v>
      </c>
      <c r="AK116" s="76" t="s">
        <v>186</v>
      </c>
      <c r="AL116" s="78">
        <v>57190</v>
      </c>
      <c r="AM116" s="76" t="s">
        <v>186</v>
      </c>
      <c r="AN116" s="76" t="s">
        <v>186</v>
      </c>
      <c r="AO116" s="76" t="s">
        <v>186</v>
      </c>
      <c r="AP116" s="76" t="s">
        <v>186</v>
      </c>
      <c r="AQ116" s="76" t="s">
        <v>186</v>
      </c>
      <c r="AR116" s="76" t="s">
        <v>186</v>
      </c>
      <c r="AS116" s="76" t="s">
        <v>186</v>
      </c>
      <c r="AT116" s="76" t="s">
        <v>186</v>
      </c>
      <c r="AU116" s="76" t="s">
        <v>186</v>
      </c>
      <c r="AV116" s="76" t="s">
        <v>186</v>
      </c>
      <c r="AW116" s="76" t="s">
        <v>186</v>
      </c>
      <c r="AX116" s="150"/>
      <c r="AY116" s="150"/>
      <c r="AZ116" s="76" t="s">
        <v>186</v>
      </c>
      <c r="BA116" s="76" t="s">
        <v>186</v>
      </c>
      <c r="BB116" s="76" t="s">
        <v>186</v>
      </c>
      <c r="BC116" s="76" t="s">
        <v>186</v>
      </c>
      <c r="BD116" s="76"/>
      <c r="BE116" s="76"/>
      <c r="BF116" s="150"/>
      <c r="BG116" s="76" t="s">
        <v>186</v>
      </c>
      <c r="BH116" s="76" t="s">
        <v>186</v>
      </c>
      <c r="BI116" s="76" t="s">
        <v>186</v>
      </c>
      <c r="BJ116" s="71">
        <f t="shared" si="9"/>
        <v>57190</v>
      </c>
      <c r="BK116" s="98"/>
      <c r="BL116" s="98"/>
      <c r="BM116" s="69">
        <f t="shared" si="5"/>
        <v>0</v>
      </c>
      <c r="BN116" s="95" t="s">
        <v>186</v>
      </c>
      <c r="BO116" s="95" t="s">
        <v>186</v>
      </c>
      <c r="BP116" s="95" t="s">
        <v>186</v>
      </c>
      <c r="BQ116" s="95" t="s">
        <v>186</v>
      </c>
      <c r="BR116" s="95" t="s">
        <v>186</v>
      </c>
      <c r="BS116" s="95" t="s">
        <v>186</v>
      </c>
      <c r="BT116" s="95" t="s">
        <v>186</v>
      </c>
      <c r="BU116" s="95" t="s">
        <v>186</v>
      </c>
      <c r="BV116" s="95" t="s">
        <v>186</v>
      </c>
      <c r="BW116" s="95" t="s">
        <v>186</v>
      </c>
      <c r="BX116" s="95" t="s">
        <v>186</v>
      </c>
      <c r="BY116" s="95" t="s">
        <v>186</v>
      </c>
      <c r="BZ116" s="95" t="s">
        <v>186</v>
      </c>
      <c r="CA116" s="95" t="s">
        <v>852</v>
      </c>
      <c r="CB116" s="95" t="s">
        <v>240</v>
      </c>
      <c r="CC116" s="76" t="s">
        <v>474</v>
      </c>
      <c r="CD116" s="95" t="s">
        <v>475</v>
      </c>
      <c r="CE116" s="76" t="s">
        <v>547</v>
      </c>
      <c r="CF116" s="95" t="s">
        <v>548</v>
      </c>
      <c r="CG116" s="175"/>
      <c r="CH116" s="176"/>
      <c r="CI116" s="176"/>
      <c r="CJ116" s="176"/>
      <c r="CK116" s="176"/>
      <c r="CL116" s="176"/>
      <c r="CM116" s="174"/>
      <c r="CN116" s="174"/>
      <c r="CO116" s="174"/>
      <c r="CP116" s="174"/>
      <c r="CQ116" s="174"/>
      <c r="CR116" s="174"/>
      <c r="CS116" s="174"/>
      <c r="CT116" s="174"/>
      <c r="CU116" s="174"/>
      <c r="CV116" s="174"/>
      <c r="CW116" s="174"/>
      <c r="CX116" s="174"/>
      <c r="CY116" s="174"/>
      <c r="CZ116" s="174"/>
      <c r="DA116" s="174"/>
      <c r="DB116" s="174"/>
      <c r="DC116" s="174"/>
      <c r="DD116" s="174"/>
      <c r="DE116" s="174"/>
      <c r="DF116" s="174"/>
      <c r="DG116" s="174"/>
      <c r="DH116" s="174"/>
      <c r="DI116" s="174"/>
      <c r="DJ116" s="174"/>
      <c r="DK116" s="174"/>
      <c r="DL116" s="174"/>
      <c r="DM116" s="174"/>
      <c r="DN116" s="174"/>
      <c r="DO116" s="174"/>
      <c r="DP116" s="174"/>
      <c r="DQ116" s="174"/>
      <c r="DR116" s="174"/>
      <c r="DS116" s="174"/>
      <c r="DT116" s="174"/>
      <c r="DU116" s="174"/>
      <c r="DV116" s="174"/>
      <c r="DW116" s="174"/>
      <c r="DX116" s="174"/>
      <c r="DY116" s="174"/>
      <c r="DZ116" s="174"/>
      <c r="EA116" s="174"/>
      <c r="EB116" s="174"/>
      <c r="EC116" s="174"/>
      <c r="ED116" s="174"/>
      <c r="EE116" s="174"/>
      <c r="EF116" s="174"/>
      <c r="EG116" s="174"/>
      <c r="EH116" s="174"/>
      <c r="EI116" s="174"/>
      <c r="EJ116" s="174"/>
      <c r="EK116" s="174"/>
      <c r="EL116" s="174"/>
      <c r="EM116" s="174"/>
      <c r="EN116" s="174"/>
      <c r="EO116" s="174"/>
      <c r="EP116" s="174"/>
      <c r="EQ116" s="174"/>
      <c r="ER116" s="174"/>
      <c r="ES116" s="174"/>
      <c r="ET116" s="174"/>
      <c r="EU116" s="174"/>
      <c r="EV116" s="174"/>
      <c r="EW116" s="174"/>
      <c r="EX116" s="174"/>
      <c r="EY116" s="174"/>
      <c r="EZ116" s="174"/>
      <c r="FA116" s="174"/>
      <c r="FB116" s="174"/>
      <c r="FC116" s="174"/>
      <c r="FD116" s="174"/>
      <c r="FE116" s="174"/>
      <c r="FF116" s="174"/>
      <c r="FG116" s="174"/>
      <c r="FH116" s="174"/>
      <c r="FI116" s="174"/>
      <c r="FJ116" s="174"/>
      <c r="FK116" s="174"/>
      <c r="FL116" s="174"/>
      <c r="FM116" s="174"/>
      <c r="FN116" s="174"/>
      <c r="FO116" s="174"/>
      <c r="FP116" s="174"/>
      <c r="FQ116" s="174"/>
      <c r="FR116" s="174"/>
      <c r="FS116" s="174"/>
      <c r="FT116" s="174"/>
      <c r="FU116" s="174"/>
      <c r="FV116" s="174"/>
      <c r="FW116" s="174"/>
      <c r="FX116" s="174"/>
      <c r="FY116" s="174"/>
      <c r="FZ116" s="174"/>
      <c r="GA116" s="174"/>
      <c r="GB116" s="174"/>
      <c r="GC116" s="174"/>
      <c r="GD116" s="174"/>
      <c r="GE116" s="174"/>
      <c r="GF116" s="174"/>
      <c r="GG116" s="174"/>
      <c r="GH116" s="174"/>
      <c r="GI116" s="174"/>
      <c r="GJ116" s="174"/>
      <c r="GK116" s="174"/>
      <c r="GL116" s="174"/>
      <c r="GM116" s="174"/>
      <c r="GN116" s="174"/>
      <c r="GO116" s="174"/>
      <c r="GP116" s="174"/>
      <c r="GQ116" s="174"/>
      <c r="GR116" s="174"/>
      <c r="GS116" s="174"/>
      <c r="GT116" s="174"/>
      <c r="GU116" s="174"/>
      <c r="GV116" s="174"/>
      <c r="GW116" s="174"/>
      <c r="GX116" s="174"/>
      <c r="GY116" s="174"/>
      <c r="GZ116" s="174"/>
      <c r="HA116" s="174"/>
      <c r="HB116" s="174"/>
      <c r="HC116" s="174"/>
      <c r="HD116" s="174"/>
      <c r="HE116" s="174"/>
      <c r="HF116" s="174"/>
      <c r="HG116" s="174"/>
      <c r="HH116" s="174"/>
      <c r="HI116" s="174"/>
      <c r="HJ116" s="174"/>
      <c r="HK116" s="174"/>
      <c r="HL116" s="174"/>
      <c r="HM116" s="174"/>
      <c r="HN116" s="174"/>
      <c r="HO116" s="174"/>
      <c r="HP116" s="174"/>
      <c r="HQ116" s="174"/>
      <c r="HR116" s="174"/>
      <c r="HS116" s="174"/>
      <c r="HT116" s="174"/>
      <c r="HU116" s="174"/>
      <c r="HV116" s="174"/>
      <c r="HW116" s="174"/>
      <c r="HX116" s="174"/>
      <c r="HY116" s="174"/>
      <c r="HZ116" s="174"/>
      <c r="IA116" s="174"/>
      <c r="IB116" s="174"/>
      <c r="IC116" s="174"/>
      <c r="ID116" s="174"/>
      <c r="IE116" s="174"/>
      <c r="IF116" s="174"/>
      <c r="IG116" s="174"/>
      <c r="IH116" s="174"/>
      <c r="II116" s="174"/>
      <c r="IJ116" s="174"/>
      <c r="IK116" s="174"/>
      <c r="IL116" s="174"/>
      <c r="IM116" s="174"/>
      <c r="IN116" s="174"/>
      <c r="IO116" s="174"/>
      <c r="IP116" s="174"/>
      <c r="IQ116" s="174"/>
      <c r="IR116" s="174"/>
      <c r="IS116" s="174"/>
      <c r="IT116" s="174"/>
      <c r="IU116" s="174"/>
      <c r="IV116" s="174"/>
      <c r="IW116" s="174"/>
      <c r="IX116" s="174"/>
      <c r="IY116" s="174"/>
      <c r="IZ116" s="174"/>
      <c r="JA116" s="174"/>
      <c r="JB116" s="174"/>
      <c r="JC116" s="174"/>
      <c r="JD116" s="174"/>
      <c r="JE116" s="174"/>
      <c r="JF116" s="174"/>
      <c r="JG116" s="174"/>
      <c r="JH116" s="174"/>
      <c r="JI116" s="174"/>
      <c r="JJ116" s="174"/>
      <c r="JK116" s="174"/>
      <c r="JL116" s="174"/>
      <c r="JM116" s="174"/>
      <c r="JN116" s="174"/>
      <c r="JO116" s="174"/>
      <c r="JP116" s="174"/>
      <c r="JQ116" s="174"/>
      <c r="JR116" s="174"/>
      <c r="JS116" s="174"/>
      <c r="JT116" s="174"/>
      <c r="JU116" s="174"/>
      <c r="JV116" s="174"/>
      <c r="JW116" s="174"/>
      <c r="JX116" s="174"/>
      <c r="JY116" s="174"/>
      <c r="JZ116" s="174"/>
      <c r="KA116" s="174"/>
      <c r="KB116" s="174"/>
      <c r="KC116" s="174"/>
      <c r="KD116" s="174"/>
      <c r="KE116" s="174"/>
      <c r="KF116" s="174"/>
      <c r="KG116" s="174"/>
      <c r="KH116" s="174"/>
      <c r="KI116" s="174"/>
      <c r="KJ116" s="174"/>
      <c r="KK116" s="174"/>
      <c r="KL116" s="174"/>
      <c r="KM116" s="174"/>
      <c r="KN116" s="174"/>
      <c r="KO116" s="174"/>
      <c r="KP116" s="174"/>
      <c r="KQ116" s="174"/>
      <c r="KR116" s="174"/>
      <c r="KS116" s="174"/>
      <c r="KT116" s="174"/>
      <c r="KU116" s="174"/>
      <c r="KV116" s="174"/>
      <c r="KW116" s="174"/>
      <c r="KX116" s="174"/>
      <c r="KY116" s="174"/>
      <c r="KZ116" s="174"/>
      <c r="LA116" s="174"/>
      <c r="LB116" s="174"/>
      <c r="LC116" s="174"/>
      <c r="LD116" s="174"/>
      <c r="LE116" s="174"/>
      <c r="LF116" s="174"/>
      <c r="LG116" s="174"/>
      <c r="LH116" s="174"/>
      <c r="LI116" s="174"/>
      <c r="LJ116" s="174"/>
      <c r="LK116" s="174"/>
      <c r="LL116" s="174"/>
      <c r="LM116" s="174"/>
      <c r="LN116" s="174"/>
      <c r="LO116" s="174"/>
      <c r="LP116" s="174"/>
      <c r="LQ116" s="174"/>
      <c r="LR116" s="174"/>
      <c r="LS116" s="174"/>
      <c r="LT116" s="174"/>
      <c r="LU116" s="174"/>
      <c r="LV116" s="174"/>
      <c r="LW116" s="174"/>
      <c r="LX116" s="174"/>
      <c r="LY116" s="174"/>
      <c r="LZ116" s="174"/>
      <c r="MA116" s="174"/>
      <c r="MB116" s="174"/>
      <c r="MC116" s="174"/>
      <c r="MD116" s="174"/>
      <c r="ME116" s="174"/>
      <c r="MF116" s="174"/>
      <c r="MG116" s="174"/>
      <c r="MH116" s="174"/>
      <c r="MI116" s="174"/>
      <c r="MJ116" s="174"/>
      <c r="MK116" s="174"/>
      <c r="ML116" s="174"/>
      <c r="MM116" s="174"/>
      <c r="MN116" s="174"/>
      <c r="MO116" s="174"/>
      <c r="MP116" s="174"/>
      <c r="MQ116" s="174"/>
      <c r="MR116" s="174"/>
      <c r="MS116" s="174"/>
      <c r="MT116" s="174"/>
      <c r="MU116" s="174"/>
      <c r="MV116" s="174"/>
      <c r="MW116" s="174"/>
      <c r="MX116" s="174"/>
      <c r="MY116" s="174"/>
      <c r="MZ116" s="174"/>
      <c r="NA116" s="174"/>
      <c r="NB116" s="174"/>
      <c r="NC116" s="174"/>
      <c r="ND116" s="174"/>
      <c r="NE116" s="174"/>
      <c r="NF116" s="174"/>
      <c r="NG116" s="174"/>
      <c r="NH116" s="174"/>
      <c r="NI116" s="174"/>
      <c r="NJ116" s="174"/>
      <c r="NK116" s="174"/>
      <c r="NL116" s="174"/>
      <c r="NM116" s="174"/>
      <c r="NN116" s="174"/>
      <c r="NO116" s="174"/>
      <c r="NP116" s="174"/>
      <c r="NQ116" s="174"/>
      <c r="NR116" s="174"/>
      <c r="NS116" s="174"/>
      <c r="NT116" s="174"/>
      <c r="NU116" s="174"/>
      <c r="NV116" s="174"/>
      <c r="NW116" s="174"/>
      <c r="NX116" s="174"/>
      <c r="NY116" s="174"/>
      <c r="NZ116" s="174"/>
      <c r="OA116" s="174"/>
      <c r="OB116" s="174"/>
      <c r="OC116" s="174"/>
      <c r="OD116" s="174"/>
      <c r="OE116" s="174"/>
      <c r="OF116" s="174"/>
      <c r="OG116" s="174"/>
      <c r="OH116" s="174"/>
      <c r="OI116" s="174"/>
      <c r="OJ116" s="174"/>
      <c r="OK116" s="174"/>
      <c r="OL116" s="174"/>
      <c r="OM116" s="174"/>
      <c r="ON116" s="174"/>
      <c r="OO116" s="174"/>
      <c r="OP116" s="174"/>
      <c r="OQ116" s="174"/>
      <c r="OR116" s="174"/>
      <c r="OS116" s="174"/>
      <c r="OT116" s="174"/>
      <c r="OU116" s="174"/>
      <c r="OV116" s="174"/>
      <c r="OW116" s="174"/>
      <c r="OX116" s="174"/>
      <c r="OY116" s="174"/>
      <c r="OZ116" s="174"/>
      <c r="PA116" s="174"/>
      <c r="PB116" s="174"/>
      <c r="PC116" s="174"/>
      <c r="PD116" s="174"/>
      <c r="PE116" s="174"/>
      <c r="PF116" s="174"/>
      <c r="PG116" s="174"/>
      <c r="PH116" s="174"/>
      <c r="PI116" s="174"/>
      <c r="PJ116" s="174"/>
      <c r="PK116" s="174"/>
      <c r="PL116" s="174"/>
      <c r="PM116" s="174"/>
      <c r="PN116" s="174"/>
      <c r="PO116" s="174"/>
      <c r="PP116" s="174"/>
      <c r="PQ116" s="174"/>
      <c r="PR116" s="174"/>
      <c r="PS116" s="174"/>
      <c r="PT116" s="174"/>
      <c r="PU116" s="174"/>
      <c r="PV116" s="174"/>
      <c r="PW116" s="174"/>
      <c r="PX116" s="174"/>
      <c r="PY116" s="174"/>
      <c r="PZ116" s="174"/>
      <c r="QA116" s="174"/>
      <c r="QB116" s="174"/>
      <c r="QC116" s="174"/>
      <c r="QD116" s="174"/>
      <c r="QE116" s="174"/>
      <c r="QF116" s="174"/>
      <c r="QG116" s="174"/>
      <c r="QH116" s="174"/>
      <c r="QI116" s="174"/>
      <c r="QJ116" s="174"/>
      <c r="QK116" s="174"/>
      <c r="QL116" s="174"/>
      <c r="QM116" s="174"/>
      <c r="QN116" s="174"/>
      <c r="QO116" s="174"/>
      <c r="QP116" s="174"/>
      <c r="QQ116" s="174"/>
      <c r="QR116" s="174"/>
      <c r="QS116" s="174"/>
      <c r="QT116" s="174"/>
      <c r="QU116" s="174"/>
      <c r="QV116" s="174"/>
      <c r="QW116" s="174"/>
      <c r="QX116" s="174"/>
      <c r="QY116" s="174"/>
      <c r="QZ116" s="174"/>
      <c r="RA116" s="174"/>
      <c r="RB116" s="174"/>
      <c r="RC116" s="174"/>
      <c r="RD116" s="174"/>
      <c r="RE116" s="174"/>
      <c r="RF116" s="174"/>
      <c r="RG116" s="174"/>
      <c r="RH116" s="174"/>
      <c r="RI116" s="174"/>
      <c r="RJ116" s="174"/>
      <c r="RK116" s="174"/>
      <c r="RL116" s="174"/>
      <c r="RM116" s="174"/>
      <c r="RN116" s="174"/>
      <c r="RO116" s="174"/>
      <c r="RP116" s="174"/>
      <c r="RQ116" s="174"/>
      <c r="RR116" s="174"/>
      <c r="RS116" s="174"/>
      <c r="RT116" s="174"/>
      <c r="RU116" s="174"/>
      <c r="RV116" s="174"/>
      <c r="RW116" s="174"/>
      <c r="RX116" s="174"/>
      <c r="RY116" s="174"/>
      <c r="RZ116" s="174"/>
      <c r="SA116" s="174"/>
      <c r="SB116" s="174"/>
      <c r="SC116" s="174"/>
      <c r="SD116" s="174"/>
      <c r="SE116" s="174"/>
      <c r="SF116" s="174"/>
      <c r="SG116" s="174"/>
      <c r="SH116" s="174"/>
      <c r="SI116" s="174"/>
      <c r="SJ116" s="174"/>
      <c r="SK116" s="174"/>
      <c r="SL116" s="174"/>
      <c r="SM116" s="174"/>
      <c r="SN116" s="174"/>
      <c r="SO116" s="174"/>
      <c r="SP116" s="174"/>
      <c r="SQ116" s="174"/>
      <c r="SR116" s="174"/>
      <c r="SS116" s="174"/>
      <c r="ST116" s="174"/>
      <c r="SU116" s="174"/>
      <c r="SV116" s="174"/>
      <c r="SW116" s="174"/>
      <c r="SX116" s="174"/>
      <c r="SY116" s="174"/>
      <c r="SZ116" s="174"/>
      <c r="TA116" s="174"/>
      <c r="TB116" s="174"/>
      <c r="TC116" s="174"/>
      <c r="TD116" s="174"/>
      <c r="TE116" s="174"/>
      <c r="TF116" s="174"/>
      <c r="TG116" s="174"/>
      <c r="TH116" s="174"/>
      <c r="TI116" s="174"/>
      <c r="TJ116" s="174"/>
      <c r="TK116" s="174"/>
      <c r="TL116" s="174"/>
      <c r="TM116" s="174"/>
      <c r="TN116" s="174"/>
    </row>
    <row r="117" spans="1:534" ht="114.75" x14ac:dyDescent="0.25">
      <c r="A117" s="95">
        <v>39</v>
      </c>
      <c r="B117" s="76" t="s">
        <v>853</v>
      </c>
      <c r="C117" s="76" t="s">
        <v>854</v>
      </c>
      <c r="D117" s="76" t="s">
        <v>700</v>
      </c>
      <c r="E117" s="76" t="s">
        <v>701</v>
      </c>
      <c r="F117" s="76" t="s">
        <v>855</v>
      </c>
      <c r="G117" s="76" t="s">
        <v>186</v>
      </c>
      <c r="H117" s="76" t="s">
        <v>186</v>
      </c>
      <c r="I117" s="76" t="s">
        <v>186</v>
      </c>
      <c r="J117" s="76" t="s">
        <v>186</v>
      </c>
      <c r="K117" s="76" t="s">
        <v>186</v>
      </c>
      <c r="L117" s="76" t="s">
        <v>186</v>
      </c>
      <c r="M117" s="76" t="s">
        <v>879</v>
      </c>
      <c r="N117" s="76" t="s">
        <v>701</v>
      </c>
      <c r="O117" s="76" t="s">
        <v>857</v>
      </c>
      <c r="P117" s="76" t="s">
        <v>186</v>
      </c>
      <c r="Q117" s="76" t="s">
        <v>857</v>
      </c>
      <c r="R117" s="76" t="s">
        <v>186</v>
      </c>
      <c r="S117" s="76" t="s">
        <v>186</v>
      </c>
      <c r="T117" s="76" t="s">
        <v>186</v>
      </c>
      <c r="U117" s="76" t="s">
        <v>186</v>
      </c>
      <c r="V117" s="76" t="s">
        <v>186</v>
      </c>
      <c r="W117" s="76" t="s">
        <v>186</v>
      </c>
      <c r="X117" s="76" t="s">
        <v>855</v>
      </c>
      <c r="Y117" s="78">
        <v>46770</v>
      </c>
      <c r="Z117" s="39" t="s">
        <v>856</v>
      </c>
      <c r="AA117" s="76" t="s">
        <v>849</v>
      </c>
      <c r="AB117" s="76" t="s">
        <v>850</v>
      </c>
      <c r="AC117" s="74">
        <v>45411</v>
      </c>
      <c r="AD117" s="76" t="s">
        <v>858</v>
      </c>
      <c r="AE117" s="74">
        <v>45411</v>
      </c>
      <c r="AF117" s="74">
        <v>45657</v>
      </c>
      <c r="AG117" s="76" t="s">
        <v>412</v>
      </c>
      <c r="AH117" s="76" t="s">
        <v>542</v>
      </c>
      <c r="AI117" s="76" t="s">
        <v>186</v>
      </c>
      <c r="AJ117" s="76" t="s">
        <v>186</v>
      </c>
      <c r="AK117" s="76" t="s">
        <v>186</v>
      </c>
      <c r="AL117" s="78">
        <v>46770</v>
      </c>
      <c r="AM117" s="76" t="s">
        <v>186</v>
      </c>
      <c r="AN117" s="76" t="s">
        <v>186</v>
      </c>
      <c r="AO117" s="76" t="s">
        <v>186</v>
      </c>
      <c r="AP117" s="76" t="s">
        <v>186</v>
      </c>
      <c r="AQ117" s="76" t="s">
        <v>186</v>
      </c>
      <c r="AR117" s="76" t="s">
        <v>186</v>
      </c>
      <c r="AS117" s="76" t="s">
        <v>186</v>
      </c>
      <c r="AT117" s="76" t="s">
        <v>186</v>
      </c>
      <c r="AU117" s="76" t="s">
        <v>186</v>
      </c>
      <c r="AV117" s="76" t="s">
        <v>186</v>
      </c>
      <c r="AW117" s="76" t="s">
        <v>186</v>
      </c>
      <c r="AX117" s="150"/>
      <c r="AY117" s="150"/>
      <c r="AZ117" s="76" t="s">
        <v>186</v>
      </c>
      <c r="BA117" s="76" t="s">
        <v>186</v>
      </c>
      <c r="BB117" s="76" t="s">
        <v>186</v>
      </c>
      <c r="BC117" s="76" t="s">
        <v>186</v>
      </c>
      <c r="BD117" s="76"/>
      <c r="BE117" s="76"/>
      <c r="BF117" s="150"/>
      <c r="BG117" s="76" t="s">
        <v>186</v>
      </c>
      <c r="BH117" s="76" t="s">
        <v>186</v>
      </c>
      <c r="BI117" s="76" t="s">
        <v>186</v>
      </c>
      <c r="BJ117" s="71">
        <f>AL117+AX117-AY117</f>
        <v>46770</v>
      </c>
      <c r="BK117" s="98"/>
      <c r="BL117" s="98"/>
      <c r="BM117" s="69">
        <f t="shared" si="5"/>
        <v>0</v>
      </c>
      <c r="BN117" s="95" t="s">
        <v>186</v>
      </c>
      <c r="BO117" s="95" t="s">
        <v>186</v>
      </c>
      <c r="BP117" s="95" t="s">
        <v>186</v>
      </c>
      <c r="BQ117" s="95" t="s">
        <v>186</v>
      </c>
      <c r="BR117" s="95" t="s">
        <v>186</v>
      </c>
      <c r="BS117" s="95" t="s">
        <v>186</v>
      </c>
      <c r="BT117" s="95" t="s">
        <v>186</v>
      </c>
      <c r="BU117" s="95" t="s">
        <v>186</v>
      </c>
      <c r="BV117" s="95" t="s">
        <v>186</v>
      </c>
      <c r="BW117" s="95" t="s">
        <v>186</v>
      </c>
      <c r="BX117" s="95" t="s">
        <v>186</v>
      </c>
      <c r="BY117" s="95" t="s">
        <v>186</v>
      </c>
      <c r="BZ117" s="95" t="s">
        <v>186</v>
      </c>
      <c r="CA117" s="95" t="s">
        <v>852</v>
      </c>
      <c r="CB117" s="95" t="s">
        <v>240</v>
      </c>
      <c r="CC117" s="76" t="s">
        <v>474</v>
      </c>
      <c r="CD117" s="95" t="s">
        <v>475</v>
      </c>
      <c r="CE117" s="76" t="s">
        <v>547</v>
      </c>
      <c r="CF117" s="95" t="s">
        <v>548</v>
      </c>
    </row>
    <row r="118" spans="1:534" ht="102" x14ac:dyDescent="0.25">
      <c r="A118" s="95">
        <v>40</v>
      </c>
      <c r="B118" s="76" t="s">
        <v>859</v>
      </c>
      <c r="C118" s="76" t="s">
        <v>860</v>
      </c>
      <c r="D118" s="76" t="s">
        <v>700</v>
      </c>
      <c r="E118" s="76" t="s">
        <v>701</v>
      </c>
      <c r="F118" s="76" t="s">
        <v>861</v>
      </c>
      <c r="G118" s="76" t="s">
        <v>186</v>
      </c>
      <c r="H118" s="76" t="s">
        <v>186</v>
      </c>
      <c r="I118" s="76" t="s">
        <v>186</v>
      </c>
      <c r="J118" s="76" t="s">
        <v>186</v>
      </c>
      <c r="K118" s="76" t="s">
        <v>186</v>
      </c>
      <c r="L118" s="76" t="s">
        <v>186</v>
      </c>
      <c r="M118" s="76" t="s">
        <v>880</v>
      </c>
      <c r="N118" s="76" t="s">
        <v>701</v>
      </c>
      <c r="O118" s="76" t="s">
        <v>858</v>
      </c>
      <c r="P118" s="76" t="s">
        <v>186</v>
      </c>
      <c r="Q118" s="76" t="s">
        <v>858</v>
      </c>
      <c r="R118" s="76" t="s">
        <v>186</v>
      </c>
      <c r="S118" s="76" t="s">
        <v>186</v>
      </c>
      <c r="T118" s="76" t="s">
        <v>186</v>
      </c>
      <c r="U118" s="76" t="s">
        <v>186</v>
      </c>
      <c r="V118" s="76" t="s">
        <v>186</v>
      </c>
      <c r="W118" s="76" t="s">
        <v>186</v>
      </c>
      <c r="X118" s="76" t="s">
        <v>861</v>
      </c>
      <c r="Y118" s="78">
        <v>29999.52</v>
      </c>
      <c r="Z118" s="39" t="s">
        <v>862</v>
      </c>
      <c r="AA118" s="76" t="s">
        <v>863</v>
      </c>
      <c r="AB118" s="76" t="s">
        <v>864</v>
      </c>
      <c r="AC118" s="74">
        <v>45421</v>
      </c>
      <c r="AD118" s="76" t="s">
        <v>865</v>
      </c>
      <c r="AE118" s="74">
        <v>45421</v>
      </c>
      <c r="AF118" s="74">
        <v>45657</v>
      </c>
      <c r="AG118" s="76" t="s">
        <v>412</v>
      </c>
      <c r="AH118" s="76" t="s">
        <v>542</v>
      </c>
      <c r="AI118" s="76" t="s">
        <v>186</v>
      </c>
      <c r="AJ118" s="76" t="s">
        <v>186</v>
      </c>
      <c r="AK118" s="76" t="s">
        <v>186</v>
      </c>
      <c r="AL118" s="78">
        <v>29999.52</v>
      </c>
      <c r="AM118" s="76" t="s">
        <v>186</v>
      </c>
      <c r="AN118" s="76" t="s">
        <v>186</v>
      </c>
      <c r="AO118" s="76" t="s">
        <v>186</v>
      </c>
      <c r="AP118" s="76" t="s">
        <v>186</v>
      </c>
      <c r="AQ118" s="76" t="s">
        <v>186</v>
      </c>
      <c r="AR118" s="76" t="s">
        <v>186</v>
      </c>
      <c r="AS118" s="76" t="s">
        <v>186</v>
      </c>
      <c r="AT118" s="76" t="s">
        <v>186</v>
      </c>
      <c r="AU118" s="76" t="s">
        <v>186</v>
      </c>
      <c r="AV118" s="76" t="s">
        <v>186</v>
      </c>
      <c r="AW118" s="76" t="s">
        <v>186</v>
      </c>
      <c r="AX118" s="150"/>
      <c r="AY118" s="150"/>
      <c r="AZ118" s="76" t="s">
        <v>186</v>
      </c>
      <c r="BA118" s="76" t="s">
        <v>186</v>
      </c>
      <c r="BB118" s="76" t="s">
        <v>186</v>
      </c>
      <c r="BC118" s="76" t="s">
        <v>186</v>
      </c>
      <c r="BD118" s="76"/>
      <c r="BE118" s="76"/>
      <c r="BF118" s="150"/>
      <c r="BG118" s="76" t="s">
        <v>186</v>
      </c>
      <c r="BH118" s="76" t="s">
        <v>186</v>
      </c>
      <c r="BI118" s="76" t="s">
        <v>186</v>
      </c>
      <c r="BJ118" s="71">
        <f t="shared" ref="BJ118" si="10">AL118+AX118-AY118</f>
        <v>29999.52</v>
      </c>
      <c r="BK118" s="98"/>
      <c r="BL118" s="98"/>
      <c r="BM118" s="69">
        <f t="shared" si="5"/>
        <v>0</v>
      </c>
      <c r="BN118" s="95" t="s">
        <v>186</v>
      </c>
      <c r="BO118" s="95" t="s">
        <v>186</v>
      </c>
      <c r="BP118" s="95" t="s">
        <v>186</v>
      </c>
      <c r="BQ118" s="95" t="s">
        <v>186</v>
      </c>
      <c r="BR118" s="95" t="s">
        <v>186</v>
      </c>
      <c r="BS118" s="95" t="s">
        <v>186</v>
      </c>
      <c r="BT118" s="95" t="s">
        <v>186</v>
      </c>
      <c r="BU118" s="95" t="s">
        <v>186</v>
      </c>
      <c r="BV118" s="95" t="s">
        <v>186</v>
      </c>
      <c r="BW118" s="95" t="s">
        <v>186</v>
      </c>
      <c r="BX118" s="95" t="s">
        <v>186</v>
      </c>
      <c r="BY118" s="95" t="s">
        <v>186</v>
      </c>
      <c r="BZ118" s="95" t="s">
        <v>186</v>
      </c>
      <c r="CA118" s="95" t="s">
        <v>866</v>
      </c>
      <c r="CB118" s="95" t="s">
        <v>867</v>
      </c>
      <c r="CC118" s="76" t="s">
        <v>474</v>
      </c>
      <c r="CD118" s="95" t="s">
        <v>475</v>
      </c>
      <c r="CE118" s="76" t="s">
        <v>547</v>
      </c>
      <c r="CF118" s="95" t="s">
        <v>548</v>
      </c>
    </row>
    <row r="119" spans="1:534" ht="114.75" x14ac:dyDescent="0.25">
      <c r="A119" s="95">
        <v>41</v>
      </c>
      <c r="B119" s="76" t="s">
        <v>868</v>
      </c>
      <c r="C119" s="76" t="s">
        <v>869</v>
      </c>
      <c r="D119" s="76" t="s">
        <v>700</v>
      </c>
      <c r="E119" s="76" t="s">
        <v>701</v>
      </c>
      <c r="F119" s="76" t="s">
        <v>870</v>
      </c>
      <c r="G119" s="76" t="s">
        <v>186</v>
      </c>
      <c r="H119" s="76" t="s">
        <v>186</v>
      </c>
      <c r="I119" s="76" t="s">
        <v>186</v>
      </c>
      <c r="J119" s="76" t="s">
        <v>186</v>
      </c>
      <c r="K119" s="76" t="s">
        <v>186</v>
      </c>
      <c r="L119" s="76" t="s">
        <v>186</v>
      </c>
      <c r="M119" s="76" t="s">
        <v>881</v>
      </c>
      <c r="N119" s="76" t="s">
        <v>701</v>
      </c>
      <c r="O119" s="76" t="s">
        <v>858</v>
      </c>
      <c r="P119" s="76" t="s">
        <v>186</v>
      </c>
      <c r="Q119" s="76" t="s">
        <v>858</v>
      </c>
      <c r="R119" s="76" t="s">
        <v>186</v>
      </c>
      <c r="S119" s="76" t="s">
        <v>186</v>
      </c>
      <c r="T119" s="76" t="s">
        <v>186</v>
      </c>
      <c r="U119" s="76" t="s">
        <v>186</v>
      </c>
      <c r="V119" s="76" t="s">
        <v>186</v>
      </c>
      <c r="W119" s="76" t="s">
        <v>186</v>
      </c>
      <c r="X119" s="92" t="s">
        <v>870</v>
      </c>
      <c r="Y119" s="78">
        <v>19948.8</v>
      </c>
      <c r="Z119" s="76" t="s">
        <v>871</v>
      </c>
      <c r="AA119" s="95" t="s">
        <v>872</v>
      </c>
      <c r="AB119" s="76" t="s">
        <v>873</v>
      </c>
      <c r="AC119" s="74">
        <v>45421</v>
      </c>
      <c r="AD119" s="76" t="s">
        <v>874</v>
      </c>
      <c r="AE119" s="74">
        <v>45421</v>
      </c>
      <c r="AF119" s="74">
        <v>45657</v>
      </c>
      <c r="AG119" s="76" t="s">
        <v>412</v>
      </c>
      <c r="AH119" s="76" t="s">
        <v>542</v>
      </c>
      <c r="AI119" s="76" t="s">
        <v>186</v>
      </c>
      <c r="AJ119" s="76" t="s">
        <v>186</v>
      </c>
      <c r="AK119" s="76" t="s">
        <v>186</v>
      </c>
      <c r="AL119" s="78">
        <v>19948.8</v>
      </c>
      <c r="AM119" s="76" t="s">
        <v>186</v>
      </c>
      <c r="AN119" s="76" t="s">
        <v>186</v>
      </c>
      <c r="AO119" s="76" t="s">
        <v>186</v>
      </c>
      <c r="AP119" s="76" t="s">
        <v>186</v>
      </c>
      <c r="AQ119" s="76" t="s">
        <v>186</v>
      </c>
      <c r="AR119" s="76" t="s">
        <v>186</v>
      </c>
      <c r="AS119" s="76" t="s">
        <v>186</v>
      </c>
      <c r="AT119" s="76" t="s">
        <v>186</v>
      </c>
      <c r="AU119" s="76" t="s">
        <v>186</v>
      </c>
      <c r="AV119" s="76" t="s">
        <v>186</v>
      </c>
      <c r="AW119" s="76" t="s">
        <v>186</v>
      </c>
      <c r="AX119" s="150"/>
      <c r="AY119" s="150"/>
      <c r="AZ119" s="76" t="s">
        <v>186</v>
      </c>
      <c r="BA119" s="76" t="s">
        <v>186</v>
      </c>
      <c r="BB119" s="76" t="s">
        <v>186</v>
      </c>
      <c r="BC119" s="76" t="s">
        <v>186</v>
      </c>
      <c r="BD119" s="76"/>
      <c r="BE119" s="76"/>
      <c r="BF119" s="150"/>
      <c r="BG119" s="76" t="s">
        <v>186</v>
      </c>
      <c r="BH119" s="76" t="s">
        <v>186</v>
      </c>
      <c r="BI119" s="76" t="s">
        <v>186</v>
      </c>
      <c r="BJ119" s="71">
        <f>AL119+AX119-AY119</f>
        <v>19948.8</v>
      </c>
      <c r="BK119" s="98"/>
      <c r="BL119" s="98"/>
      <c r="BM119" s="69">
        <f t="shared" si="5"/>
        <v>0</v>
      </c>
      <c r="BN119" s="95" t="s">
        <v>186</v>
      </c>
      <c r="BO119" s="95" t="s">
        <v>186</v>
      </c>
      <c r="BP119" s="95" t="s">
        <v>186</v>
      </c>
      <c r="BQ119" s="95" t="s">
        <v>186</v>
      </c>
      <c r="BR119" s="95" t="s">
        <v>186</v>
      </c>
      <c r="BS119" s="95" t="s">
        <v>186</v>
      </c>
      <c r="BT119" s="95" t="s">
        <v>186</v>
      </c>
      <c r="BU119" s="95" t="s">
        <v>186</v>
      </c>
      <c r="BV119" s="95" t="s">
        <v>186</v>
      </c>
      <c r="BW119" s="95" t="s">
        <v>186</v>
      </c>
      <c r="BX119" s="95" t="s">
        <v>186</v>
      </c>
      <c r="BY119" s="95" t="s">
        <v>186</v>
      </c>
      <c r="BZ119" s="95" t="s">
        <v>186</v>
      </c>
      <c r="CA119" s="95" t="s">
        <v>875</v>
      </c>
      <c r="CB119" s="95" t="s">
        <v>874</v>
      </c>
      <c r="CC119" s="76" t="s">
        <v>474</v>
      </c>
      <c r="CD119" s="95" t="s">
        <v>475</v>
      </c>
      <c r="CE119" s="76" t="s">
        <v>547</v>
      </c>
      <c r="CF119" s="95" t="s">
        <v>548</v>
      </c>
    </row>
    <row r="120" spans="1:534" ht="212.25" customHeight="1" x14ac:dyDescent="0.25">
      <c r="A120" s="95">
        <v>42</v>
      </c>
      <c r="B120" s="95" t="s">
        <v>886</v>
      </c>
      <c r="C120" s="76" t="s">
        <v>887</v>
      </c>
      <c r="D120" s="76" t="s">
        <v>700</v>
      </c>
      <c r="E120" s="76" t="s">
        <v>701</v>
      </c>
      <c r="F120" s="92" t="s">
        <v>888</v>
      </c>
      <c r="G120" s="76" t="s">
        <v>186</v>
      </c>
      <c r="H120" s="76" t="s">
        <v>186</v>
      </c>
      <c r="I120" s="76" t="s">
        <v>186</v>
      </c>
      <c r="J120" s="76" t="s">
        <v>186</v>
      </c>
      <c r="K120" s="76" t="s">
        <v>186</v>
      </c>
      <c r="L120" s="76" t="s">
        <v>186</v>
      </c>
      <c r="M120" s="76" t="s">
        <v>877</v>
      </c>
      <c r="N120" s="76" t="s">
        <v>701</v>
      </c>
      <c r="O120" s="76" t="s">
        <v>890</v>
      </c>
      <c r="P120" s="76" t="s">
        <v>186</v>
      </c>
      <c r="Q120" s="76" t="s">
        <v>890</v>
      </c>
      <c r="R120" s="76" t="s">
        <v>186</v>
      </c>
      <c r="S120" s="76" t="s">
        <v>186</v>
      </c>
      <c r="T120" s="76" t="s">
        <v>186</v>
      </c>
      <c r="U120" s="76" t="s">
        <v>186</v>
      </c>
      <c r="V120" s="76" t="s">
        <v>186</v>
      </c>
      <c r="W120" s="76" t="s">
        <v>186</v>
      </c>
      <c r="X120" s="92" t="s">
        <v>888</v>
      </c>
      <c r="Y120" s="78">
        <v>17600</v>
      </c>
      <c r="Z120" s="76" t="s">
        <v>889</v>
      </c>
      <c r="AA120" s="95" t="s">
        <v>891</v>
      </c>
      <c r="AB120" s="76" t="s">
        <v>892</v>
      </c>
      <c r="AC120" s="74">
        <v>45441</v>
      </c>
      <c r="AD120" s="76" t="s">
        <v>251</v>
      </c>
      <c r="AE120" s="74">
        <v>45441</v>
      </c>
      <c r="AF120" s="74">
        <v>45657</v>
      </c>
      <c r="AG120" s="76" t="s">
        <v>282</v>
      </c>
      <c r="AH120" s="76" t="s">
        <v>893</v>
      </c>
      <c r="AI120" s="76" t="s">
        <v>186</v>
      </c>
      <c r="AJ120" s="76" t="s">
        <v>186</v>
      </c>
      <c r="AK120" s="76" t="s">
        <v>186</v>
      </c>
      <c r="AL120" s="78">
        <v>17600</v>
      </c>
      <c r="AM120" s="76" t="s">
        <v>186</v>
      </c>
      <c r="AN120" s="76" t="s">
        <v>186</v>
      </c>
      <c r="AO120" s="76" t="s">
        <v>186</v>
      </c>
      <c r="AP120" s="76" t="s">
        <v>186</v>
      </c>
      <c r="AQ120" s="76" t="s">
        <v>186</v>
      </c>
      <c r="AR120" s="76" t="s">
        <v>186</v>
      </c>
      <c r="AS120" s="76" t="s">
        <v>186</v>
      </c>
      <c r="AT120" s="76" t="s">
        <v>186</v>
      </c>
      <c r="AU120" s="76" t="s">
        <v>186</v>
      </c>
      <c r="AV120" s="76" t="s">
        <v>186</v>
      </c>
      <c r="AW120" s="76" t="s">
        <v>186</v>
      </c>
      <c r="AX120" s="150"/>
      <c r="AY120" s="150"/>
      <c r="AZ120" s="76" t="s">
        <v>186</v>
      </c>
      <c r="BA120" s="76" t="s">
        <v>186</v>
      </c>
      <c r="BB120" s="76" t="s">
        <v>186</v>
      </c>
      <c r="BC120" s="76" t="s">
        <v>186</v>
      </c>
      <c r="BD120" s="76"/>
      <c r="BE120" s="76"/>
      <c r="BF120" s="150"/>
      <c r="BG120" s="76" t="s">
        <v>186</v>
      </c>
      <c r="BH120" s="76" t="s">
        <v>186</v>
      </c>
      <c r="BI120" s="76" t="s">
        <v>186</v>
      </c>
      <c r="BJ120" s="71">
        <f>AL120+AX120-AY120</f>
        <v>17600</v>
      </c>
      <c r="BK120" s="98"/>
      <c r="BL120" s="98"/>
      <c r="BM120" s="69">
        <f t="shared" si="5"/>
        <v>0</v>
      </c>
      <c r="BN120" s="95" t="s">
        <v>186</v>
      </c>
      <c r="BO120" s="95" t="s">
        <v>186</v>
      </c>
      <c r="BP120" s="95" t="s">
        <v>186</v>
      </c>
      <c r="BQ120" s="95" t="s">
        <v>186</v>
      </c>
      <c r="BR120" s="95" t="s">
        <v>186</v>
      </c>
      <c r="BS120" s="95" t="s">
        <v>186</v>
      </c>
      <c r="BT120" s="95" t="s">
        <v>186</v>
      </c>
      <c r="BU120" s="95" t="s">
        <v>186</v>
      </c>
      <c r="BV120" s="95" t="s">
        <v>186</v>
      </c>
      <c r="BW120" s="95" t="s">
        <v>186</v>
      </c>
      <c r="BX120" s="95" t="s">
        <v>186</v>
      </c>
      <c r="BY120" s="95" t="s">
        <v>186</v>
      </c>
      <c r="BZ120" s="95" t="s">
        <v>186</v>
      </c>
      <c r="CA120" s="95" t="s">
        <v>894</v>
      </c>
      <c r="CB120" s="95" t="s">
        <v>251</v>
      </c>
      <c r="CC120" s="76" t="s">
        <v>525</v>
      </c>
      <c r="CD120" s="95" t="s">
        <v>660</v>
      </c>
      <c r="CE120" s="76" t="s">
        <v>661</v>
      </c>
      <c r="CF120" s="95" t="s">
        <v>662</v>
      </c>
    </row>
    <row r="121" spans="1:534" ht="122.25" customHeight="1" x14ac:dyDescent="0.25">
      <c r="A121" s="90">
        <v>43</v>
      </c>
      <c r="B121" s="90" t="s">
        <v>895</v>
      </c>
      <c r="C121" s="90" t="s">
        <v>896</v>
      </c>
      <c r="D121" s="90" t="s">
        <v>287</v>
      </c>
      <c r="E121" s="90" t="s">
        <v>367</v>
      </c>
      <c r="F121" s="58" t="s">
        <v>897</v>
      </c>
      <c r="G121" s="90" t="s">
        <v>714</v>
      </c>
      <c r="H121" s="90" t="s">
        <v>898</v>
      </c>
      <c r="I121" s="90" t="s">
        <v>837</v>
      </c>
      <c r="J121" s="18">
        <v>45309</v>
      </c>
      <c r="K121" s="18">
        <v>45675</v>
      </c>
      <c r="L121" s="90" t="s">
        <v>898</v>
      </c>
      <c r="M121" s="76" t="s">
        <v>186</v>
      </c>
      <c r="N121" s="76" t="s">
        <v>186</v>
      </c>
      <c r="O121" s="76" t="s">
        <v>186</v>
      </c>
      <c r="P121" s="76" t="s">
        <v>186</v>
      </c>
      <c r="Q121" s="76" t="s">
        <v>186</v>
      </c>
      <c r="R121" s="90" t="s">
        <v>887</v>
      </c>
      <c r="S121" s="18">
        <v>45309</v>
      </c>
      <c r="T121" s="18">
        <v>45675</v>
      </c>
      <c r="U121" s="90" t="s">
        <v>898</v>
      </c>
      <c r="V121" s="90" t="s">
        <v>899</v>
      </c>
      <c r="W121" s="90" t="s">
        <v>186</v>
      </c>
      <c r="X121" s="58" t="s">
        <v>897</v>
      </c>
      <c r="Y121" s="22">
        <v>29900</v>
      </c>
      <c r="Z121" s="90" t="s">
        <v>900</v>
      </c>
      <c r="AA121" s="106" t="s">
        <v>901</v>
      </c>
      <c r="AB121" s="90" t="s">
        <v>902</v>
      </c>
      <c r="AC121" s="18">
        <v>45450</v>
      </c>
      <c r="AD121" s="90" t="s">
        <v>903</v>
      </c>
      <c r="AE121" s="18">
        <v>45450</v>
      </c>
      <c r="AF121" s="18">
        <v>45657</v>
      </c>
      <c r="AG121" s="90" t="s">
        <v>414</v>
      </c>
      <c r="AH121" s="90" t="s">
        <v>197</v>
      </c>
      <c r="AI121" s="106"/>
      <c r="AJ121" s="105"/>
      <c r="AK121" s="105"/>
      <c r="AL121" s="123">
        <v>29900</v>
      </c>
      <c r="AM121" s="76" t="s">
        <v>198</v>
      </c>
      <c r="AN121" s="76" t="s">
        <v>199</v>
      </c>
      <c r="AO121" s="74">
        <v>45455</v>
      </c>
      <c r="AP121" s="76" t="s">
        <v>755</v>
      </c>
      <c r="AQ121" s="76" t="s">
        <v>441</v>
      </c>
      <c r="AR121" s="74">
        <v>45455</v>
      </c>
      <c r="AS121" s="76" t="s">
        <v>186</v>
      </c>
      <c r="AT121" s="76" t="s">
        <v>186</v>
      </c>
      <c r="AU121" s="76" t="s">
        <v>186</v>
      </c>
      <c r="AV121" s="76" t="s">
        <v>186</v>
      </c>
      <c r="AW121" s="76" t="s">
        <v>186</v>
      </c>
      <c r="AX121" s="150"/>
      <c r="AY121" s="150"/>
      <c r="AZ121" s="76" t="s">
        <v>186</v>
      </c>
      <c r="BA121" s="76" t="s">
        <v>186</v>
      </c>
      <c r="BB121" s="76" t="s">
        <v>186</v>
      </c>
      <c r="BC121" s="76" t="s">
        <v>186</v>
      </c>
      <c r="BD121" s="76"/>
      <c r="BE121" s="76"/>
      <c r="BF121" s="150"/>
      <c r="BG121" s="76" t="s">
        <v>186</v>
      </c>
      <c r="BH121" s="76" t="s">
        <v>186</v>
      </c>
      <c r="BI121" s="76" t="s">
        <v>186</v>
      </c>
      <c r="BJ121" s="71">
        <f t="shared" ref="BJ121" si="11">AL121+AX121-AY121</f>
        <v>29900</v>
      </c>
      <c r="BK121" s="98">
        <v>17641</v>
      </c>
      <c r="BL121" s="98">
        <v>4784</v>
      </c>
      <c r="BM121" s="69">
        <f t="shared" si="5"/>
        <v>22425</v>
      </c>
      <c r="BN121" s="95" t="s">
        <v>186</v>
      </c>
      <c r="BO121" s="95" t="s">
        <v>186</v>
      </c>
      <c r="BP121" s="95" t="s">
        <v>186</v>
      </c>
      <c r="BQ121" s="95" t="s">
        <v>186</v>
      </c>
      <c r="BR121" s="95" t="s">
        <v>186</v>
      </c>
      <c r="BS121" s="95" t="s">
        <v>186</v>
      </c>
      <c r="BT121" s="95" t="s">
        <v>186</v>
      </c>
      <c r="BU121" s="95" t="s">
        <v>186</v>
      </c>
      <c r="BV121" s="95" t="s">
        <v>186</v>
      </c>
      <c r="BW121" s="95" t="s">
        <v>186</v>
      </c>
      <c r="BX121" s="95" t="s">
        <v>186</v>
      </c>
      <c r="BY121" s="95" t="s">
        <v>186</v>
      </c>
      <c r="BZ121" s="95" t="s">
        <v>186</v>
      </c>
      <c r="CA121" s="124" t="s">
        <v>908</v>
      </c>
      <c r="CB121" s="124" t="s">
        <v>903</v>
      </c>
      <c r="CC121" s="125" t="s">
        <v>525</v>
      </c>
      <c r="CD121" s="124" t="s">
        <v>660</v>
      </c>
      <c r="CE121" s="125" t="s">
        <v>661</v>
      </c>
      <c r="CF121" s="124" t="s">
        <v>662</v>
      </c>
    </row>
    <row r="122" spans="1:534" ht="255" x14ac:dyDescent="0.25">
      <c r="A122" s="76">
        <v>44</v>
      </c>
      <c r="B122" s="76" t="s">
        <v>805</v>
      </c>
      <c r="C122" s="76" t="s">
        <v>806</v>
      </c>
      <c r="D122" s="76" t="s">
        <v>807</v>
      </c>
      <c r="E122" s="76" t="s">
        <v>367</v>
      </c>
      <c r="F122" s="76" t="s">
        <v>808</v>
      </c>
      <c r="G122" s="96" t="s">
        <v>840</v>
      </c>
      <c r="H122" s="76" t="s">
        <v>885</v>
      </c>
      <c r="I122" s="76" t="s">
        <v>813</v>
      </c>
      <c r="J122" s="74">
        <v>45308</v>
      </c>
      <c r="K122" s="74">
        <v>45674</v>
      </c>
      <c r="L122" s="76" t="s">
        <v>814</v>
      </c>
      <c r="M122" s="76" t="s">
        <v>186</v>
      </c>
      <c r="N122" s="76" t="s">
        <v>186</v>
      </c>
      <c r="O122" s="76" t="s">
        <v>186</v>
      </c>
      <c r="P122" s="76" t="s">
        <v>186</v>
      </c>
      <c r="Q122" s="76" t="s">
        <v>186</v>
      </c>
      <c r="R122" s="76" t="s">
        <v>813</v>
      </c>
      <c r="S122" s="74">
        <v>45308</v>
      </c>
      <c r="T122" s="74">
        <v>45674</v>
      </c>
      <c r="U122" s="76" t="s">
        <v>814</v>
      </c>
      <c r="V122" s="76" t="s">
        <v>815</v>
      </c>
      <c r="W122" s="76" t="s">
        <v>278</v>
      </c>
      <c r="X122" s="92" t="s">
        <v>808</v>
      </c>
      <c r="Y122" s="78">
        <v>21408</v>
      </c>
      <c r="Z122" s="76" t="s">
        <v>809</v>
      </c>
      <c r="AA122" s="76" t="s">
        <v>810</v>
      </c>
      <c r="AB122" s="95" t="s">
        <v>811</v>
      </c>
      <c r="AC122" s="74">
        <v>45464</v>
      </c>
      <c r="AD122" s="76" t="s">
        <v>812</v>
      </c>
      <c r="AE122" s="74">
        <v>45464</v>
      </c>
      <c r="AF122" s="74">
        <v>45829</v>
      </c>
      <c r="AG122" s="76" t="s">
        <v>414</v>
      </c>
      <c r="AH122" s="76" t="s">
        <v>197</v>
      </c>
      <c r="AI122" s="76" t="s">
        <v>186</v>
      </c>
      <c r="AJ122" s="76" t="s">
        <v>186</v>
      </c>
      <c r="AK122" s="76" t="s">
        <v>186</v>
      </c>
      <c r="AL122" s="78">
        <v>21408</v>
      </c>
      <c r="AM122" s="76" t="s">
        <v>186</v>
      </c>
      <c r="AN122" s="76" t="s">
        <v>186</v>
      </c>
      <c r="AO122" s="76" t="s">
        <v>186</v>
      </c>
      <c r="AP122" s="76" t="s">
        <v>186</v>
      </c>
      <c r="AQ122" s="76" t="s">
        <v>186</v>
      </c>
      <c r="AR122" s="76" t="s">
        <v>186</v>
      </c>
      <c r="AS122" s="76" t="s">
        <v>186</v>
      </c>
      <c r="AT122" s="76" t="s">
        <v>186</v>
      </c>
      <c r="AU122" s="76" t="s">
        <v>186</v>
      </c>
      <c r="AV122" s="76" t="s">
        <v>186</v>
      </c>
      <c r="AW122" s="76" t="s">
        <v>186</v>
      </c>
      <c r="AX122" s="150"/>
      <c r="AY122" s="150"/>
      <c r="AZ122" s="76" t="s">
        <v>186</v>
      </c>
      <c r="BA122" s="76" t="s">
        <v>186</v>
      </c>
      <c r="BB122" s="76" t="s">
        <v>186</v>
      </c>
      <c r="BC122" s="76" t="s">
        <v>186</v>
      </c>
      <c r="BD122" s="76"/>
      <c r="BE122" s="76"/>
      <c r="BF122" s="150"/>
      <c r="BG122" s="76" t="s">
        <v>186</v>
      </c>
      <c r="BH122" s="76" t="s">
        <v>186</v>
      </c>
      <c r="BI122" s="76" t="s">
        <v>186</v>
      </c>
      <c r="BJ122" s="71">
        <f>AL122+AX122-AY122</f>
        <v>21408</v>
      </c>
      <c r="BK122" s="98">
        <v>3568</v>
      </c>
      <c r="BL122" s="98">
        <v>1784</v>
      </c>
      <c r="BM122" s="69">
        <f t="shared" si="5"/>
        <v>5352</v>
      </c>
      <c r="BN122" s="76" t="s">
        <v>186</v>
      </c>
      <c r="BO122" s="76" t="s">
        <v>186</v>
      </c>
      <c r="BP122" s="76" t="s">
        <v>186</v>
      </c>
      <c r="BQ122" s="76" t="s">
        <v>186</v>
      </c>
      <c r="BR122" s="76" t="s">
        <v>186</v>
      </c>
      <c r="BS122" s="76" t="s">
        <v>186</v>
      </c>
      <c r="BT122" s="76" t="s">
        <v>186</v>
      </c>
      <c r="BU122" s="76" t="s">
        <v>186</v>
      </c>
      <c r="BV122" s="76" t="s">
        <v>186</v>
      </c>
      <c r="BW122" s="76" t="s">
        <v>186</v>
      </c>
      <c r="BX122" s="76" t="s">
        <v>186</v>
      </c>
      <c r="BY122" s="76" t="s">
        <v>186</v>
      </c>
      <c r="BZ122" s="76" t="s">
        <v>186</v>
      </c>
      <c r="CA122" s="95" t="s">
        <v>816</v>
      </c>
      <c r="CB122" s="95" t="s">
        <v>812</v>
      </c>
      <c r="CC122" s="76" t="s">
        <v>434</v>
      </c>
      <c r="CD122" s="95" t="s">
        <v>361</v>
      </c>
      <c r="CE122" s="76" t="s">
        <v>273</v>
      </c>
      <c r="CF122" s="95" t="s">
        <v>279</v>
      </c>
    </row>
    <row r="123" spans="1:534" ht="102" x14ac:dyDescent="0.25">
      <c r="A123" s="76">
        <v>45</v>
      </c>
      <c r="B123" s="76" t="s">
        <v>780</v>
      </c>
      <c r="C123" s="76" t="s">
        <v>781</v>
      </c>
      <c r="D123" s="76" t="s">
        <v>700</v>
      </c>
      <c r="E123" s="76" t="s">
        <v>701</v>
      </c>
      <c r="F123" s="76" t="s">
        <v>782</v>
      </c>
      <c r="G123" s="76" t="s">
        <v>186</v>
      </c>
      <c r="H123" s="76" t="s">
        <v>186</v>
      </c>
      <c r="I123" s="76" t="s">
        <v>186</v>
      </c>
      <c r="J123" s="76" t="s">
        <v>186</v>
      </c>
      <c r="K123" s="76" t="s">
        <v>186</v>
      </c>
      <c r="L123" s="76" t="s">
        <v>186</v>
      </c>
      <c r="M123" s="76" t="s">
        <v>786</v>
      </c>
      <c r="N123" s="76" t="s">
        <v>701</v>
      </c>
      <c r="O123" s="76" t="s">
        <v>804</v>
      </c>
      <c r="P123" s="76" t="s">
        <v>186</v>
      </c>
      <c r="Q123" s="76" t="s">
        <v>804</v>
      </c>
      <c r="R123" s="76" t="s">
        <v>186</v>
      </c>
      <c r="S123" s="76" t="s">
        <v>186</v>
      </c>
      <c r="T123" s="76" t="s">
        <v>186</v>
      </c>
      <c r="U123" s="76" t="s">
        <v>186</v>
      </c>
      <c r="V123" s="76" t="s">
        <v>186</v>
      </c>
      <c r="W123" s="76" t="s">
        <v>186</v>
      </c>
      <c r="X123" s="76" t="s">
        <v>186</v>
      </c>
      <c r="Y123" s="76" t="s">
        <v>186</v>
      </c>
      <c r="Z123" s="76" t="s">
        <v>794</v>
      </c>
      <c r="AA123" s="95" t="s">
        <v>790</v>
      </c>
      <c r="AB123" s="76" t="s">
        <v>791</v>
      </c>
      <c r="AC123" s="74">
        <v>45474</v>
      </c>
      <c r="AD123" s="76" t="s">
        <v>796</v>
      </c>
      <c r="AE123" s="74">
        <v>45474</v>
      </c>
      <c r="AF123" s="74">
        <v>45839</v>
      </c>
      <c r="AG123" s="76" t="s">
        <v>414</v>
      </c>
      <c r="AH123" s="76" t="s">
        <v>197</v>
      </c>
      <c r="AI123" s="76" t="s">
        <v>186</v>
      </c>
      <c r="AJ123" s="76" t="s">
        <v>186</v>
      </c>
      <c r="AK123" s="76" t="s">
        <v>186</v>
      </c>
      <c r="AL123" s="78">
        <v>50000</v>
      </c>
      <c r="AM123" s="76" t="s">
        <v>186</v>
      </c>
      <c r="AN123" s="76" t="s">
        <v>186</v>
      </c>
      <c r="AO123" s="76" t="s">
        <v>186</v>
      </c>
      <c r="AP123" s="76" t="s">
        <v>186</v>
      </c>
      <c r="AQ123" s="76" t="s">
        <v>186</v>
      </c>
      <c r="AR123" s="76" t="s">
        <v>186</v>
      </c>
      <c r="AS123" s="76" t="s">
        <v>186</v>
      </c>
      <c r="AT123" s="76" t="s">
        <v>186</v>
      </c>
      <c r="AU123" s="76" t="s">
        <v>186</v>
      </c>
      <c r="AV123" s="76" t="s">
        <v>186</v>
      </c>
      <c r="AW123" s="76" t="s">
        <v>186</v>
      </c>
      <c r="AX123" s="150"/>
      <c r="AY123" s="150"/>
      <c r="AZ123" s="76" t="s">
        <v>186</v>
      </c>
      <c r="BA123" s="76" t="s">
        <v>186</v>
      </c>
      <c r="BB123" s="76" t="s">
        <v>186</v>
      </c>
      <c r="BC123" s="76" t="s">
        <v>186</v>
      </c>
      <c r="BD123" s="76"/>
      <c r="BE123" s="76"/>
      <c r="BF123" s="150"/>
      <c r="BG123" s="76" t="s">
        <v>186</v>
      </c>
      <c r="BH123" s="76" t="s">
        <v>186</v>
      </c>
      <c r="BI123" s="76" t="s">
        <v>186</v>
      </c>
      <c r="BJ123" s="71">
        <f>AL123+AX123-AY123</f>
        <v>50000</v>
      </c>
      <c r="BK123" s="98"/>
      <c r="BL123" s="98"/>
      <c r="BM123" s="69">
        <f t="shared" si="5"/>
        <v>0</v>
      </c>
      <c r="BN123" s="76" t="s">
        <v>186</v>
      </c>
      <c r="BO123" s="76" t="s">
        <v>186</v>
      </c>
      <c r="BP123" s="76" t="s">
        <v>186</v>
      </c>
      <c r="BQ123" s="76" t="s">
        <v>186</v>
      </c>
      <c r="BR123" s="76" t="s">
        <v>186</v>
      </c>
      <c r="BS123" s="76" t="s">
        <v>186</v>
      </c>
      <c r="BT123" s="76" t="s">
        <v>186</v>
      </c>
      <c r="BU123" s="76" t="s">
        <v>186</v>
      </c>
      <c r="BV123" s="76" t="s">
        <v>186</v>
      </c>
      <c r="BW123" s="76" t="s">
        <v>186</v>
      </c>
      <c r="BX123" s="76" t="s">
        <v>186</v>
      </c>
      <c r="BY123" s="76" t="s">
        <v>186</v>
      </c>
      <c r="BZ123" s="76" t="s">
        <v>186</v>
      </c>
      <c r="CA123" s="95" t="s">
        <v>799</v>
      </c>
      <c r="CB123" s="95" t="s">
        <v>796</v>
      </c>
      <c r="CC123" s="76" t="s">
        <v>800</v>
      </c>
      <c r="CD123" s="95" t="s">
        <v>801</v>
      </c>
      <c r="CE123" s="76" t="s">
        <v>802</v>
      </c>
      <c r="CF123" s="95" t="s">
        <v>803</v>
      </c>
    </row>
    <row r="124" spans="1:534" ht="102" x14ac:dyDescent="0.25">
      <c r="A124" s="76">
        <v>46</v>
      </c>
      <c r="B124" s="76" t="s">
        <v>783</v>
      </c>
      <c r="C124" s="76" t="s">
        <v>784</v>
      </c>
      <c r="D124" s="76" t="s">
        <v>700</v>
      </c>
      <c r="E124" s="76" t="s">
        <v>701</v>
      </c>
      <c r="F124" s="76" t="s">
        <v>785</v>
      </c>
      <c r="G124" s="76" t="s">
        <v>186</v>
      </c>
      <c r="H124" s="76" t="s">
        <v>186</v>
      </c>
      <c r="I124" s="76" t="s">
        <v>186</v>
      </c>
      <c r="J124" s="76" t="s">
        <v>186</v>
      </c>
      <c r="K124" s="76" t="s">
        <v>186</v>
      </c>
      <c r="L124" s="76" t="s">
        <v>186</v>
      </c>
      <c r="M124" s="76" t="s">
        <v>787</v>
      </c>
      <c r="N124" s="76" t="s">
        <v>701</v>
      </c>
      <c r="O124" s="76" t="s">
        <v>789</v>
      </c>
      <c r="P124" s="76" t="s">
        <v>186</v>
      </c>
      <c r="Q124" s="76" t="s">
        <v>789</v>
      </c>
      <c r="R124" s="76" t="s">
        <v>186</v>
      </c>
      <c r="S124" s="76" t="s">
        <v>186</v>
      </c>
      <c r="T124" s="76" t="s">
        <v>186</v>
      </c>
      <c r="U124" s="76" t="s">
        <v>186</v>
      </c>
      <c r="V124" s="76" t="s">
        <v>186</v>
      </c>
      <c r="W124" s="76" t="s">
        <v>186</v>
      </c>
      <c r="X124" s="76" t="s">
        <v>186</v>
      </c>
      <c r="Y124" s="76" t="s">
        <v>186</v>
      </c>
      <c r="Z124" s="76" t="s">
        <v>795</v>
      </c>
      <c r="AA124" s="76" t="s">
        <v>792</v>
      </c>
      <c r="AB124" s="76" t="s">
        <v>793</v>
      </c>
      <c r="AC124" s="74">
        <v>45481</v>
      </c>
      <c r="AD124" s="76" t="s">
        <v>797</v>
      </c>
      <c r="AE124" s="74">
        <v>45481</v>
      </c>
      <c r="AF124" s="74">
        <v>45846</v>
      </c>
      <c r="AG124" s="76" t="s">
        <v>414</v>
      </c>
      <c r="AH124" s="76" t="s">
        <v>197</v>
      </c>
      <c r="AI124" s="76" t="s">
        <v>186</v>
      </c>
      <c r="AJ124" s="76" t="s">
        <v>186</v>
      </c>
      <c r="AK124" s="76" t="s">
        <v>186</v>
      </c>
      <c r="AL124" s="78">
        <v>59700</v>
      </c>
      <c r="AM124" s="76" t="s">
        <v>186</v>
      </c>
      <c r="AN124" s="76" t="s">
        <v>186</v>
      </c>
      <c r="AO124" s="76" t="s">
        <v>186</v>
      </c>
      <c r="AP124" s="76" t="s">
        <v>186</v>
      </c>
      <c r="AQ124" s="76" t="s">
        <v>186</v>
      </c>
      <c r="AR124" s="76" t="s">
        <v>186</v>
      </c>
      <c r="AS124" s="76" t="s">
        <v>186</v>
      </c>
      <c r="AT124" s="76" t="s">
        <v>186</v>
      </c>
      <c r="AU124" s="76" t="s">
        <v>186</v>
      </c>
      <c r="AV124" s="76" t="s">
        <v>186</v>
      </c>
      <c r="AW124" s="76" t="s">
        <v>186</v>
      </c>
      <c r="AX124" s="150"/>
      <c r="AY124" s="150"/>
      <c r="AZ124" s="76" t="s">
        <v>186</v>
      </c>
      <c r="BA124" s="76" t="s">
        <v>186</v>
      </c>
      <c r="BB124" s="76" t="s">
        <v>186</v>
      </c>
      <c r="BC124" s="76" t="s">
        <v>186</v>
      </c>
      <c r="BD124" s="76"/>
      <c r="BE124" s="76"/>
      <c r="BF124" s="150"/>
      <c r="BG124" s="76" t="s">
        <v>186</v>
      </c>
      <c r="BH124" s="76" t="s">
        <v>186</v>
      </c>
      <c r="BI124" s="76" t="s">
        <v>186</v>
      </c>
      <c r="BJ124" s="71">
        <f t="shared" ref="BJ124:BJ125" si="12">AL124+AX124-AY124</f>
        <v>59700</v>
      </c>
      <c r="BK124" s="98"/>
      <c r="BL124" s="98"/>
      <c r="BM124" s="69">
        <f t="shared" si="5"/>
        <v>0</v>
      </c>
      <c r="BN124" s="76" t="s">
        <v>186</v>
      </c>
      <c r="BO124" s="76" t="s">
        <v>186</v>
      </c>
      <c r="BP124" s="76" t="s">
        <v>186</v>
      </c>
      <c r="BQ124" s="76" t="s">
        <v>186</v>
      </c>
      <c r="BR124" s="76" t="s">
        <v>186</v>
      </c>
      <c r="BS124" s="76" t="s">
        <v>186</v>
      </c>
      <c r="BT124" s="76" t="s">
        <v>186</v>
      </c>
      <c r="BU124" s="76" t="s">
        <v>186</v>
      </c>
      <c r="BV124" s="76" t="s">
        <v>186</v>
      </c>
      <c r="BW124" s="76" t="s">
        <v>186</v>
      </c>
      <c r="BX124" s="76" t="s">
        <v>186</v>
      </c>
      <c r="BY124" s="76" t="s">
        <v>186</v>
      </c>
      <c r="BZ124" s="76" t="s">
        <v>186</v>
      </c>
      <c r="CA124" s="95" t="s">
        <v>798</v>
      </c>
      <c r="CB124" s="95" t="s">
        <v>797</v>
      </c>
      <c r="CC124" s="76" t="s">
        <v>474</v>
      </c>
      <c r="CD124" s="95" t="s">
        <v>475</v>
      </c>
      <c r="CE124" s="76" t="s">
        <v>547</v>
      </c>
      <c r="CF124" s="95" t="s">
        <v>548</v>
      </c>
    </row>
    <row r="125" spans="1:534" ht="63.75" x14ac:dyDescent="0.25">
      <c r="A125" s="76">
        <v>47</v>
      </c>
      <c r="B125" s="131" t="s">
        <v>720</v>
      </c>
      <c r="C125" s="76" t="s">
        <v>721</v>
      </c>
      <c r="D125" s="76" t="s">
        <v>722</v>
      </c>
      <c r="E125" s="76" t="s">
        <v>675</v>
      </c>
      <c r="F125" s="76" t="s">
        <v>465</v>
      </c>
      <c r="G125" s="26" t="s">
        <v>723</v>
      </c>
      <c r="H125" s="76" t="s">
        <v>755</v>
      </c>
      <c r="I125" s="76" t="s">
        <v>756</v>
      </c>
      <c r="J125" s="74">
        <v>45468</v>
      </c>
      <c r="K125" s="74">
        <v>45833</v>
      </c>
      <c r="L125" s="76" t="s">
        <v>731</v>
      </c>
      <c r="M125" s="76" t="s">
        <v>186</v>
      </c>
      <c r="N125" s="76" t="s">
        <v>186</v>
      </c>
      <c r="O125" s="76" t="s">
        <v>186</v>
      </c>
      <c r="P125" s="76" t="s">
        <v>186</v>
      </c>
      <c r="Q125" s="76" t="s">
        <v>186</v>
      </c>
      <c r="R125" s="76" t="s">
        <v>186</v>
      </c>
      <c r="S125" s="76" t="s">
        <v>186</v>
      </c>
      <c r="T125" s="76" t="s">
        <v>186</v>
      </c>
      <c r="U125" s="76" t="s">
        <v>186</v>
      </c>
      <c r="V125" s="76" t="s">
        <v>186</v>
      </c>
      <c r="W125" s="76" t="s">
        <v>186</v>
      </c>
      <c r="X125" s="76" t="s">
        <v>186</v>
      </c>
      <c r="Y125" s="76" t="s">
        <v>186</v>
      </c>
      <c r="Z125" s="76" t="s">
        <v>757</v>
      </c>
      <c r="AA125" s="95" t="s">
        <v>734</v>
      </c>
      <c r="AB125" s="95" t="s">
        <v>735</v>
      </c>
      <c r="AC125" s="74">
        <v>45481</v>
      </c>
      <c r="AD125" s="76" t="s">
        <v>750</v>
      </c>
      <c r="AE125" s="74">
        <v>45481</v>
      </c>
      <c r="AF125" s="74">
        <v>45846</v>
      </c>
      <c r="AG125" s="76" t="s">
        <v>414</v>
      </c>
      <c r="AH125" s="76" t="s">
        <v>197</v>
      </c>
      <c r="AI125" s="76" t="s">
        <v>186</v>
      </c>
      <c r="AJ125" s="76" t="s">
        <v>186</v>
      </c>
      <c r="AK125" s="76" t="s">
        <v>186</v>
      </c>
      <c r="AL125" s="126">
        <v>67500</v>
      </c>
      <c r="AM125" s="76" t="s">
        <v>186</v>
      </c>
      <c r="AN125" s="76" t="s">
        <v>186</v>
      </c>
      <c r="AO125" s="76" t="s">
        <v>186</v>
      </c>
      <c r="AP125" s="76" t="s">
        <v>186</v>
      </c>
      <c r="AQ125" s="76" t="s">
        <v>186</v>
      </c>
      <c r="AR125" s="76" t="s">
        <v>186</v>
      </c>
      <c r="AS125" s="76" t="s">
        <v>186</v>
      </c>
      <c r="AT125" s="76" t="s">
        <v>186</v>
      </c>
      <c r="AU125" s="76" t="s">
        <v>186</v>
      </c>
      <c r="AV125" s="76" t="s">
        <v>186</v>
      </c>
      <c r="AW125" s="76" t="s">
        <v>186</v>
      </c>
      <c r="AX125" s="150"/>
      <c r="AY125" s="150"/>
      <c r="AZ125" s="76" t="s">
        <v>186</v>
      </c>
      <c r="BA125" s="76" t="s">
        <v>186</v>
      </c>
      <c r="BB125" s="76" t="s">
        <v>186</v>
      </c>
      <c r="BC125" s="76" t="s">
        <v>186</v>
      </c>
      <c r="BD125" s="76"/>
      <c r="BE125" s="76"/>
      <c r="BF125" s="150"/>
      <c r="BG125" s="76" t="s">
        <v>186</v>
      </c>
      <c r="BH125" s="76" t="s">
        <v>186</v>
      </c>
      <c r="BI125" s="76" t="s">
        <v>186</v>
      </c>
      <c r="BJ125" s="71">
        <f t="shared" si="12"/>
        <v>67500</v>
      </c>
      <c r="BK125" s="98">
        <v>3000</v>
      </c>
      <c r="BL125" s="98">
        <v>5700</v>
      </c>
      <c r="BM125" s="69">
        <f t="shared" si="5"/>
        <v>8700</v>
      </c>
      <c r="BN125" s="76" t="s">
        <v>186</v>
      </c>
      <c r="BO125" s="76" t="s">
        <v>186</v>
      </c>
      <c r="BP125" s="76" t="s">
        <v>186</v>
      </c>
      <c r="BQ125" s="76" t="s">
        <v>186</v>
      </c>
      <c r="BR125" s="76" t="s">
        <v>186</v>
      </c>
      <c r="BS125" s="76" t="s">
        <v>186</v>
      </c>
      <c r="BT125" s="76" t="s">
        <v>186</v>
      </c>
      <c r="BU125" s="76" t="s">
        <v>186</v>
      </c>
      <c r="BV125" s="76" t="s">
        <v>186</v>
      </c>
      <c r="BW125" s="76" t="s">
        <v>186</v>
      </c>
      <c r="BX125" s="76" t="s">
        <v>186</v>
      </c>
      <c r="BY125" s="76" t="s">
        <v>186</v>
      </c>
      <c r="BZ125" s="76" t="s">
        <v>186</v>
      </c>
      <c r="CA125" s="95" t="s">
        <v>762</v>
      </c>
      <c r="CB125" s="95" t="s">
        <v>676</v>
      </c>
      <c r="CC125" s="76" t="s">
        <v>474</v>
      </c>
      <c r="CD125" s="95" t="s">
        <v>475</v>
      </c>
      <c r="CE125" s="76" t="s">
        <v>547</v>
      </c>
      <c r="CF125" s="95" t="s">
        <v>548</v>
      </c>
    </row>
    <row r="126" spans="1:534" ht="63.75" x14ac:dyDescent="0.25">
      <c r="A126" s="76">
        <v>48</v>
      </c>
      <c r="B126" s="131" t="s">
        <v>720</v>
      </c>
      <c r="C126" s="76" t="s">
        <v>721</v>
      </c>
      <c r="D126" s="76" t="s">
        <v>722</v>
      </c>
      <c r="E126" s="76" t="s">
        <v>675</v>
      </c>
      <c r="F126" s="76" t="s">
        <v>465</v>
      </c>
      <c r="G126" s="26" t="s">
        <v>723</v>
      </c>
      <c r="H126" s="76" t="s">
        <v>755</v>
      </c>
      <c r="I126" s="76" t="s">
        <v>756</v>
      </c>
      <c r="J126" s="74">
        <v>45468</v>
      </c>
      <c r="K126" s="74">
        <v>45833</v>
      </c>
      <c r="L126" s="76" t="s">
        <v>731</v>
      </c>
      <c r="M126" s="76" t="s">
        <v>186</v>
      </c>
      <c r="N126" s="76" t="s">
        <v>186</v>
      </c>
      <c r="O126" s="76" t="s">
        <v>186</v>
      </c>
      <c r="P126" s="76" t="s">
        <v>186</v>
      </c>
      <c r="Q126" s="76" t="s">
        <v>186</v>
      </c>
      <c r="R126" s="76" t="s">
        <v>186</v>
      </c>
      <c r="S126" s="76" t="s">
        <v>186</v>
      </c>
      <c r="T126" s="76" t="s">
        <v>186</v>
      </c>
      <c r="U126" s="76" t="s">
        <v>186</v>
      </c>
      <c r="V126" s="76" t="s">
        <v>186</v>
      </c>
      <c r="W126" s="76" t="s">
        <v>186</v>
      </c>
      <c r="X126" s="76" t="s">
        <v>186</v>
      </c>
      <c r="Y126" s="76" t="s">
        <v>186</v>
      </c>
      <c r="Z126" s="76" t="s">
        <v>758</v>
      </c>
      <c r="AA126" s="76" t="s">
        <v>569</v>
      </c>
      <c r="AB126" s="76" t="s">
        <v>570</v>
      </c>
      <c r="AC126" s="74">
        <v>45481</v>
      </c>
      <c r="AD126" s="76" t="s">
        <v>750</v>
      </c>
      <c r="AE126" s="74">
        <v>45481</v>
      </c>
      <c r="AF126" s="74">
        <v>45846</v>
      </c>
      <c r="AG126" s="76" t="s">
        <v>414</v>
      </c>
      <c r="AH126" s="76" t="s">
        <v>197</v>
      </c>
      <c r="AI126" s="76" t="s">
        <v>186</v>
      </c>
      <c r="AJ126" s="76" t="s">
        <v>186</v>
      </c>
      <c r="AK126" s="76" t="s">
        <v>186</v>
      </c>
      <c r="AL126" s="126">
        <v>168825</v>
      </c>
      <c r="AM126" s="76" t="s">
        <v>186</v>
      </c>
      <c r="AN126" s="76" t="s">
        <v>186</v>
      </c>
      <c r="AO126" s="76" t="s">
        <v>186</v>
      </c>
      <c r="AP126" s="76" t="s">
        <v>186</v>
      </c>
      <c r="AQ126" s="76" t="s">
        <v>186</v>
      </c>
      <c r="AR126" s="76" t="s">
        <v>186</v>
      </c>
      <c r="AS126" s="76" t="s">
        <v>186</v>
      </c>
      <c r="AT126" s="76" t="s">
        <v>186</v>
      </c>
      <c r="AU126" s="76" t="s">
        <v>186</v>
      </c>
      <c r="AV126" s="76" t="s">
        <v>186</v>
      </c>
      <c r="AW126" s="76" t="s">
        <v>186</v>
      </c>
      <c r="AX126" s="150"/>
      <c r="AY126" s="150"/>
      <c r="AZ126" s="76" t="s">
        <v>186</v>
      </c>
      <c r="BA126" s="76" t="s">
        <v>186</v>
      </c>
      <c r="BB126" s="76" t="s">
        <v>186</v>
      </c>
      <c r="BC126" s="76" t="s">
        <v>186</v>
      </c>
      <c r="BD126" s="76"/>
      <c r="BE126" s="76"/>
      <c r="BF126" s="150"/>
      <c r="BG126" s="76" t="s">
        <v>186</v>
      </c>
      <c r="BH126" s="76" t="s">
        <v>186</v>
      </c>
      <c r="BI126" s="76" t="s">
        <v>186</v>
      </c>
      <c r="BJ126" s="71">
        <f>AL126+AX126-AY126</f>
        <v>168825</v>
      </c>
      <c r="BK126" s="98">
        <v>19755</v>
      </c>
      <c r="BL126" s="98">
        <v>11349</v>
      </c>
      <c r="BM126" s="69">
        <f t="shared" si="5"/>
        <v>31104</v>
      </c>
      <c r="BN126" s="76" t="s">
        <v>186</v>
      </c>
      <c r="BO126" s="76" t="s">
        <v>186</v>
      </c>
      <c r="BP126" s="76" t="s">
        <v>186</v>
      </c>
      <c r="BQ126" s="76" t="s">
        <v>186</v>
      </c>
      <c r="BR126" s="76" t="s">
        <v>186</v>
      </c>
      <c r="BS126" s="76" t="s">
        <v>186</v>
      </c>
      <c r="BT126" s="76" t="s">
        <v>186</v>
      </c>
      <c r="BU126" s="76" t="s">
        <v>186</v>
      </c>
      <c r="BV126" s="76" t="s">
        <v>186</v>
      </c>
      <c r="BW126" s="76" t="s">
        <v>186</v>
      </c>
      <c r="BX126" s="76" t="s">
        <v>186</v>
      </c>
      <c r="BY126" s="76" t="s">
        <v>186</v>
      </c>
      <c r="BZ126" s="76" t="s">
        <v>186</v>
      </c>
      <c r="CA126" s="95" t="s">
        <v>760</v>
      </c>
      <c r="CB126" s="95" t="s">
        <v>676</v>
      </c>
      <c r="CC126" s="76" t="s">
        <v>474</v>
      </c>
      <c r="CD126" s="95" t="s">
        <v>475</v>
      </c>
      <c r="CE126" s="76" t="s">
        <v>547</v>
      </c>
      <c r="CF126" s="95" t="s">
        <v>548</v>
      </c>
    </row>
    <row r="127" spans="1:534" ht="63.75" x14ac:dyDescent="0.25">
      <c r="A127" s="76">
        <v>49</v>
      </c>
      <c r="B127" s="131" t="s">
        <v>720</v>
      </c>
      <c r="C127" s="76" t="s">
        <v>721</v>
      </c>
      <c r="D127" s="76" t="s">
        <v>722</v>
      </c>
      <c r="E127" s="76" t="s">
        <v>675</v>
      </c>
      <c r="F127" s="76" t="s">
        <v>465</v>
      </c>
      <c r="G127" s="26" t="s">
        <v>723</v>
      </c>
      <c r="H127" s="76" t="s">
        <v>755</v>
      </c>
      <c r="I127" s="76" t="s">
        <v>756</v>
      </c>
      <c r="J127" s="74">
        <v>45468</v>
      </c>
      <c r="K127" s="74">
        <v>45833</v>
      </c>
      <c r="L127" s="76" t="s">
        <v>731</v>
      </c>
      <c r="M127" s="76" t="s">
        <v>186</v>
      </c>
      <c r="N127" s="76" t="s">
        <v>186</v>
      </c>
      <c r="O127" s="76" t="s">
        <v>186</v>
      </c>
      <c r="P127" s="76" t="s">
        <v>186</v>
      </c>
      <c r="Q127" s="76" t="s">
        <v>186</v>
      </c>
      <c r="R127" s="76" t="s">
        <v>186</v>
      </c>
      <c r="S127" s="76" t="s">
        <v>186</v>
      </c>
      <c r="T127" s="76" t="s">
        <v>186</v>
      </c>
      <c r="U127" s="76" t="s">
        <v>186</v>
      </c>
      <c r="V127" s="76" t="s">
        <v>186</v>
      </c>
      <c r="W127" s="76" t="s">
        <v>186</v>
      </c>
      <c r="X127" s="76" t="s">
        <v>186</v>
      </c>
      <c r="Y127" s="76" t="s">
        <v>186</v>
      </c>
      <c r="Z127" s="95" t="s">
        <v>759</v>
      </c>
      <c r="AA127" s="95" t="s">
        <v>736</v>
      </c>
      <c r="AB127" s="76" t="s">
        <v>480</v>
      </c>
      <c r="AC127" s="74">
        <v>45481</v>
      </c>
      <c r="AD127" s="76" t="s">
        <v>750</v>
      </c>
      <c r="AE127" s="74">
        <v>45481</v>
      </c>
      <c r="AF127" s="74">
        <v>45846</v>
      </c>
      <c r="AG127" s="76" t="s">
        <v>414</v>
      </c>
      <c r="AH127" s="76" t="s">
        <v>197</v>
      </c>
      <c r="AI127" s="76" t="s">
        <v>186</v>
      </c>
      <c r="AJ127" s="76" t="s">
        <v>186</v>
      </c>
      <c r="AK127" s="76" t="s">
        <v>186</v>
      </c>
      <c r="AL127" s="126">
        <v>223450</v>
      </c>
      <c r="AM127" s="76" t="s">
        <v>186</v>
      </c>
      <c r="AN127" s="76" t="s">
        <v>186</v>
      </c>
      <c r="AO127" s="76" t="s">
        <v>186</v>
      </c>
      <c r="AP127" s="76" t="s">
        <v>186</v>
      </c>
      <c r="AQ127" s="76" t="s">
        <v>186</v>
      </c>
      <c r="AR127" s="76" t="s">
        <v>186</v>
      </c>
      <c r="AS127" s="76" t="s">
        <v>186</v>
      </c>
      <c r="AT127" s="76" t="s">
        <v>186</v>
      </c>
      <c r="AU127" s="76" t="s">
        <v>186</v>
      </c>
      <c r="AV127" s="76" t="s">
        <v>186</v>
      </c>
      <c r="AW127" s="76" t="s">
        <v>186</v>
      </c>
      <c r="AX127" s="150"/>
      <c r="AY127" s="150"/>
      <c r="AZ127" s="76" t="s">
        <v>186</v>
      </c>
      <c r="BA127" s="76" t="s">
        <v>186</v>
      </c>
      <c r="BB127" s="76" t="s">
        <v>186</v>
      </c>
      <c r="BC127" s="76" t="s">
        <v>186</v>
      </c>
      <c r="BD127" s="76"/>
      <c r="BE127" s="76"/>
      <c r="BF127" s="150"/>
      <c r="BG127" s="76" t="s">
        <v>186</v>
      </c>
      <c r="BH127" s="76" t="s">
        <v>186</v>
      </c>
      <c r="BI127" s="76" t="s">
        <v>186</v>
      </c>
      <c r="BJ127" s="71">
        <f>AL127+AX127-AY127</f>
        <v>223450</v>
      </c>
      <c r="BK127" s="98"/>
      <c r="BL127" s="98"/>
      <c r="BM127" s="69">
        <f t="shared" si="5"/>
        <v>0</v>
      </c>
      <c r="BN127" s="76" t="s">
        <v>186</v>
      </c>
      <c r="BO127" s="76" t="s">
        <v>186</v>
      </c>
      <c r="BP127" s="76" t="s">
        <v>186</v>
      </c>
      <c r="BQ127" s="76" t="s">
        <v>186</v>
      </c>
      <c r="BR127" s="76" t="s">
        <v>186</v>
      </c>
      <c r="BS127" s="76" t="s">
        <v>186</v>
      </c>
      <c r="BT127" s="76" t="s">
        <v>186</v>
      </c>
      <c r="BU127" s="76" t="s">
        <v>186</v>
      </c>
      <c r="BV127" s="76" t="s">
        <v>186</v>
      </c>
      <c r="BW127" s="76" t="s">
        <v>186</v>
      </c>
      <c r="BX127" s="76" t="s">
        <v>186</v>
      </c>
      <c r="BY127" s="76" t="s">
        <v>186</v>
      </c>
      <c r="BZ127" s="76" t="s">
        <v>186</v>
      </c>
      <c r="CA127" s="95" t="s">
        <v>761</v>
      </c>
      <c r="CB127" s="95" t="s">
        <v>676</v>
      </c>
      <c r="CC127" s="76" t="s">
        <v>474</v>
      </c>
      <c r="CD127" s="95" t="s">
        <v>475</v>
      </c>
      <c r="CE127" s="76" t="s">
        <v>547</v>
      </c>
      <c r="CF127" s="95" t="s">
        <v>548</v>
      </c>
    </row>
    <row r="128" spans="1:534" ht="102" x14ac:dyDescent="0.25">
      <c r="A128" s="76">
        <v>50</v>
      </c>
      <c r="B128" s="76" t="s">
        <v>724</v>
      </c>
      <c r="C128" s="76" t="s">
        <v>725</v>
      </c>
      <c r="D128" s="76" t="s">
        <v>722</v>
      </c>
      <c r="E128" s="76" t="s">
        <v>498</v>
      </c>
      <c r="F128" s="76" t="s">
        <v>726</v>
      </c>
      <c r="G128" s="76" t="s">
        <v>727</v>
      </c>
      <c r="H128" s="76" t="s">
        <v>731</v>
      </c>
      <c r="I128" s="76" t="s">
        <v>747</v>
      </c>
      <c r="J128" s="74">
        <v>45469</v>
      </c>
      <c r="K128" s="74">
        <v>45834</v>
      </c>
      <c r="L128" s="76" t="s">
        <v>748</v>
      </c>
      <c r="M128" s="76" t="s">
        <v>186</v>
      </c>
      <c r="N128" s="76" t="s">
        <v>186</v>
      </c>
      <c r="O128" s="76" t="s">
        <v>186</v>
      </c>
      <c r="P128" s="76" t="s">
        <v>186</v>
      </c>
      <c r="Q128" s="76" t="s">
        <v>186</v>
      </c>
      <c r="R128" s="76" t="s">
        <v>186</v>
      </c>
      <c r="S128" s="76" t="s">
        <v>186</v>
      </c>
      <c r="T128" s="76" t="s">
        <v>186</v>
      </c>
      <c r="U128" s="76" t="s">
        <v>186</v>
      </c>
      <c r="V128" s="76" t="s">
        <v>186</v>
      </c>
      <c r="W128" s="76" t="s">
        <v>186</v>
      </c>
      <c r="X128" s="76" t="s">
        <v>186</v>
      </c>
      <c r="Y128" s="78" t="s">
        <v>186</v>
      </c>
      <c r="Z128" s="76" t="s">
        <v>749</v>
      </c>
      <c r="AA128" s="95" t="s">
        <v>737</v>
      </c>
      <c r="AB128" s="76" t="s">
        <v>738</v>
      </c>
      <c r="AC128" s="74">
        <v>45481</v>
      </c>
      <c r="AD128" s="76" t="s">
        <v>750</v>
      </c>
      <c r="AE128" s="74">
        <v>45481</v>
      </c>
      <c r="AF128" s="74">
        <v>45657</v>
      </c>
      <c r="AG128" s="76" t="s">
        <v>414</v>
      </c>
      <c r="AH128" s="76" t="s">
        <v>197</v>
      </c>
      <c r="AI128" s="76" t="s">
        <v>186</v>
      </c>
      <c r="AJ128" s="76" t="s">
        <v>186</v>
      </c>
      <c r="AK128" s="76" t="s">
        <v>186</v>
      </c>
      <c r="AL128" s="126">
        <v>23976</v>
      </c>
      <c r="AM128" s="76" t="s">
        <v>186</v>
      </c>
      <c r="AN128" s="76" t="s">
        <v>186</v>
      </c>
      <c r="AO128" s="76" t="s">
        <v>186</v>
      </c>
      <c r="AP128" s="76" t="s">
        <v>186</v>
      </c>
      <c r="AQ128" s="76" t="s">
        <v>186</v>
      </c>
      <c r="AR128" s="76" t="s">
        <v>186</v>
      </c>
      <c r="AS128" s="76" t="s">
        <v>186</v>
      </c>
      <c r="AT128" s="76" t="s">
        <v>186</v>
      </c>
      <c r="AU128" s="76" t="s">
        <v>186</v>
      </c>
      <c r="AV128" s="76" t="s">
        <v>186</v>
      </c>
      <c r="AW128" s="76" t="s">
        <v>186</v>
      </c>
      <c r="AX128" s="150"/>
      <c r="AY128" s="150"/>
      <c r="AZ128" s="76" t="s">
        <v>186</v>
      </c>
      <c r="BA128" s="76" t="s">
        <v>186</v>
      </c>
      <c r="BB128" s="76" t="s">
        <v>186</v>
      </c>
      <c r="BC128" s="76" t="s">
        <v>186</v>
      </c>
      <c r="BD128" s="76"/>
      <c r="BE128" s="76"/>
      <c r="BF128" s="150"/>
      <c r="BG128" s="76" t="s">
        <v>186</v>
      </c>
      <c r="BH128" s="76" t="s">
        <v>186</v>
      </c>
      <c r="BI128" s="76" t="s">
        <v>186</v>
      </c>
      <c r="BJ128" s="71">
        <f>AL128+AX128-AY128</f>
        <v>23976</v>
      </c>
      <c r="BK128" s="98">
        <v>9330</v>
      </c>
      <c r="BL128" s="98">
        <v>6885</v>
      </c>
      <c r="BM128" s="69">
        <f t="shared" si="5"/>
        <v>16215</v>
      </c>
      <c r="BN128" s="76" t="s">
        <v>186</v>
      </c>
      <c r="BO128" s="76" t="s">
        <v>186</v>
      </c>
      <c r="BP128" s="76" t="s">
        <v>186</v>
      </c>
      <c r="BQ128" s="76" t="s">
        <v>186</v>
      </c>
      <c r="BR128" s="76" t="s">
        <v>186</v>
      </c>
      <c r="BS128" s="76" t="s">
        <v>186</v>
      </c>
      <c r="BT128" s="76" t="s">
        <v>186</v>
      </c>
      <c r="BU128" s="76" t="s">
        <v>186</v>
      </c>
      <c r="BV128" s="76" t="s">
        <v>186</v>
      </c>
      <c r="BW128" s="76" t="s">
        <v>186</v>
      </c>
      <c r="BX128" s="76" t="s">
        <v>186</v>
      </c>
      <c r="BY128" s="76" t="s">
        <v>186</v>
      </c>
      <c r="BZ128" s="76" t="s">
        <v>186</v>
      </c>
      <c r="CA128" s="95" t="s">
        <v>752</v>
      </c>
      <c r="CB128" s="95" t="s">
        <v>751</v>
      </c>
      <c r="CC128" s="76" t="s">
        <v>753</v>
      </c>
      <c r="CD128" s="95" t="s">
        <v>754</v>
      </c>
      <c r="CE128" s="76" t="s">
        <v>434</v>
      </c>
      <c r="CF128" s="95" t="s">
        <v>361</v>
      </c>
    </row>
    <row r="129" spans="1:84" ht="84.75" customHeight="1" x14ac:dyDescent="0.25">
      <c r="A129" s="76">
        <v>51</v>
      </c>
      <c r="B129" s="76" t="s">
        <v>728</v>
      </c>
      <c r="C129" s="76" t="s">
        <v>729</v>
      </c>
      <c r="D129" s="76" t="s">
        <v>674</v>
      </c>
      <c r="E129" s="76" t="s">
        <v>675</v>
      </c>
      <c r="F129" s="76" t="s">
        <v>730</v>
      </c>
      <c r="G129" s="76" t="s">
        <v>731</v>
      </c>
      <c r="H129" s="76" t="s">
        <v>755</v>
      </c>
      <c r="I129" s="76" t="s">
        <v>763</v>
      </c>
      <c r="J129" s="74">
        <v>45460</v>
      </c>
      <c r="K129" s="74">
        <v>45825</v>
      </c>
      <c r="L129" s="76" t="s">
        <v>731</v>
      </c>
      <c r="M129" s="76" t="s">
        <v>186</v>
      </c>
      <c r="N129" s="76" t="s">
        <v>186</v>
      </c>
      <c r="O129" s="76" t="s">
        <v>186</v>
      </c>
      <c r="P129" s="76" t="s">
        <v>186</v>
      </c>
      <c r="Q129" s="76" t="s">
        <v>186</v>
      </c>
      <c r="R129" s="76" t="s">
        <v>186</v>
      </c>
      <c r="S129" s="76" t="s">
        <v>186</v>
      </c>
      <c r="T129" s="76" t="s">
        <v>186</v>
      </c>
      <c r="U129" s="76" t="s">
        <v>186</v>
      </c>
      <c r="V129" s="76" t="s">
        <v>186</v>
      </c>
      <c r="W129" s="76" t="s">
        <v>186</v>
      </c>
      <c r="X129" s="76" t="s">
        <v>186</v>
      </c>
      <c r="Y129" s="78" t="s">
        <v>186</v>
      </c>
      <c r="Z129" s="76" t="s">
        <v>764</v>
      </c>
      <c r="AA129" s="76" t="s">
        <v>739</v>
      </c>
      <c r="AB129" s="95" t="s">
        <v>740</v>
      </c>
      <c r="AC129" s="74">
        <v>45497</v>
      </c>
      <c r="AD129" s="76" t="s">
        <v>766</v>
      </c>
      <c r="AE129" s="74">
        <v>45497</v>
      </c>
      <c r="AF129" s="74">
        <v>45862</v>
      </c>
      <c r="AG129" s="76" t="s">
        <v>414</v>
      </c>
      <c r="AH129" s="76" t="s">
        <v>542</v>
      </c>
      <c r="AI129" s="76" t="s">
        <v>186</v>
      </c>
      <c r="AJ129" s="76" t="s">
        <v>186</v>
      </c>
      <c r="AK129" s="76" t="s">
        <v>186</v>
      </c>
      <c r="AL129" s="126">
        <v>4469</v>
      </c>
      <c r="AM129" s="76" t="s">
        <v>186</v>
      </c>
      <c r="AN129" s="76" t="s">
        <v>186</v>
      </c>
      <c r="AO129" s="76" t="s">
        <v>186</v>
      </c>
      <c r="AP129" s="76" t="s">
        <v>186</v>
      </c>
      <c r="AQ129" s="76" t="s">
        <v>186</v>
      </c>
      <c r="AR129" s="76" t="s">
        <v>186</v>
      </c>
      <c r="AS129" s="76" t="s">
        <v>186</v>
      </c>
      <c r="AT129" s="76" t="s">
        <v>186</v>
      </c>
      <c r="AU129" s="76" t="s">
        <v>186</v>
      </c>
      <c r="AV129" s="76" t="s">
        <v>186</v>
      </c>
      <c r="AW129" s="76" t="s">
        <v>186</v>
      </c>
      <c r="AX129" s="150"/>
      <c r="AY129" s="150"/>
      <c r="AZ129" s="76" t="s">
        <v>186</v>
      </c>
      <c r="BA129" s="76" t="s">
        <v>186</v>
      </c>
      <c r="BB129" s="76" t="s">
        <v>186</v>
      </c>
      <c r="BC129" s="76" t="s">
        <v>186</v>
      </c>
      <c r="BD129" s="76"/>
      <c r="BE129" s="76"/>
      <c r="BF129" s="150"/>
      <c r="BG129" s="76" t="s">
        <v>186</v>
      </c>
      <c r="BH129" s="76" t="s">
        <v>186</v>
      </c>
      <c r="BI129" s="76" t="s">
        <v>186</v>
      </c>
      <c r="BJ129" s="71">
        <f t="shared" ref="BJ129:BJ130" si="13">AL129+AX129-AY129</f>
        <v>4469</v>
      </c>
      <c r="BK129" s="98"/>
      <c r="BL129" s="98"/>
      <c r="BM129" s="69">
        <f t="shared" si="5"/>
        <v>0</v>
      </c>
      <c r="BN129" s="76" t="s">
        <v>186</v>
      </c>
      <c r="BO129" s="76" t="s">
        <v>186</v>
      </c>
      <c r="BP129" s="76" t="s">
        <v>186</v>
      </c>
      <c r="BQ129" s="76" t="s">
        <v>186</v>
      </c>
      <c r="BR129" s="76" t="s">
        <v>186</v>
      </c>
      <c r="BS129" s="76" t="s">
        <v>186</v>
      </c>
      <c r="BT129" s="76" t="s">
        <v>186</v>
      </c>
      <c r="BU129" s="76" t="s">
        <v>186</v>
      </c>
      <c r="BV129" s="76" t="s">
        <v>186</v>
      </c>
      <c r="BW129" s="76" t="s">
        <v>186</v>
      </c>
      <c r="BX129" s="76" t="s">
        <v>186</v>
      </c>
      <c r="BY129" s="76" t="s">
        <v>186</v>
      </c>
      <c r="BZ129" s="76" t="s">
        <v>186</v>
      </c>
      <c r="CA129" s="95" t="s">
        <v>768</v>
      </c>
      <c r="CB129" s="95" t="s">
        <v>767</v>
      </c>
      <c r="CC129" s="76" t="s">
        <v>770</v>
      </c>
      <c r="CD129" s="95" t="s">
        <v>771</v>
      </c>
      <c r="CE129" s="76" t="s">
        <v>434</v>
      </c>
      <c r="CF129" s="95" t="s">
        <v>361</v>
      </c>
    </row>
    <row r="130" spans="1:84" ht="96" customHeight="1" x14ac:dyDescent="0.25">
      <c r="A130" s="76">
        <v>52</v>
      </c>
      <c r="B130" s="76" t="s">
        <v>728</v>
      </c>
      <c r="C130" s="76" t="s">
        <v>729</v>
      </c>
      <c r="D130" s="76" t="s">
        <v>674</v>
      </c>
      <c r="E130" s="76" t="s">
        <v>675</v>
      </c>
      <c r="F130" s="76" t="s">
        <v>730</v>
      </c>
      <c r="G130" s="76" t="s">
        <v>731</v>
      </c>
      <c r="H130" s="76" t="s">
        <v>755</v>
      </c>
      <c r="I130" s="76" t="s">
        <v>763</v>
      </c>
      <c r="J130" s="74">
        <v>45460</v>
      </c>
      <c r="K130" s="74">
        <v>45825</v>
      </c>
      <c r="L130" s="76" t="s">
        <v>731</v>
      </c>
      <c r="M130" s="76" t="s">
        <v>186</v>
      </c>
      <c r="N130" s="76" t="s">
        <v>186</v>
      </c>
      <c r="O130" s="76" t="s">
        <v>186</v>
      </c>
      <c r="P130" s="76" t="s">
        <v>186</v>
      </c>
      <c r="Q130" s="76" t="s">
        <v>186</v>
      </c>
      <c r="R130" s="76" t="s">
        <v>186</v>
      </c>
      <c r="S130" s="76" t="s">
        <v>186</v>
      </c>
      <c r="T130" s="76" t="s">
        <v>186</v>
      </c>
      <c r="U130" s="76" t="s">
        <v>186</v>
      </c>
      <c r="V130" s="76" t="s">
        <v>186</v>
      </c>
      <c r="W130" s="76" t="s">
        <v>186</v>
      </c>
      <c r="X130" s="76" t="s">
        <v>186</v>
      </c>
      <c r="Y130" s="78" t="s">
        <v>186</v>
      </c>
      <c r="Z130" s="76" t="s">
        <v>765</v>
      </c>
      <c r="AA130" s="76" t="s">
        <v>741</v>
      </c>
      <c r="AB130" s="95" t="s">
        <v>742</v>
      </c>
      <c r="AC130" s="74">
        <v>45497</v>
      </c>
      <c r="AD130" s="76" t="s">
        <v>766</v>
      </c>
      <c r="AE130" s="74">
        <v>45497</v>
      </c>
      <c r="AF130" s="74">
        <v>45862</v>
      </c>
      <c r="AG130" s="76" t="s">
        <v>414</v>
      </c>
      <c r="AH130" s="76" t="s">
        <v>542</v>
      </c>
      <c r="AI130" s="76" t="s">
        <v>186</v>
      </c>
      <c r="AJ130" s="76" t="s">
        <v>186</v>
      </c>
      <c r="AK130" s="76" t="s">
        <v>186</v>
      </c>
      <c r="AL130" s="108">
        <v>1877.79</v>
      </c>
      <c r="AM130" s="76" t="s">
        <v>186</v>
      </c>
      <c r="AN130" s="76" t="s">
        <v>186</v>
      </c>
      <c r="AO130" s="76" t="s">
        <v>186</v>
      </c>
      <c r="AP130" s="76" t="s">
        <v>186</v>
      </c>
      <c r="AQ130" s="76" t="s">
        <v>186</v>
      </c>
      <c r="AR130" s="76" t="s">
        <v>186</v>
      </c>
      <c r="AS130" s="76" t="s">
        <v>186</v>
      </c>
      <c r="AT130" s="76" t="s">
        <v>186</v>
      </c>
      <c r="AU130" s="76" t="s">
        <v>186</v>
      </c>
      <c r="AV130" s="76" t="s">
        <v>186</v>
      </c>
      <c r="AW130" s="76" t="s">
        <v>186</v>
      </c>
      <c r="AX130" s="150"/>
      <c r="AY130" s="150"/>
      <c r="AZ130" s="76" t="s">
        <v>186</v>
      </c>
      <c r="BA130" s="76" t="s">
        <v>186</v>
      </c>
      <c r="BB130" s="76" t="s">
        <v>186</v>
      </c>
      <c r="BC130" s="76" t="s">
        <v>186</v>
      </c>
      <c r="BD130" s="76"/>
      <c r="BE130" s="76"/>
      <c r="BF130" s="150"/>
      <c r="BG130" s="76" t="s">
        <v>186</v>
      </c>
      <c r="BH130" s="76" t="s">
        <v>186</v>
      </c>
      <c r="BI130" s="76" t="s">
        <v>186</v>
      </c>
      <c r="BJ130" s="71">
        <f t="shared" si="13"/>
        <v>1877.79</v>
      </c>
      <c r="BK130" s="98"/>
      <c r="BL130" s="98"/>
      <c r="BM130" s="69">
        <f t="shared" si="5"/>
        <v>0</v>
      </c>
      <c r="BN130" s="76" t="s">
        <v>186</v>
      </c>
      <c r="BO130" s="76" t="s">
        <v>186</v>
      </c>
      <c r="BP130" s="76" t="s">
        <v>186</v>
      </c>
      <c r="BQ130" s="76" t="s">
        <v>186</v>
      </c>
      <c r="BR130" s="76" t="s">
        <v>186</v>
      </c>
      <c r="BS130" s="76" t="s">
        <v>186</v>
      </c>
      <c r="BT130" s="76" t="s">
        <v>186</v>
      </c>
      <c r="BU130" s="76" t="s">
        <v>186</v>
      </c>
      <c r="BV130" s="76" t="s">
        <v>186</v>
      </c>
      <c r="BW130" s="76" t="s">
        <v>186</v>
      </c>
      <c r="BX130" s="76" t="s">
        <v>186</v>
      </c>
      <c r="BY130" s="76" t="s">
        <v>186</v>
      </c>
      <c r="BZ130" s="76" t="s">
        <v>186</v>
      </c>
      <c r="CA130" s="95" t="s">
        <v>769</v>
      </c>
      <c r="CB130" s="95" t="s">
        <v>767</v>
      </c>
      <c r="CC130" s="76" t="s">
        <v>770</v>
      </c>
      <c r="CD130" s="95" t="s">
        <v>771</v>
      </c>
      <c r="CE130" s="76" t="s">
        <v>434</v>
      </c>
      <c r="CF130" s="95" t="s">
        <v>361</v>
      </c>
    </row>
    <row r="131" spans="1:84" ht="114.75" x14ac:dyDescent="0.25">
      <c r="A131" s="76">
        <v>53</v>
      </c>
      <c r="B131" s="76" t="s">
        <v>732</v>
      </c>
      <c r="C131" s="76" t="s">
        <v>733</v>
      </c>
      <c r="D131" s="76" t="s">
        <v>700</v>
      </c>
      <c r="E131" s="76" t="s">
        <v>701</v>
      </c>
      <c r="F131" s="76" t="s">
        <v>922</v>
      </c>
      <c r="G131" s="76" t="s">
        <v>186</v>
      </c>
      <c r="H131" s="76" t="s">
        <v>186</v>
      </c>
      <c r="I131" s="76" t="s">
        <v>186</v>
      </c>
      <c r="J131" s="76" t="s">
        <v>186</v>
      </c>
      <c r="K131" s="76" t="s">
        <v>186</v>
      </c>
      <c r="L131" s="76" t="s">
        <v>186</v>
      </c>
      <c r="M131" s="76" t="s">
        <v>788</v>
      </c>
      <c r="N131" s="76" t="s">
        <v>701</v>
      </c>
      <c r="O131" s="76" t="s">
        <v>276</v>
      </c>
      <c r="P131" s="76" t="s">
        <v>186</v>
      </c>
      <c r="Q131" s="76" t="s">
        <v>276</v>
      </c>
      <c r="R131" s="76" t="s">
        <v>186</v>
      </c>
      <c r="S131" s="76" t="s">
        <v>186</v>
      </c>
      <c r="T131" s="76" t="s">
        <v>186</v>
      </c>
      <c r="U131" s="76" t="s">
        <v>186</v>
      </c>
      <c r="V131" s="76" t="s">
        <v>186</v>
      </c>
      <c r="W131" s="76" t="s">
        <v>186</v>
      </c>
      <c r="X131" s="76" t="s">
        <v>186</v>
      </c>
      <c r="Y131" s="76" t="s">
        <v>186</v>
      </c>
      <c r="Z131" s="76" t="s">
        <v>777</v>
      </c>
      <c r="AA131" s="76" t="s">
        <v>743</v>
      </c>
      <c r="AB131" s="95" t="s">
        <v>744</v>
      </c>
      <c r="AC131" s="74">
        <v>45509</v>
      </c>
      <c r="AD131" s="76" t="s">
        <v>314</v>
      </c>
      <c r="AE131" s="74">
        <v>45509</v>
      </c>
      <c r="AF131" s="74">
        <v>45657</v>
      </c>
      <c r="AG131" s="76" t="s">
        <v>414</v>
      </c>
      <c r="AH131" s="76" t="s">
        <v>778</v>
      </c>
      <c r="AI131" s="76" t="s">
        <v>186</v>
      </c>
      <c r="AJ131" s="76" t="s">
        <v>186</v>
      </c>
      <c r="AK131" s="76" t="s">
        <v>186</v>
      </c>
      <c r="AL131" s="108">
        <v>16441.900000000001</v>
      </c>
      <c r="AM131" s="76"/>
      <c r="AN131" s="76"/>
      <c r="AO131" s="76"/>
      <c r="AP131" s="76"/>
      <c r="AQ131" s="76"/>
      <c r="AR131" s="76" t="s">
        <v>186</v>
      </c>
      <c r="AS131" s="76" t="s">
        <v>186</v>
      </c>
      <c r="AT131" s="76" t="s">
        <v>186</v>
      </c>
      <c r="AU131" s="76" t="s">
        <v>186</v>
      </c>
      <c r="AV131" s="76" t="s">
        <v>186</v>
      </c>
      <c r="AW131" s="76" t="s">
        <v>186</v>
      </c>
      <c r="AX131" s="150"/>
      <c r="AY131" s="150"/>
      <c r="AZ131" s="76" t="s">
        <v>186</v>
      </c>
      <c r="BA131" s="76" t="s">
        <v>186</v>
      </c>
      <c r="BB131" s="76" t="s">
        <v>186</v>
      </c>
      <c r="BC131" s="76" t="s">
        <v>186</v>
      </c>
      <c r="BD131" s="76"/>
      <c r="BE131" s="76"/>
      <c r="BF131" s="150"/>
      <c r="BG131" s="76" t="s">
        <v>186</v>
      </c>
      <c r="BH131" s="76" t="s">
        <v>186</v>
      </c>
      <c r="BI131" s="76" t="s">
        <v>186</v>
      </c>
      <c r="BJ131" s="71">
        <f>AL131+AX131-AY131</f>
        <v>16441.900000000001</v>
      </c>
      <c r="BK131" s="98"/>
      <c r="BL131" s="98"/>
      <c r="BM131" s="69">
        <f t="shared" si="5"/>
        <v>0</v>
      </c>
      <c r="BN131" s="76" t="s">
        <v>186</v>
      </c>
      <c r="BO131" s="76" t="s">
        <v>186</v>
      </c>
      <c r="BP131" s="76" t="s">
        <v>186</v>
      </c>
      <c r="BQ131" s="76" t="s">
        <v>186</v>
      </c>
      <c r="BR131" s="76" t="s">
        <v>186</v>
      </c>
      <c r="BS131" s="76" t="s">
        <v>186</v>
      </c>
      <c r="BT131" s="76" t="s">
        <v>186</v>
      </c>
      <c r="BU131" s="76" t="s">
        <v>186</v>
      </c>
      <c r="BV131" s="76" t="s">
        <v>186</v>
      </c>
      <c r="BW131" s="76" t="s">
        <v>186</v>
      </c>
      <c r="BX131" s="76" t="s">
        <v>186</v>
      </c>
      <c r="BY131" s="76" t="s">
        <v>186</v>
      </c>
      <c r="BZ131" s="76" t="s">
        <v>186</v>
      </c>
      <c r="CA131" s="95" t="s">
        <v>779</v>
      </c>
      <c r="CB131" s="95" t="s">
        <v>314</v>
      </c>
      <c r="CC131" s="76" t="s">
        <v>474</v>
      </c>
      <c r="CD131" s="95" t="s">
        <v>475</v>
      </c>
      <c r="CE131" s="76" t="s">
        <v>547</v>
      </c>
      <c r="CF131" s="95" t="s">
        <v>548</v>
      </c>
    </row>
    <row r="132" spans="1:84" s="38" customFormat="1" ht="81.75" customHeight="1" x14ac:dyDescent="0.25">
      <c r="A132" s="76">
        <v>54</v>
      </c>
      <c r="B132" s="76" t="s">
        <v>728</v>
      </c>
      <c r="C132" s="76" t="s">
        <v>729</v>
      </c>
      <c r="D132" s="76" t="s">
        <v>674</v>
      </c>
      <c r="E132" s="76" t="s">
        <v>675</v>
      </c>
      <c r="F132" s="76" t="s">
        <v>730</v>
      </c>
      <c r="G132" s="76" t="s">
        <v>731</v>
      </c>
      <c r="H132" s="76" t="s">
        <v>755</v>
      </c>
      <c r="I132" s="76" t="s">
        <v>763</v>
      </c>
      <c r="J132" s="74">
        <v>45460</v>
      </c>
      <c r="K132" s="74">
        <v>45825</v>
      </c>
      <c r="L132" s="76" t="s">
        <v>731</v>
      </c>
      <c r="M132" s="76" t="s">
        <v>186</v>
      </c>
      <c r="N132" s="76" t="s">
        <v>186</v>
      </c>
      <c r="O132" s="76" t="s">
        <v>186</v>
      </c>
      <c r="P132" s="76" t="s">
        <v>186</v>
      </c>
      <c r="Q132" s="76" t="s">
        <v>186</v>
      </c>
      <c r="R132" s="76" t="s">
        <v>186</v>
      </c>
      <c r="S132" s="76" t="s">
        <v>186</v>
      </c>
      <c r="T132" s="76" t="s">
        <v>186</v>
      </c>
      <c r="U132" s="76" t="s">
        <v>186</v>
      </c>
      <c r="V132" s="76" t="s">
        <v>186</v>
      </c>
      <c r="W132" s="76" t="s">
        <v>186</v>
      </c>
      <c r="X132" s="76" t="s">
        <v>186</v>
      </c>
      <c r="Y132" s="78" t="s">
        <v>186</v>
      </c>
      <c r="Z132" s="76" t="s">
        <v>772</v>
      </c>
      <c r="AA132" s="76" t="s">
        <v>745</v>
      </c>
      <c r="AB132" s="95" t="s">
        <v>746</v>
      </c>
      <c r="AC132" s="74">
        <v>45532</v>
      </c>
      <c r="AD132" s="76" t="s">
        <v>775</v>
      </c>
      <c r="AE132" s="74">
        <v>45532</v>
      </c>
      <c r="AF132" s="74">
        <v>45897</v>
      </c>
      <c r="AG132" s="76" t="s">
        <v>414</v>
      </c>
      <c r="AH132" s="76" t="s">
        <v>542</v>
      </c>
      <c r="AI132" s="76" t="s">
        <v>186</v>
      </c>
      <c r="AJ132" s="76" t="s">
        <v>186</v>
      </c>
      <c r="AK132" s="76" t="s">
        <v>186</v>
      </c>
      <c r="AL132" s="108">
        <v>269.95999999999998</v>
      </c>
      <c r="AM132" s="76" t="s">
        <v>186</v>
      </c>
      <c r="AN132" s="76" t="s">
        <v>186</v>
      </c>
      <c r="AO132" s="76" t="s">
        <v>186</v>
      </c>
      <c r="AP132" s="76" t="s">
        <v>186</v>
      </c>
      <c r="AQ132" s="76" t="s">
        <v>186</v>
      </c>
      <c r="AR132" s="76" t="s">
        <v>186</v>
      </c>
      <c r="AS132" s="76" t="s">
        <v>186</v>
      </c>
      <c r="AT132" s="76" t="s">
        <v>186</v>
      </c>
      <c r="AU132" s="76" t="s">
        <v>186</v>
      </c>
      <c r="AV132" s="76" t="s">
        <v>186</v>
      </c>
      <c r="AW132" s="76" t="s">
        <v>186</v>
      </c>
      <c r="AX132" s="150"/>
      <c r="AY132" s="150"/>
      <c r="AZ132" s="76" t="s">
        <v>186</v>
      </c>
      <c r="BA132" s="76" t="s">
        <v>186</v>
      </c>
      <c r="BB132" s="76" t="s">
        <v>186</v>
      </c>
      <c r="BC132" s="76" t="s">
        <v>186</v>
      </c>
      <c r="BD132" s="76"/>
      <c r="BE132" s="76"/>
      <c r="BF132" s="150"/>
      <c r="BG132" s="76" t="s">
        <v>186</v>
      </c>
      <c r="BH132" s="76" t="s">
        <v>186</v>
      </c>
      <c r="BI132" s="76" t="s">
        <v>186</v>
      </c>
      <c r="BJ132" s="71">
        <f t="shared" ref="BJ132:BJ133" si="14">AL132+AX132-AY132</f>
        <v>269.95999999999998</v>
      </c>
      <c r="BK132" s="98"/>
      <c r="BL132" s="98"/>
      <c r="BM132" s="69">
        <f t="shared" si="5"/>
        <v>0</v>
      </c>
      <c r="BN132" s="95"/>
      <c r="BO132" s="95"/>
      <c r="BP132" s="95"/>
      <c r="BQ132" s="95"/>
      <c r="BR132" s="95"/>
      <c r="BS132" s="95"/>
      <c r="BT132" s="95"/>
      <c r="BU132" s="95"/>
      <c r="BV132" s="95"/>
      <c r="BW132" s="95"/>
      <c r="BX132" s="95"/>
      <c r="BY132" s="95"/>
      <c r="BZ132" s="95"/>
      <c r="CA132" s="95" t="s">
        <v>774</v>
      </c>
      <c r="CB132" s="95" t="s">
        <v>773</v>
      </c>
      <c r="CC132" s="76" t="s">
        <v>770</v>
      </c>
      <c r="CD132" s="95" t="s">
        <v>771</v>
      </c>
      <c r="CE132" s="76" t="s">
        <v>434</v>
      </c>
      <c r="CF132" s="95" t="s">
        <v>361</v>
      </c>
    </row>
    <row r="133" spans="1:84" ht="100.5" customHeight="1" x14ac:dyDescent="0.25">
      <c r="A133" s="76">
        <v>55</v>
      </c>
      <c r="B133" s="76" t="s">
        <v>672</v>
      </c>
      <c r="C133" s="76" t="s">
        <v>673</v>
      </c>
      <c r="D133" s="76" t="s">
        <v>674</v>
      </c>
      <c r="E133" s="76" t="s">
        <v>675</v>
      </c>
      <c r="F133" s="76" t="s">
        <v>776</v>
      </c>
      <c r="G133" s="76" t="s">
        <v>386</v>
      </c>
      <c r="H133" s="96" t="s">
        <v>676</v>
      </c>
      <c r="I133" s="76" t="s">
        <v>677</v>
      </c>
      <c r="J133" s="74">
        <v>45546</v>
      </c>
      <c r="K133" s="74">
        <v>45911</v>
      </c>
      <c r="L133" s="76" t="s">
        <v>678</v>
      </c>
      <c r="M133" s="76" t="s">
        <v>186</v>
      </c>
      <c r="N133" s="76" t="s">
        <v>186</v>
      </c>
      <c r="O133" s="76" t="s">
        <v>186</v>
      </c>
      <c r="P133" s="76" t="s">
        <v>186</v>
      </c>
      <c r="Q133" s="76" t="s">
        <v>186</v>
      </c>
      <c r="R133" s="76" t="s">
        <v>186</v>
      </c>
      <c r="S133" s="76" t="s">
        <v>186</v>
      </c>
      <c r="T133" s="76" t="s">
        <v>186</v>
      </c>
      <c r="U133" s="76" t="s">
        <v>186</v>
      </c>
      <c r="V133" s="76" t="s">
        <v>186</v>
      </c>
      <c r="W133" s="76" t="s">
        <v>186</v>
      </c>
      <c r="X133" s="76" t="s">
        <v>186</v>
      </c>
      <c r="Y133" s="78" t="s">
        <v>186</v>
      </c>
      <c r="Z133" s="76" t="s">
        <v>679</v>
      </c>
      <c r="AA133" s="76" t="s">
        <v>680</v>
      </c>
      <c r="AB133" s="76" t="s">
        <v>640</v>
      </c>
      <c r="AC133" s="74">
        <v>45558</v>
      </c>
      <c r="AD133" s="76" t="s">
        <v>681</v>
      </c>
      <c r="AE133" s="74">
        <v>45558</v>
      </c>
      <c r="AF133" s="74">
        <v>45923</v>
      </c>
      <c r="AG133" s="76" t="s">
        <v>682</v>
      </c>
      <c r="AH133" s="76" t="s">
        <v>683</v>
      </c>
      <c r="AI133" s="76" t="s">
        <v>186</v>
      </c>
      <c r="AJ133" s="76" t="s">
        <v>186</v>
      </c>
      <c r="AK133" s="76" t="s">
        <v>186</v>
      </c>
      <c r="AL133" s="78">
        <v>217800</v>
      </c>
      <c r="AM133" s="76" t="s">
        <v>186</v>
      </c>
      <c r="AN133" s="76" t="s">
        <v>186</v>
      </c>
      <c r="AO133" s="76" t="s">
        <v>186</v>
      </c>
      <c r="AP133" s="76" t="s">
        <v>186</v>
      </c>
      <c r="AQ133" s="76" t="s">
        <v>186</v>
      </c>
      <c r="AR133" s="76" t="s">
        <v>186</v>
      </c>
      <c r="AS133" s="76" t="s">
        <v>186</v>
      </c>
      <c r="AT133" s="76" t="s">
        <v>186</v>
      </c>
      <c r="AU133" s="76" t="s">
        <v>186</v>
      </c>
      <c r="AV133" s="76" t="s">
        <v>186</v>
      </c>
      <c r="AW133" s="76" t="s">
        <v>186</v>
      </c>
      <c r="AX133" s="150"/>
      <c r="AY133" s="150"/>
      <c r="AZ133" s="76" t="s">
        <v>186</v>
      </c>
      <c r="BA133" s="76" t="s">
        <v>186</v>
      </c>
      <c r="BB133" s="76" t="s">
        <v>186</v>
      </c>
      <c r="BC133" s="76" t="s">
        <v>186</v>
      </c>
      <c r="BD133" s="76"/>
      <c r="BE133" s="76"/>
      <c r="BF133" s="150"/>
      <c r="BG133" s="76" t="s">
        <v>186</v>
      </c>
      <c r="BH133" s="76" t="s">
        <v>186</v>
      </c>
      <c r="BI133" s="76" t="s">
        <v>186</v>
      </c>
      <c r="BJ133" s="71">
        <f t="shared" si="14"/>
        <v>217800</v>
      </c>
      <c r="BK133" s="98"/>
      <c r="BL133" s="98"/>
      <c r="BM133" s="69">
        <f t="shared" si="5"/>
        <v>0</v>
      </c>
      <c r="BN133" s="98" t="s">
        <v>186</v>
      </c>
      <c r="BO133" s="98" t="s">
        <v>186</v>
      </c>
      <c r="BP133" s="98" t="s">
        <v>186</v>
      </c>
      <c r="BQ133" s="98" t="s">
        <v>186</v>
      </c>
      <c r="BR133" s="98" t="s">
        <v>186</v>
      </c>
      <c r="BS133" s="98" t="s">
        <v>186</v>
      </c>
      <c r="BT133" s="98" t="s">
        <v>186</v>
      </c>
      <c r="BU133" s="98" t="s">
        <v>186</v>
      </c>
      <c r="BV133" s="98" t="s">
        <v>186</v>
      </c>
      <c r="BW133" s="98" t="s">
        <v>186</v>
      </c>
      <c r="BX133" s="98" t="s">
        <v>186</v>
      </c>
      <c r="BY133" s="98" t="s">
        <v>186</v>
      </c>
      <c r="BZ133" s="98" t="s">
        <v>186</v>
      </c>
      <c r="CA133" s="95" t="s">
        <v>685</v>
      </c>
      <c r="CB133" s="95" t="s">
        <v>684</v>
      </c>
      <c r="CC133" s="109" t="s">
        <v>192</v>
      </c>
      <c r="CD133" s="127" t="s">
        <v>195</v>
      </c>
      <c r="CE133" s="76" t="s">
        <v>273</v>
      </c>
      <c r="CF133" s="95" t="s">
        <v>279</v>
      </c>
    </row>
    <row r="134" spans="1:84" ht="111" customHeight="1" thickBot="1" x14ac:dyDescent="0.3">
      <c r="A134" s="95">
        <v>56</v>
      </c>
      <c r="B134" s="76" t="s">
        <v>910</v>
      </c>
      <c r="C134" s="76" t="s">
        <v>186</v>
      </c>
      <c r="D134" s="76" t="s">
        <v>514</v>
      </c>
      <c r="E134" s="76" t="s">
        <v>911</v>
      </c>
      <c r="F134" s="76" t="s">
        <v>912</v>
      </c>
      <c r="G134" s="76" t="s">
        <v>186</v>
      </c>
      <c r="H134" s="76" t="s">
        <v>186</v>
      </c>
      <c r="I134" s="76" t="s">
        <v>186</v>
      </c>
      <c r="J134" s="76" t="s">
        <v>186</v>
      </c>
      <c r="K134" s="76" t="s">
        <v>186</v>
      </c>
      <c r="L134" s="76" t="s">
        <v>186</v>
      </c>
      <c r="M134" s="76" t="s">
        <v>514</v>
      </c>
      <c r="N134" s="76" t="s">
        <v>911</v>
      </c>
      <c r="O134" s="76" t="s">
        <v>913</v>
      </c>
      <c r="P134" s="76" t="s">
        <v>186</v>
      </c>
      <c r="Q134" s="76" t="s">
        <v>913</v>
      </c>
      <c r="R134" s="76" t="s">
        <v>186</v>
      </c>
      <c r="S134" s="76" t="s">
        <v>186</v>
      </c>
      <c r="T134" s="76" t="s">
        <v>186</v>
      </c>
      <c r="U134" s="76" t="s">
        <v>186</v>
      </c>
      <c r="V134" s="76" t="s">
        <v>186</v>
      </c>
      <c r="W134" s="76" t="s">
        <v>186</v>
      </c>
      <c r="X134" s="76" t="s">
        <v>186</v>
      </c>
      <c r="Y134" s="76" t="s">
        <v>186</v>
      </c>
      <c r="Z134" s="76" t="s">
        <v>914</v>
      </c>
      <c r="AA134" s="76" t="s">
        <v>915</v>
      </c>
      <c r="AB134" s="76" t="s">
        <v>916</v>
      </c>
      <c r="AC134" s="74">
        <v>45589</v>
      </c>
      <c r="AD134" s="76" t="s">
        <v>917</v>
      </c>
      <c r="AE134" s="74">
        <v>45589</v>
      </c>
      <c r="AF134" s="74">
        <v>45954</v>
      </c>
      <c r="AG134" s="76" t="s">
        <v>414</v>
      </c>
      <c r="AH134" s="76" t="s">
        <v>918</v>
      </c>
      <c r="AI134" s="76" t="s">
        <v>186</v>
      </c>
      <c r="AJ134" s="76" t="s">
        <v>186</v>
      </c>
      <c r="AK134" s="76" t="s">
        <v>186</v>
      </c>
      <c r="AL134" s="78">
        <v>204000</v>
      </c>
      <c r="AM134" s="76" t="s">
        <v>186</v>
      </c>
      <c r="AN134" s="76" t="s">
        <v>186</v>
      </c>
      <c r="AO134" s="76" t="s">
        <v>186</v>
      </c>
      <c r="AP134" s="76" t="s">
        <v>186</v>
      </c>
      <c r="AQ134" s="76" t="s">
        <v>186</v>
      </c>
      <c r="AR134" s="76" t="s">
        <v>186</v>
      </c>
      <c r="AS134" s="76" t="s">
        <v>186</v>
      </c>
      <c r="AT134" s="76" t="s">
        <v>186</v>
      </c>
      <c r="AU134" s="76" t="s">
        <v>186</v>
      </c>
      <c r="AV134" s="76" t="s">
        <v>186</v>
      </c>
      <c r="AW134" s="76" t="s">
        <v>186</v>
      </c>
      <c r="AX134" s="150"/>
      <c r="AY134" s="150"/>
      <c r="AZ134" s="76" t="s">
        <v>186</v>
      </c>
      <c r="BA134" s="76" t="s">
        <v>186</v>
      </c>
      <c r="BB134" s="76" t="s">
        <v>186</v>
      </c>
      <c r="BC134" s="76" t="s">
        <v>186</v>
      </c>
      <c r="BD134" s="76"/>
      <c r="BE134" s="76"/>
      <c r="BF134" s="150"/>
      <c r="BG134" s="76" t="s">
        <v>186</v>
      </c>
      <c r="BH134" s="76" t="s">
        <v>186</v>
      </c>
      <c r="BI134" s="76" t="s">
        <v>186</v>
      </c>
      <c r="BJ134" s="71">
        <f>AL134+AX134-AY134</f>
        <v>204000</v>
      </c>
      <c r="BK134" s="98"/>
      <c r="BL134" s="98"/>
      <c r="BM134" s="69">
        <f t="shared" si="5"/>
        <v>0</v>
      </c>
      <c r="BN134" s="95" t="s">
        <v>186</v>
      </c>
      <c r="BO134" s="95" t="s">
        <v>186</v>
      </c>
      <c r="BP134" s="95" t="s">
        <v>186</v>
      </c>
      <c r="BQ134" s="95" t="s">
        <v>186</v>
      </c>
      <c r="BR134" s="95" t="s">
        <v>186</v>
      </c>
      <c r="BS134" s="95" t="s">
        <v>186</v>
      </c>
      <c r="BT134" s="95" t="s">
        <v>186</v>
      </c>
      <c r="BU134" s="95" t="s">
        <v>186</v>
      </c>
      <c r="BV134" s="95" t="s">
        <v>186</v>
      </c>
      <c r="BW134" s="95" t="s">
        <v>186</v>
      </c>
      <c r="BX134" s="95" t="s">
        <v>186</v>
      </c>
      <c r="BY134" s="95" t="s">
        <v>186</v>
      </c>
      <c r="BZ134" s="95" t="s">
        <v>186</v>
      </c>
      <c r="CA134" s="128" t="s">
        <v>919</v>
      </c>
      <c r="CB134" s="129" t="s">
        <v>920</v>
      </c>
      <c r="CC134" s="130" t="s">
        <v>525</v>
      </c>
      <c r="CD134" s="95" t="s">
        <v>526</v>
      </c>
      <c r="CE134" s="130" t="s">
        <v>527</v>
      </c>
      <c r="CF134" s="95" t="s">
        <v>528</v>
      </c>
    </row>
    <row r="135" spans="1:84" s="5" customFormat="1" ht="13.5" customHeight="1" thickBot="1" x14ac:dyDescent="0.3">
      <c r="A135" s="212" t="s">
        <v>175</v>
      </c>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4"/>
      <c r="Y135" s="59">
        <f>SUM(Y22:Y134)</f>
        <v>15254177.259999998</v>
      </c>
      <c r="Z135" s="87"/>
      <c r="AA135" s="87"/>
      <c r="AB135" s="87"/>
      <c r="AC135" s="87"/>
      <c r="AD135" s="87"/>
      <c r="AE135" s="87"/>
      <c r="AF135" s="87"/>
      <c r="AG135" s="87"/>
      <c r="AH135" s="87"/>
      <c r="AI135" s="87"/>
      <c r="AJ135" s="59">
        <f>SUM(AJ22:AJ134)</f>
        <v>0</v>
      </c>
      <c r="AK135" s="59">
        <f t="shared" ref="AK135:AL135" si="15">SUM(AK22:AK134)</f>
        <v>0</v>
      </c>
      <c r="AL135" s="59">
        <f t="shared" si="15"/>
        <v>19928301.389999997</v>
      </c>
      <c r="AM135" s="87"/>
      <c r="AN135" s="87"/>
      <c r="AO135" s="87"/>
      <c r="AP135" s="87"/>
      <c r="AQ135" s="87"/>
      <c r="AR135" s="87"/>
      <c r="AS135" s="87"/>
      <c r="AT135" s="87"/>
      <c r="AU135" s="87"/>
      <c r="AV135" s="87"/>
      <c r="AW135" s="87"/>
      <c r="AX135" s="59">
        <f>SUM(AX22:AX134)</f>
        <v>710085.67</v>
      </c>
      <c r="AY135" s="59">
        <f>SUM(AY22:AY134)</f>
        <v>283903.40000000002</v>
      </c>
      <c r="AZ135" s="87"/>
      <c r="BA135" s="87"/>
      <c r="BB135" s="59">
        <f>SUM(BB22:BB134)</f>
        <v>0</v>
      </c>
      <c r="BC135" s="59">
        <f>SUM(BC22:BC134)</f>
        <v>0</v>
      </c>
      <c r="BD135" s="87"/>
      <c r="BE135" s="87"/>
      <c r="BF135" s="59">
        <f>SUM(BF22:BF134)</f>
        <v>235983.56000000003</v>
      </c>
      <c r="BG135" s="59">
        <f>SUM(BG22:BG134)</f>
        <v>0</v>
      </c>
      <c r="BH135" s="87"/>
      <c r="BI135" s="59">
        <f>SUM(BI22:BI134)</f>
        <v>0</v>
      </c>
      <c r="BJ135" s="72">
        <f>SUM(BJ21:BJ134)</f>
        <v>60713347.679999992</v>
      </c>
      <c r="BK135" s="70">
        <f>SUM(BK22:BK134)</f>
        <v>9463231.6699999999</v>
      </c>
      <c r="BL135" s="70">
        <f t="shared" ref="BL135:BM135" si="16">SUM(BL22:BL134)</f>
        <v>879045.08000000019</v>
      </c>
      <c r="BM135" s="70">
        <f t="shared" si="16"/>
        <v>10342276.749999998</v>
      </c>
      <c r="BN135" s="88"/>
      <c r="BO135" s="8"/>
      <c r="BP135" s="8"/>
      <c r="BQ135" s="8"/>
      <c r="BR135" s="8"/>
      <c r="BS135" s="8"/>
      <c r="BT135" s="8"/>
      <c r="BU135" s="8"/>
      <c r="BV135" s="59">
        <f>SUM(BV22:BV134)</f>
        <v>0</v>
      </c>
      <c r="BW135" s="59">
        <f>SUM(BW22:BW134)</f>
        <v>0</v>
      </c>
      <c r="BX135" s="8"/>
      <c r="BY135" s="8"/>
      <c r="BZ135" s="8"/>
      <c r="CA135" s="8"/>
      <c r="CB135" s="8"/>
      <c r="CC135" s="8"/>
      <c r="CD135" s="8"/>
      <c r="CE135" s="8"/>
      <c r="CF135" s="61"/>
    </row>
    <row r="136" spans="1:84"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9"/>
      <c r="Z136" s="2"/>
      <c r="AA136" s="2"/>
      <c r="AB136" s="2"/>
      <c r="AC136" s="2"/>
      <c r="AD136" s="2"/>
      <c r="AE136" s="2"/>
      <c r="AF136" s="2"/>
      <c r="AG136" s="2"/>
      <c r="AH136" s="2"/>
      <c r="AI136" s="2"/>
      <c r="AJ136" s="9"/>
      <c r="AK136" s="9"/>
      <c r="AL136" s="65"/>
      <c r="AM136" s="2"/>
      <c r="AN136" s="2"/>
      <c r="AO136" s="2"/>
      <c r="AP136" s="2"/>
      <c r="AQ136" s="2"/>
      <c r="AR136" s="2"/>
      <c r="AS136" s="2"/>
      <c r="AT136" s="2"/>
      <c r="AU136" s="2"/>
      <c r="AV136" s="2"/>
      <c r="AW136" s="2"/>
      <c r="AX136" s="9"/>
      <c r="AY136" s="9"/>
      <c r="AZ136" s="2"/>
      <c r="BA136" s="2"/>
      <c r="BB136" s="9"/>
      <c r="BC136" s="9"/>
      <c r="BD136" s="2"/>
      <c r="BE136" s="2"/>
      <c r="BF136" s="9"/>
      <c r="BG136" s="9"/>
      <c r="BH136" s="2"/>
      <c r="BI136" s="9"/>
      <c r="BJ136" s="9"/>
      <c r="BK136" s="57"/>
      <c r="BL136" s="57"/>
      <c r="BM136" s="57"/>
      <c r="BN136" s="3"/>
      <c r="BV136" s="10"/>
      <c r="BW136" s="10"/>
    </row>
    <row r="137" spans="1:84" ht="17.25" customHeight="1" x14ac:dyDescent="0.25">
      <c r="A137" s="2" t="s">
        <v>178</v>
      </c>
      <c r="B137" s="5" t="s">
        <v>904</v>
      </c>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row>
    <row r="138" spans="1:84"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9"/>
      <c r="Z138" s="2"/>
      <c r="AA138" s="2"/>
      <c r="AB138" s="2"/>
      <c r="AC138" s="2"/>
      <c r="AD138" s="2"/>
      <c r="AE138" s="2"/>
      <c r="AF138" s="2"/>
      <c r="AG138" s="2"/>
      <c r="AH138" s="2"/>
      <c r="AI138" s="2"/>
      <c r="AJ138" s="9"/>
      <c r="AK138" s="9"/>
      <c r="AL138" s="65"/>
      <c r="AM138" s="2"/>
      <c r="AN138" s="2"/>
      <c r="AO138" s="2"/>
      <c r="AP138" s="2"/>
      <c r="AQ138" s="2"/>
      <c r="AR138" s="2"/>
      <c r="AS138" s="2"/>
      <c r="AT138" s="2"/>
      <c r="AU138" s="2"/>
      <c r="AV138" s="2"/>
      <c r="AW138" s="2"/>
      <c r="AX138" s="9"/>
      <c r="AY138" s="9"/>
      <c r="AZ138" s="2"/>
      <c r="BA138" s="2"/>
      <c r="BB138" s="9"/>
      <c r="BC138" s="9"/>
      <c r="BD138" s="2"/>
      <c r="BE138" s="2"/>
      <c r="BF138" s="9"/>
      <c r="BG138" s="9"/>
      <c r="BH138" s="2"/>
      <c r="BI138" s="9"/>
      <c r="BJ138" s="9"/>
      <c r="BK138" s="57"/>
      <c r="BL138" s="57"/>
      <c r="BM138" s="57"/>
      <c r="BN138" s="3"/>
      <c r="BV138" s="10"/>
      <c r="BW138" s="10"/>
    </row>
    <row r="139" spans="1:84" x14ac:dyDescent="0.25">
      <c r="A139" s="5" t="s">
        <v>905</v>
      </c>
      <c r="B139" s="55"/>
      <c r="C139" s="55"/>
      <c r="D139" s="55"/>
      <c r="E139" s="55"/>
      <c r="F139" s="2"/>
      <c r="G139" s="55"/>
      <c r="H139" s="55"/>
      <c r="I139" s="55"/>
      <c r="J139" s="55"/>
      <c r="K139" s="55"/>
      <c r="L139" s="55"/>
      <c r="M139" s="55"/>
      <c r="N139" s="55"/>
      <c r="O139" s="55"/>
      <c r="P139" s="55"/>
      <c r="Q139" s="55"/>
      <c r="R139" s="55"/>
      <c r="S139" s="55"/>
      <c r="T139" s="55"/>
      <c r="U139" s="55"/>
      <c r="V139" s="55"/>
      <c r="W139" s="55"/>
      <c r="X139" s="55"/>
      <c r="Y139" s="60"/>
      <c r="Z139" s="55"/>
      <c r="AA139" s="55"/>
      <c r="AB139" s="55"/>
      <c r="AC139" s="55"/>
      <c r="AD139" s="55"/>
      <c r="AE139" s="55"/>
      <c r="AF139" s="55"/>
      <c r="AG139" s="55"/>
      <c r="AH139" s="55"/>
      <c r="AI139" s="55"/>
      <c r="AJ139" s="60"/>
      <c r="AK139" s="60"/>
      <c r="AL139" s="63"/>
      <c r="AM139" s="55"/>
      <c r="AN139" s="55"/>
      <c r="AO139" s="55"/>
      <c r="AP139" s="55"/>
      <c r="AQ139" s="55"/>
      <c r="AR139" s="55"/>
      <c r="AS139" s="55"/>
      <c r="AT139" s="55"/>
      <c r="AU139" s="55"/>
      <c r="AV139" s="55"/>
      <c r="AW139" s="55"/>
      <c r="AX139" s="60"/>
      <c r="AY139" s="60"/>
      <c r="AZ139" s="55"/>
      <c r="BA139" s="55"/>
      <c r="BB139" s="60"/>
      <c r="BC139" s="60"/>
      <c r="BD139" s="55"/>
      <c r="BE139" s="55"/>
      <c r="BF139" s="60"/>
      <c r="BG139" s="60"/>
      <c r="BH139" s="55"/>
      <c r="BI139" s="60"/>
      <c r="BJ139" s="60"/>
      <c r="BK139" s="60"/>
      <c r="BL139" s="60"/>
      <c r="BM139" s="60"/>
      <c r="BN139" s="55"/>
      <c r="BV139" s="62"/>
      <c r="BW139" s="62"/>
    </row>
    <row r="140" spans="1:84" x14ac:dyDescent="0.25">
      <c r="A140" s="7" t="s">
        <v>906</v>
      </c>
      <c r="B140" s="55"/>
      <c r="C140" s="55"/>
      <c r="D140" s="55"/>
      <c r="E140" s="55"/>
      <c r="F140" s="2"/>
      <c r="G140" s="55"/>
      <c r="H140" s="55"/>
      <c r="I140" s="55"/>
      <c r="J140" s="55"/>
      <c r="K140" s="55"/>
      <c r="L140" s="55"/>
      <c r="M140" s="55"/>
      <c r="N140" s="55"/>
      <c r="O140" s="55"/>
      <c r="P140" s="55"/>
      <c r="Q140" s="55"/>
      <c r="R140" s="55"/>
      <c r="S140" s="55"/>
      <c r="T140" s="55"/>
      <c r="U140" s="55"/>
      <c r="V140" s="55"/>
      <c r="W140" s="55"/>
      <c r="X140" s="55"/>
      <c r="Y140" s="56"/>
      <c r="Z140" s="55"/>
      <c r="AA140" s="55"/>
      <c r="AB140" s="55"/>
      <c r="AC140" s="55"/>
      <c r="AD140" s="55"/>
      <c r="AE140" s="55"/>
      <c r="AF140" s="55"/>
      <c r="AG140" s="55"/>
      <c r="AH140" s="55"/>
      <c r="AI140" s="55"/>
      <c r="AJ140" s="56"/>
      <c r="AK140" s="56"/>
      <c r="AL140" s="63"/>
      <c r="AM140" s="55"/>
      <c r="AN140" s="55"/>
      <c r="AO140" s="55"/>
      <c r="AP140" s="55"/>
      <c r="AQ140" s="55"/>
      <c r="AR140" s="55"/>
      <c r="AS140" s="55"/>
      <c r="AT140" s="55"/>
      <c r="AU140" s="55"/>
      <c r="AV140" s="55"/>
      <c r="AW140" s="55"/>
      <c r="AX140" s="56"/>
      <c r="AY140" s="56"/>
      <c r="AZ140" s="55"/>
      <c r="BA140" s="55"/>
      <c r="BB140" s="56"/>
      <c r="BC140" s="56"/>
      <c r="BD140" s="55"/>
      <c r="BE140" s="55"/>
      <c r="BF140" s="56"/>
      <c r="BG140" s="56"/>
      <c r="BH140" s="55"/>
      <c r="BI140" s="56"/>
      <c r="BJ140" s="56"/>
      <c r="BK140" s="56"/>
      <c r="BL140" s="56"/>
      <c r="BM140" s="56"/>
      <c r="BN140" s="55"/>
    </row>
    <row r="141" spans="1:84" x14ac:dyDescent="0.25">
      <c r="A141" s="5" t="s">
        <v>907</v>
      </c>
      <c r="B141" s="55"/>
      <c r="C141" s="55"/>
      <c r="D141" s="55"/>
      <c r="E141" s="55"/>
      <c r="F141" s="2"/>
      <c r="G141" s="55"/>
      <c r="H141" s="55"/>
      <c r="I141" s="55"/>
      <c r="J141" s="55"/>
      <c r="K141" s="55"/>
      <c r="L141" s="55"/>
      <c r="M141" s="55"/>
      <c r="N141" s="55"/>
      <c r="O141" s="55"/>
      <c r="P141" s="55"/>
      <c r="Q141" s="55"/>
      <c r="R141" s="55"/>
      <c r="S141" s="55"/>
      <c r="T141" s="55"/>
      <c r="U141" s="55"/>
      <c r="V141" s="55"/>
      <c r="W141" s="55"/>
      <c r="X141" s="55"/>
      <c r="Y141" s="56"/>
      <c r="Z141" s="55"/>
      <c r="AA141" s="55"/>
      <c r="AB141" s="55"/>
      <c r="AC141" s="55"/>
      <c r="AD141" s="55"/>
      <c r="AE141" s="55"/>
      <c r="AF141" s="55"/>
      <c r="AG141" s="55"/>
      <c r="AH141" s="55"/>
      <c r="AI141" s="55"/>
      <c r="AJ141" s="56"/>
      <c r="AK141" s="56"/>
      <c r="AL141" s="63"/>
      <c r="AM141" s="55"/>
      <c r="AN141" s="55"/>
      <c r="AO141" s="55"/>
      <c r="AP141" s="55"/>
      <c r="AQ141" s="55"/>
      <c r="AR141" s="55"/>
      <c r="AS141" s="55"/>
      <c r="AT141" s="55"/>
      <c r="AU141" s="55"/>
      <c r="AV141" s="55"/>
      <c r="AW141" s="55"/>
      <c r="AX141" s="56"/>
      <c r="AY141" s="56"/>
      <c r="AZ141" s="55"/>
      <c r="BA141" s="55"/>
      <c r="BB141" s="56"/>
      <c r="BC141" s="56"/>
      <c r="BD141" s="55"/>
      <c r="BE141" s="55"/>
      <c r="BF141" s="56"/>
      <c r="BG141" s="56"/>
      <c r="BH141" s="55"/>
      <c r="BI141" s="56"/>
      <c r="BJ141" s="56"/>
      <c r="BK141" s="56"/>
      <c r="BL141" s="56"/>
      <c r="BM141" s="56"/>
      <c r="BN141" s="55"/>
    </row>
    <row r="142" spans="1:84" x14ac:dyDescent="0.25">
      <c r="A142" s="6"/>
    </row>
  </sheetData>
  <autoFilter ref="Z19:AA135"/>
  <mergeCells count="794">
    <mergeCell ref="P100:P101"/>
    <mergeCell ref="CE84:CE85"/>
    <mergeCell ref="CF84:CF85"/>
    <mergeCell ref="CA86:CA87"/>
    <mergeCell ref="CB86:CB87"/>
    <mergeCell ref="CC86:CC87"/>
    <mergeCell ref="CD86:CD87"/>
    <mergeCell ref="CE86:CE87"/>
    <mergeCell ref="CF86:CF87"/>
    <mergeCell ref="P55:P59"/>
    <mergeCell ref="P60:P62"/>
    <mergeCell ref="P63:P68"/>
    <mergeCell ref="P69:P74"/>
    <mergeCell ref="P75:P77"/>
    <mergeCell ref="P79:P81"/>
    <mergeCell ref="P82:P83"/>
    <mergeCell ref="P84:P85"/>
    <mergeCell ref="P86:P87"/>
    <mergeCell ref="AW82:AW83"/>
    <mergeCell ref="P19:P20"/>
    <mergeCell ref="CA84:CA85"/>
    <mergeCell ref="CB84:CB85"/>
    <mergeCell ref="CC84:CC85"/>
    <mergeCell ref="CD84:CD85"/>
    <mergeCell ref="BG84:BG85"/>
    <mergeCell ref="BH84:BH85"/>
    <mergeCell ref="BG82:BG83"/>
    <mergeCell ref="BH82:BH83"/>
    <mergeCell ref="AX82:AX83"/>
    <mergeCell ref="AY82:AY83"/>
    <mergeCell ref="CC82:CC83"/>
    <mergeCell ref="CD82:CD83"/>
    <mergeCell ref="CB79:CB81"/>
    <mergeCell ref="CC79:CC81"/>
    <mergeCell ref="CD79:CD81"/>
    <mergeCell ref="Q79:Q81"/>
    <mergeCell ref="R79:R81"/>
    <mergeCell ref="S79:S81"/>
    <mergeCell ref="T79:T81"/>
    <mergeCell ref="AF79:AF81"/>
    <mergeCell ref="P22:P35"/>
    <mergeCell ref="P36:P45"/>
    <mergeCell ref="AK79:AK81"/>
    <mergeCell ref="AL79:AL81"/>
    <mergeCell ref="Y79:Y81"/>
    <mergeCell ref="Z79:Z81"/>
    <mergeCell ref="AA79:AA81"/>
    <mergeCell ref="AB79:AB81"/>
    <mergeCell ref="AC79:AC81"/>
    <mergeCell ref="AD79:AD81"/>
    <mergeCell ref="AE79:AE81"/>
    <mergeCell ref="AL82:AL83"/>
    <mergeCell ref="AK82:AK83"/>
    <mergeCell ref="A79:A81"/>
    <mergeCell ref="B79:B81"/>
    <mergeCell ref="C79:C81"/>
    <mergeCell ref="D79:D81"/>
    <mergeCell ref="E79:E81"/>
    <mergeCell ref="F79:F81"/>
    <mergeCell ref="G79:G81"/>
    <mergeCell ref="H79:H81"/>
    <mergeCell ref="I79:I81"/>
    <mergeCell ref="J79:J81"/>
    <mergeCell ref="K79:K81"/>
    <mergeCell ref="L79:L81"/>
    <mergeCell ref="M79:M81"/>
    <mergeCell ref="N79:N81"/>
    <mergeCell ref="O79:O81"/>
    <mergeCell ref="AJ82:AJ83"/>
    <mergeCell ref="U79:U81"/>
    <mergeCell ref="V79:V81"/>
    <mergeCell ref="W79:W81"/>
    <mergeCell ref="X79:X81"/>
    <mergeCell ref="AI79:AI81"/>
    <mergeCell ref="AJ79:AJ81"/>
    <mergeCell ref="AD75:AD77"/>
    <mergeCell ref="AE75:AE77"/>
    <mergeCell ref="AF75:AF77"/>
    <mergeCell ref="CE82:CE83"/>
    <mergeCell ref="AD82:AD83"/>
    <mergeCell ref="AE82:AE83"/>
    <mergeCell ref="AF82:AF83"/>
    <mergeCell ref="AT82:AT83"/>
    <mergeCell ref="AU82:AU83"/>
    <mergeCell ref="AV82:AV83"/>
    <mergeCell ref="AL75:AL77"/>
    <mergeCell ref="AI75:AI77"/>
    <mergeCell ref="AJ75:AJ77"/>
    <mergeCell ref="AK75:AK77"/>
    <mergeCell ref="CA79:CA81"/>
    <mergeCell ref="AG80:AG81"/>
    <mergeCell ref="AH80:AH81"/>
    <mergeCell ref="AI82:AI83"/>
    <mergeCell ref="AH82:AH83"/>
    <mergeCell ref="AZ82:AZ83"/>
    <mergeCell ref="BA82:BA83"/>
    <mergeCell ref="BB82:BB83"/>
    <mergeCell ref="BC82:BC83"/>
    <mergeCell ref="BD82:BD83"/>
    <mergeCell ref="CF82:CF83"/>
    <mergeCell ref="CB75:CB77"/>
    <mergeCell ref="CC75:CC77"/>
    <mergeCell ref="CD75:CD77"/>
    <mergeCell ref="CA82:CA83"/>
    <mergeCell ref="CB82:CB83"/>
    <mergeCell ref="BE84:BE85"/>
    <mergeCell ref="BF84:BF85"/>
    <mergeCell ref="CE75:CE77"/>
    <mergeCell ref="CF75:CF77"/>
    <mergeCell ref="CA75:CA77"/>
    <mergeCell ref="BE82:BE83"/>
    <mergeCell ref="BF82:BF83"/>
    <mergeCell ref="CE79:CE81"/>
    <mergeCell ref="CF79:CF81"/>
    <mergeCell ref="A75:A77"/>
    <mergeCell ref="B75:B77"/>
    <mergeCell ref="C75:C77"/>
    <mergeCell ref="D75:D77"/>
    <mergeCell ref="E75:E77"/>
    <mergeCell ref="F75:F77"/>
    <mergeCell ref="G75:G77"/>
    <mergeCell ref="H75:H77"/>
    <mergeCell ref="I75:I77"/>
    <mergeCell ref="J75:J77"/>
    <mergeCell ref="K75:K77"/>
    <mergeCell ref="L75:L77"/>
    <mergeCell ref="M75:M77"/>
    <mergeCell ref="N75:N77"/>
    <mergeCell ref="O75:O77"/>
    <mergeCell ref="Q75:Q77"/>
    <mergeCell ref="R75:R77"/>
    <mergeCell ref="S75:S77"/>
    <mergeCell ref="T75:T77"/>
    <mergeCell ref="U75:U77"/>
    <mergeCell ref="V75:V77"/>
    <mergeCell ref="W75:W77"/>
    <mergeCell ref="AA82:AA83"/>
    <mergeCell ref="AB82:AB83"/>
    <mergeCell ref="AA84:AA85"/>
    <mergeCell ref="AB84:AB85"/>
    <mergeCell ref="AC82:AC83"/>
    <mergeCell ref="Z82:Z83"/>
    <mergeCell ref="AC84:AC85"/>
    <mergeCell ref="X75:X77"/>
    <mergeCell ref="U82:U83"/>
    <mergeCell ref="V82:V83"/>
    <mergeCell ref="W82:W83"/>
    <mergeCell ref="Y75:Y77"/>
    <mergeCell ref="Z75:Z77"/>
    <mergeCell ref="AA75:AA77"/>
    <mergeCell ref="AB75:AB77"/>
    <mergeCell ref="AC75:AC77"/>
    <mergeCell ref="X82:X83"/>
    <mergeCell ref="Y82:Y83"/>
    <mergeCell ref="X84:X85"/>
    <mergeCell ref="Y84:Y85"/>
    <mergeCell ref="R82:R83"/>
    <mergeCell ref="S82:S83"/>
    <mergeCell ref="T82:T83"/>
    <mergeCell ref="R84:R85"/>
    <mergeCell ref="S84:S85"/>
    <mergeCell ref="T84:T85"/>
    <mergeCell ref="U84:U85"/>
    <mergeCell ref="V84:V85"/>
    <mergeCell ref="W84:W85"/>
    <mergeCell ref="H84:H85"/>
    <mergeCell ref="I84:I85"/>
    <mergeCell ref="J84:J85"/>
    <mergeCell ref="K84:K85"/>
    <mergeCell ref="L84:L85"/>
    <mergeCell ref="M82:M83"/>
    <mergeCell ref="N82:N83"/>
    <mergeCell ref="O82:O83"/>
    <mergeCell ref="Q82:Q83"/>
    <mergeCell ref="J82:J83"/>
    <mergeCell ref="K82:K83"/>
    <mergeCell ref="L82:L83"/>
    <mergeCell ref="M84:M85"/>
    <mergeCell ref="N84:N85"/>
    <mergeCell ref="O84:O85"/>
    <mergeCell ref="Q84:Q85"/>
    <mergeCell ref="A82:A83"/>
    <mergeCell ref="B82:B83"/>
    <mergeCell ref="C82:C83"/>
    <mergeCell ref="D82:D83"/>
    <mergeCell ref="E82:E83"/>
    <mergeCell ref="F82:F83"/>
    <mergeCell ref="G82:G83"/>
    <mergeCell ref="H82:H83"/>
    <mergeCell ref="I82:I83"/>
    <mergeCell ref="A84:A85"/>
    <mergeCell ref="B84:B85"/>
    <mergeCell ref="C84:C85"/>
    <mergeCell ref="D84:D85"/>
    <mergeCell ref="E84:E85"/>
    <mergeCell ref="F84:F85"/>
    <mergeCell ref="G84:G85"/>
    <mergeCell ref="CB63:CB68"/>
    <mergeCell ref="CC63:CC68"/>
    <mergeCell ref="AI63:AI68"/>
    <mergeCell ref="AJ63:AJ68"/>
    <mergeCell ref="AK63:AK68"/>
    <mergeCell ref="AL63:AL68"/>
    <mergeCell ref="AI69:AI74"/>
    <mergeCell ref="AJ69:AJ74"/>
    <mergeCell ref="AK69:AK74"/>
    <mergeCell ref="AL69:AL74"/>
    <mergeCell ref="AE69:AE74"/>
    <mergeCell ref="AF69:AF74"/>
    <mergeCell ref="AG72:AG74"/>
    <mergeCell ref="AH72:AH74"/>
    <mergeCell ref="AG66:AG68"/>
    <mergeCell ref="AG63:AG65"/>
    <mergeCell ref="AG69:AG71"/>
    <mergeCell ref="CD63:CD68"/>
    <mergeCell ref="CE63:CE68"/>
    <mergeCell ref="CF63:CF68"/>
    <mergeCell ref="CA69:CA74"/>
    <mergeCell ref="CB69:CB74"/>
    <mergeCell ref="CC69:CC74"/>
    <mergeCell ref="CD69:CD74"/>
    <mergeCell ref="CE69:CE74"/>
    <mergeCell ref="CF69:CF74"/>
    <mergeCell ref="CA63:CA68"/>
    <mergeCell ref="AH69:AH71"/>
    <mergeCell ref="AH63:AH65"/>
    <mergeCell ref="AH66:AH68"/>
    <mergeCell ref="V69:V74"/>
    <mergeCell ref="W69:W74"/>
    <mergeCell ref="X69:X74"/>
    <mergeCell ref="Y69:Y74"/>
    <mergeCell ref="Z69:Z74"/>
    <mergeCell ref="AA69:AA74"/>
    <mergeCell ref="AB69:AB74"/>
    <mergeCell ref="AC69:AC74"/>
    <mergeCell ref="AD69:AD74"/>
    <mergeCell ref="AB63:AB68"/>
    <mergeCell ref="AC63:AC68"/>
    <mergeCell ref="AD63:AD68"/>
    <mergeCell ref="AE63:AE68"/>
    <mergeCell ref="AF63:AF68"/>
    <mergeCell ref="AA63:AA68"/>
    <mergeCell ref="B69:B74"/>
    <mergeCell ref="C69:C74"/>
    <mergeCell ref="D69:D74"/>
    <mergeCell ref="E69:E74"/>
    <mergeCell ref="F69:F74"/>
    <mergeCell ref="G69:G74"/>
    <mergeCell ref="H69:H74"/>
    <mergeCell ref="I69:I74"/>
    <mergeCell ref="J69:J74"/>
    <mergeCell ref="U63:U68"/>
    <mergeCell ref="V63:V68"/>
    <mergeCell ref="W63:W68"/>
    <mergeCell ref="X63:X68"/>
    <mergeCell ref="Y63:Y68"/>
    <mergeCell ref="Z63:Z68"/>
    <mergeCell ref="K69:K74"/>
    <mergeCell ref="L69:L74"/>
    <mergeCell ref="M69:M74"/>
    <mergeCell ref="N69:N74"/>
    <mergeCell ref="O69:O74"/>
    <mergeCell ref="Q69:Q74"/>
    <mergeCell ref="R69:R74"/>
    <mergeCell ref="S69:S74"/>
    <mergeCell ref="T69:T74"/>
    <mergeCell ref="Y55:Y59"/>
    <mergeCell ref="AH53:AH54"/>
    <mergeCell ref="Z46:Z54"/>
    <mergeCell ref="A69:A74"/>
    <mergeCell ref="A63:A68"/>
    <mergeCell ref="B63:B68"/>
    <mergeCell ref="C63:C68"/>
    <mergeCell ref="D63:D68"/>
    <mergeCell ref="E63:E68"/>
    <mergeCell ref="F63:F68"/>
    <mergeCell ref="G63:G68"/>
    <mergeCell ref="H63:H68"/>
    <mergeCell ref="I63:I68"/>
    <mergeCell ref="J63:J68"/>
    <mergeCell ref="K63:K68"/>
    <mergeCell ref="L63:L68"/>
    <mergeCell ref="M63:M68"/>
    <mergeCell ref="N63:N68"/>
    <mergeCell ref="O63:O68"/>
    <mergeCell ref="Q63:Q68"/>
    <mergeCell ref="R63:R68"/>
    <mergeCell ref="U69:U74"/>
    <mergeCell ref="S63:S68"/>
    <mergeCell ref="T63:T68"/>
    <mergeCell ref="Q55:Q59"/>
    <mergeCell ref="R55:R59"/>
    <mergeCell ref="S55:S59"/>
    <mergeCell ref="T55:T59"/>
    <mergeCell ref="U55:U59"/>
    <mergeCell ref="U22:U35"/>
    <mergeCell ref="V55:V59"/>
    <mergeCell ref="W55:W59"/>
    <mergeCell ref="X55:X59"/>
    <mergeCell ref="T22:T35"/>
    <mergeCell ref="X22:X35"/>
    <mergeCell ref="V22:V35"/>
    <mergeCell ref="W22:W35"/>
    <mergeCell ref="T36:T45"/>
    <mergeCell ref="U36:U45"/>
    <mergeCell ref="V36:V45"/>
    <mergeCell ref="W36:W45"/>
    <mergeCell ref="AL36:AL45"/>
    <mergeCell ref="AL55:AL59"/>
    <mergeCell ref="AK55:AK59"/>
    <mergeCell ref="A22:A35"/>
    <mergeCell ref="B22:B35"/>
    <mergeCell ref="C22:C35"/>
    <mergeCell ref="D22:D35"/>
    <mergeCell ref="E22:E35"/>
    <mergeCell ref="F22:F35"/>
    <mergeCell ref="G22:G35"/>
    <mergeCell ref="H22:H35"/>
    <mergeCell ref="I22:I35"/>
    <mergeCell ref="J22:J35"/>
    <mergeCell ref="K22:K35"/>
    <mergeCell ref="L22:L35"/>
    <mergeCell ref="M22:M35"/>
    <mergeCell ref="N22:N35"/>
    <mergeCell ref="O22:O35"/>
    <mergeCell ref="Q22:Q35"/>
    <mergeCell ref="R22:R35"/>
    <mergeCell ref="S22:S35"/>
    <mergeCell ref="M55:M59"/>
    <mergeCell ref="N55:N59"/>
    <mergeCell ref="O55:O59"/>
    <mergeCell ref="AF36:AF45"/>
    <mergeCell ref="AG36:AG42"/>
    <mergeCell ref="AH36:AH42"/>
    <mergeCell ref="AG44:AG45"/>
    <mergeCell ref="AI36:AI45"/>
    <mergeCell ref="AJ36:AJ45"/>
    <mergeCell ref="AK36:AK45"/>
    <mergeCell ref="X36:X45"/>
    <mergeCell ref="Y36:Y45"/>
    <mergeCell ref="Z36:Z45"/>
    <mergeCell ref="AA36:AA45"/>
    <mergeCell ref="AB36:AB45"/>
    <mergeCell ref="AC36:AC45"/>
    <mergeCell ref="AD36:AD45"/>
    <mergeCell ref="AE36:AE45"/>
    <mergeCell ref="Y22:Y35"/>
    <mergeCell ref="Z22:Z35"/>
    <mergeCell ref="AA22:AA35"/>
    <mergeCell ref="AB22:AB35"/>
    <mergeCell ref="AC22:AC35"/>
    <mergeCell ref="AD22:AD35"/>
    <mergeCell ref="AE22:AE35"/>
    <mergeCell ref="AH24:AH31"/>
    <mergeCell ref="AG32:AG35"/>
    <mergeCell ref="AH32:AH35"/>
    <mergeCell ref="J36:J45"/>
    <mergeCell ref="K36:K45"/>
    <mergeCell ref="L36:L45"/>
    <mergeCell ref="M36:M45"/>
    <mergeCell ref="N36:N45"/>
    <mergeCell ref="O36:O45"/>
    <mergeCell ref="Q36:Q45"/>
    <mergeCell ref="R36:R45"/>
    <mergeCell ref="S36:S45"/>
    <mergeCell ref="CA15:CF19"/>
    <mergeCell ref="Z18:AL18"/>
    <mergeCell ref="BJ18:BJ20"/>
    <mergeCell ref="BG19:BI19"/>
    <mergeCell ref="BX18:BZ19"/>
    <mergeCell ref="BS18:BT19"/>
    <mergeCell ref="BP18:BR19"/>
    <mergeCell ref="BU18:BU20"/>
    <mergeCell ref="BV18:BV20"/>
    <mergeCell ref="BW18:BW20"/>
    <mergeCell ref="BN18:BN20"/>
    <mergeCell ref="BO18:BO20"/>
    <mergeCell ref="BN15:BZ17"/>
    <mergeCell ref="BK18:BM18"/>
    <mergeCell ref="BK19:BM19"/>
    <mergeCell ref="AZ19:BC19"/>
    <mergeCell ref="AR19:AS19"/>
    <mergeCell ref="AT19:AU19"/>
    <mergeCell ref="AV19:AY19"/>
    <mergeCell ref="AQ19:AQ20"/>
    <mergeCell ref="AK19:AK20"/>
    <mergeCell ref="Z19:Z20"/>
    <mergeCell ref="AA19:AA20"/>
    <mergeCell ref="AB19:AB20"/>
    <mergeCell ref="AO19:AO20"/>
    <mergeCell ref="AP19:AP20"/>
    <mergeCell ref="AE19:AE20"/>
    <mergeCell ref="BD19:BF19"/>
    <mergeCell ref="BD18:BI18"/>
    <mergeCell ref="E11:I11"/>
    <mergeCell ref="AL19:AL20"/>
    <mergeCell ref="AD19:AD20"/>
    <mergeCell ref="AC19:AC20"/>
    <mergeCell ref="S19:T19"/>
    <mergeCell ref="U19:U20"/>
    <mergeCell ref="V19:V20"/>
    <mergeCell ref="J19:K19"/>
    <mergeCell ref="AM19:AM20"/>
    <mergeCell ref="X19:X20"/>
    <mergeCell ref="B16:H19"/>
    <mergeCell ref="I16:L18"/>
    <mergeCell ref="M16:Q18"/>
    <mergeCell ref="R16:Y18"/>
    <mergeCell ref="E12:I12"/>
    <mergeCell ref="A135:X135"/>
    <mergeCell ref="A15:A20"/>
    <mergeCell ref="Z15:BM17"/>
    <mergeCell ref="AF19:AF20"/>
    <mergeCell ref="AG19:AG20"/>
    <mergeCell ref="M19:M20"/>
    <mergeCell ref="N19:N20"/>
    <mergeCell ref="O19:O20"/>
    <mergeCell ref="Q19:Q20"/>
    <mergeCell ref="R19:R20"/>
    <mergeCell ref="AH19:AH20"/>
    <mergeCell ref="AI19:AI20"/>
    <mergeCell ref="AM18:BC18"/>
    <mergeCell ref="B15:Y15"/>
    <mergeCell ref="AN19:AN20"/>
    <mergeCell ref="W19:W20"/>
    <mergeCell ref="Y19:Y20"/>
    <mergeCell ref="I19:I20"/>
    <mergeCell ref="L19:L20"/>
    <mergeCell ref="AJ19:AJ20"/>
    <mergeCell ref="A86:A87"/>
    <mergeCell ref="B86:B87"/>
    <mergeCell ref="C86:C87"/>
    <mergeCell ref="BA84:BA85"/>
    <mergeCell ref="CC47:CC54"/>
    <mergeCell ref="CD47:CD54"/>
    <mergeCell ref="CE47:CE54"/>
    <mergeCell ref="J46:J54"/>
    <mergeCell ref="K46:K54"/>
    <mergeCell ref="L46:L54"/>
    <mergeCell ref="M46:M54"/>
    <mergeCell ref="N46:N54"/>
    <mergeCell ref="O46:O54"/>
    <mergeCell ref="Q46:Q54"/>
    <mergeCell ref="R46:R54"/>
    <mergeCell ref="S46:S54"/>
    <mergeCell ref="T46:T54"/>
    <mergeCell ref="U46:U54"/>
    <mergeCell ref="W46:W54"/>
    <mergeCell ref="V46:V54"/>
    <mergeCell ref="X46:X54"/>
    <mergeCell ref="Y46:Y54"/>
    <mergeCell ref="AG53:AG54"/>
    <mergeCell ref="P46:P54"/>
    <mergeCell ref="CF47:CF54"/>
    <mergeCell ref="CD55:CD59"/>
    <mergeCell ref="CE55:CE59"/>
    <mergeCell ref="CF55:CF59"/>
    <mergeCell ref="A55:A59"/>
    <mergeCell ref="B55:B59"/>
    <mergeCell ref="C55:C59"/>
    <mergeCell ref="D55:D59"/>
    <mergeCell ref="E55:E59"/>
    <mergeCell ref="F55:F59"/>
    <mergeCell ref="G55:G59"/>
    <mergeCell ref="H55:H59"/>
    <mergeCell ref="I55:I59"/>
    <mergeCell ref="J55:J59"/>
    <mergeCell ref="K55:K59"/>
    <mergeCell ref="L55:L59"/>
    <mergeCell ref="Z55:Z59"/>
    <mergeCell ref="AA55:AA59"/>
    <mergeCell ref="AB55:AB59"/>
    <mergeCell ref="CA55:CA59"/>
    <mergeCell ref="CB55:CB59"/>
    <mergeCell ref="CC55:CC59"/>
    <mergeCell ref="AH55:AH57"/>
    <mergeCell ref="AH58:AH59"/>
    <mergeCell ref="BB84:BB85"/>
    <mergeCell ref="AD86:AD87"/>
    <mergeCell ref="AE86:AE87"/>
    <mergeCell ref="AF86:AF87"/>
    <mergeCell ref="AI86:AI87"/>
    <mergeCell ref="AL86:AL87"/>
    <mergeCell ref="AG84:AG85"/>
    <mergeCell ref="AH84:AH85"/>
    <mergeCell ref="AI84:AI85"/>
    <mergeCell ref="AJ84:AJ85"/>
    <mergeCell ref="AK84:AK85"/>
    <mergeCell ref="AL84:AL85"/>
    <mergeCell ref="AJ86:AJ87"/>
    <mergeCell ref="AK86:AK87"/>
    <mergeCell ref="AD84:AD85"/>
    <mergeCell ref="AE84:AE85"/>
    <mergeCell ref="AF84:AF85"/>
    <mergeCell ref="Z86:Z87"/>
    <mergeCell ref="AA86:AA87"/>
    <mergeCell ref="AT84:AT85"/>
    <mergeCell ref="AU84:AU85"/>
    <mergeCell ref="AV84:AV85"/>
    <mergeCell ref="AW84:AW85"/>
    <mergeCell ref="AX84:AX85"/>
    <mergeCell ref="AY84:AY85"/>
    <mergeCell ref="AZ84:AZ85"/>
    <mergeCell ref="Z84:Z85"/>
    <mergeCell ref="AB86:AB87"/>
    <mergeCell ref="AC86:AC87"/>
    <mergeCell ref="M86:M87"/>
    <mergeCell ref="N86:N87"/>
    <mergeCell ref="O86:O87"/>
    <mergeCell ref="Q86:Q87"/>
    <mergeCell ref="R86:R87"/>
    <mergeCell ref="S86:S87"/>
    <mergeCell ref="T86:T87"/>
    <mergeCell ref="U86:U87"/>
    <mergeCell ref="W86:W87"/>
    <mergeCell ref="V86:V87"/>
    <mergeCell ref="D86:D87"/>
    <mergeCell ref="E86:E87"/>
    <mergeCell ref="F86:F87"/>
    <mergeCell ref="G86:G87"/>
    <mergeCell ref="H86:H87"/>
    <mergeCell ref="I86:I87"/>
    <mergeCell ref="J86:J87"/>
    <mergeCell ref="K86:K87"/>
    <mergeCell ref="L86:L87"/>
    <mergeCell ref="CA22:CA35"/>
    <mergeCell ref="CB22:CB35"/>
    <mergeCell ref="AA46:AA54"/>
    <mergeCell ref="AB46:AB54"/>
    <mergeCell ref="AC46:AC54"/>
    <mergeCell ref="AD46:AD54"/>
    <mergeCell ref="AE46:AE54"/>
    <mergeCell ref="AF46:AF54"/>
    <mergeCell ref="AG46:AG51"/>
    <mergeCell ref="AH46:AH51"/>
    <mergeCell ref="AI46:AI54"/>
    <mergeCell ref="AJ46:AJ54"/>
    <mergeCell ref="AK46:AK54"/>
    <mergeCell ref="AL46:AL54"/>
    <mergeCell ref="CA47:CA54"/>
    <mergeCell ref="CB47:CB54"/>
    <mergeCell ref="AF22:AF35"/>
    <mergeCell ref="AI22:AI35"/>
    <mergeCell ref="AJ22:AJ35"/>
    <mergeCell ref="AK22:AK35"/>
    <mergeCell ref="AL22:AL35"/>
    <mergeCell ref="AG22:AG23"/>
    <mergeCell ref="AH22:AH23"/>
    <mergeCell ref="AG24:AG31"/>
    <mergeCell ref="BC84:BC85"/>
    <mergeCell ref="BD84:BD85"/>
    <mergeCell ref="X86:X87"/>
    <mergeCell ref="Y86:Y87"/>
    <mergeCell ref="CC22:CC35"/>
    <mergeCell ref="CD22:CD35"/>
    <mergeCell ref="CE22:CE35"/>
    <mergeCell ref="CF22:CF35"/>
    <mergeCell ref="CA36:CA45"/>
    <mergeCell ref="CB36:CB45"/>
    <mergeCell ref="CC36:CC45"/>
    <mergeCell ref="CD36:CD45"/>
    <mergeCell ref="CE36:CE45"/>
    <mergeCell ref="CF36:CF45"/>
    <mergeCell ref="CD60:CD62"/>
    <mergeCell ref="CE60:CE62"/>
    <mergeCell ref="CF60:CF62"/>
    <mergeCell ref="AC55:AC59"/>
    <mergeCell ref="AD55:AD59"/>
    <mergeCell ref="AE55:AE59"/>
    <mergeCell ref="AF55:AF59"/>
    <mergeCell ref="AG55:AG58"/>
    <mergeCell ref="AI55:AI59"/>
    <mergeCell ref="AJ55:AJ59"/>
    <mergeCell ref="A36:A45"/>
    <mergeCell ref="B36:B45"/>
    <mergeCell ref="C36:C45"/>
    <mergeCell ref="D36:D45"/>
    <mergeCell ref="E36:E45"/>
    <mergeCell ref="F36:F45"/>
    <mergeCell ref="G36:G45"/>
    <mergeCell ref="H36:H45"/>
    <mergeCell ref="I36:I45"/>
    <mergeCell ref="A46:A54"/>
    <mergeCell ref="B46:B54"/>
    <mergeCell ref="C46:C54"/>
    <mergeCell ref="D46:D54"/>
    <mergeCell ref="E46:E54"/>
    <mergeCell ref="F46:F54"/>
    <mergeCell ref="G46:G54"/>
    <mergeCell ref="H46:H54"/>
    <mergeCell ref="I46:I54"/>
    <mergeCell ref="A60:A62"/>
    <mergeCell ref="B60:B62"/>
    <mergeCell ref="C60:C62"/>
    <mergeCell ref="D60:D62"/>
    <mergeCell ref="E60:E62"/>
    <mergeCell ref="F60:F62"/>
    <mergeCell ref="G60:G62"/>
    <mergeCell ref="H60:H62"/>
    <mergeCell ref="I60:I62"/>
    <mergeCell ref="J60:J62"/>
    <mergeCell ref="K60:K62"/>
    <mergeCell ref="L60:L62"/>
    <mergeCell ref="M60:M62"/>
    <mergeCell ref="N60:N62"/>
    <mergeCell ref="O60:O62"/>
    <mergeCell ref="Q60:Q62"/>
    <mergeCell ref="R60:R62"/>
    <mergeCell ref="S60:S62"/>
    <mergeCell ref="T60:T62"/>
    <mergeCell ref="U60:U62"/>
    <mergeCell ref="V60:V62"/>
    <mergeCell ref="Z60:Z62"/>
    <mergeCell ref="AA60:AA62"/>
    <mergeCell ref="AB60:AB62"/>
    <mergeCell ref="CA60:CA62"/>
    <mergeCell ref="CB60:CB62"/>
    <mergeCell ref="CC60:CC62"/>
    <mergeCell ref="W60:W62"/>
    <mergeCell ref="X60:X62"/>
    <mergeCell ref="Y60:Y62"/>
    <mergeCell ref="AL60:AL62"/>
    <mergeCell ref="AI60:AI62"/>
    <mergeCell ref="AJ60:AJ62"/>
    <mergeCell ref="AK60:AK62"/>
    <mergeCell ref="AC60:AC62"/>
    <mergeCell ref="AD60:AD62"/>
    <mergeCell ref="AE60:AE62"/>
    <mergeCell ref="AF60:AF62"/>
    <mergeCell ref="AG60:AG61"/>
    <mergeCell ref="AH60:AH61"/>
    <mergeCell ref="A92:A93"/>
    <mergeCell ref="B92:B93"/>
    <mergeCell ref="C92:C93"/>
    <mergeCell ref="D92:D93"/>
    <mergeCell ref="E92:E93"/>
    <mergeCell ref="F92:F93"/>
    <mergeCell ref="G92:G93"/>
    <mergeCell ref="H92:H93"/>
    <mergeCell ref="I92:I93"/>
    <mergeCell ref="J92:J93"/>
    <mergeCell ref="K92:K93"/>
    <mergeCell ref="L92:L93"/>
    <mergeCell ref="M92:M93"/>
    <mergeCell ref="N92:N93"/>
    <mergeCell ref="O92:O93"/>
    <mergeCell ref="Q92:Q93"/>
    <mergeCell ref="R92:R93"/>
    <mergeCell ref="S92:S93"/>
    <mergeCell ref="P92:P93"/>
    <mergeCell ref="T92:T93"/>
    <mergeCell ref="U92:U93"/>
    <mergeCell ref="V92:V93"/>
    <mergeCell ref="W92:W93"/>
    <mergeCell ref="X92:X93"/>
    <mergeCell ref="Y92:Y93"/>
    <mergeCell ref="Z92:Z93"/>
    <mergeCell ref="AA92:AA93"/>
    <mergeCell ref="AB92:AB93"/>
    <mergeCell ref="AC92:AC93"/>
    <mergeCell ref="AD92:AD93"/>
    <mergeCell ref="AE92:AE93"/>
    <mergeCell ref="AF92:AF93"/>
    <mergeCell ref="CA92:CA93"/>
    <mergeCell ref="CB92:CB93"/>
    <mergeCell ref="CC92:CC93"/>
    <mergeCell ref="CD92:CD93"/>
    <mergeCell ref="CE92:CE93"/>
    <mergeCell ref="CF92:CF93"/>
    <mergeCell ref="AL100:AL101"/>
    <mergeCell ref="AI100:AI101"/>
    <mergeCell ref="AJ100:AJ101"/>
    <mergeCell ref="AK100:AK101"/>
    <mergeCell ref="A100:A101"/>
    <mergeCell ref="B100:B101"/>
    <mergeCell ref="C100:C101"/>
    <mergeCell ref="D100:D101"/>
    <mergeCell ref="E100:E101"/>
    <mergeCell ref="F100:F101"/>
    <mergeCell ref="G100:G101"/>
    <mergeCell ref="H100:H101"/>
    <mergeCell ref="I100:I101"/>
    <mergeCell ref="J100:J101"/>
    <mergeCell ref="K100:K101"/>
    <mergeCell ref="L100:L101"/>
    <mergeCell ref="M100:M101"/>
    <mergeCell ref="N100:N101"/>
    <mergeCell ref="O100:O101"/>
    <mergeCell ref="Q100:Q101"/>
    <mergeCell ref="R100:R101"/>
    <mergeCell ref="S100:S101"/>
    <mergeCell ref="T100:T101"/>
    <mergeCell ref="U100:U101"/>
    <mergeCell ref="V100:V101"/>
    <mergeCell ref="W100:W101"/>
    <mergeCell ref="X100:X101"/>
    <mergeCell ref="Y100:Y101"/>
    <mergeCell ref="Z100:Z101"/>
    <mergeCell ref="AA100:AA101"/>
    <mergeCell ref="AB100:AB101"/>
    <mergeCell ref="AC100:AC101"/>
    <mergeCell ref="AD100:AD101"/>
    <mergeCell ref="AE100:AE101"/>
    <mergeCell ref="AF100:AF101"/>
    <mergeCell ref="AT100:AT101"/>
    <mergeCell ref="AU100:AU101"/>
    <mergeCell ref="AV100:AV101"/>
    <mergeCell ref="AW100:AW101"/>
    <mergeCell ref="AX100:AX101"/>
    <mergeCell ref="AY100:AY101"/>
    <mergeCell ref="AZ100:AZ101"/>
    <mergeCell ref="BA100:BA101"/>
    <mergeCell ref="BC100:BC101"/>
    <mergeCell ref="BB100:BB101"/>
    <mergeCell ref="BD100:BD101"/>
    <mergeCell ref="BE100:BE101"/>
    <mergeCell ref="BF100:BF101"/>
    <mergeCell ref="BG100:BG101"/>
    <mergeCell ref="BH100:BH101"/>
    <mergeCell ref="A102:A103"/>
    <mergeCell ref="B102:B103"/>
    <mergeCell ref="C102:C103"/>
    <mergeCell ref="D102:D103"/>
    <mergeCell ref="E102:E103"/>
    <mergeCell ref="F102:F103"/>
    <mergeCell ref="G102:G103"/>
    <mergeCell ref="H102:H103"/>
    <mergeCell ref="I102:I103"/>
    <mergeCell ref="J102:J103"/>
    <mergeCell ref="K102:K103"/>
    <mergeCell ref="L102:L103"/>
    <mergeCell ref="M102:M103"/>
    <mergeCell ref="N102:N103"/>
    <mergeCell ref="O102:O103"/>
    <mergeCell ref="Q102:Q103"/>
    <mergeCell ref="R102:R103"/>
    <mergeCell ref="S102:S103"/>
    <mergeCell ref="AC102:AC103"/>
    <mergeCell ref="AD102:AD103"/>
    <mergeCell ref="AE102:AE103"/>
    <mergeCell ref="AF102:AF103"/>
    <mergeCell ref="AL102:AL103"/>
    <mergeCell ref="T102:T103"/>
    <mergeCell ref="U102:U103"/>
    <mergeCell ref="V102:V103"/>
    <mergeCell ref="W102:W103"/>
    <mergeCell ref="X102:X103"/>
    <mergeCell ref="Y102:Y103"/>
    <mergeCell ref="Z102:Z103"/>
    <mergeCell ref="AA102:AA103"/>
    <mergeCell ref="AB102:AB103"/>
    <mergeCell ref="AF104:AF105"/>
    <mergeCell ref="CA104:CA105"/>
    <mergeCell ref="CB104:CB105"/>
    <mergeCell ref="CC104:CC105"/>
    <mergeCell ref="CD104:CD105"/>
    <mergeCell ref="W104:W105"/>
    <mergeCell ref="X104:X105"/>
    <mergeCell ref="Y104:Y105"/>
    <mergeCell ref="Z104:Z105"/>
    <mergeCell ref="AA104:AA105"/>
    <mergeCell ref="R104:R105"/>
    <mergeCell ref="S104:S105"/>
    <mergeCell ref="T104:T105"/>
    <mergeCell ref="U104:U105"/>
    <mergeCell ref="V104:V105"/>
    <mergeCell ref="AB104:AB105"/>
    <mergeCell ref="AC104:AC105"/>
    <mergeCell ref="AD104:AD105"/>
    <mergeCell ref="AE104:AE105"/>
    <mergeCell ref="CE104:CE105"/>
    <mergeCell ref="CF104:CF105"/>
    <mergeCell ref="P102:P103"/>
    <mergeCell ref="AI104:AI105"/>
    <mergeCell ref="AJ104:AJ105"/>
    <mergeCell ref="AK104:AK105"/>
    <mergeCell ref="AL104:AL105"/>
    <mergeCell ref="A104:A105"/>
    <mergeCell ref="B104:B105"/>
    <mergeCell ref="C104:C105"/>
    <mergeCell ref="D104:D105"/>
    <mergeCell ref="E104:E105"/>
    <mergeCell ref="F104:F105"/>
    <mergeCell ref="G104:G105"/>
    <mergeCell ref="H104:H105"/>
    <mergeCell ref="I104:I105"/>
    <mergeCell ref="J104:J105"/>
    <mergeCell ref="K104:K105"/>
    <mergeCell ref="L104:L105"/>
    <mergeCell ref="M104:M105"/>
    <mergeCell ref="N104:N105"/>
    <mergeCell ref="O104:O105"/>
    <mergeCell ref="P104:P105"/>
    <mergeCell ref="Q104:Q105"/>
  </mergeCells>
  <pageMargins left="0.51181102362204722" right="0.51181102362204722" top="0.78740157480314965" bottom="0.78740157480314965" header="0.31496062992125984" footer="0.31496062992125984"/>
  <pageSetup paperSize="9" scale="33" orientation="landscape" r:id="rId1"/>
  <colBreaks count="3" manualBreakCount="3">
    <brk id="17" max="1048575" man="1"/>
    <brk id="38" max="1048575" man="1"/>
    <brk id="6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LICITAÇÕES 10 2024</vt:lpstr>
      <vt:lpstr>'SDTI LICITAÇÕES 10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2024-11-04T13:44:13Z</cp:lastPrinted>
  <dcterms:created xsi:type="dcterms:W3CDTF">2013-10-11T22:10:57Z</dcterms:created>
  <dcterms:modified xsi:type="dcterms:W3CDTF">2024-11-18T16:02:42Z</dcterms:modified>
</cp:coreProperties>
</file>