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7935"/>
  </bookViews>
  <sheets>
    <sheet name="SAFRA LICITAÇÕES JUN 2021" sheetId="1" r:id="rId1"/>
  </sheets>
  <calcPr calcId="145621"/>
</workbook>
</file>

<file path=xl/calcChain.xml><?xml version="1.0" encoding="utf-8"?>
<calcChain xmlns="http://schemas.openxmlformats.org/spreadsheetml/2006/main">
  <c r="AL27" i="1" l="1"/>
  <c r="AK27" i="1"/>
  <c r="AJ27" i="1"/>
  <c r="AI27" i="1"/>
  <c r="AH27" i="1"/>
  <c r="AE27" i="1"/>
  <c r="AD27" i="1"/>
  <c r="L27" i="1"/>
  <c r="AK24" i="1" l="1"/>
  <c r="AL24" i="1" s="1"/>
  <c r="AL23" i="1"/>
  <c r="AL22" i="1"/>
  <c r="AL20" i="1"/>
</calcChain>
</file>

<file path=xl/sharedStrings.xml><?xml version="1.0" encoding="utf-8"?>
<sst xmlns="http://schemas.openxmlformats.org/spreadsheetml/2006/main" count="429" uniqueCount="205">
  <si>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</si>
  <si>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</si>
  <si>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</si>
  <si>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</si>
  <si>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</si>
  <si>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</si>
  <si>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</si>
  <si>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</si>
  <si>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</si>
  <si>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</si>
  <si>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</si>
  <si>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</si>
  <si>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</si>
  <si>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</si>
  <si>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</si>
  <si>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</si>
  <si>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</si>
  <si>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</si>
  <si>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</si>
  <si>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</si>
  <si>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</si>
  <si>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</si>
  <si>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</si>
  <si>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</si>
  <si>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</si>
  <si>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</si>
  <si>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</si>
  <si>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</si>
  <si>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</si>
  <si>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</si>
  <si>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</si>
  <si>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</si>
  <si>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</si>
  <si>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</si>
  <si>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</si>
  <si>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</si>
  <si>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</si>
  <si>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</si>
  <si>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</si>
  <si>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</si>
  <si>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</si>
  <si>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</si>
  <si>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</si>
  <si>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</si>
  <si>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</si>
  <si>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</si>
  <si>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</si>
  <si>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</si>
  <si>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</si>
  <si>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</si>
  <si>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</si>
  <si>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</si>
  <si>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</si>
  <si>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</si>
  <si>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</si>
  <si>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</si>
  <si>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</si>
  <si>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</si>
  <si>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</si>
  <si>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</si>
  <si>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</si>
  <si>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</si>
  <si>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</si>
  <si>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</si>
  <si>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</si>
  <si>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</si>
  <si>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</si>
  <si>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</si>
  <si>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</si>
  <si>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</si>
  <si>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</si>
  <si>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</si>
  <si>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</si>
  <si>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</si>
  <si>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</si>
  <si>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</si>
  <si>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</si>
  <si>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</si>
  <si>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</si>
  <si>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</si>
  <si>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</si>
  <si>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</si>
  <si>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</si>
  <si>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</si>
  <si>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</si>
  <si>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</si>
  <si>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</si>
  <si>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</si>
  <si>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</si>
  <si>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</si>
  <si>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</si>
  <si>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</si>
  <si>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</si>
  <si>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</si>
  <si>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</si>
  <si>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</si>
  <si>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</si>
  <si>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</si>
  <si>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</si>
  <si>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</si>
  <si>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</si>
  <si>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</si>
  <si>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</si>
  <si>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</si>
  <si>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</si>
  <si>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</si>
  <si>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</si>
  <si>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</si>
  <si>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</si>
  <si>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</si>
  <si>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</si>
  <si>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</si>
  <si>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</si>
  <si>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</si>
  <si>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</si>
  <si>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</si>
  <si>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</si>
  <si>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</si>
  <si>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</si>
  <si>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</si>
  <si>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</si>
  <si>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</si>
  <si>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</si>
  <si>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</si>
  <si>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</si>
  <si>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</si>
  <si>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</si>
  <si>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</si>
  <si>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</si>
  <si>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0016315-7/2016</t>
  </si>
  <si>
    <t xml:space="preserve"> 064/2016</t>
  </si>
  <si>
    <t xml:space="preserve">Pregão Presencial 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</si>
  <si>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</si>
  <si>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</si>
  <si>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</si>
  <si>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</si>
  <si>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</si>
  <si>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-</t>
  </si>
  <si>
    <t>33.90.39.00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</si>
  <si>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</si>
  <si>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</si>
  <si>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</si>
  <si>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</si>
  <si>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</si>
  <si>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</si>
  <si>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</si>
  <si>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</si>
  <si>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</si>
  <si>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Menor preço por item</t>
  </si>
  <si>
    <t>Contratação de Empresa para Locação de Equipamentos de Informática</t>
  </si>
  <si>
    <t>001/2020</t>
  </si>
  <si>
    <t>C. COM INFORMÁTICA IMPORTAÇÃO E EXPORTAÇÃO COM. E INDÚSTRIA LTDA</t>
  </si>
  <si>
    <t>07.471.301/0001-42</t>
  </si>
  <si>
    <t>MAIA &amp; PIMENTEL SERVIÇOS E CONSULTORIA  LTDA - EPP</t>
  </si>
  <si>
    <t>11.661.499/0001-02</t>
  </si>
  <si>
    <t>1º</t>
  </si>
  <si>
    <t>DOE nº 12.944 de 15/12/2020</t>
  </si>
  <si>
    <t>034/2020</t>
  </si>
  <si>
    <t>Contratação de pessoa juridíca para prestação de serviços Terceirizados, de Apoio Técnico, Administrativo e Operacional.</t>
  </si>
  <si>
    <t>115/2019</t>
  </si>
  <si>
    <t>199/2019</t>
  </si>
  <si>
    <t>002/2020</t>
  </si>
  <si>
    <t>SEMEIA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</si>
  <si>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</si>
  <si>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</si>
  <si>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</si>
  <si>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</si>
  <si>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</si>
  <si>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</si>
  <si>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</si>
  <si>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</si>
  <si>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>055/2019</t>
  </si>
  <si>
    <t>035/2019</t>
  </si>
  <si>
    <t>Contratação de empresa para fornecimento de água potável, própria para o consumo humano, transportada em carro pipa</t>
  </si>
  <si>
    <t>011/2019</t>
  </si>
  <si>
    <t>F.BRAMBILA- EIRELI</t>
  </si>
  <si>
    <t>06.194.166/0001-72</t>
  </si>
  <si>
    <t>33.90.39.00 e 33.90.30.00</t>
  </si>
  <si>
    <t>2º</t>
  </si>
  <si>
    <t>DOE nº 12.828 de 29/06/2020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</si>
  <si>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</si>
  <si>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</si>
  <si>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</si>
  <si>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01130002/2021</t>
  </si>
  <si>
    <t>M S SERVIÇOS COMERCIO E REPRESENTAÇÕES EIRELI</t>
  </si>
  <si>
    <t>22.172.177/0001-08</t>
  </si>
  <si>
    <t>33.90.30.00</t>
  </si>
  <si>
    <t>DOE nº 12.994 de 02/03/2021</t>
  </si>
  <si>
    <t>001/2021</t>
  </si>
  <si>
    <t xml:space="preserve">PROCESSO ADMINISTRATIVO N°. 268/2020 </t>
  </si>
  <si>
    <t>011/2020</t>
  </si>
  <si>
    <t>Aquisição de Material Permanente ( Equipamentos Diversos)</t>
  </si>
  <si>
    <t>K.C.R.S. COMÉRCIO EQUIPAMENTOS EIRELI - EPP</t>
  </si>
  <si>
    <t>21.971.041/0001-03</t>
  </si>
  <si>
    <t>44.90.52.00</t>
  </si>
  <si>
    <t>DOE nª 13.040V de  10/05/2021</t>
  </si>
  <si>
    <r>
      <t xml:space="preserve">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</si>
  <si>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REALIZADO ATÉ O MÊS/ANO (ACUMULADO): </t>
    </r>
    <r>
      <rPr>
        <b/>
        <sz val="11"/>
        <rFont val="Arial"/>
        <family val="2"/>
      </rPr>
      <t>JANEIRO A JUNHO/2021</t>
    </r>
  </si>
  <si>
    <r>
      <t xml:space="preserve">DATA DA ÚLTIMA ATUALIZAÇÃO: </t>
    </r>
    <r>
      <rPr>
        <b/>
        <sz val="11"/>
        <rFont val="Arial"/>
        <family val="2"/>
      </rPr>
      <t>30/06/2021</t>
    </r>
  </si>
  <si>
    <t>TOTAL</t>
  </si>
  <si>
    <t>Nº do Convênio/ Contrato</t>
  </si>
  <si>
    <t>Concluída em 2021</t>
  </si>
  <si>
    <t>Em andamento em 2021</t>
  </si>
  <si>
    <r>
      <t xml:space="preserve">Nome do responsável pela elaboração: </t>
    </r>
    <r>
      <rPr>
        <b/>
        <sz val="11"/>
        <rFont val="Arial"/>
        <family val="2"/>
      </rPr>
      <t>Fábio de Oliveira França/ Nathan Almeida Costa</t>
    </r>
  </si>
  <si>
    <r>
      <t xml:space="preserve">Nome do titular do Órgão/Entidade/Fundo (no exercício do cargo):  </t>
    </r>
    <r>
      <rPr>
        <b/>
        <sz val="11"/>
        <rFont val="Arial"/>
        <family val="2"/>
      </rPr>
      <t>Eracides Caetano de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</si>
</sst>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1">
    <xf numFmtId="0" fontId="0" fillId="0" borderId="0" xfId="0"/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9" fontId="1" fillId="0" borderId="9" xfId="0" applyNumberFormat="1" applyFont="1" applyFill="1" applyBorder="1" applyAlignment="1">
      <alignment horizontal="center" vertical="center" wrapText="1"/>
    </xf>
    <xf numFmtId="9" fontId="1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9" fontId="1" fillId="0" borderId="13" xfId="0" applyNumberFormat="1" applyFont="1" applyFill="1" applyBorder="1" applyAlignment="1">
      <alignment horizontal="center" vertical="center" wrapText="1"/>
    </xf>
    <xf numFmtId="9" fontId="1" fillId="0" borderId="13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 wrapText="1"/>
    </xf>
    <xf numFmtId="2" fontId="5" fillId="0" borderId="19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13" xfId="1" applyFont="1" applyFill="1" applyBorder="1" applyAlignment="1">
      <alignment horizontal="right" vertical="center" wrapText="1"/>
    </xf>
    <xf numFmtId="44" fontId="5" fillId="0" borderId="19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1" fillId="0" borderId="9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3" xfId="1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3" xfId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4" fontId="4" fillId="0" borderId="0" xfId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221456</xdr:colOff>
      <xdr:row>0</xdr:row>
      <xdr:rowOff>76200</xdr:rowOff>
    </xdr:from>
    <xdr:to>
      <xdr:col>1</xdr:col>
      <xdr:colOff>664369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519" y="76200"/>
          <a:ext cx="44291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1"/>
  <sheetViews>
    <sheetView tabSelected="1" zoomScale="80" zoomScaleNormal="80" workbookViewId="0">
      <selection activeCell="A28" sqref="A28"/>
    </sheetView>
  </sheetViews>
  <sheetFormatPr defaultRowHeight="12.75" x14ac:dyDescent="0.25"/>
  <cols>
    <col min="1" max="1" width="7.5703125" style="11" customWidth="1"/>
    <col min="2" max="2" width="16.28515625" style="11" customWidth="1"/>
    <col min="3" max="3" width="11.5703125" style="11" customWidth="1"/>
    <col min="4" max="4" width="21.7109375" style="11" customWidth="1"/>
    <col min="5" max="5" width="19.85546875" style="11" bestFit="1" customWidth="1"/>
    <col min="6" max="6" width="55.5703125" style="11" customWidth="1"/>
    <col min="7" max="7" width="12.5703125" style="11" customWidth="1"/>
    <col min="8" max="8" width="12.5703125" style="69" customWidth="1"/>
    <col min="9" max="9" width="50.140625" style="11" customWidth="1"/>
    <col min="10" max="10" width="19.42578125" style="11" bestFit="1" customWidth="1"/>
    <col min="11" max="11" width="10.5703125" style="11" customWidth="1"/>
    <col min="12" max="12" width="18.7109375" style="66" bestFit="1" customWidth="1"/>
    <col min="13" max="13" width="11.5703125" style="11" bestFit="1" customWidth="1"/>
    <col min="14" max="14" width="10.85546875" style="11" bestFit="1" customWidth="1"/>
    <col min="15" max="15" width="12.42578125" style="11" bestFit="1" customWidth="1"/>
    <col min="16" max="16" width="10.7109375" style="11" bestFit="1" customWidth="1"/>
    <col min="17" max="17" width="11.85546875" style="11" customWidth="1"/>
    <col min="18" max="18" width="13.140625" style="11" bestFit="1" customWidth="1"/>
    <col min="19" max="19" width="15.140625" style="11" customWidth="1"/>
    <col min="20" max="20" width="14.42578125" style="11" customWidth="1"/>
    <col min="21" max="21" width="7.140625" style="11" bestFit="1" customWidth="1"/>
    <col min="22" max="22" width="7.85546875" style="11" bestFit="1" customWidth="1"/>
    <col min="23" max="23" width="11.7109375" style="11" customWidth="1"/>
    <col min="24" max="24" width="13.140625" style="11" customWidth="1"/>
    <col min="25" max="25" width="22.140625" style="11" customWidth="1"/>
    <col min="26" max="26" width="13.5703125" style="11" customWidth="1"/>
    <col min="27" max="27" width="12.7109375" style="11" customWidth="1"/>
    <col min="28" max="28" width="11.5703125" style="11" bestFit="1" customWidth="1"/>
    <col min="29" max="29" width="12" style="11" bestFit="1" customWidth="1"/>
    <col min="30" max="31" width="13.140625" style="66" customWidth="1"/>
    <col min="32" max="32" width="13.28515625" style="11" customWidth="1"/>
    <col min="33" max="33" width="9.42578125" style="11" bestFit="1" customWidth="1"/>
    <col min="34" max="34" width="10.5703125" style="66" customWidth="1"/>
    <col min="35" max="35" width="29.5703125" style="66" customWidth="1"/>
    <col min="36" max="36" width="18.5703125" style="66" customWidth="1"/>
    <col min="37" max="37" width="16.7109375" style="66" bestFit="1" customWidth="1"/>
    <col min="38" max="38" width="20.85546875" style="66" customWidth="1"/>
    <col min="39" max="39" width="11.5703125" style="11" customWidth="1"/>
    <col min="40" max="40" width="13.85546875" style="11" customWidth="1"/>
    <col min="41" max="41" width="14.5703125" style="11" customWidth="1"/>
    <col min="42" max="42" width="13.7109375" style="11" customWidth="1"/>
    <col min="43" max="43" width="18.140625" style="11" customWidth="1"/>
    <col min="44" max="44" width="17.85546875" style="11" customWidth="1"/>
    <col min="45" max="45" width="15.42578125" style="11" customWidth="1"/>
    <col min="46" max="46" width="13.5703125" style="11" customWidth="1"/>
    <col min="47" max="47" width="15.42578125" style="11" customWidth="1"/>
    <col min="48" max="48" width="12.42578125" style="11" customWidth="1"/>
    <col min="49" max="49" width="9.140625" style="11"/>
    <col min="50" max="50" width="12" style="11" customWidth="1"/>
    <col min="51" max="54" width="9.140625" style="11"/>
    <col min="55" max="55" width="11.140625" style="11" bestFit="1" customWidth="1"/>
    <col min="56" max="56" width="12.140625" style="11" customWidth="1"/>
    <col min="57" max="57" width="12.85546875" style="11" customWidth="1"/>
    <col min="58" max="59" width="9.140625" style="11"/>
    <col min="60" max="60" width="9.28515625" style="11" bestFit="1" customWidth="1"/>
    <col min="61" max="16384" width="9.140625" style="11"/>
  </cols>
  <sheetData>
    <row r="1" spans="1:60" s="18" customFormat="1" ht="15" x14ac:dyDescent="0.25">
      <c r="H1" s="19"/>
      <c r="L1" s="56"/>
      <c r="AD1" s="56"/>
      <c r="AE1" s="56"/>
      <c r="AH1" s="56"/>
      <c r="AI1" s="56"/>
      <c r="AJ1" s="56"/>
      <c r="AK1" s="56"/>
      <c r="AL1" s="56"/>
    </row>
    <row r="2" spans="1:60" s="18" customFormat="1" ht="15" x14ac:dyDescent="0.25">
      <c r="H2" s="19"/>
      <c r="L2" s="56"/>
      <c r="AD2" s="56"/>
      <c r="AE2" s="56"/>
      <c r="AH2" s="56"/>
      <c r="AI2" s="56"/>
      <c r="AJ2" s="56"/>
      <c r="AK2" s="56"/>
      <c r="AL2" s="56"/>
    </row>
    <row r="3" spans="1:60" s="18" customFormat="1" ht="15" x14ac:dyDescent="0.25">
      <c r="H3" s="19"/>
      <c r="L3" s="56"/>
      <c r="AD3" s="56"/>
      <c r="AE3" s="56"/>
      <c r="AH3" s="56"/>
      <c r="AI3" s="56"/>
      <c r="AJ3" s="56"/>
      <c r="AK3" s="56"/>
      <c r="AL3" s="56"/>
    </row>
    <row r="4" spans="1:60" s="19" customFormat="1" ht="15" x14ac:dyDescent="0.25">
      <c r="A4" s="19" t="s">
        <v>50</v>
      </c>
      <c r="L4" s="57"/>
      <c r="AD4" s="57"/>
      <c r="AE4" s="57"/>
      <c r="AH4" s="57"/>
      <c r="AI4" s="57"/>
      <c r="AJ4" s="57"/>
      <c r="AK4" s="57"/>
      <c r="AL4" s="57"/>
    </row>
    <row r="5" spans="1:60" s="18" customFormat="1" ht="15" x14ac:dyDescent="0.25">
      <c r="H5" s="19"/>
      <c r="L5" s="56"/>
      <c r="AD5" s="56"/>
      <c r="AE5" s="56"/>
      <c r="AH5" s="56"/>
      <c r="AI5" s="56"/>
      <c r="AJ5" s="56"/>
      <c r="AK5" s="56"/>
      <c r="AL5" s="56"/>
    </row>
    <row r="6" spans="1:60" s="18" customFormat="1" ht="15" x14ac:dyDescent="0.25">
      <c r="A6" s="19" t="s">
        <v>125</v>
      </c>
      <c r="H6" s="19"/>
      <c r="L6" s="56"/>
      <c r="AD6" s="56"/>
      <c r="AE6" s="56"/>
      <c r="AH6" s="56"/>
      <c r="AI6" s="56"/>
      <c r="AJ6" s="56"/>
      <c r="AK6" s="56"/>
      <c r="AL6" s="56"/>
    </row>
    <row r="7" spans="1:60" s="18" customFormat="1" ht="15" x14ac:dyDescent="0.25">
      <c r="A7" s="18" t="s">
        <v>100</v>
      </c>
      <c r="H7" s="19"/>
      <c r="L7" s="56"/>
      <c r="AD7" s="56"/>
      <c r="AE7" s="56"/>
      <c r="AH7" s="56"/>
      <c r="AI7" s="56"/>
      <c r="AJ7" s="56"/>
      <c r="AK7" s="56"/>
      <c r="AL7" s="56"/>
    </row>
    <row r="8" spans="1:60" s="18" customFormat="1" ht="15" x14ac:dyDescent="0.25">
      <c r="A8" s="18" t="s">
        <v>126</v>
      </c>
      <c r="H8" s="19"/>
      <c r="L8" s="56"/>
      <c r="AD8" s="56"/>
      <c r="AE8" s="56"/>
      <c r="AH8" s="56"/>
      <c r="AI8" s="56"/>
      <c r="AJ8" s="56"/>
      <c r="AK8" s="56"/>
      <c r="AL8" s="56"/>
    </row>
    <row r="9" spans="1:60" s="18" customFormat="1" ht="15" x14ac:dyDescent="0.25">
      <c r="H9" s="19"/>
      <c r="L9" s="56"/>
      <c r="AD9" s="56"/>
      <c r="AE9" s="56"/>
      <c r="AH9" s="56"/>
      <c r="AI9" s="56"/>
      <c r="AJ9" s="56"/>
      <c r="AK9" s="56"/>
      <c r="AL9" s="56"/>
    </row>
    <row r="10" spans="1:60" s="18" customFormat="1" ht="15" x14ac:dyDescent="0.25">
      <c r="A10" s="18" t="s">
        <v>196</v>
      </c>
      <c r="H10" s="19"/>
      <c r="L10" s="56"/>
      <c r="AD10" s="56"/>
      <c r="AE10" s="56"/>
      <c r="AH10" s="56"/>
      <c r="AI10" s="56"/>
      <c r="AJ10" s="56"/>
      <c r="AK10" s="56"/>
      <c r="AL10" s="56"/>
    </row>
    <row r="11" spans="1:60" s="18" customFormat="1" ht="15" x14ac:dyDescent="0.25">
      <c r="A11" s="18" t="s">
        <v>197</v>
      </c>
      <c r="H11" s="19"/>
      <c r="L11" s="56"/>
      <c r="AD11" s="56"/>
      <c r="AE11" s="56"/>
      <c r="AH11" s="56"/>
      <c r="AI11" s="56"/>
      <c r="AJ11" s="56"/>
      <c r="AK11" s="56"/>
      <c r="AL11" s="56"/>
    </row>
    <row r="12" spans="1:60" s="18" customFormat="1" ht="15" x14ac:dyDescent="0.25">
      <c r="A12" s="18" t="s">
        <v>198</v>
      </c>
      <c r="H12" s="19"/>
      <c r="L12" s="56"/>
      <c r="AD12" s="56"/>
      <c r="AE12" s="56"/>
      <c r="AH12" s="56"/>
      <c r="AI12" s="56"/>
      <c r="AJ12" s="56"/>
      <c r="AK12" s="56"/>
      <c r="AL12" s="56"/>
    </row>
    <row r="13" spans="1:60" s="18" customFormat="1" ht="15" x14ac:dyDescent="0.25">
      <c r="H13" s="19"/>
      <c r="L13" s="56"/>
      <c r="AD13" s="56"/>
      <c r="AE13" s="56"/>
      <c r="AH13" s="56"/>
      <c r="AI13" s="56"/>
      <c r="AJ13" s="56"/>
      <c r="AK13" s="56"/>
      <c r="AL13" s="56"/>
    </row>
    <row r="14" spans="1:60" s="18" customFormat="1" ht="15.75" thickBot="1" x14ac:dyDescent="0.3">
      <c r="A14" s="20" t="s">
        <v>77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5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58"/>
      <c r="AE14" s="58"/>
      <c r="AF14" s="20"/>
      <c r="AG14" s="20"/>
      <c r="AH14" s="58"/>
      <c r="AI14" s="58"/>
      <c r="AJ14" s="58"/>
      <c r="AK14" s="58"/>
      <c r="AL14" s="58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</row>
    <row r="15" spans="1:60" x14ac:dyDescent="0.25">
      <c r="A15" s="84" t="s">
        <v>53</v>
      </c>
      <c r="B15" s="80" t="s">
        <v>21</v>
      </c>
      <c r="C15" s="80"/>
      <c r="D15" s="80"/>
      <c r="E15" s="80"/>
      <c r="F15" s="80"/>
      <c r="G15" s="80"/>
      <c r="H15" s="80" t="s">
        <v>78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 t="s">
        <v>82</v>
      </c>
      <c r="AN15" s="80"/>
      <c r="AO15" s="80"/>
      <c r="AP15" s="80"/>
      <c r="AQ15" s="80" t="s">
        <v>99</v>
      </c>
      <c r="AR15" s="80"/>
      <c r="AS15" s="80"/>
      <c r="AT15" s="80"/>
      <c r="AU15" s="80"/>
      <c r="AV15" s="80"/>
      <c r="AW15" s="80" t="s">
        <v>79</v>
      </c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3"/>
    </row>
    <row r="16" spans="1:60" x14ac:dyDescent="0.25">
      <c r="A16" s="85"/>
      <c r="B16" s="79"/>
      <c r="C16" s="79"/>
      <c r="D16" s="79"/>
      <c r="E16" s="79"/>
      <c r="F16" s="79"/>
      <c r="G16" s="79"/>
      <c r="H16" s="79" t="s">
        <v>51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 t="s">
        <v>110</v>
      </c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 t="s">
        <v>102</v>
      </c>
      <c r="AG16" s="79"/>
      <c r="AH16" s="79"/>
      <c r="AI16" s="87" t="s">
        <v>52</v>
      </c>
      <c r="AJ16" s="87"/>
      <c r="AK16" s="87"/>
      <c r="AL16" s="87"/>
      <c r="AM16" s="79" t="s">
        <v>84</v>
      </c>
      <c r="AN16" s="79" t="s">
        <v>85</v>
      </c>
      <c r="AO16" s="79" t="s">
        <v>83</v>
      </c>
      <c r="AP16" s="79" t="s">
        <v>119</v>
      </c>
      <c r="AQ16" s="79" t="s">
        <v>89</v>
      </c>
      <c r="AR16" s="79" t="s">
        <v>90</v>
      </c>
      <c r="AS16" s="79" t="s">
        <v>91</v>
      </c>
      <c r="AT16" s="79" t="s">
        <v>93</v>
      </c>
      <c r="AU16" s="79" t="s">
        <v>92</v>
      </c>
      <c r="AV16" s="79" t="s">
        <v>93</v>
      </c>
      <c r="AW16" s="79" t="s">
        <v>1</v>
      </c>
      <c r="AX16" s="79" t="s">
        <v>58</v>
      </c>
      <c r="AY16" s="81" t="s">
        <v>62</v>
      </c>
      <c r="AZ16" s="81"/>
      <c r="BA16" s="81"/>
      <c r="BB16" s="81" t="s">
        <v>65</v>
      </c>
      <c r="BC16" s="81"/>
      <c r="BD16" s="79" t="s">
        <v>201</v>
      </c>
      <c r="BE16" s="79" t="s">
        <v>202</v>
      </c>
      <c r="BF16" s="81" t="s">
        <v>68</v>
      </c>
      <c r="BG16" s="81"/>
      <c r="BH16" s="82"/>
    </row>
    <row r="17" spans="1:60" x14ac:dyDescent="0.25">
      <c r="A17" s="85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 t="s">
        <v>101</v>
      </c>
      <c r="AA17" s="79"/>
      <c r="AB17" s="79" t="s">
        <v>104</v>
      </c>
      <c r="AC17" s="79"/>
      <c r="AD17" s="79"/>
      <c r="AE17" s="79"/>
      <c r="AF17" s="79" t="s">
        <v>103</v>
      </c>
      <c r="AG17" s="79"/>
      <c r="AH17" s="79"/>
      <c r="AI17" s="59"/>
      <c r="AJ17" s="87" t="s">
        <v>111</v>
      </c>
      <c r="AK17" s="87"/>
      <c r="AL17" s="87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81"/>
      <c r="AZ17" s="81"/>
      <c r="BA17" s="81"/>
      <c r="BB17" s="81"/>
      <c r="BC17" s="81"/>
      <c r="BD17" s="79"/>
      <c r="BE17" s="79"/>
      <c r="BF17" s="22"/>
      <c r="BG17" s="22"/>
      <c r="BH17" s="31"/>
    </row>
    <row r="18" spans="1:60" ht="38.25" x14ac:dyDescent="0.25">
      <c r="A18" s="85"/>
      <c r="B18" s="21" t="s">
        <v>6</v>
      </c>
      <c r="C18" s="21" t="s">
        <v>7</v>
      </c>
      <c r="D18" s="21" t="s">
        <v>0</v>
      </c>
      <c r="E18" s="21" t="s">
        <v>1</v>
      </c>
      <c r="F18" s="21" t="s">
        <v>2</v>
      </c>
      <c r="G18" s="21" t="s">
        <v>8</v>
      </c>
      <c r="H18" s="23" t="s">
        <v>9</v>
      </c>
      <c r="I18" s="21" t="s">
        <v>3</v>
      </c>
      <c r="J18" s="21" t="s">
        <v>19</v>
      </c>
      <c r="K18" s="21" t="s">
        <v>10</v>
      </c>
      <c r="L18" s="59" t="s">
        <v>48</v>
      </c>
      <c r="M18" s="21" t="s">
        <v>14</v>
      </c>
      <c r="N18" s="21" t="s">
        <v>13</v>
      </c>
      <c r="O18" s="21" t="s">
        <v>12</v>
      </c>
      <c r="P18" s="21" t="s">
        <v>4</v>
      </c>
      <c r="Q18" s="21" t="s">
        <v>200</v>
      </c>
      <c r="R18" s="21" t="s">
        <v>54</v>
      </c>
      <c r="S18" s="21" t="s">
        <v>55</v>
      </c>
      <c r="T18" s="21" t="s">
        <v>5</v>
      </c>
      <c r="U18" s="21" t="s">
        <v>1</v>
      </c>
      <c r="V18" s="21" t="s">
        <v>114</v>
      </c>
      <c r="W18" s="21" t="s">
        <v>10</v>
      </c>
      <c r="X18" s="21" t="s">
        <v>14</v>
      </c>
      <c r="Y18" s="21" t="s">
        <v>11</v>
      </c>
      <c r="Z18" s="21" t="s">
        <v>13</v>
      </c>
      <c r="AA18" s="21" t="s">
        <v>12</v>
      </c>
      <c r="AB18" s="21" t="s">
        <v>15</v>
      </c>
      <c r="AC18" s="21" t="s">
        <v>16</v>
      </c>
      <c r="AD18" s="59" t="s">
        <v>17</v>
      </c>
      <c r="AE18" s="59" t="s">
        <v>18</v>
      </c>
      <c r="AF18" s="21" t="s">
        <v>109</v>
      </c>
      <c r="AG18" s="21" t="s">
        <v>108</v>
      </c>
      <c r="AH18" s="59" t="s">
        <v>107</v>
      </c>
      <c r="AI18" s="59" t="s">
        <v>22</v>
      </c>
      <c r="AJ18" s="59" t="s">
        <v>127</v>
      </c>
      <c r="AK18" s="59" t="s">
        <v>128</v>
      </c>
      <c r="AL18" s="59" t="s">
        <v>20</v>
      </c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22" t="s">
        <v>59</v>
      </c>
      <c r="AZ18" s="22" t="s">
        <v>60</v>
      </c>
      <c r="BA18" s="22" t="s">
        <v>61</v>
      </c>
      <c r="BB18" s="22" t="s">
        <v>63</v>
      </c>
      <c r="BC18" s="21" t="s">
        <v>64</v>
      </c>
      <c r="BD18" s="79"/>
      <c r="BE18" s="79"/>
      <c r="BF18" s="22" t="s">
        <v>59</v>
      </c>
      <c r="BG18" s="22" t="s">
        <v>67</v>
      </c>
      <c r="BH18" s="31" t="s">
        <v>66</v>
      </c>
    </row>
    <row r="19" spans="1:60" ht="13.5" thickBot="1" x14ac:dyDescent="0.3">
      <c r="A19" s="86"/>
      <c r="B19" s="32" t="s">
        <v>23</v>
      </c>
      <c r="C19" s="32" t="s">
        <v>24</v>
      </c>
      <c r="D19" s="33" t="s">
        <v>47</v>
      </c>
      <c r="E19" s="32" t="s">
        <v>25</v>
      </c>
      <c r="F19" s="32" t="s">
        <v>26</v>
      </c>
      <c r="G19" s="32" t="s">
        <v>27</v>
      </c>
      <c r="H19" s="33" t="s">
        <v>28</v>
      </c>
      <c r="I19" s="32" t="s">
        <v>29</v>
      </c>
      <c r="J19" s="32" t="s">
        <v>30</v>
      </c>
      <c r="K19" s="32" t="s">
        <v>31</v>
      </c>
      <c r="L19" s="60" t="s">
        <v>32</v>
      </c>
      <c r="M19" s="32" t="s">
        <v>33</v>
      </c>
      <c r="N19" s="32" t="s">
        <v>34</v>
      </c>
      <c r="O19" s="32" t="s">
        <v>35</v>
      </c>
      <c r="P19" s="32" t="s">
        <v>36</v>
      </c>
      <c r="Q19" s="32" t="s">
        <v>37</v>
      </c>
      <c r="R19" s="32" t="s">
        <v>38</v>
      </c>
      <c r="S19" s="32" t="s">
        <v>49</v>
      </c>
      <c r="T19" s="32" t="s">
        <v>39</v>
      </c>
      <c r="U19" s="32" t="s">
        <v>113</v>
      </c>
      <c r="V19" s="32" t="s">
        <v>40</v>
      </c>
      <c r="W19" s="32" t="s">
        <v>41</v>
      </c>
      <c r="X19" s="32" t="s">
        <v>42</v>
      </c>
      <c r="Y19" s="32" t="s">
        <v>43</v>
      </c>
      <c r="Z19" s="32" t="s">
        <v>44</v>
      </c>
      <c r="AA19" s="32" t="s">
        <v>45</v>
      </c>
      <c r="AB19" s="32" t="s">
        <v>56</v>
      </c>
      <c r="AC19" s="32" t="s">
        <v>46</v>
      </c>
      <c r="AD19" s="60" t="s">
        <v>80</v>
      </c>
      <c r="AE19" s="60" t="s">
        <v>105</v>
      </c>
      <c r="AF19" s="32" t="s">
        <v>57</v>
      </c>
      <c r="AG19" s="32" t="s">
        <v>106</v>
      </c>
      <c r="AH19" s="60" t="s">
        <v>115</v>
      </c>
      <c r="AI19" s="60" t="s">
        <v>116</v>
      </c>
      <c r="AJ19" s="60" t="s">
        <v>69</v>
      </c>
      <c r="AK19" s="60" t="s">
        <v>117</v>
      </c>
      <c r="AL19" s="60" t="s">
        <v>118</v>
      </c>
      <c r="AM19" s="32" t="s">
        <v>70</v>
      </c>
      <c r="AN19" s="32" t="s">
        <v>71</v>
      </c>
      <c r="AO19" s="32" t="s">
        <v>72</v>
      </c>
      <c r="AP19" s="34" t="s">
        <v>73</v>
      </c>
      <c r="AQ19" s="34" t="s">
        <v>74</v>
      </c>
      <c r="AR19" s="34" t="s">
        <v>75</v>
      </c>
      <c r="AS19" s="34" t="s">
        <v>76</v>
      </c>
      <c r="AT19" s="34" t="s">
        <v>81</v>
      </c>
      <c r="AU19" s="34" t="s">
        <v>86</v>
      </c>
      <c r="AV19" s="34" t="s">
        <v>87</v>
      </c>
      <c r="AW19" s="34" t="s">
        <v>120</v>
      </c>
      <c r="AX19" s="34" t="s">
        <v>88</v>
      </c>
      <c r="AY19" s="34" t="s">
        <v>94</v>
      </c>
      <c r="AZ19" s="34" t="s">
        <v>95</v>
      </c>
      <c r="BA19" s="34" t="s">
        <v>96</v>
      </c>
      <c r="BB19" s="34" t="s">
        <v>97</v>
      </c>
      <c r="BC19" s="34" t="s">
        <v>98</v>
      </c>
      <c r="BD19" s="34" t="s">
        <v>112</v>
      </c>
      <c r="BE19" s="34" t="s">
        <v>121</v>
      </c>
      <c r="BF19" s="34" t="s">
        <v>122</v>
      </c>
      <c r="BG19" s="34" t="s">
        <v>123</v>
      </c>
      <c r="BH19" s="35" t="s">
        <v>124</v>
      </c>
    </row>
    <row r="20" spans="1:60" ht="51" x14ac:dyDescent="0.25">
      <c r="A20" s="40">
        <v>1</v>
      </c>
      <c r="B20" s="38" t="s">
        <v>129</v>
      </c>
      <c r="C20" s="25" t="s">
        <v>130</v>
      </c>
      <c r="D20" s="26" t="s">
        <v>131</v>
      </c>
      <c r="E20" s="25" t="s">
        <v>132</v>
      </c>
      <c r="F20" s="36" t="s">
        <v>133</v>
      </c>
      <c r="G20" s="27">
        <v>11981</v>
      </c>
      <c r="H20" s="67" t="s">
        <v>134</v>
      </c>
      <c r="I20" s="53" t="s">
        <v>135</v>
      </c>
      <c r="J20" s="25" t="s">
        <v>136</v>
      </c>
      <c r="K20" s="28">
        <v>42907</v>
      </c>
      <c r="L20" s="61">
        <v>69600</v>
      </c>
      <c r="M20" s="27">
        <v>12079</v>
      </c>
      <c r="N20" s="28">
        <v>42907</v>
      </c>
      <c r="O20" s="28">
        <v>43272</v>
      </c>
      <c r="P20" s="25">
        <v>1</v>
      </c>
      <c r="Q20" s="25" t="s">
        <v>137</v>
      </c>
      <c r="R20" s="25" t="s">
        <v>137</v>
      </c>
      <c r="S20" s="25" t="s">
        <v>137</v>
      </c>
      <c r="T20" s="25" t="s">
        <v>138</v>
      </c>
      <c r="U20" s="25" t="s">
        <v>139</v>
      </c>
      <c r="V20" s="25" t="s">
        <v>140</v>
      </c>
      <c r="W20" s="28">
        <v>43991</v>
      </c>
      <c r="X20" s="25" t="s">
        <v>141</v>
      </c>
      <c r="Y20" s="25" t="s">
        <v>142</v>
      </c>
      <c r="Z20" s="28">
        <v>44001</v>
      </c>
      <c r="AA20" s="28">
        <v>44366</v>
      </c>
      <c r="AB20" s="29">
        <v>0</v>
      </c>
      <c r="AC20" s="29">
        <v>0</v>
      </c>
      <c r="AD20" s="70" t="s">
        <v>137</v>
      </c>
      <c r="AE20" s="70" t="s">
        <v>137</v>
      </c>
      <c r="AF20" s="25" t="s">
        <v>137</v>
      </c>
      <c r="AG20" s="29">
        <v>0</v>
      </c>
      <c r="AH20" s="70" t="s">
        <v>137</v>
      </c>
      <c r="AI20" s="73">
        <v>69900</v>
      </c>
      <c r="AJ20" s="73">
        <v>55873.33</v>
      </c>
      <c r="AK20" s="73">
        <v>5800</v>
      </c>
      <c r="AL20" s="70">
        <f>SUM(AJ20:AK20)</f>
        <v>61673.33</v>
      </c>
      <c r="AM20" s="25" t="s">
        <v>143</v>
      </c>
      <c r="AN20" s="27">
        <v>12079</v>
      </c>
      <c r="AO20" s="25" t="s">
        <v>144</v>
      </c>
      <c r="AP20" s="27">
        <v>12034</v>
      </c>
      <c r="AQ20" s="24" t="s">
        <v>137</v>
      </c>
      <c r="AR20" s="24" t="s">
        <v>137</v>
      </c>
      <c r="AS20" s="24" t="s">
        <v>137</v>
      </c>
      <c r="AT20" s="24" t="s">
        <v>137</v>
      </c>
      <c r="AU20" s="24" t="s">
        <v>137</v>
      </c>
      <c r="AV20" s="24" t="s">
        <v>137</v>
      </c>
      <c r="AW20" s="24" t="s">
        <v>137</v>
      </c>
      <c r="AX20" s="24" t="s">
        <v>137</v>
      </c>
      <c r="AY20" s="24" t="s">
        <v>137</v>
      </c>
      <c r="AZ20" s="24" t="s">
        <v>137</v>
      </c>
      <c r="BA20" s="30">
        <v>0</v>
      </c>
      <c r="BB20" s="24" t="s">
        <v>137</v>
      </c>
      <c r="BC20" s="24" t="s">
        <v>137</v>
      </c>
      <c r="BD20" s="24" t="s">
        <v>137</v>
      </c>
      <c r="BE20" s="24" t="s">
        <v>137</v>
      </c>
      <c r="BF20" s="24" t="s">
        <v>137</v>
      </c>
      <c r="BG20" s="24" t="s">
        <v>137</v>
      </c>
      <c r="BH20" s="24" t="s">
        <v>137</v>
      </c>
    </row>
    <row r="21" spans="1:60" ht="51" x14ac:dyDescent="0.25">
      <c r="A21" s="41">
        <v>2</v>
      </c>
      <c r="B21" s="39" t="s">
        <v>145</v>
      </c>
      <c r="C21" s="2" t="s">
        <v>146</v>
      </c>
      <c r="D21" s="5" t="s">
        <v>147</v>
      </c>
      <c r="E21" s="2" t="s">
        <v>148</v>
      </c>
      <c r="F21" s="37" t="s">
        <v>149</v>
      </c>
      <c r="G21" s="6">
        <v>12441</v>
      </c>
      <c r="H21" s="23" t="s">
        <v>150</v>
      </c>
      <c r="I21" s="54" t="s">
        <v>151</v>
      </c>
      <c r="J21" s="2" t="s">
        <v>152</v>
      </c>
      <c r="K21" s="7">
        <v>43860</v>
      </c>
      <c r="L21" s="62">
        <v>101265.12</v>
      </c>
      <c r="M21" s="6">
        <v>12735</v>
      </c>
      <c r="N21" s="7">
        <v>43860</v>
      </c>
      <c r="O21" s="7">
        <v>44226</v>
      </c>
      <c r="P21" s="2">
        <v>1</v>
      </c>
      <c r="Q21" s="2" t="s">
        <v>137</v>
      </c>
      <c r="R21" s="2" t="s">
        <v>137</v>
      </c>
      <c r="S21" s="2" t="s">
        <v>137</v>
      </c>
      <c r="T21" s="2" t="s">
        <v>138</v>
      </c>
      <c r="U21" s="2" t="s">
        <v>137</v>
      </c>
      <c r="V21" s="2" t="s">
        <v>137</v>
      </c>
      <c r="W21" s="2" t="s">
        <v>137</v>
      </c>
      <c r="X21" s="2" t="s">
        <v>137</v>
      </c>
      <c r="Y21" s="2" t="s">
        <v>137</v>
      </c>
      <c r="Z21" s="2" t="s">
        <v>137</v>
      </c>
      <c r="AA21" s="2" t="s">
        <v>137</v>
      </c>
      <c r="AB21" s="8">
        <v>0</v>
      </c>
      <c r="AC21" s="8">
        <v>0</v>
      </c>
      <c r="AD21" s="71" t="s">
        <v>137</v>
      </c>
      <c r="AE21" s="71" t="s">
        <v>137</v>
      </c>
      <c r="AF21" s="2" t="s">
        <v>137</v>
      </c>
      <c r="AG21" s="8">
        <v>0</v>
      </c>
      <c r="AH21" s="71" t="s">
        <v>137</v>
      </c>
      <c r="AI21" s="74">
        <v>101165.12</v>
      </c>
      <c r="AJ21" s="71" t="s">
        <v>137</v>
      </c>
      <c r="AK21" s="74">
        <v>10360.950000000001</v>
      </c>
      <c r="AL21" s="74">
        <v>10360.950000000001</v>
      </c>
      <c r="AM21" s="2" t="s">
        <v>137</v>
      </c>
      <c r="AN21" s="2" t="s">
        <v>137</v>
      </c>
      <c r="AO21" s="2" t="s">
        <v>137</v>
      </c>
      <c r="AP21" s="2" t="s">
        <v>137</v>
      </c>
      <c r="AQ21" s="2" t="s">
        <v>137</v>
      </c>
      <c r="AR21" s="2" t="s">
        <v>137</v>
      </c>
      <c r="AS21" s="2" t="s">
        <v>137</v>
      </c>
      <c r="AT21" s="2" t="s">
        <v>137</v>
      </c>
      <c r="AU21" s="2" t="s">
        <v>137</v>
      </c>
      <c r="AV21" s="2" t="s">
        <v>137</v>
      </c>
      <c r="AW21" s="2" t="s">
        <v>137</v>
      </c>
      <c r="AX21" s="2" t="s">
        <v>137</v>
      </c>
      <c r="AY21" s="2" t="s">
        <v>137</v>
      </c>
      <c r="AZ21" s="2" t="s">
        <v>137</v>
      </c>
      <c r="BA21" s="14">
        <v>0</v>
      </c>
      <c r="BB21" s="12" t="s">
        <v>137</v>
      </c>
      <c r="BC21" s="12" t="s">
        <v>137</v>
      </c>
      <c r="BD21" s="12" t="s">
        <v>137</v>
      </c>
      <c r="BE21" s="12" t="s">
        <v>137</v>
      </c>
      <c r="BF21" s="12" t="s">
        <v>137</v>
      </c>
      <c r="BG21" s="12" t="s">
        <v>137</v>
      </c>
      <c r="BH21" s="12" t="s">
        <v>137</v>
      </c>
    </row>
    <row r="22" spans="1:60" ht="38.25" x14ac:dyDescent="0.25">
      <c r="A22" s="41">
        <v>3</v>
      </c>
      <c r="B22" s="39" t="s">
        <v>160</v>
      </c>
      <c r="C22" s="2" t="s">
        <v>159</v>
      </c>
      <c r="D22" s="5" t="s">
        <v>131</v>
      </c>
      <c r="E22" s="2" t="s">
        <v>148</v>
      </c>
      <c r="F22" s="37" t="s">
        <v>158</v>
      </c>
      <c r="G22" s="6">
        <v>12944</v>
      </c>
      <c r="H22" s="23" t="s">
        <v>157</v>
      </c>
      <c r="I22" s="54" t="s">
        <v>153</v>
      </c>
      <c r="J22" s="2" t="s">
        <v>154</v>
      </c>
      <c r="K22" s="7">
        <v>44180</v>
      </c>
      <c r="L22" s="62">
        <v>1820575.61</v>
      </c>
      <c r="M22" s="6">
        <v>12944</v>
      </c>
      <c r="N22" s="7">
        <v>44180</v>
      </c>
      <c r="O22" s="7">
        <v>44545</v>
      </c>
      <c r="P22" s="2">
        <v>1</v>
      </c>
      <c r="Q22" s="2" t="s">
        <v>137</v>
      </c>
      <c r="R22" s="2" t="s">
        <v>137</v>
      </c>
      <c r="S22" s="2" t="s">
        <v>137</v>
      </c>
      <c r="T22" s="2" t="s">
        <v>138</v>
      </c>
      <c r="U22" s="2" t="s">
        <v>137</v>
      </c>
      <c r="V22" s="2" t="s">
        <v>137</v>
      </c>
      <c r="W22" s="7">
        <v>44180</v>
      </c>
      <c r="X22" s="2" t="s">
        <v>156</v>
      </c>
      <c r="Y22" s="2" t="s">
        <v>142</v>
      </c>
      <c r="Z22" s="7">
        <v>44180</v>
      </c>
      <c r="AA22" s="7">
        <v>44545</v>
      </c>
      <c r="AB22" s="8">
        <v>0</v>
      </c>
      <c r="AC22" s="8">
        <v>0</v>
      </c>
      <c r="AD22" s="71" t="s">
        <v>137</v>
      </c>
      <c r="AE22" s="71" t="s">
        <v>137</v>
      </c>
      <c r="AF22" s="2" t="s">
        <v>137</v>
      </c>
      <c r="AG22" s="8">
        <v>0</v>
      </c>
      <c r="AH22" s="71" t="s">
        <v>137</v>
      </c>
      <c r="AI22" s="74">
        <v>1820575.61</v>
      </c>
      <c r="AJ22" s="74">
        <v>16539.3</v>
      </c>
      <c r="AK22" s="74">
        <v>119671.45</v>
      </c>
      <c r="AL22" s="71">
        <f>SUM(AJ22:AK22)</f>
        <v>136210.75</v>
      </c>
      <c r="AM22" s="2" t="s">
        <v>161</v>
      </c>
      <c r="AN22" s="6">
        <v>12994</v>
      </c>
      <c r="AO22" s="2" t="s">
        <v>162</v>
      </c>
      <c r="AP22" s="6">
        <v>12944</v>
      </c>
      <c r="AQ22" s="2" t="s">
        <v>137</v>
      </c>
      <c r="AR22" s="2" t="s">
        <v>137</v>
      </c>
      <c r="AS22" s="2" t="s">
        <v>137</v>
      </c>
      <c r="AT22" s="2" t="s">
        <v>137</v>
      </c>
      <c r="AU22" s="2" t="s">
        <v>137</v>
      </c>
      <c r="AV22" s="2" t="s">
        <v>137</v>
      </c>
      <c r="AW22" s="2" t="s">
        <v>137</v>
      </c>
      <c r="AX22" s="2" t="s">
        <v>137</v>
      </c>
      <c r="AY22" s="2" t="s">
        <v>137</v>
      </c>
      <c r="AZ22" s="2" t="s">
        <v>137</v>
      </c>
      <c r="BA22" s="14">
        <v>0</v>
      </c>
      <c r="BB22" s="12" t="s">
        <v>137</v>
      </c>
      <c r="BC22" s="12" t="s">
        <v>137</v>
      </c>
      <c r="BD22" s="12" t="s">
        <v>137</v>
      </c>
      <c r="BE22" s="12" t="s">
        <v>137</v>
      </c>
      <c r="BF22" s="12" t="s">
        <v>137</v>
      </c>
      <c r="BG22" s="12" t="s">
        <v>137</v>
      </c>
      <c r="BH22" s="12" t="s">
        <v>137</v>
      </c>
    </row>
    <row r="23" spans="1:60" ht="38.25" x14ac:dyDescent="0.25">
      <c r="A23" s="41">
        <v>4</v>
      </c>
      <c r="B23" s="39" t="s">
        <v>163</v>
      </c>
      <c r="C23" s="2" t="s">
        <v>164</v>
      </c>
      <c r="D23" s="5" t="s">
        <v>131</v>
      </c>
      <c r="E23" s="2" t="s">
        <v>148</v>
      </c>
      <c r="F23" s="37" t="s">
        <v>165</v>
      </c>
      <c r="G23" s="6">
        <v>12170</v>
      </c>
      <c r="H23" s="23" t="s">
        <v>166</v>
      </c>
      <c r="I23" s="54" t="s">
        <v>167</v>
      </c>
      <c r="J23" s="2" t="s">
        <v>168</v>
      </c>
      <c r="K23" s="7">
        <v>43172</v>
      </c>
      <c r="L23" s="62">
        <v>53730</v>
      </c>
      <c r="M23" s="6">
        <v>12261</v>
      </c>
      <c r="N23" s="7">
        <v>43172</v>
      </c>
      <c r="O23" s="7">
        <v>44633</v>
      </c>
      <c r="P23" s="2">
        <v>1</v>
      </c>
      <c r="Q23" s="2" t="s">
        <v>137</v>
      </c>
      <c r="R23" s="2" t="s">
        <v>137</v>
      </c>
      <c r="S23" s="2" t="s">
        <v>137</v>
      </c>
      <c r="T23" s="2" t="s">
        <v>138</v>
      </c>
      <c r="U23" s="2" t="s">
        <v>139</v>
      </c>
      <c r="V23" s="2" t="s">
        <v>140</v>
      </c>
      <c r="W23" s="7">
        <v>44267</v>
      </c>
      <c r="X23" s="2" t="s">
        <v>169</v>
      </c>
      <c r="Y23" s="2" t="s">
        <v>142</v>
      </c>
      <c r="Z23" s="7">
        <v>44266</v>
      </c>
      <c r="AA23" s="7">
        <v>44631</v>
      </c>
      <c r="AB23" s="8">
        <v>0</v>
      </c>
      <c r="AC23" s="8">
        <v>0</v>
      </c>
      <c r="AD23" s="71" t="s">
        <v>137</v>
      </c>
      <c r="AE23" s="71" t="s">
        <v>137</v>
      </c>
      <c r="AF23" s="2" t="s">
        <v>137</v>
      </c>
      <c r="AG23" s="8">
        <v>0</v>
      </c>
      <c r="AH23" s="71" t="s">
        <v>137</v>
      </c>
      <c r="AI23" s="74">
        <v>53730</v>
      </c>
      <c r="AJ23" s="74">
        <v>94027.5</v>
      </c>
      <c r="AK23" s="74">
        <v>4477.5</v>
      </c>
      <c r="AL23" s="71">
        <f>SUM(AJ23:AK23)</f>
        <v>98505</v>
      </c>
      <c r="AM23" s="2" t="s">
        <v>137</v>
      </c>
      <c r="AN23" s="6">
        <v>12197</v>
      </c>
      <c r="AO23" s="2" t="s">
        <v>170</v>
      </c>
      <c r="AP23" s="6">
        <v>12197</v>
      </c>
      <c r="AQ23" s="2" t="s">
        <v>137</v>
      </c>
      <c r="AR23" s="2" t="s">
        <v>137</v>
      </c>
      <c r="AS23" s="2" t="s">
        <v>137</v>
      </c>
      <c r="AT23" s="2" t="s">
        <v>137</v>
      </c>
      <c r="AU23" s="2" t="s">
        <v>137</v>
      </c>
      <c r="AV23" s="2" t="s">
        <v>137</v>
      </c>
      <c r="AW23" s="2" t="s">
        <v>137</v>
      </c>
      <c r="AX23" s="2" t="s">
        <v>137</v>
      </c>
      <c r="AY23" s="2" t="s">
        <v>137</v>
      </c>
      <c r="AZ23" s="2" t="s">
        <v>137</v>
      </c>
      <c r="BA23" s="14">
        <v>0</v>
      </c>
      <c r="BB23" s="12" t="s">
        <v>137</v>
      </c>
      <c r="BC23" s="12" t="s">
        <v>137</v>
      </c>
      <c r="BD23" s="12" t="s">
        <v>137</v>
      </c>
      <c r="BE23" s="12" t="s">
        <v>137</v>
      </c>
      <c r="BF23" s="12" t="s">
        <v>137</v>
      </c>
      <c r="BG23" s="12" t="s">
        <v>137</v>
      </c>
      <c r="BH23" s="12" t="s">
        <v>137</v>
      </c>
    </row>
    <row r="24" spans="1:60" ht="38.25" x14ac:dyDescent="0.25">
      <c r="A24" s="41">
        <v>5</v>
      </c>
      <c r="B24" s="39" t="s">
        <v>171</v>
      </c>
      <c r="C24" s="2" t="s">
        <v>172</v>
      </c>
      <c r="D24" s="5" t="s">
        <v>131</v>
      </c>
      <c r="E24" s="2" t="s">
        <v>148</v>
      </c>
      <c r="F24" s="37" t="s">
        <v>173</v>
      </c>
      <c r="G24" s="6">
        <v>12547</v>
      </c>
      <c r="H24" s="23" t="s">
        <v>174</v>
      </c>
      <c r="I24" s="54" t="s">
        <v>175</v>
      </c>
      <c r="J24" s="2" t="s">
        <v>176</v>
      </c>
      <c r="K24" s="7">
        <v>43623</v>
      </c>
      <c r="L24" s="62">
        <v>212500</v>
      </c>
      <c r="M24" s="6">
        <v>12570</v>
      </c>
      <c r="N24" s="7">
        <v>43623</v>
      </c>
      <c r="O24" s="7">
        <v>43830</v>
      </c>
      <c r="P24" s="2">
        <v>1</v>
      </c>
      <c r="Q24" s="2" t="s">
        <v>137</v>
      </c>
      <c r="R24" s="2" t="s">
        <v>137</v>
      </c>
      <c r="S24" s="2" t="s">
        <v>137</v>
      </c>
      <c r="T24" s="2" t="s">
        <v>177</v>
      </c>
      <c r="U24" s="2" t="s">
        <v>139</v>
      </c>
      <c r="V24" s="2" t="s">
        <v>178</v>
      </c>
      <c r="W24" s="7">
        <v>44011</v>
      </c>
      <c r="X24" s="2" t="s">
        <v>179</v>
      </c>
      <c r="Y24" s="2" t="s">
        <v>137</v>
      </c>
      <c r="Z24" s="7">
        <v>44008</v>
      </c>
      <c r="AA24" s="7">
        <v>44194</v>
      </c>
      <c r="AB24" s="8">
        <v>0</v>
      </c>
      <c r="AC24" s="8">
        <v>0</v>
      </c>
      <c r="AD24" s="71" t="s">
        <v>137</v>
      </c>
      <c r="AE24" s="71" t="s">
        <v>137</v>
      </c>
      <c r="AF24" s="2" t="s">
        <v>137</v>
      </c>
      <c r="AG24" s="8">
        <v>0</v>
      </c>
      <c r="AH24" s="71" t="s">
        <v>137</v>
      </c>
      <c r="AI24" s="74">
        <v>212500</v>
      </c>
      <c r="AJ24" s="74">
        <v>51680</v>
      </c>
      <c r="AK24" s="74">
        <f>15640+680</f>
        <v>16320</v>
      </c>
      <c r="AL24" s="71">
        <f>SUM(AJ24:AK24)</f>
        <v>68000</v>
      </c>
      <c r="AM24" s="2" t="s">
        <v>137</v>
      </c>
      <c r="AN24" s="2" t="s">
        <v>137</v>
      </c>
      <c r="AO24" s="2" t="s">
        <v>137</v>
      </c>
      <c r="AP24" s="2" t="s">
        <v>137</v>
      </c>
      <c r="AQ24" s="2" t="s">
        <v>137</v>
      </c>
      <c r="AR24" s="2" t="s">
        <v>137</v>
      </c>
      <c r="AS24" s="2" t="s">
        <v>137</v>
      </c>
      <c r="AT24" s="2" t="s">
        <v>137</v>
      </c>
      <c r="AU24" s="2" t="s">
        <v>137</v>
      </c>
      <c r="AV24" s="2" t="s">
        <v>137</v>
      </c>
      <c r="AW24" s="2" t="s">
        <v>137</v>
      </c>
      <c r="AX24" s="2" t="s">
        <v>137</v>
      </c>
      <c r="AY24" s="2" t="s">
        <v>137</v>
      </c>
      <c r="AZ24" s="2" t="s">
        <v>137</v>
      </c>
      <c r="BA24" s="14">
        <v>0</v>
      </c>
      <c r="BB24" s="12" t="s">
        <v>137</v>
      </c>
      <c r="BC24" s="12" t="s">
        <v>137</v>
      </c>
      <c r="BD24" s="12" t="s">
        <v>137</v>
      </c>
      <c r="BE24" s="12" t="s">
        <v>137</v>
      </c>
      <c r="BF24" s="12" t="s">
        <v>137</v>
      </c>
      <c r="BG24" s="12" t="s">
        <v>137</v>
      </c>
      <c r="BH24" s="12" t="s">
        <v>137</v>
      </c>
    </row>
    <row r="25" spans="1:60" ht="51" x14ac:dyDescent="0.25">
      <c r="A25" s="41">
        <v>6</v>
      </c>
      <c r="B25" s="39" t="s">
        <v>180</v>
      </c>
      <c r="C25" s="2" t="s">
        <v>181</v>
      </c>
      <c r="D25" s="5" t="s">
        <v>131</v>
      </c>
      <c r="E25" s="2" t="s">
        <v>148</v>
      </c>
      <c r="F25" s="37" t="s">
        <v>182</v>
      </c>
      <c r="G25" s="6">
        <v>12994</v>
      </c>
      <c r="H25" s="23" t="s">
        <v>183</v>
      </c>
      <c r="I25" s="54" t="s">
        <v>184</v>
      </c>
      <c r="J25" s="2" t="s">
        <v>185</v>
      </c>
      <c r="K25" s="7">
        <v>43927</v>
      </c>
      <c r="L25" s="62">
        <v>9933</v>
      </c>
      <c r="M25" s="6">
        <v>12994</v>
      </c>
      <c r="N25" s="7">
        <v>44257</v>
      </c>
      <c r="O25" s="7">
        <v>44561</v>
      </c>
      <c r="P25" s="2">
        <v>1</v>
      </c>
      <c r="Q25" s="2" t="s">
        <v>137</v>
      </c>
      <c r="R25" s="2" t="s">
        <v>137</v>
      </c>
      <c r="S25" s="2" t="s">
        <v>137</v>
      </c>
      <c r="T25" s="2" t="s">
        <v>186</v>
      </c>
      <c r="U25" s="2" t="s">
        <v>137</v>
      </c>
      <c r="V25" s="2" t="s">
        <v>155</v>
      </c>
      <c r="W25" s="7">
        <v>44257</v>
      </c>
      <c r="X25" s="2" t="s">
        <v>187</v>
      </c>
      <c r="Y25" s="2" t="s">
        <v>137</v>
      </c>
      <c r="Z25" s="7">
        <v>40970</v>
      </c>
      <c r="AA25" s="7">
        <v>44561</v>
      </c>
      <c r="AB25" s="8">
        <v>0</v>
      </c>
      <c r="AC25" s="8">
        <v>0</v>
      </c>
      <c r="AD25" s="71" t="s">
        <v>137</v>
      </c>
      <c r="AE25" s="71" t="s">
        <v>137</v>
      </c>
      <c r="AF25" s="2" t="s">
        <v>137</v>
      </c>
      <c r="AG25" s="8">
        <v>0</v>
      </c>
      <c r="AH25" s="71" t="s">
        <v>137</v>
      </c>
      <c r="AI25" s="74">
        <v>9933</v>
      </c>
      <c r="AJ25" s="71" t="s">
        <v>137</v>
      </c>
      <c r="AK25" s="74">
        <v>919.48</v>
      </c>
      <c r="AL25" s="74">
        <v>919.48</v>
      </c>
      <c r="AM25" s="2" t="s">
        <v>188</v>
      </c>
      <c r="AN25" s="6">
        <v>12994</v>
      </c>
      <c r="AO25" s="2" t="s">
        <v>137</v>
      </c>
      <c r="AP25" s="6">
        <v>12994</v>
      </c>
      <c r="AQ25" s="2" t="s">
        <v>137</v>
      </c>
      <c r="AR25" s="2" t="s">
        <v>137</v>
      </c>
      <c r="AS25" s="2" t="s">
        <v>137</v>
      </c>
      <c r="AT25" s="2" t="s">
        <v>137</v>
      </c>
      <c r="AU25" s="2" t="s">
        <v>137</v>
      </c>
      <c r="AV25" s="2" t="s">
        <v>137</v>
      </c>
      <c r="AW25" s="2" t="s">
        <v>137</v>
      </c>
      <c r="AX25" s="2" t="s">
        <v>137</v>
      </c>
      <c r="AY25" s="2" t="s">
        <v>137</v>
      </c>
      <c r="AZ25" s="2" t="s">
        <v>137</v>
      </c>
      <c r="BA25" s="14">
        <v>0</v>
      </c>
      <c r="BB25" s="12" t="s">
        <v>137</v>
      </c>
      <c r="BC25" s="12" t="s">
        <v>137</v>
      </c>
      <c r="BD25" s="12" t="s">
        <v>137</v>
      </c>
      <c r="BE25" s="12" t="s">
        <v>137</v>
      </c>
      <c r="BF25" s="12" t="s">
        <v>137</v>
      </c>
      <c r="BG25" s="12" t="s">
        <v>137</v>
      </c>
      <c r="BH25" s="12" t="s">
        <v>137</v>
      </c>
    </row>
    <row r="26" spans="1:60" ht="39" thickBot="1" x14ac:dyDescent="0.3">
      <c r="A26" s="42">
        <v>7</v>
      </c>
      <c r="B26" s="3" t="s">
        <v>189</v>
      </c>
      <c r="C26" s="1" t="s">
        <v>190</v>
      </c>
      <c r="D26" s="4" t="s">
        <v>147</v>
      </c>
      <c r="E26" s="1" t="s">
        <v>148</v>
      </c>
      <c r="F26" s="43" t="s">
        <v>191</v>
      </c>
      <c r="G26" s="44">
        <v>13040</v>
      </c>
      <c r="H26" s="68" t="s">
        <v>190</v>
      </c>
      <c r="I26" s="55" t="s">
        <v>192</v>
      </c>
      <c r="J26" s="1" t="s">
        <v>193</v>
      </c>
      <c r="K26" s="45">
        <v>44322</v>
      </c>
      <c r="L26" s="63">
        <v>3849</v>
      </c>
      <c r="M26" s="44">
        <v>13040</v>
      </c>
      <c r="N26" s="45">
        <v>44322</v>
      </c>
      <c r="O26" s="45">
        <v>44561</v>
      </c>
      <c r="P26" s="1">
        <v>1</v>
      </c>
      <c r="Q26" s="1" t="s">
        <v>137</v>
      </c>
      <c r="R26" s="1" t="s">
        <v>137</v>
      </c>
      <c r="S26" s="1" t="s">
        <v>137</v>
      </c>
      <c r="T26" s="1" t="s">
        <v>194</v>
      </c>
      <c r="U26" s="1" t="s">
        <v>137</v>
      </c>
      <c r="V26" s="1" t="s">
        <v>137</v>
      </c>
      <c r="W26" s="45">
        <v>44322</v>
      </c>
      <c r="X26" s="1" t="s">
        <v>195</v>
      </c>
      <c r="Y26" s="1" t="s">
        <v>137</v>
      </c>
      <c r="Z26" s="45">
        <v>44322</v>
      </c>
      <c r="AA26" s="45">
        <v>44561</v>
      </c>
      <c r="AB26" s="46">
        <v>0</v>
      </c>
      <c r="AC26" s="46">
        <v>0</v>
      </c>
      <c r="AD26" s="72" t="s">
        <v>137</v>
      </c>
      <c r="AE26" s="72" t="s">
        <v>137</v>
      </c>
      <c r="AF26" s="1" t="s">
        <v>137</v>
      </c>
      <c r="AG26" s="46">
        <v>0</v>
      </c>
      <c r="AH26" s="72" t="s">
        <v>137</v>
      </c>
      <c r="AI26" s="75">
        <v>3849</v>
      </c>
      <c r="AJ26" s="72" t="s">
        <v>137</v>
      </c>
      <c r="AK26" s="75">
        <v>3849</v>
      </c>
      <c r="AL26" s="75">
        <v>3849</v>
      </c>
      <c r="AM26" s="1" t="s">
        <v>190</v>
      </c>
      <c r="AN26" s="44">
        <v>13040</v>
      </c>
      <c r="AO26" s="1" t="s">
        <v>137</v>
      </c>
      <c r="AP26" s="44">
        <v>13040</v>
      </c>
      <c r="AQ26" s="1" t="s">
        <v>137</v>
      </c>
      <c r="AR26" s="1" t="s">
        <v>137</v>
      </c>
      <c r="AS26" s="1" t="s">
        <v>137</v>
      </c>
      <c r="AT26" s="1" t="s">
        <v>137</v>
      </c>
      <c r="AU26" s="1" t="s">
        <v>137</v>
      </c>
      <c r="AV26" s="1" t="s">
        <v>137</v>
      </c>
      <c r="AW26" s="1" t="s">
        <v>137</v>
      </c>
      <c r="AX26" s="1" t="s">
        <v>137</v>
      </c>
      <c r="AY26" s="1" t="s">
        <v>137</v>
      </c>
      <c r="AZ26" s="1" t="s">
        <v>137</v>
      </c>
      <c r="BA26" s="47">
        <v>0</v>
      </c>
      <c r="BB26" s="13" t="s">
        <v>137</v>
      </c>
      <c r="BC26" s="13" t="s">
        <v>137</v>
      </c>
      <c r="BD26" s="13" t="s">
        <v>137</v>
      </c>
      <c r="BE26" s="13" t="s">
        <v>137</v>
      </c>
      <c r="BF26" s="13" t="s">
        <v>137</v>
      </c>
      <c r="BG26" s="13" t="s">
        <v>137</v>
      </c>
      <c r="BH26" s="13" t="s">
        <v>137</v>
      </c>
    </row>
    <row r="27" spans="1:60" ht="15.75" thickBot="1" x14ac:dyDescent="0.3">
      <c r="A27" s="89" t="s">
        <v>199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64">
        <f>SUM(L20:L26)</f>
        <v>2271452.73</v>
      </c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64">
        <f>SUM(AD20:AD26)</f>
        <v>0</v>
      </c>
      <c r="AE27" s="64">
        <f>SUM(AE20:AE26)</f>
        <v>0</v>
      </c>
      <c r="AF27" s="49"/>
      <c r="AG27" s="49"/>
      <c r="AH27" s="64">
        <f>SUM(AH20:AH26)</f>
        <v>0</v>
      </c>
      <c r="AI27" s="64">
        <f>SUM(AI20:AI26)</f>
        <v>2271652.73</v>
      </c>
      <c r="AJ27" s="64">
        <f>SUM(AJ20:AJ26)</f>
        <v>218120.13</v>
      </c>
      <c r="AK27" s="64">
        <f>SUM(AK20:AK26)</f>
        <v>161398.38</v>
      </c>
      <c r="AL27" s="64">
        <f>SUM(AL20:AL26)</f>
        <v>379518.51</v>
      </c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50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2"/>
    </row>
    <row r="28" spans="1:6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65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65"/>
      <c r="AE28" s="65"/>
      <c r="AF28" s="10"/>
      <c r="AG28" s="10"/>
      <c r="AH28" s="65"/>
      <c r="AI28" s="65"/>
      <c r="AJ28" s="65"/>
      <c r="AK28" s="65"/>
      <c r="AL28" s="65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6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</row>
    <row r="29" spans="1:60" s="76" customFormat="1" ht="15" x14ac:dyDescent="0.25">
      <c r="A29" s="88" t="s">
        <v>203</v>
      </c>
      <c r="B29" s="88"/>
      <c r="C29" s="88"/>
      <c r="D29" s="88"/>
      <c r="E29" s="88"/>
      <c r="F29" s="88"/>
      <c r="H29" s="77"/>
      <c r="L29" s="78"/>
      <c r="AD29" s="78"/>
      <c r="AE29" s="78"/>
      <c r="AH29" s="78"/>
      <c r="AI29" s="78"/>
      <c r="AJ29" s="78"/>
      <c r="AK29" s="78"/>
      <c r="AL29" s="78"/>
    </row>
    <row r="30" spans="1:60" s="76" customFormat="1" ht="15" x14ac:dyDescent="0.25">
      <c r="A30" s="18"/>
      <c r="B30" s="18"/>
      <c r="C30" s="18"/>
      <c r="D30" s="18"/>
      <c r="E30" s="18"/>
      <c r="F30" s="18"/>
      <c r="H30" s="77"/>
      <c r="L30" s="78"/>
      <c r="AD30" s="78"/>
      <c r="AE30" s="78"/>
      <c r="AH30" s="78"/>
      <c r="AI30" s="78"/>
      <c r="AJ30" s="78"/>
      <c r="AK30" s="78"/>
      <c r="AL30" s="78"/>
    </row>
    <row r="31" spans="1:60" s="76" customFormat="1" ht="15" x14ac:dyDescent="0.25">
      <c r="A31" s="88" t="s">
        <v>204</v>
      </c>
      <c r="B31" s="88"/>
      <c r="C31" s="88"/>
      <c r="D31" s="88"/>
      <c r="E31" s="88"/>
      <c r="F31" s="88"/>
      <c r="G31" s="88"/>
      <c r="H31" s="77"/>
      <c r="L31" s="78"/>
      <c r="AD31" s="78"/>
      <c r="AE31" s="78"/>
      <c r="AH31" s="78"/>
      <c r="AI31" s="78"/>
      <c r="AJ31" s="78"/>
      <c r="AK31" s="78"/>
      <c r="AL31" s="78"/>
    </row>
  </sheetData>
  <mergeCells count="35">
    <mergeCell ref="A31:G31"/>
    <mergeCell ref="A27:K27"/>
    <mergeCell ref="A29:F29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I16:AL16"/>
    <mergeCell ref="U16:AE16"/>
    <mergeCell ref="AJ17:AL17"/>
    <mergeCell ref="B15:G17"/>
    <mergeCell ref="H16:T17"/>
    <mergeCell ref="BD16:BD18"/>
    <mergeCell ref="BE16:BE18"/>
    <mergeCell ref="BF16:BH16"/>
    <mergeCell ref="AW15:BH15"/>
    <mergeCell ref="AW16:AW18"/>
    <mergeCell ref="AX16:AX18"/>
    <mergeCell ref="AO16:AO18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U17:Y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JUN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2021-07-09T22:15:54Z</dcterms:modified>
</cp:coreProperties>
</file>