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788"/>
  </bookViews>
  <sheets>
    <sheet name="SAERB LICITAÇÕES MAR 2023" sheetId="1" r:id="rId1"/>
  </sheets>
  <definedNames>
    <definedName name="_xlnm._FilterDatabase" localSheetId="0" hidden="1">'SAERB LICITAÇÕES MAR 2023'!$AV$13:$BA$15</definedName>
  </definedNames>
  <calcPr calcId="125725"/>
</workbook>
</file>

<file path=xl/calcChain.xml><?xml version="1.0" encoding="utf-8"?>
<calcChain xmlns="http://schemas.openxmlformats.org/spreadsheetml/2006/main">
  <c r="AL30" i="1"/>
  <c r="AL66"/>
  <c r="AL18"/>
  <c r="AL19"/>
  <c r="AL20"/>
  <c r="AL21"/>
  <c r="AL22"/>
  <c r="AL23"/>
  <c r="AL24"/>
  <c r="AL25"/>
  <c r="AL26"/>
  <c r="AL27"/>
  <c r="AL28"/>
  <c r="AL29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17"/>
  <c r="AO66"/>
  <c r="AN66"/>
  <c r="AM66"/>
  <c r="AK66"/>
  <c r="AH66"/>
  <c r="AG66"/>
  <c r="V66"/>
  <c r="U66"/>
  <c r="O66"/>
</calcChain>
</file>

<file path=xl/sharedStrings.xml><?xml version="1.0" encoding="utf-8"?>
<sst xmlns="http://schemas.openxmlformats.org/spreadsheetml/2006/main" count="1319" uniqueCount="397">
  <si>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</si>
  <si>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</si>
  <si>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</si>
  <si>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</si>
  <si>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</si>
  <si>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</si>
  <si>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</si>
  <si>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</si>
  <si>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</si>
  <si>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</si>
  <si>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</si>
  <si>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</si>
  <si>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</si>
  <si>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</si>
  <si>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</si>
  <si>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</si>
  <si>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</si>
  <si>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</si>
  <si>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</si>
  <si>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</si>
  <si>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</si>
  <si>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</si>
  <si>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</si>
  <si>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</si>
  <si>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</si>
  <si>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</si>
  <si>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</si>
  <si>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</si>
  <si>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</si>
  <si>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</si>
  <si>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</si>
  <si>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</si>
  <si>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</si>
  <si>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</si>
  <si>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</si>
  <si>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</si>
  <si>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</si>
  <si>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</si>
  <si>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</si>
  <si>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</si>
  <si>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</si>
  <si>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</si>
  <si>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</si>
  <si>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</si>
  <si>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</si>
  <si>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</si>
  <si>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</si>
  <si>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</si>
  <si>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</si>
  <si>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</si>
  <si>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</si>
  <si>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</si>
  <si>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</si>
  <si>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</si>
  <si>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</si>
  <si>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</si>
  <si>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</si>
  <si>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</si>
  <si>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</si>
  <si>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</si>
  <si>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</si>
  <si>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</si>
  <si>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</si>
  <si>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</si>
  <si>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</si>
  <si>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</si>
  <si>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</si>
  <si>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</si>
  <si>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</si>
  <si>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</si>
  <si>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</si>
  <si>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</si>
  <si>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</si>
  <si>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</si>
  <si>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</si>
  <si>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</si>
  <si>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</si>
  <si>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</si>
  <si>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</si>
  <si>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</si>
  <si>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</si>
  <si>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</si>
  <si>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</si>
  <si>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</si>
  <si>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</si>
  <si>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</si>
  <si>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</si>
  <si>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</si>
  <si>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</si>
  <si>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</si>
  <si>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</si>
  <si>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</si>
  <si>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</si>
  <si>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</si>
  <si>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</si>
  <si>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</si>
  <si>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</si>
  <si>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</si>
  <si>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</si>
  <si>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</si>
  <si>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</si>
  <si>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</si>
  <si>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</si>
  <si>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</si>
  <si>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</si>
  <si>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</si>
  <si>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</si>
  <si>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</si>
  <si>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</si>
  <si>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</si>
  <si>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</si>
  <si>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</si>
  <si>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</si>
  <si>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</si>
  <si>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</si>
  <si>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</si>
  <si>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</si>
  <si>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</si>
  <si>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</si>
  <si>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</si>
  <si>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</si>
  <si>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</si>
  <si>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</si>
  <si>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</si>
  <si>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</si>
  <si>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</si>
  <si>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</si>
  <si>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</si>
  <si>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</si>
  <si>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</si>
  <si>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</si>
  <si>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</si>
  <si>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</si>
  <si>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</si>
  <si>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</si>
  <si>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</si>
  <si>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</si>
  <si>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01240001/2022</t>
  </si>
  <si>
    <t>01240005/2022</t>
  </si>
  <si>
    <t>01240006/2022</t>
  </si>
  <si>
    <t>01240007/2022</t>
  </si>
  <si>
    <t>01240008/2022</t>
  </si>
  <si>
    <t>01240026/2022</t>
  </si>
  <si>
    <t>01240027/2022</t>
  </si>
  <si>
    <t>01240028/2022</t>
  </si>
  <si>
    <t>01240031/2022</t>
  </si>
  <si>
    <t>01240033/2022</t>
  </si>
  <si>
    <t>01240037/2022</t>
  </si>
  <si>
    <t>01240039/2022</t>
  </si>
  <si>
    <t>01240067/2022</t>
  </si>
  <si>
    <t>01240068/2022</t>
  </si>
  <si>
    <t>01240069/2022</t>
  </si>
  <si>
    <t>01240071/2022</t>
  </si>
  <si>
    <t>01240072/2022</t>
  </si>
  <si>
    <t>01240073/2022</t>
  </si>
  <si>
    <t>01240076/2022</t>
  </si>
  <si>
    <t>CONTRATAÇÃO DE EMPRESA PARA PRESTAÇÃO DE SERVIÇOS DE APOIO TÉCNICO ADMINISTRATIVO  E OPERACIONAL, PARA ATENDER AS NECESSIDADE DO SERVIÇO DE ÁGUA E ESGOTO DE RIO BRANCO - SAERB</t>
  </si>
  <si>
    <t>CONTRATAÇÃO DE EMPRESA ESPECIALIZADA NA EXECUÇÃO DOS SERVIÇOS DE SEGURANÇA PATRIMONIAL DO TIPO "MONITORAMENTO REMOTO", POR MEIO DE SISTEMAS DE ALARMES, CÂMERAS, SENSORES DE PRESENÇA E DE VISTORIA DE PRONTA RESPOSTA 24(VINTE E QUATRO) HORAS HORAS ININTERRUPTAS COM FORNECIMENTO DE EQUIPAMENTOS (MEDIANTE COMODATO), INSTALAÇÃO, CONFIGURAÇÃO E MANUTENÇÃO DOS SISTEMAS DESTINADOS PARA ATENDER AS DEMANDAS DO SAERB.</t>
  </si>
  <si>
    <t>PRESTAÇÃO DE SERVIÇOS DE LOCAÇÃO E VEÍCULO TIPO CAMINHONETE E TIPO SAVEIRO OU SIMILAR, SEM MOTORISTA (24 HORAS/DIA À DISPOSIÇÃO) DESTINADOS PARA ATENDER AS DEMANDAS DO SAERB.</t>
  </si>
  <si>
    <t>SERVIÇO DE LIMPEZA DE ROÇAGEM PARA MANUTENÇÃO DAS UNIDADES DO SAERB</t>
  </si>
  <si>
    <t>FORNECIMENTO, EM CARÁTER EXCLUSIVO, DE CESSÃO DE DIREITO DE USO DE LICENÇA DE SOFTWARE INTEGRADO DE GESTÃO COMERCIAL DE SANEAMENTO.</t>
  </si>
  <si>
    <t>FORNECIMENTO DE 2.900.000 KG DE POLICLORETO DE ALUMÍNIO - PAC.</t>
  </si>
  <si>
    <t>FORNECIMENTO DE 190.000 KG (CENTO E NOVENTA MIL QUILOGRAMAS) DE CLORO GÁS LIQUEFEITO COM O SISTEMA DE DOSAGEM EM REGIME DE COMODATO, BEM COMO PARA A PRESTAÇÃO DE SERVIÇOS DE MANUTENÇÃO NO SISTEMA E NOS CILINDROS DE CLORO, DESTINADO A ATENDER AS NECESSIDADES DA ESTAÇÃO DE TRATAMENTO DE ÁGUA DO SERVIÇO DE ÁGUA E ESGOTO-SAERB, ETA II, NO MUNICÍPIO DE RIO BRANCO/ AC.</t>
  </si>
  <si>
    <t>LOCAÇÃO DE VEÍCULO TIPO MOTOCICLETA COM CONDUTOR, PARA ATENDER AS NECESSIDADES DO SERVIÇOS DE ÁGUA E ESGOTO DE RIO BRANCO –ACRE.</t>
  </si>
  <si>
    <t>LOCAÇÃO DE VEÍCULO TIPO CARROS DE PASSEIO SEM CONDUTOR E CAMINHONETE (PICK-UP) COM CONDUTOR, PARA ATENDER AS NECESSIDADES DO SERVIÇOS DE ÁGUA E ESGOTO DE RIO BRANCO –ACRE.</t>
  </si>
  <si>
    <t>LOCAÇÃO DE VEÍCULO TIPO CARROS DE PASSEIO SEM CONDUTOR, PARA ATENDER AS NECESSIDADES DO SERVIÇOS DE ÁGUA E ESGOTO DE RIO BRANCO –ACRE.</t>
  </si>
  <si>
    <t>CONTRATAÇÃO DE EMPRESA PARA PRESTAÇÃO DE SERVIÇOS DE LOCAÇÃO DE EQUIPAMENTO DE INFORMÁTICA (COMPUTADORES, MONITORES E NOBREAK), COM A FINALIDADE DE ATENDER AS DEMANDAS DO SERVIÇO DE ÁGUA E ESGOTO DE RIO BRANCO - SAERB</t>
  </si>
  <si>
    <t>CONTRATAÇÃO DE EMPRESA ESPECIALIZADA NA LOCAÇÃO DE EQUIPAMENTOS DE INFORMÁTICA, COM A PRESTAÇÃO DE SERVIÇOS DE IMPRESSÃO, CÓPIA, FAX E DIGITALIZAÇÃO DEPARTAMENTAL COM ACESSO VIA REDE TCP-IP, INCLUINDO O SERVIÇO DE MANUTENÇÃO PREVENTIVA E CORRETIVA COM A SUBSTITUIÇÃO DE PEÇAS E SUPRIMENTOS, FORNECIMENTO DE PAPEL, FORNECIMENTO DE SOFTWARE DE GESTÃO DE PARQUE, ABERTURA DE CHAMADOS E BILHETAGEM, DESTINADAS A ATENDER AS NECESSIDADES DO SERVIÇO DE ÁGUA E ESGOTO DE RIO BRANCO - SAERB</t>
  </si>
  <si>
    <t>PRESTAÇÃO DE SERVIÇOS DE LOCAÇÃO DE VEÍCULOS, TIPO CAMINHÕES PIPA, COM CONDUTOR E AJUDANTE, CONTENDO TANQUE COM CAPACIDADE MÍNIMA DE 12 MIL LITROS OU SUPERIOR, DESTINADOS A ATENDER AS NECESSIDADES DO SERVIÇO DE ÁGUA E ESGOTO DE RIO BRANCO - SAERB</t>
  </si>
  <si>
    <t>CONTRATAÇÃO DE EMPRESA PARA PRESTAÇÃO DE SERVIÇOS DE MANUTENÇÃO PREDIAL PREVENTIVA (VISITA PERIÓDICA), CORRETIVA (EVENTUAIS) E PEQUENAS REFORMAS, COM FORNECIMENTO DE MATERIAIS E MÃO DE OBRA COM MAIOR DESCONTO APLICADO NA FORMA ESTABELECIDA EM PLANILHAS DE SERVIÇOS E INSUMOS, CONSTANTES NA TABELA SINAPI VIGENTE, NAS EDIFICAÇÕES DO SERVIÇO DE ÁGUA E ESGOTO DE RIO BRANCO - SAERB</t>
  </si>
  <si>
    <t>CONTRATAÇÃO DE PESSOA JURÍDICA PARA PRESTAÇÃO DE SERVIÇOS DE LOCAÇÃO DE VEÍCULOS, COM E SEM CONDUTOR DOS TIPOS: MOTOCICLETAS, CAMINHÕES, HIDROJATO DE LIMPEZA DE REDES DE ESGOTO SANITÁRIO (TATUZÃO), EQUIPAMENTOS DE RETROESCAVADEIRA COM OPERADOR, ABRANGENDO OS CUSTOS COM MANUTENÇÃO PREVENTIVA, CORRETIVA E LAVAGEM, ATENDENDO AS NECESSIDADES DAS UNIDADES DO SERVIÇO DE ÁGUA E ESGOTO DO MUNICÍPIO DE RIO BRANCO</t>
  </si>
  <si>
    <t xml:space="preserve"> CONTRATAÇÃO DE EMPRESAS PARA FORNECIMENTO DOS SEGUINTES PRODUTOS QUÍMICOS: HIDRÓXIDO DE CÁLCIO, POLÍMERO, SULFATO DE ALUMÍNIO E DICLOROISOCIANURATO DE SÓDIO, DESTINADOS A ATENDER AS NECESSIDADES DAS ESTAÇÕES DE TRATAMENTO DE ÁGUA DO SERVIÇO DE ÁGUA E ESGOTO-SAERB, ETA I E II</t>
  </si>
  <si>
    <t>CONTRATAÇÃO DE EMPRESA ESPECIALIZADA PARA PRESTAÇÃO DOS SERVIÇOS DE IMPLANTAÇÃO E OPERACIONALIZAÇÃO DE SISTEMA INFORMATIZADO DE ABASTECIMENTO E ADMINISTRAÇÃO DE DESPESAS DE COMBUSTÍVEIS EM POSTOS CREDENCIADOS, MEDIANTE USO DE CARTÃO ELETRÔNICO OU MAGNÉTICO OU ETIQUETA, À FROTA UTILIZADA PELO SERVIÇO DE ÁGUA E ESGOTO DE RIO BRANCO – SAERB,</t>
  </si>
  <si>
    <t xml:space="preserve"> CONTRATAÇÃO DE PESSOA JURÍDICA PARA PRESTAÇÃO DE SERVIÇOS DE LOCAÇÃO DE VEÍCULOS, COM E SEM CONDUTOR DOS TIPOS: MOTOCICLETAS, CAMINHÕES, HIDROJATO DE LIMPEZA DE REDES DE ESGOTO SANITÁRIO (TATUZÃO), EQUIPAMENTOS DE RETROESCAVADEIRA COM OPERADOR, ABRANGENDO OS CUSTOS COM MANUTENÇÃO PREVENTIVA, CORRETIVA E LAVAGEM, ATENDENDO AS NECESSIDADES DAS UNIDADES DO SERVIÇO DE ÁGUA E ESGOTO DO MUNICÍPIO DE RIO BRANCO</t>
  </si>
  <si>
    <t>CONTRATAÇÃO DE PESSOA JURÍDICA PARA PRESTAÇÃO DE SERVIÇO DE AGENCIAMENTO VIAGENS, SOB DEMANDA, COMPREENDENDO A RESERVA, EMISSÃO, MARCAÇÃO, REMARCAÇÃO E CANCELAMENTO DE BILHETES DE PASSAGENS AÉREAS (NACIONAIS E INTERNACIONAIS), ENTREGA DE BILHETES ELETRÔNICOS (E-TICKET) E O SEGURO DE ASSISTÊNCIA EM VIAGEM INTERNACIONAL, COM PROPOSTA DE MENOR VALOR DE AGENCIAMENTO, AO SERVIÇO DE ÁGUA E ESGOTO DE RIO BRANCO - SAERB</t>
  </si>
  <si>
    <t>JWC MULTISERVIÇOS LTDA</t>
  </si>
  <si>
    <t>RIO
BRANCO SEGURANCA
ELETRONICA E SERVICOS
LTDA</t>
  </si>
  <si>
    <t>R. J ANDRADE TRANSPORTES E TERRAPLANAGEM</t>
  </si>
  <si>
    <t>NEW TIMES NEGOCIOS LTDA</t>
  </si>
  <si>
    <t>J-TECH SOLUCOES EM INFORMATICA LTDA</t>
  </si>
  <si>
    <t>P.Q.A. PRODUTOS QUIMICOS ARACRUZ LTDA</t>
  </si>
  <si>
    <t>PINTO &amp; CIA LTDA</t>
  </si>
  <si>
    <t>OLIVEIRA &amp; MELO LTDA</t>
  </si>
  <si>
    <t xml:space="preserve"> SABARA QUIMICOS E INGREDIENTES LTDA</t>
  </si>
  <si>
    <t xml:space="preserve"> W. O. PEREIRA - EIRELI </t>
  </si>
  <si>
    <t xml:space="preserve">VERDE SERVICE LTDA </t>
  </si>
  <si>
    <t>I9 SOLUÇÕES DO BRASIL LTDA</t>
  </si>
  <si>
    <t>PRINT SOLUTION SERVIÇOS E PROCESSAMENTOS DO DOCUMENTOS LTDA</t>
  </si>
  <si>
    <t>ACRETEC INDÚSTRIA, COMÉRCIO DE AGUA E REPRESENTAÇÕES - EIRELI</t>
  </si>
  <si>
    <t>TORNEARIA TIP E COMÉRCIO LTDA</t>
  </si>
  <si>
    <t>S. M GADELHA LTDA</t>
  </si>
  <si>
    <t>PROÁGUA AMBIENTAL LTDA</t>
  </si>
  <si>
    <t>MR SERVIÇOS CONTABEIS LTDA</t>
  </si>
  <si>
    <t>JM LOCADORA DE VEÍCULOS</t>
  </si>
  <si>
    <t>GR POLÍMEROS COMERIAL LTDA</t>
  </si>
  <si>
    <t>TICKET SOLUÇÕES HDFGT S/A</t>
  </si>
  <si>
    <t>JL CONSTRUCOES EIRELI</t>
  </si>
  <si>
    <t>UATUMÃ TURISMO E EVENTOS LTDA</t>
  </si>
  <si>
    <t>16.803.988/0001-67</t>
  </si>
  <si>
    <t>22.901.124/0001-80</t>
  </si>
  <si>
    <t>17.571.096/0001-40</t>
  </si>
  <si>
    <t>05.766.304/0001-88</t>
  </si>
  <si>
    <t>03.391.001/0001-00</t>
  </si>
  <si>
    <t>84.331.206/0001-94</t>
  </si>
  <si>
    <t>12.884.672/0004-39</t>
  </si>
  <si>
    <t>18.765.432/0001-59</t>
  </si>
  <si>
    <t xml:space="preserve">14.344.311/0001-82 </t>
  </si>
  <si>
    <t>04.361.899/0001-29</t>
  </si>
  <si>
    <t>07.928.901.000-97</t>
  </si>
  <si>
    <t>04.475.329/0001-60</t>
  </si>
  <si>
    <t xml:space="preserve">63.602.254/0001-08 </t>
  </si>
  <si>
    <t>04.027.957/0001-82</t>
  </si>
  <si>
    <t xml:space="preserve">11.402.521/0001-91 </t>
  </si>
  <si>
    <t xml:space="preserve">45.596.215/0001-04 </t>
  </si>
  <si>
    <t xml:space="preserve">07.909.967/0001-30 </t>
  </si>
  <si>
    <t xml:space="preserve">63.597.736/0001-09 </t>
  </si>
  <si>
    <t xml:space="preserve">32.077.431/0001-42 </t>
  </si>
  <si>
    <t xml:space="preserve">03.506.307/0001-57 </t>
  </si>
  <si>
    <t>31.031.592/0001-32</t>
  </si>
  <si>
    <t xml:space="preserve">14.181.6341/0001-15 </t>
  </si>
  <si>
    <t>13.201                                                                   13.213                                        13.214</t>
  </si>
  <si>
    <t>-</t>
  </si>
  <si>
    <t>VALOR</t>
  </si>
  <si>
    <t>PRAZO</t>
  </si>
  <si>
    <t xml:space="preserve">1º </t>
  </si>
  <si>
    <t>2º</t>
  </si>
  <si>
    <t>3º</t>
  </si>
  <si>
    <t>4º</t>
  </si>
  <si>
    <t>33.90.39.00</t>
  </si>
  <si>
    <t>33.90.30.00</t>
  </si>
  <si>
    <t xml:space="preserve"> 33.90.39.00</t>
  </si>
  <si>
    <t xml:space="preserve"> 33.90.33.00</t>
  </si>
  <si>
    <t xml:space="preserve">33.90.39.00 </t>
  </si>
  <si>
    <t>3.3.90.39.00</t>
  </si>
  <si>
    <t xml:space="preserve">33.90.33.00 </t>
  </si>
  <si>
    <t xml:space="preserve">3.3.90.39.00 </t>
  </si>
  <si>
    <t>ADMINISTRAÇÃO DO AUXÍLIO ALIMENTAÇÃO</t>
  </si>
  <si>
    <t>LOCAÇÃO DE VEÍCULO</t>
  </si>
  <si>
    <t>004/2017</t>
  </si>
  <si>
    <t>004/2018</t>
  </si>
  <si>
    <t>TICKET</t>
  </si>
  <si>
    <t>OMEGACAR - EIRELI</t>
  </si>
  <si>
    <t>08.859.610/0001-57</t>
  </si>
  <si>
    <t>Nº DOE da Publicação do Extrato</t>
  </si>
  <si>
    <t>Valor Contratado</t>
  </si>
  <si>
    <t>Data da Assinatura</t>
  </si>
  <si>
    <t>Início da Vigência</t>
  </si>
  <si>
    <t>5º</t>
  </si>
  <si>
    <t>MENOR PREÇO</t>
  </si>
  <si>
    <t>002/2018</t>
  </si>
  <si>
    <t>51/2021</t>
  </si>
  <si>
    <t>DERACRE</t>
  </si>
  <si>
    <t>EMURB</t>
  </si>
  <si>
    <t>001/2022</t>
  </si>
  <si>
    <t>PREFEITURA MUNICIPAL DE FEIJÓ</t>
  </si>
  <si>
    <t>021/2021</t>
  </si>
  <si>
    <t>014/2021</t>
  </si>
  <si>
    <t>245/2021</t>
  </si>
  <si>
    <t>002/2022</t>
  </si>
  <si>
    <t>SEME</t>
  </si>
  <si>
    <t>SESSACRE</t>
  </si>
  <si>
    <t>039/2022</t>
  </si>
  <si>
    <t xml:space="preserve"> 06/2021</t>
  </si>
  <si>
    <t>POLICIA CIVIL DO ESTADO DO ACRE</t>
  </si>
  <si>
    <t>SANEACRE</t>
  </si>
  <si>
    <t>ADESÃO A REGISTRO DE PREÇOS</t>
  </si>
  <si>
    <t xml:space="preserve">ADESÃO A REGISTRO DE PREÇOS </t>
  </si>
  <si>
    <t>013/2022</t>
  </si>
  <si>
    <t>035/2022</t>
  </si>
  <si>
    <t>006/2022</t>
  </si>
  <si>
    <t>PMAC</t>
  </si>
  <si>
    <t>37509/2021</t>
  </si>
  <si>
    <t>13.197                                    13.199                        13.212</t>
  </si>
  <si>
    <t>4072/2022</t>
  </si>
  <si>
    <t>5133/2022</t>
  </si>
  <si>
    <t>SECRETARIA DE ESTADO DE EDUCAÇÃO,CULTURA E ESPORTES</t>
  </si>
  <si>
    <t>147/2022</t>
  </si>
  <si>
    <t>40/2021</t>
  </si>
  <si>
    <t xml:space="preserve"> PREGÃO ELETRONICO SRP </t>
  </si>
  <si>
    <t xml:space="preserve">022/2022 </t>
  </si>
  <si>
    <t xml:space="preserve">PREGÃO ELETRONICO SRP </t>
  </si>
  <si>
    <t>220/2017</t>
  </si>
  <si>
    <t>067/2017</t>
  </si>
  <si>
    <t>PREGÃO DE REGISTRO DE PREÇOS</t>
  </si>
  <si>
    <t>001/2017</t>
  </si>
  <si>
    <t>PRORROGAÇAO DE PRAZO</t>
  </si>
  <si>
    <t>6º</t>
  </si>
  <si>
    <t>SECRETARIA DE ESTADO DA CASA CIVIL</t>
  </si>
  <si>
    <t>30951/2018</t>
  </si>
  <si>
    <t>09/102020</t>
  </si>
  <si>
    <t>84/2018</t>
  </si>
  <si>
    <t>019/2022</t>
  </si>
  <si>
    <t>059/2022</t>
  </si>
  <si>
    <t>021/2022</t>
  </si>
  <si>
    <t>026/202</t>
  </si>
  <si>
    <t xml:space="preserve"> PREGÃO ELETRÔNICO POR REGISTRO DE PREÇOS </t>
  </si>
  <si>
    <t>PREGÃO ELETRÔNICO POR REGISTRO DE PREÇOS</t>
  </si>
  <si>
    <t>PREGÃO ELETRONICO SRP</t>
  </si>
  <si>
    <t xml:space="preserve"> PREGÃO ELETRÔNICO POR REGISTRO DE PREÇOS</t>
  </si>
  <si>
    <t>101/2022</t>
  </si>
  <si>
    <t>260/2021</t>
  </si>
  <si>
    <t>751/2022</t>
  </si>
  <si>
    <t>833/2022</t>
  </si>
  <si>
    <t>865/2022</t>
  </si>
  <si>
    <t>241/2021</t>
  </si>
  <si>
    <t>843/2022</t>
  </si>
  <si>
    <t>277/2022</t>
  </si>
  <si>
    <t>782/2022</t>
  </si>
  <si>
    <t>262/2021</t>
  </si>
  <si>
    <t>4398/2022</t>
  </si>
  <si>
    <t>13026/2022</t>
  </si>
  <si>
    <t>13298/2022</t>
  </si>
  <si>
    <t xml:space="preserve">17265/2022 </t>
  </si>
  <si>
    <t>13285/2022</t>
  </si>
  <si>
    <t>14840/2022</t>
  </si>
  <si>
    <t>ACRESCIMO DO QUANTITATIVO</t>
  </si>
  <si>
    <t>REVISÃO CONTRATUAL E REPACTUAÇÃO</t>
  </si>
  <si>
    <t xml:space="preserve">
INSTITUTO ESTADUAL DE EDUCAÇÃO PROFISSIONAL E TECNOLÓGICA - IEPTEC</t>
  </si>
  <si>
    <t>15419/2022</t>
  </si>
  <si>
    <t>24624/2022</t>
  </si>
  <si>
    <t>203/2022</t>
  </si>
  <si>
    <t>211/2022</t>
  </si>
  <si>
    <t>212/2022</t>
  </si>
  <si>
    <t>219/2022</t>
  </si>
  <si>
    <t>251/2022</t>
  </si>
  <si>
    <t>249/2022</t>
  </si>
  <si>
    <t>248/2022</t>
  </si>
  <si>
    <t>250/2022</t>
  </si>
  <si>
    <t>254/2022</t>
  </si>
  <si>
    <t>256/2022</t>
  </si>
  <si>
    <t>291/2022</t>
  </si>
  <si>
    <t>023/2022</t>
  </si>
  <si>
    <t>336/2022</t>
  </si>
  <si>
    <t>PRESTAÇÃO DE CONTAS MENSAL - EXERCÍCIO 2023</t>
  </si>
  <si>
    <t>01240001/2023</t>
  </si>
  <si>
    <t>01240002/2023</t>
  </si>
  <si>
    <t>01240003/2023</t>
  </si>
  <si>
    <t>01240004/2023</t>
  </si>
  <si>
    <t>01240005/2023</t>
  </si>
  <si>
    <t>01240006/2023</t>
  </si>
  <si>
    <t>01240007/2023</t>
  </si>
  <si>
    <t>01240008/2023</t>
  </si>
  <si>
    <t>01240009/2023</t>
  </si>
  <si>
    <t>01240010/2023</t>
  </si>
  <si>
    <t>01240011/2023</t>
  </si>
  <si>
    <t>01240012/2023</t>
  </si>
  <si>
    <t>01240013/2023</t>
  </si>
  <si>
    <t>01240014/2023</t>
  </si>
  <si>
    <t>01240015/2023</t>
  </si>
  <si>
    <t>A. K. DE OLIVEIRA BATISTA</t>
  </si>
  <si>
    <t>FLORESTA EMPREENDIMENTOS EIRELI</t>
  </si>
  <si>
    <t>W. L. DE OLIVEIRA</t>
  </si>
  <si>
    <t>F A M CHAVES</t>
  </si>
  <si>
    <t xml:space="preserve">ANDRE AMORIM DE SOUZA (VIP CLIMATIZAÇÃO-ME), </t>
  </si>
  <si>
    <t>RAYOR VINICIUS SALES DE JESUS 10221404422</t>
  </si>
  <si>
    <t xml:space="preserve">34.245.877/0001-64 </t>
  </si>
  <si>
    <t xml:space="preserve">17.489.291/0001-26 </t>
  </si>
  <si>
    <t>28.885.073/0001-27</t>
  </si>
  <si>
    <t xml:space="preserve">20.876.834/0001-72 </t>
  </si>
  <si>
    <t xml:space="preserve">39.360.958/0001-29 </t>
  </si>
  <si>
    <t xml:space="preserve">40.015.985/0001-43 </t>
  </si>
  <si>
    <t>13 .482</t>
  </si>
  <si>
    <t>1.01 E 1.10</t>
  </si>
  <si>
    <t xml:space="preserve"> 1.10</t>
  </si>
  <si>
    <t xml:space="preserve">1.01 </t>
  </si>
  <si>
    <t>CONTRATAÇÃO DE PESSOA JURÍDICA REALIZAÇÃO DA QUALIDADE DA ÁGUA PARA ABASTECIMENTO PÚBLICO, VISANDO ATENDER AS NECESSIDADES DO LABORATÓRIO DE CONTROLE DE QUALIDADE,NAS DEMANDAS DO SERVIÇO DE ÁGUA E ESGOTO</t>
  </si>
  <si>
    <t>CONTRATAÇÃO DE PESSOA JURÍDICA, PARA FORNECIMENTO DE REFEIÇÃO PREPARADA (MARMITEX) E CAFÉ DA MANHÃ, DESTINADOS A ATENDER AS NECESSIDADES DO SERVIÇO DE ÁGUA E ESGOTO DE RIO BRANCO – SAERB</t>
  </si>
  <si>
    <t>562/2023</t>
  </si>
  <si>
    <t>34641/2022</t>
  </si>
  <si>
    <t>020/2022</t>
  </si>
  <si>
    <t>265/2022</t>
  </si>
  <si>
    <t>083/2022</t>
  </si>
  <si>
    <t>CONTRATAÇÃO DE EMPRESA PARA A PRESTAÇÃO DE SERVIÇO DE INSTALAÇÃO, DESINSTALAÇÃO, MANUTENÇÃO PREVENTIVA E CORRETIVA, EM APARELHOS DE AR CONDICIONADO (SPLIT), BEBEDOUROS, GELADEIRAS E FRIGOBAR, COM FORNECIMENTO DE PEÇAS, GÁS DE REPOSIÇÃO E COMPONENTES PARA INSTALAÇÃO VISANDO ATENDER AS NECESSIDADES DA SAERB – SERVIÇO DE ÁGUA E ESGOTO DE RIO BRANCO</t>
  </si>
  <si>
    <t>990/2023</t>
  </si>
  <si>
    <t>328/2022</t>
  </si>
  <si>
    <t>CONTRATAÇÃO DE EMPRESA ESPECIALIZADA PARA PRESTAÇÃO DE SERVIÇOS DE TORNEARIA PARA CORREÇÃO, MANUTENÇÃO E CONFECÇÃO DE PEÇAS PARA O FUNCIONAMENTO DAS BOMBAS INSTALADAS NAS UNIDADES DO SISTEMA DE ABASTECIMENTO DE ÁGUA E ESGOTO DE RIO BRANCO – SAERB</t>
  </si>
  <si>
    <t>980/2023</t>
  </si>
  <si>
    <t>005/2023</t>
  </si>
  <si>
    <t>170/2022</t>
  </si>
  <si>
    <t>060/2022</t>
  </si>
  <si>
    <t xml:space="preserve">CONTRATAÇÃO DE EMPRESA PARA FORNECIMENTO DE UNIFORMES/ FARDAMENTO, DESTINADOS A ATENDER AS NECESSIDADES DO SERVIÇO DE ÁGUA E ESGOTO DE RIO BRANCO – SAERB. </t>
  </si>
  <si>
    <t>874/2022</t>
  </si>
  <si>
    <t xml:space="preserve">PRESTAÇÃO SERVIÇOS DE LOCAÇÃO DE EQUIPAMENTOS DE INFORMÁTICA (COMPUTADORES, IMPRESSORAS, NOBREAK E NOTEBOOK),  PARA ATENDER AS NECESSIDADES DO SERVIÇO DE ÁGUA E ESGOTO DE RIO BRANCO </t>
  </si>
  <si>
    <t>015/2022</t>
  </si>
  <si>
    <t>831/2022</t>
  </si>
  <si>
    <t>47.866.934/0001-74</t>
  </si>
  <si>
    <t>313.367.00</t>
  </si>
  <si>
    <t>1302/2023</t>
  </si>
  <si>
    <t xml:space="preserve">ACRESCIMO </t>
  </si>
  <si>
    <t>MAIOR DESCONTO</t>
  </si>
  <si>
    <t>Data da emissão:14/04/2023</t>
  </si>
  <si>
    <t>Nome do responsável pela elaboração: Antonio Victor Queiroz</t>
  </si>
  <si>
    <t>Nome do titular do Órgão/Entidade/Fundo (no exercício do cargo): Enoque Pereira de Lima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</si>
  <si>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SERVIÇO DE ÁGUA E ESGOTO DE RIO BRANCO - SAERB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</si>
  <si>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MARÇO/2023</t>
    </r>
  </si>
  <si>
    <t>Nº do Convênio/ Contrato</t>
  </si>
  <si>
    <t>TOTAL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</si>
</sst>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4" fontId="5" fillId="0" borderId="0" xfId="2" applyFont="1" applyFill="1" applyAlignment="1">
      <alignment vertical="center"/>
    </xf>
    <xf numFmtId="44" fontId="5" fillId="0" borderId="0" xfId="2" applyFont="1" applyFill="1" applyAlignment="1">
      <alignment horizontal="center"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6" fillId="0" borderId="0" xfId="2" applyFont="1" applyFill="1" applyAlignment="1">
      <alignment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3" fillId="0" borderId="0" xfId="2" applyFont="1" applyFill="1" applyAlignment="1">
      <alignment vertical="center" wrapText="1"/>
    </xf>
    <xf numFmtId="44" fontId="4" fillId="0" borderId="0" xfId="2" applyFont="1" applyFill="1" applyAlignment="1">
      <alignment vertical="center"/>
    </xf>
    <xf numFmtId="44" fontId="3" fillId="0" borderId="2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3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180976</xdr:colOff>
      <xdr:row>0</xdr:row>
      <xdr:rowOff>57150</xdr:rowOff>
    </xdr:from>
    <xdr:ext cx="2457450" cy="503157"/>
    <xdr:pic>
      <xdr:nvPicPr>
        <xdr:cNvPr id="3" name="image1.png">
          <a:extLst>
            <a:ext uri="{FF2B5EF4-FFF2-40B4-BE49-F238E27FC236}">
              <a16:creationId xmlns="" xmlns:a16="http://schemas.microsoft.com/office/drawing/2014/main" id="{1DC330D9-216D-4435-B9A9-310C2E6E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76" y="57150"/>
          <a:ext cx="2457450" cy="5031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1"/>
  <sheetViews>
    <sheetView tabSelected="1" zoomScaleNormal="100" workbookViewId="0">
      <selection activeCell="A68" sqref="A68:XFD70"/>
    </sheetView>
  </sheetViews>
  <sheetFormatPr defaultRowHeight="12.75"/>
  <cols>
    <col min="1" max="1" width="5.85546875" style="1" customWidth="1"/>
    <col min="2" max="2" width="12.5703125" style="1" bestFit="1" customWidth="1"/>
    <col min="3" max="3" width="12.42578125" style="1" bestFit="1" customWidth="1"/>
    <col min="4" max="4" width="27.140625" style="1" bestFit="1" customWidth="1"/>
    <col min="5" max="5" width="15.42578125" style="1" bestFit="1" customWidth="1"/>
    <col min="6" max="6" width="50.5703125" style="1" customWidth="1"/>
    <col min="7" max="7" width="11.42578125" style="1" bestFit="1" customWidth="1"/>
    <col min="8" max="8" width="12.5703125" style="1" customWidth="1"/>
    <col min="9" max="10" width="10.42578125" style="1" bestFit="1" customWidth="1"/>
    <col min="11" max="11" width="14" style="3" bestFit="1" customWidth="1"/>
    <col min="12" max="12" width="31.5703125" style="42" customWidth="1"/>
    <col min="13" max="13" width="18.42578125" style="1" bestFit="1" customWidth="1"/>
    <col min="14" max="14" width="10.42578125" style="1" bestFit="1" customWidth="1"/>
    <col min="15" max="15" width="15.7109375" style="88" bestFit="1" customWidth="1"/>
    <col min="16" max="16" width="13.140625" style="1" customWidth="1"/>
    <col min="17" max="18" width="10.42578125" style="1" bestFit="1" customWidth="1"/>
    <col min="19" max="19" width="9.42578125" style="1" bestFit="1" customWidth="1"/>
    <col min="20" max="20" width="9.140625" style="1" bestFit="1" customWidth="1"/>
    <col min="21" max="21" width="10.42578125" style="88" bestFit="1" customWidth="1"/>
    <col min="22" max="22" width="11.85546875" style="88" bestFit="1" customWidth="1"/>
    <col min="23" max="23" width="11" style="1" bestFit="1" customWidth="1"/>
    <col min="24" max="25" width="6.140625" style="1" bestFit="1" customWidth="1"/>
    <col min="26" max="26" width="10.42578125" style="1" bestFit="1" customWidth="1"/>
    <col min="27" max="27" width="9.140625" style="1" bestFit="1" customWidth="1"/>
    <col min="28" max="28" width="18.28515625" style="1" bestFit="1" customWidth="1"/>
    <col min="29" max="30" width="10.42578125" style="1" bestFit="1" customWidth="1"/>
    <col min="31" max="31" width="6.140625" style="1" bestFit="1" customWidth="1"/>
    <col min="32" max="32" width="8.7109375" style="1" bestFit="1" customWidth="1"/>
    <col min="33" max="33" width="14.28515625" style="88" customWidth="1"/>
    <col min="34" max="34" width="8.7109375" style="88" bestFit="1" customWidth="1"/>
    <col min="35" max="35" width="9.85546875" style="1" bestFit="1" customWidth="1"/>
    <col min="36" max="36" width="7.42578125" style="1" bestFit="1" customWidth="1"/>
    <col min="37" max="37" width="7.42578125" style="88" bestFit="1" customWidth="1"/>
    <col min="38" max="38" width="21.28515625" style="88" customWidth="1"/>
    <col min="39" max="39" width="15.7109375" style="88" customWidth="1"/>
    <col min="40" max="40" width="19.7109375" style="88" bestFit="1" customWidth="1"/>
    <col min="41" max="41" width="15.7109375" style="88" bestFit="1" customWidth="1"/>
    <col min="42" max="42" width="9.42578125" style="1" bestFit="1" customWidth="1"/>
    <col min="43" max="44" width="10.42578125" style="1" bestFit="1" customWidth="1"/>
    <col min="45" max="45" width="13.85546875" style="1" customWidth="1"/>
    <col min="46" max="46" width="19.85546875" style="1" bestFit="1" customWidth="1"/>
    <col min="47" max="47" width="12.7109375" style="1" customWidth="1"/>
    <col min="48" max="48" width="13.7109375" style="1" bestFit="1" customWidth="1"/>
    <col min="49" max="49" width="14.28515625" style="1" customWidth="1"/>
    <col min="50" max="50" width="12.7109375" style="1" customWidth="1"/>
    <col min="51" max="51" width="10.7109375" style="1" bestFit="1" customWidth="1"/>
    <col min="52" max="52" width="13.28515625" style="1" customWidth="1"/>
    <col min="53" max="53" width="10.7109375" style="1" bestFit="1" customWidth="1"/>
    <col min="54" max="54" width="4.28515625" style="1" bestFit="1" customWidth="1"/>
    <col min="55" max="55" width="10.42578125" style="1" customWidth="1"/>
    <col min="56" max="56" width="5" style="1" bestFit="1" customWidth="1"/>
    <col min="57" max="57" width="7.5703125" style="1" bestFit="1" customWidth="1"/>
    <col min="58" max="58" width="4" style="1" bestFit="1" customWidth="1"/>
    <col min="59" max="59" width="6" style="1" customWidth="1"/>
    <col min="60" max="60" width="8.140625" style="1" customWidth="1"/>
    <col min="61" max="61" width="12" style="1" customWidth="1"/>
    <col min="62" max="62" width="14" style="1" customWidth="1"/>
    <col min="63" max="63" width="5" style="1" bestFit="1" customWidth="1"/>
    <col min="64" max="64" width="7" style="1" bestFit="1" customWidth="1"/>
    <col min="65" max="65" width="10" style="1" customWidth="1"/>
    <col min="66" max="16384" width="9.140625" style="1"/>
  </cols>
  <sheetData>
    <row r="1" spans="1:65" s="62" customFormat="1" ht="48.75" customHeight="1">
      <c r="K1" s="64"/>
      <c r="L1" s="69"/>
      <c r="O1" s="77"/>
      <c r="U1" s="77"/>
      <c r="V1" s="77"/>
      <c r="AG1" s="77"/>
      <c r="AH1" s="77"/>
      <c r="AK1" s="77"/>
      <c r="AL1" s="77"/>
      <c r="AM1" s="77"/>
      <c r="AN1" s="77"/>
      <c r="AO1" s="77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</row>
    <row r="2" spans="1:65" s="62" customFormat="1" ht="15">
      <c r="A2" s="64" t="s">
        <v>49</v>
      </c>
      <c r="K2" s="64"/>
      <c r="L2" s="69"/>
      <c r="O2" s="77"/>
      <c r="U2" s="77"/>
      <c r="V2" s="77"/>
      <c r="AG2" s="77"/>
      <c r="AH2" s="77"/>
      <c r="AK2" s="77"/>
      <c r="AL2" s="77"/>
      <c r="AM2" s="77"/>
      <c r="AN2" s="77"/>
      <c r="AO2" s="77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65" s="62" customFormat="1" ht="15">
      <c r="B3" s="65"/>
      <c r="C3" s="65"/>
      <c r="D3" s="65"/>
      <c r="E3" s="65"/>
      <c r="F3" s="65"/>
      <c r="G3" s="65"/>
      <c r="H3" s="65"/>
      <c r="I3" s="65"/>
      <c r="J3" s="65"/>
      <c r="K3" s="68"/>
      <c r="L3" s="69"/>
      <c r="M3" s="65"/>
      <c r="N3" s="65"/>
      <c r="O3" s="78"/>
      <c r="P3" s="65"/>
      <c r="Q3" s="65"/>
      <c r="R3" s="65"/>
      <c r="S3" s="65"/>
      <c r="T3" s="65"/>
      <c r="U3" s="78"/>
      <c r="V3" s="78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78"/>
      <c r="AH3" s="78"/>
      <c r="AI3" s="65"/>
      <c r="AJ3" s="65"/>
      <c r="AK3" s="78"/>
      <c r="AL3" s="78"/>
      <c r="AM3" s="78"/>
      <c r="AN3" s="78"/>
      <c r="AO3" s="78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</row>
    <row r="4" spans="1:65" s="64" customFormat="1" ht="15">
      <c r="A4" s="64" t="s">
        <v>333</v>
      </c>
      <c r="B4" s="62"/>
      <c r="C4" s="62"/>
      <c r="G4" s="62"/>
      <c r="L4" s="69"/>
      <c r="O4" s="79"/>
      <c r="U4" s="79"/>
      <c r="V4" s="79"/>
      <c r="AG4" s="79"/>
      <c r="AH4" s="79"/>
      <c r="AK4" s="79"/>
      <c r="AL4" s="79"/>
      <c r="AM4" s="79"/>
      <c r="AN4" s="79"/>
      <c r="AO4" s="79"/>
      <c r="AP4" s="62"/>
      <c r="AQ4" s="62"/>
      <c r="AR4" s="62"/>
      <c r="AS4" s="62"/>
      <c r="AT4" s="62"/>
      <c r="AU4" s="62"/>
    </row>
    <row r="5" spans="1:65" s="62" customFormat="1" ht="15">
      <c r="A5" s="62" t="s">
        <v>102</v>
      </c>
      <c r="K5" s="64"/>
      <c r="L5" s="69"/>
      <c r="N5" s="63"/>
      <c r="O5" s="80"/>
      <c r="P5" s="63"/>
      <c r="Q5" s="63"/>
      <c r="R5" s="63"/>
      <c r="S5" s="63"/>
      <c r="T5" s="63"/>
      <c r="U5" s="80"/>
      <c r="V5" s="80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80"/>
      <c r="AH5" s="80"/>
      <c r="AI5" s="63"/>
      <c r="AJ5" s="63"/>
      <c r="AK5" s="80"/>
      <c r="AL5" s="80"/>
      <c r="AM5" s="80"/>
      <c r="AN5" s="80"/>
      <c r="AO5" s="80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</row>
    <row r="6" spans="1:65" s="62" customFormat="1" ht="15">
      <c r="A6" s="62" t="s">
        <v>136</v>
      </c>
      <c r="F6" s="63"/>
      <c r="G6" s="63"/>
      <c r="H6" s="63"/>
      <c r="I6" s="63"/>
      <c r="J6" s="63"/>
      <c r="K6" s="69"/>
      <c r="L6" s="69"/>
      <c r="M6" s="63"/>
      <c r="N6" s="63"/>
      <c r="O6" s="80"/>
      <c r="P6" s="63"/>
      <c r="Q6" s="63"/>
      <c r="R6" s="63"/>
      <c r="S6" s="63"/>
      <c r="T6" s="63"/>
      <c r="U6" s="80"/>
      <c r="V6" s="80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80"/>
      <c r="AH6" s="80"/>
      <c r="AI6" s="63"/>
      <c r="AJ6" s="63"/>
      <c r="AK6" s="80"/>
      <c r="AL6" s="80"/>
      <c r="AM6" s="80"/>
      <c r="AN6" s="80"/>
      <c r="AO6" s="80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</row>
    <row r="7" spans="1:65" s="62" customFormat="1" ht="15">
      <c r="B7" s="65"/>
      <c r="C7" s="65"/>
      <c r="D7" s="65"/>
      <c r="E7" s="65"/>
      <c r="F7" s="65"/>
      <c r="G7" s="65"/>
      <c r="H7" s="65"/>
      <c r="I7" s="65"/>
      <c r="J7" s="65"/>
      <c r="K7" s="68"/>
      <c r="L7" s="69"/>
      <c r="M7" s="65"/>
      <c r="N7" s="65"/>
      <c r="O7" s="78"/>
      <c r="P7" s="65"/>
      <c r="Q7" s="65"/>
      <c r="R7" s="65"/>
      <c r="S7" s="65"/>
      <c r="T7" s="65"/>
      <c r="U7" s="78"/>
      <c r="V7" s="78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78"/>
      <c r="AH7" s="78"/>
      <c r="AI7" s="65"/>
      <c r="AJ7" s="65"/>
      <c r="AK7" s="78"/>
      <c r="AL7" s="78"/>
      <c r="AM7" s="78"/>
      <c r="AN7" s="78"/>
      <c r="AO7" s="78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</row>
    <row r="8" spans="1:65" s="62" customFormat="1" ht="15">
      <c r="A8" s="62" t="s">
        <v>393</v>
      </c>
      <c r="K8" s="64"/>
      <c r="L8" s="69"/>
      <c r="O8" s="77"/>
      <c r="U8" s="77"/>
      <c r="V8" s="77"/>
      <c r="AG8" s="77"/>
      <c r="AH8" s="77"/>
      <c r="AK8" s="77"/>
      <c r="AL8" s="77"/>
      <c r="AM8" s="77"/>
      <c r="AN8" s="77"/>
      <c r="AO8" s="77"/>
    </row>
    <row r="9" spans="1:65" s="62" customFormat="1" ht="15">
      <c r="A9" s="62" t="s">
        <v>394</v>
      </c>
      <c r="K9" s="64"/>
      <c r="L9" s="69"/>
      <c r="O9" s="77"/>
      <c r="U9" s="77"/>
      <c r="V9" s="77"/>
      <c r="AG9" s="77"/>
      <c r="AH9" s="77"/>
      <c r="AK9" s="77"/>
      <c r="AL9" s="77"/>
      <c r="AM9" s="77"/>
      <c r="AN9" s="77"/>
      <c r="AO9" s="77"/>
    </row>
    <row r="10" spans="1:65" s="62" customFormat="1" ht="15">
      <c r="B10" s="65"/>
      <c r="C10" s="65"/>
      <c r="D10" s="65"/>
      <c r="E10" s="65"/>
      <c r="F10" s="65"/>
      <c r="G10" s="65"/>
      <c r="H10" s="65"/>
      <c r="I10" s="65"/>
      <c r="J10" s="65"/>
      <c r="K10" s="68"/>
      <c r="L10" s="69"/>
      <c r="M10" s="65"/>
      <c r="N10" s="65"/>
      <c r="O10" s="78"/>
      <c r="P10" s="65"/>
      <c r="Q10" s="65"/>
      <c r="R10" s="65"/>
      <c r="S10" s="65"/>
      <c r="T10" s="65"/>
      <c r="U10" s="78"/>
      <c r="V10" s="78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78"/>
      <c r="AH10" s="78"/>
      <c r="AI10" s="65"/>
      <c r="AJ10" s="65"/>
      <c r="AK10" s="78"/>
      <c r="AL10" s="78"/>
      <c r="AM10" s="78"/>
      <c r="AN10" s="78"/>
      <c r="AO10" s="78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</row>
    <row r="11" spans="1:65" s="62" customFormat="1" ht="15.75" thickBot="1">
      <c r="A11" s="64" t="s">
        <v>77</v>
      </c>
      <c r="B11" s="66"/>
      <c r="C11" s="66"/>
      <c r="D11" s="67"/>
      <c r="E11" s="67"/>
      <c r="F11" s="67"/>
      <c r="G11" s="66"/>
      <c r="H11" s="67"/>
      <c r="I11" s="67"/>
      <c r="J11" s="67"/>
      <c r="K11" s="67"/>
      <c r="L11" s="72"/>
      <c r="M11" s="67"/>
      <c r="N11" s="67"/>
      <c r="O11" s="81"/>
      <c r="P11" s="67"/>
      <c r="Q11" s="67"/>
      <c r="R11" s="67"/>
      <c r="S11" s="67"/>
      <c r="T11" s="67"/>
      <c r="U11" s="81"/>
      <c r="V11" s="81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81"/>
      <c r="AH11" s="81"/>
      <c r="AI11" s="67"/>
      <c r="AJ11" s="67"/>
      <c r="AK11" s="81"/>
      <c r="AL11" s="81"/>
      <c r="AM11" s="81"/>
      <c r="AN11" s="81"/>
      <c r="AO11" s="81"/>
      <c r="AP11" s="66"/>
      <c r="AQ11" s="66"/>
      <c r="AR11" s="66"/>
      <c r="AS11" s="66"/>
      <c r="AT11" s="66"/>
      <c r="AU11" s="66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</row>
    <row r="12" spans="1:65" s="46" customFormat="1">
      <c r="A12" s="51" t="s">
        <v>52</v>
      </c>
      <c r="B12" s="52" t="s">
        <v>21</v>
      </c>
      <c r="C12" s="52"/>
      <c r="D12" s="52"/>
      <c r="E12" s="52"/>
      <c r="F12" s="52"/>
      <c r="G12" s="52"/>
      <c r="H12" s="52" t="s">
        <v>121</v>
      </c>
      <c r="I12" s="52"/>
      <c r="J12" s="52"/>
      <c r="K12" s="52" t="s">
        <v>78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 t="s">
        <v>81</v>
      </c>
      <c r="AQ12" s="52"/>
      <c r="AR12" s="52"/>
      <c r="AS12" s="52"/>
      <c r="AT12" s="52"/>
      <c r="AU12" s="52"/>
      <c r="AV12" s="52" t="s">
        <v>101</v>
      </c>
      <c r="AW12" s="52"/>
      <c r="AX12" s="52"/>
      <c r="AY12" s="52"/>
      <c r="AZ12" s="52"/>
      <c r="BA12" s="52"/>
      <c r="BB12" s="52" t="s">
        <v>79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</row>
    <row r="13" spans="1:65" s="46" customFormat="1">
      <c r="A13" s="54"/>
      <c r="B13" s="7"/>
      <c r="C13" s="7"/>
      <c r="D13" s="7"/>
      <c r="E13" s="7"/>
      <c r="F13" s="7"/>
      <c r="G13" s="7"/>
      <c r="H13" s="7"/>
      <c r="I13" s="7"/>
      <c r="J13" s="7"/>
      <c r="K13" s="7" t="s">
        <v>50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 t="s">
        <v>112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 t="s">
        <v>104</v>
      </c>
      <c r="AJ13" s="7"/>
      <c r="AK13" s="7"/>
      <c r="AL13" s="95" t="s">
        <v>51</v>
      </c>
      <c r="AM13" s="95"/>
      <c r="AN13" s="95"/>
      <c r="AO13" s="95"/>
      <c r="AP13" s="7" t="s">
        <v>83</v>
      </c>
      <c r="AQ13" s="7" t="s">
        <v>120</v>
      </c>
      <c r="AR13" s="7"/>
      <c r="AS13" s="7" t="s">
        <v>84</v>
      </c>
      <c r="AT13" s="7" t="s">
        <v>82</v>
      </c>
      <c r="AU13" s="7" t="s">
        <v>85</v>
      </c>
      <c r="AV13" s="7" t="s">
        <v>90</v>
      </c>
      <c r="AW13" s="7" t="s">
        <v>91</v>
      </c>
      <c r="AX13" s="7" t="s">
        <v>92</v>
      </c>
      <c r="AY13" s="7" t="s">
        <v>94</v>
      </c>
      <c r="AZ13" s="7" t="s">
        <v>93</v>
      </c>
      <c r="BA13" s="7" t="s">
        <v>94</v>
      </c>
      <c r="BB13" s="7" t="s">
        <v>1</v>
      </c>
      <c r="BC13" s="7" t="s">
        <v>57</v>
      </c>
      <c r="BD13" s="6" t="s">
        <v>61</v>
      </c>
      <c r="BE13" s="6"/>
      <c r="BF13" s="6"/>
      <c r="BG13" s="6" t="s">
        <v>64</v>
      </c>
      <c r="BH13" s="6"/>
      <c r="BI13" s="7" t="s">
        <v>133</v>
      </c>
      <c r="BJ13" s="7" t="s">
        <v>134</v>
      </c>
      <c r="BK13" s="6" t="s">
        <v>67</v>
      </c>
      <c r="BL13" s="6"/>
      <c r="BM13" s="55"/>
    </row>
    <row r="14" spans="1:65" s="46" customFormat="1">
      <c r="A14" s="54"/>
      <c r="B14" s="7"/>
      <c r="C14" s="7"/>
      <c r="D14" s="7"/>
      <c r="E14" s="7"/>
      <c r="F14" s="7"/>
      <c r="G14" s="7"/>
      <c r="H14" s="7" t="s">
        <v>119</v>
      </c>
      <c r="I14" s="7" t="s">
        <v>120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 t="s">
        <v>103</v>
      </c>
      <c r="AD14" s="7"/>
      <c r="AE14" s="7" t="s">
        <v>106</v>
      </c>
      <c r="AF14" s="7"/>
      <c r="AG14" s="7"/>
      <c r="AH14" s="7"/>
      <c r="AI14" s="7" t="s">
        <v>105</v>
      </c>
      <c r="AJ14" s="7"/>
      <c r="AK14" s="7"/>
      <c r="AL14" s="82"/>
      <c r="AM14" s="95" t="s">
        <v>113</v>
      </c>
      <c r="AN14" s="95"/>
      <c r="AO14" s="95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6"/>
      <c r="BE14" s="6"/>
      <c r="BF14" s="6"/>
      <c r="BG14" s="6"/>
      <c r="BH14" s="6"/>
      <c r="BI14" s="7"/>
      <c r="BJ14" s="7"/>
      <c r="BK14" s="6"/>
      <c r="BL14" s="6"/>
      <c r="BM14" s="55"/>
    </row>
    <row r="15" spans="1:65" s="46" customFormat="1" ht="38.25">
      <c r="A15" s="54"/>
      <c r="B15" s="8" t="s">
        <v>6</v>
      </c>
      <c r="C15" s="8" t="s">
        <v>7</v>
      </c>
      <c r="D15" s="8" t="s">
        <v>0</v>
      </c>
      <c r="E15" s="8" t="s">
        <v>1</v>
      </c>
      <c r="F15" s="8" t="s">
        <v>2</v>
      </c>
      <c r="G15" s="8" t="s">
        <v>8</v>
      </c>
      <c r="H15" s="7"/>
      <c r="I15" s="8" t="s">
        <v>58</v>
      </c>
      <c r="J15" s="8" t="s">
        <v>59</v>
      </c>
      <c r="K15" s="9" t="s">
        <v>9</v>
      </c>
      <c r="L15" s="8" t="s">
        <v>3</v>
      </c>
      <c r="M15" s="8" t="s">
        <v>19</v>
      </c>
      <c r="N15" s="8" t="s">
        <v>245</v>
      </c>
      <c r="O15" s="82" t="s">
        <v>244</v>
      </c>
      <c r="P15" s="8" t="s">
        <v>243</v>
      </c>
      <c r="Q15" s="8" t="s">
        <v>246</v>
      </c>
      <c r="R15" s="8" t="s">
        <v>12</v>
      </c>
      <c r="S15" s="8" t="s">
        <v>4</v>
      </c>
      <c r="T15" s="8" t="s">
        <v>395</v>
      </c>
      <c r="U15" s="82" t="s">
        <v>53</v>
      </c>
      <c r="V15" s="82" t="s">
        <v>54</v>
      </c>
      <c r="W15" s="8" t="s">
        <v>5</v>
      </c>
      <c r="X15" s="8" t="s">
        <v>1</v>
      </c>
      <c r="Y15" s="8" t="s">
        <v>116</v>
      </c>
      <c r="Z15" s="8" t="s">
        <v>10</v>
      </c>
      <c r="AA15" s="8" t="s">
        <v>14</v>
      </c>
      <c r="AB15" s="8" t="s">
        <v>11</v>
      </c>
      <c r="AC15" s="8" t="s">
        <v>13</v>
      </c>
      <c r="AD15" s="8" t="s">
        <v>12</v>
      </c>
      <c r="AE15" s="8" t="s">
        <v>15</v>
      </c>
      <c r="AF15" s="8" t="s">
        <v>16</v>
      </c>
      <c r="AG15" s="82" t="s">
        <v>17</v>
      </c>
      <c r="AH15" s="82" t="s">
        <v>18</v>
      </c>
      <c r="AI15" s="8" t="s">
        <v>111</v>
      </c>
      <c r="AJ15" s="8" t="s">
        <v>110</v>
      </c>
      <c r="AK15" s="82" t="s">
        <v>109</v>
      </c>
      <c r="AL15" s="82" t="s">
        <v>22</v>
      </c>
      <c r="AM15" s="82" t="s">
        <v>131</v>
      </c>
      <c r="AN15" s="82" t="s">
        <v>132</v>
      </c>
      <c r="AO15" s="82" t="s">
        <v>20</v>
      </c>
      <c r="AP15" s="7"/>
      <c r="AQ15" s="8" t="s">
        <v>58</v>
      </c>
      <c r="AR15" s="8" t="s">
        <v>59</v>
      </c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0" t="s">
        <v>58</v>
      </c>
      <c r="BE15" s="10" t="s">
        <v>59</v>
      </c>
      <c r="BF15" s="10" t="s">
        <v>60</v>
      </c>
      <c r="BG15" s="10" t="s">
        <v>62</v>
      </c>
      <c r="BH15" s="8" t="s">
        <v>63</v>
      </c>
      <c r="BI15" s="7"/>
      <c r="BJ15" s="7"/>
      <c r="BK15" s="10" t="s">
        <v>58</v>
      </c>
      <c r="BL15" s="10" t="s">
        <v>66</v>
      </c>
      <c r="BM15" s="56" t="s">
        <v>65</v>
      </c>
    </row>
    <row r="16" spans="1:65" s="46" customFormat="1" ht="26.25" thickBot="1">
      <c r="A16" s="57"/>
      <c r="B16" s="58" t="s">
        <v>23</v>
      </c>
      <c r="C16" s="58" t="s">
        <v>24</v>
      </c>
      <c r="D16" s="59" t="s">
        <v>47</v>
      </c>
      <c r="E16" s="58" t="s">
        <v>25</v>
      </c>
      <c r="F16" s="58" t="s">
        <v>26</v>
      </c>
      <c r="G16" s="58" t="s">
        <v>27</v>
      </c>
      <c r="H16" s="58" t="s">
        <v>28</v>
      </c>
      <c r="I16" s="58" t="s">
        <v>29</v>
      </c>
      <c r="J16" s="58" t="s">
        <v>30</v>
      </c>
      <c r="K16" s="59" t="s">
        <v>31</v>
      </c>
      <c r="L16" s="58" t="s">
        <v>32</v>
      </c>
      <c r="M16" s="58" t="s">
        <v>33</v>
      </c>
      <c r="N16" s="58" t="s">
        <v>34</v>
      </c>
      <c r="O16" s="83" t="s">
        <v>35</v>
      </c>
      <c r="P16" s="58" t="s">
        <v>36</v>
      </c>
      <c r="Q16" s="58" t="s">
        <v>37</v>
      </c>
      <c r="R16" s="58" t="s">
        <v>38</v>
      </c>
      <c r="S16" s="58" t="s">
        <v>48</v>
      </c>
      <c r="T16" s="58" t="s">
        <v>39</v>
      </c>
      <c r="U16" s="83" t="s">
        <v>115</v>
      </c>
      <c r="V16" s="83" t="s">
        <v>40</v>
      </c>
      <c r="W16" s="58" t="s">
        <v>41</v>
      </c>
      <c r="X16" s="58" t="s">
        <v>42</v>
      </c>
      <c r="Y16" s="58" t="s">
        <v>43</v>
      </c>
      <c r="Z16" s="58" t="s">
        <v>44</v>
      </c>
      <c r="AA16" s="58" t="s">
        <v>45</v>
      </c>
      <c r="AB16" s="58" t="s">
        <v>55</v>
      </c>
      <c r="AC16" s="58" t="s">
        <v>46</v>
      </c>
      <c r="AD16" s="58" t="s">
        <v>117</v>
      </c>
      <c r="AE16" s="58" t="s">
        <v>107</v>
      </c>
      <c r="AF16" s="58" t="s">
        <v>56</v>
      </c>
      <c r="AG16" s="83" t="s">
        <v>108</v>
      </c>
      <c r="AH16" s="83" t="s">
        <v>118</v>
      </c>
      <c r="AI16" s="58" t="s">
        <v>68</v>
      </c>
      <c r="AJ16" s="58" t="s">
        <v>69</v>
      </c>
      <c r="AK16" s="83" t="s">
        <v>70</v>
      </c>
      <c r="AL16" s="83" t="s">
        <v>135</v>
      </c>
      <c r="AM16" s="83" t="s">
        <v>71</v>
      </c>
      <c r="AN16" s="83" t="s">
        <v>72</v>
      </c>
      <c r="AO16" s="83" t="s">
        <v>122</v>
      </c>
      <c r="AP16" s="58" t="s">
        <v>73</v>
      </c>
      <c r="AQ16" s="58" t="s">
        <v>74</v>
      </c>
      <c r="AR16" s="58" t="s">
        <v>75</v>
      </c>
      <c r="AS16" s="58" t="s">
        <v>76</v>
      </c>
      <c r="AT16" s="58" t="s">
        <v>80</v>
      </c>
      <c r="AU16" s="60" t="s">
        <v>86</v>
      </c>
      <c r="AV16" s="60" t="s">
        <v>87</v>
      </c>
      <c r="AW16" s="60" t="s">
        <v>88</v>
      </c>
      <c r="AX16" s="60" t="s">
        <v>95</v>
      </c>
      <c r="AY16" s="60" t="s">
        <v>89</v>
      </c>
      <c r="AZ16" s="60" t="s">
        <v>96</v>
      </c>
      <c r="BA16" s="60" t="s">
        <v>97</v>
      </c>
      <c r="BB16" s="60" t="s">
        <v>98</v>
      </c>
      <c r="BC16" s="60" t="s">
        <v>99</v>
      </c>
      <c r="BD16" s="60" t="s">
        <v>100</v>
      </c>
      <c r="BE16" s="60" t="s">
        <v>114</v>
      </c>
      <c r="BF16" s="60" t="s">
        <v>123</v>
      </c>
      <c r="BG16" s="60" t="s">
        <v>124</v>
      </c>
      <c r="BH16" s="60" t="s">
        <v>125</v>
      </c>
      <c r="BI16" s="60" t="s">
        <v>126</v>
      </c>
      <c r="BJ16" s="60" t="s">
        <v>127</v>
      </c>
      <c r="BK16" s="60" t="s">
        <v>128</v>
      </c>
      <c r="BL16" s="60" t="s">
        <v>129</v>
      </c>
      <c r="BM16" s="61" t="s">
        <v>130</v>
      </c>
    </row>
    <row r="17" spans="1:65" s="46" customFormat="1" ht="25.5">
      <c r="A17" s="12">
        <v>1</v>
      </c>
      <c r="B17" s="13" t="s">
        <v>281</v>
      </c>
      <c r="C17" s="13" t="s">
        <v>282</v>
      </c>
      <c r="D17" s="14" t="s">
        <v>283</v>
      </c>
      <c r="E17" s="13" t="s">
        <v>248</v>
      </c>
      <c r="F17" s="13" t="s">
        <v>236</v>
      </c>
      <c r="G17" s="16">
        <v>12138</v>
      </c>
      <c r="H17" s="13" t="s">
        <v>284</v>
      </c>
      <c r="I17" s="15">
        <v>43018</v>
      </c>
      <c r="J17" s="15">
        <v>43017</v>
      </c>
      <c r="K17" s="70" t="s">
        <v>238</v>
      </c>
      <c r="L17" s="74" t="s">
        <v>240</v>
      </c>
      <c r="M17" s="13" t="s">
        <v>385</v>
      </c>
      <c r="N17" s="15">
        <v>43025</v>
      </c>
      <c r="O17" s="84">
        <v>910000</v>
      </c>
      <c r="P17" s="16">
        <v>12161</v>
      </c>
      <c r="Q17" s="15">
        <v>43025</v>
      </c>
      <c r="R17" s="15">
        <v>45215</v>
      </c>
      <c r="S17" s="13">
        <v>101</v>
      </c>
      <c r="T17" s="17" t="s">
        <v>221</v>
      </c>
      <c r="U17" s="94"/>
      <c r="V17" s="94"/>
      <c r="W17" s="13" t="s">
        <v>228</v>
      </c>
      <c r="X17" s="29" t="s">
        <v>223</v>
      </c>
      <c r="Y17" s="29" t="s">
        <v>224</v>
      </c>
      <c r="Z17" s="47">
        <v>43389</v>
      </c>
      <c r="AA17" s="48">
        <v>12423</v>
      </c>
      <c r="AB17" s="29" t="s">
        <v>285</v>
      </c>
      <c r="AC17" s="47">
        <v>43390</v>
      </c>
      <c r="AD17" s="47">
        <v>43754</v>
      </c>
      <c r="AE17" s="49" t="s">
        <v>221</v>
      </c>
      <c r="AF17" s="49" t="s">
        <v>221</v>
      </c>
      <c r="AG17" s="89"/>
      <c r="AH17" s="89"/>
      <c r="AI17" s="49"/>
      <c r="AJ17" s="49"/>
      <c r="AK17" s="89"/>
      <c r="AL17" s="96">
        <f>O17-AH17+AG17+AK17</f>
        <v>910000</v>
      </c>
      <c r="AM17" s="84">
        <v>5038825.4800000004</v>
      </c>
      <c r="AN17" s="84">
        <v>383380</v>
      </c>
      <c r="AO17" s="84">
        <v>5422205.4800000004</v>
      </c>
      <c r="AP17" s="13" t="s">
        <v>221</v>
      </c>
      <c r="AQ17" s="13" t="s">
        <v>221</v>
      </c>
      <c r="AR17" s="13" t="s">
        <v>221</v>
      </c>
      <c r="AS17" s="13" t="s">
        <v>221</v>
      </c>
      <c r="AT17" s="13" t="s">
        <v>221</v>
      </c>
      <c r="AU17" s="12" t="s">
        <v>221</v>
      </c>
      <c r="AV17" s="18" t="s">
        <v>221</v>
      </c>
      <c r="AW17" s="18" t="s">
        <v>221</v>
      </c>
      <c r="AX17" s="18" t="s">
        <v>221</v>
      </c>
      <c r="AY17" s="18" t="s">
        <v>221</v>
      </c>
      <c r="AZ17" s="18" t="s">
        <v>221</v>
      </c>
      <c r="BA17" s="18" t="s">
        <v>221</v>
      </c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</row>
    <row r="18" spans="1:65" s="46" customFormat="1" ht="25.5">
      <c r="A18" s="43"/>
      <c r="B18" s="19"/>
      <c r="C18" s="19"/>
      <c r="D18" s="20"/>
      <c r="E18" s="19"/>
      <c r="F18" s="19"/>
      <c r="G18" s="19"/>
      <c r="H18" s="19"/>
      <c r="I18" s="21"/>
      <c r="J18" s="21"/>
      <c r="K18" s="71"/>
      <c r="L18" s="75"/>
      <c r="M18" s="19"/>
      <c r="N18" s="21"/>
      <c r="O18" s="85"/>
      <c r="P18" s="44"/>
      <c r="Q18" s="21"/>
      <c r="R18" s="21"/>
      <c r="S18" s="19"/>
      <c r="T18" s="7"/>
      <c r="U18" s="95"/>
      <c r="V18" s="95"/>
      <c r="W18" s="19"/>
      <c r="X18" s="11" t="s">
        <v>223</v>
      </c>
      <c r="Y18" s="11" t="s">
        <v>225</v>
      </c>
      <c r="Z18" s="22">
        <v>43765</v>
      </c>
      <c r="AA18" s="23">
        <v>12659</v>
      </c>
      <c r="AB18" s="11" t="s">
        <v>285</v>
      </c>
      <c r="AC18" s="22">
        <v>43755</v>
      </c>
      <c r="AD18" s="22">
        <v>44120</v>
      </c>
      <c r="AE18" s="8" t="s">
        <v>221</v>
      </c>
      <c r="AF18" s="8" t="s">
        <v>221</v>
      </c>
      <c r="AG18" s="82"/>
      <c r="AH18" s="82"/>
      <c r="AI18" s="8"/>
      <c r="AJ18" s="8"/>
      <c r="AK18" s="82"/>
      <c r="AL18" s="96">
        <f t="shared" ref="AL18:AL65" si="0">O18-AH18+AG18+AK18</f>
        <v>0</v>
      </c>
      <c r="AM18" s="85"/>
      <c r="AN18" s="85"/>
      <c r="AO18" s="85"/>
      <c r="AP18" s="19"/>
      <c r="AQ18" s="19"/>
      <c r="AR18" s="19"/>
      <c r="AS18" s="19"/>
      <c r="AT18" s="19"/>
      <c r="AU18" s="43"/>
      <c r="AV18" s="6"/>
      <c r="AW18" s="6"/>
      <c r="AX18" s="6"/>
      <c r="AY18" s="6"/>
      <c r="AZ18" s="6"/>
      <c r="BA18" s="6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s="46" customFormat="1" ht="25.5">
      <c r="A19" s="43"/>
      <c r="B19" s="19"/>
      <c r="C19" s="19"/>
      <c r="D19" s="20"/>
      <c r="E19" s="19"/>
      <c r="F19" s="19"/>
      <c r="G19" s="19"/>
      <c r="H19" s="19"/>
      <c r="I19" s="21"/>
      <c r="J19" s="21"/>
      <c r="K19" s="71"/>
      <c r="L19" s="75"/>
      <c r="M19" s="19"/>
      <c r="N19" s="21"/>
      <c r="O19" s="85"/>
      <c r="P19" s="44"/>
      <c r="Q19" s="21"/>
      <c r="R19" s="21"/>
      <c r="S19" s="19"/>
      <c r="T19" s="7"/>
      <c r="U19" s="95"/>
      <c r="V19" s="95"/>
      <c r="W19" s="19"/>
      <c r="X19" s="11" t="s">
        <v>223</v>
      </c>
      <c r="Y19" s="11" t="s">
        <v>226</v>
      </c>
      <c r="Z19" s="22">
        <v>44119</v>
      </c>
      <c r="AA19" s="23">
        <v>12904</v>
      </c>
      <c r="AB19" s="11" t="s">
        <v>285</v>
      </c>
      <c r="AC19" s="22">
        <v>44121</v>
      </c>
      <c r="AD19" s="22">
        <v>44485</v>
      </c>
      <c r="AE19" s="8" t="s">
        <v>221</v>
      </c>
      <c r="AF19" s="8" t="s">
        <v>221</v>
      </c>
      <c r="AG19" s="82"/>
      <c r="AH19" s="82"/>
      <c r="AI19" s="8"/>
      <c r="AJ19" s="8"/>
      <c r="AK19" s="82"/>
      <c r="AL19" s="96">
        <f t="shared" si="0"/>
        <v>0</v>
      </c>
      <c r="AM19" s="85"/>
      <c r="AN19" s="85"/>
      <c r="AO19" s="85"/>
      <c r="AP19" s="19"/>
      <c r="AQ19" s="19"/>
      <c r="AR19" s="19"/>
      <c r="AS19" s="19"/>
      <c r="AT19" s="19"/>
      <c r="AU19" s="43"/>
      <c r="AV19" s="6"/>
      <c r="AW19" s="6"/>
      <c r="AX19" s="6"/>
      <c r="AY19" s="6"/>
      <c r="AZ19" s="6"/>
      <c r="BA19" s="6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s="46" customFormat="1" ht="25.5">
      <c r="A20" s="43"/>
      <c r="B20" s="19"/>
      <c r="C20" s="19"/>
      <c r="D20" s="20"/>
      <c r="E20" s="19"/>
      <c r="F20" s="19"/>
      <c r="G20" s="19"/>
      <c r="H20" s="19"/>
      <c r="I20" s="21"/>
      <c r="J20" s="21"/>
      <c r="K20" s="71"/>
      <c r="L20" s="75"/>
      <c r="M20" s="19"/>
      <c r="N20" s="21"/>
      <c r="O20" s="85"/>
      <c r="P20" s="44"/>
      <c r="Q20" s="21"/>
      <c r="R20" s="21"/>
      <c r="S20" s="19"/>
      <c r="T20" s="7"/>
      <c r="U20" s="95"/>
      <c r="V20" s="95"/>
      <c r="W20" s="19"/>
      <c r="X20" s="11" t="s">
        <v>223</v>
      </c>
      <c r="Y20" s="11" t="s">
        <v>227</v>
      </c>
      <c r="Z20" s="22">
        <v>44475</v>
      </c>
      <c r="AA20" s="23">
        <v>13149</v>
      </c>
      <c r="AB20" s="11" t="s">
        <v>285</v>
      </c>
      <c r="AC20" s="22">
        <v>44486</v>
      </c>
      <c r="AD20" s="22">
        <v>44561</v>
      </c>
      <c r="AE20" s="8" t="s">
        <v>221</v>
      </c>
      <c r="AF20" s="8" t="s">
        <v>221</v>
      </c>
      <c r="AG20" s="82"/>
      <c r="AH20" s="82"/>
      <c r="AI20" s="8"/>
      <c r="AJ20" s="8"/>
      <c r="AK20" s="82"/>
      <c r="AL20" s="96">
        <f t="shared" si="0"/>
        <v>0</v>
      </c>
      <c r="AM20" s="85"/>
      <c r="AN20" s="85"/>
      <c r="AO20" s="85"/>
      <c r="AP20" s="19"/>
      <c r="AQ20" s="19"/>
      <c r="AR20" s="19"/>
      <c r="AS20" s="19"/>
      <c r="AT20" s="19"/>
      <c r="AU20" s="43"/>
      <c r="AV20" s="6"/>
      <c r="AW20" s="6"/>
      <c r="AX20" s="6"/>
      <c r="AY20" s="6"/>
      <c r="AZ20" s="6"/>
      <c r="BA20" s="6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46" customFormat="1" ht="25.5">
      <c r="A21" s="43"/>
      <c r="B21" s="19"/>
      <c r="C21" s="19"/>
      <c r="D21" s="20"/>
      <c r="E21" s="19"/>
      <c r="F21" s="19"/>
      <c r="G21" s="19"/>
      <c r="H21" s="19"/>
      <c r="I21" s="21"/>
      <c r="J21" s="21"/>
      <c r="K21" s="71"/>
      <c r="L21" s="75"/>
      <c r="M21" s="19"/>
      <c r="N21" s="21"/>
      <c r="O21" s="85"/>
      <c r="P21" s="44"/>
      <c r="Q21" s="21"/>
      <c r="R21" s="21"/>
      <c r="S21" s="19"/>
      <c r="T21" s="7"/>
      <c r="U21" s="95"/>
      <c r="V21" s="95"/>
      <c r="W21" s="19"/>
      <c r="X21" s="11" t="s">
        <v>223</v>
      </c>
      <c r="Y21" s="11" t="s">
        <v>247</v>
      </c>
      <c r="Z21" s="22">
        <v>44525</v>
      </c>
      <c r="AA21" s="23">
        <v>13172</v>
      </c>
      <c r="AB21" s="11" t="s">
        <v>285</v>
      </c>
      <c r="AC21" s="22">
        <v>44562</v>
      </c>
      <c r="AD21" s="22">
        <v>44850</v>
      </c>
      <c r="AE21" s="8" t="s">
        <v>221</v>
      </c>
      <c r="AF21" s="8" t="s">
        <v>221</v>
      </c>
      <c r="AG21" s="82"/>
      <c r="AH21" s="82"/>
      <c r="AI21" s="8"/>
      <c r="AJ21" s="8"/>
      <c r="AK21" s="82"/>
      <c r="AL21" s="96">
        <f t="shared" si="0"/>
        <v>0</v>
      </c>
      <c r="AM21" s="85"/>
      <c r="AN21" s="85"/>
      <c r="AO21" s="85"/>
      <c r="AP21" s="19"/>
      <c r="AQ21" s="19"/>
      <c r="AR21" s="19"/>
      <c r="AS21" s="19"/>
      <c r="AT21" s="19"/>
      <c r="AU21" s="43"/>
      <c r="AV21" s="6"/>
      <c r="AW21" s="6"/>
      <c r="AX21" s="6"/>
      <c r="AY21" s="6"/>
      <c r="AZ21" s="6"/>
      <c r="BA21" s="6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46" customFormat="1" ht="25.5">
      <c r="A22" s="43"/>
      <c r="B22" s="19"/>
      <c r="C22" s="19"/>
      <c r="D22" s="20"/>
      <c r="E22" s="19"/>
      <c r="F22" s="19"/>
      <c r="G22" s="19"/>
      <c r="H22" s="19"/>
      <c r="I22" s="21"/>
      <c r="J22" s="21"/>
      <c r="K22" s="71"/>
      <c r="L22" s="75"/>
      <c r="M22" s="19"/>
      <c r="N22" s="21"/>
      <c r="O22" s="85"/>
      <c r="P22" s="44"/>
      <c r="Q22" s="21"/>
      <c r="R22" s="21"/>
      <c r="S22" s="19"/>
      <c r="T22" s="7"/>
      <c r="U22" s="95"/>
      <c r="V22" s="95"/>
      <c r="W22" s="19"/>
      <c r="X22" s="11" t="s">
        <v>223</v>
      </c>
      <c r="Y22" s="11" t="s">
        <v>286</v>
      </c>
      <c r="Z22" s="22">
        <v>44848</v>
      </c>
      <c r="AA22" s="23">
        <v>13406</v>
      </c>
      <c r="AB22" s="11" t="s">
        <v>285</v>
      </c>
      <c r="AC22" s="22">
        <v>44851</v>
      </c>
      <c r="AD22" s="22">
        <v>45215</v>
      </c>
      <c r="AE22" s="8" t="s">
        <v>221</v>
      </c>
      <c r="AF22" s="8" t="s">
        <v>221</v>
      </c>
      <c r="AG22" s="82"/>
      <c r="AH22" s="82"/>
      <c r="AI22" s="8"/>
      <c r="AJ22" s="8"/>
      <c r="AK22" s="82"/>
      <c r="AL22" s="96">
        <f t="shared" si="0"/>
        <v>0</v>
      </c>
      <c r="AM22" s="85"/>
      <c r="AN22" s="85"/>
      <c r="AO22" s="85"/>
      <c r="AP22" s="19"/>
      <c r="AQ22" s="19"/>
      <c r="AR22" s="19"/>
      <c r="AS22" s="19"/>
      <c r="AT22" s="19"/>
      <c r="AU22" s="43"/>
      <c r="AV22" s="6"/>
      <c r="AW22" s="6"/>
      <c r="AX22" s="6"/>
      <c r="AY22" s="6"/>
      <c r="AZ22" s="6"/>
      <c r="BA22" s="6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46" customFormat="1" ht="25.5">
      <c r="A23" s="43">
        <v>2</v>
      </c>
      <c r="B23" s="19" t="s">
        <v>288</v>
      </c>
      <c r="C23" s="19" t="s">
        <v>290</v>
      </c>
      <c r="D23" s="20" t="s">
        <v>265</v>
      </c>
      <c r="E23" s="19" t="s">
        <v>248</v>
      </c>
      <c r="F23" s="19" t="s">
        <v>237</v>
      </c>
      <c r="G23" s="19" t="s">
        <v>221</v>
      </c>
      <c r="H23" s="7" t="s">
        <v>221</v>
      </c>
      <c r="I23" s="7" t="s">
        <v>221</v>
      </c>
      <c r="J23" s="7" t="s">
        <v>221</v>
      </c>
      <c r="K23" s="71" t="s">
        <v>239</v>
      </c>
      <c r="L23" s="75" t="s">
        <v>241</v>
      </c>
      <c r="M23" s="19" t="s">
        <v>242</v>
      </c>
      <c r="N23" s="21">
        <v>43374</v>
      </c>
      <c r="O23" s="85">
        <v>28788</v>
      </c>
      <c r="P23" s="44">
        <v>12404</v>
      </c>
      <c r="Q23" s="21">
        <v>43374</v>
      </c>
      <c r="R23" s="21">
        <v>45208</v>
      </c>
      <c r="S23" s="19">
        <v>101</v>
      </c>
      <c r="T23" s="7" t="s">
        <v>221</v>
      </c>
      <c r="U23" s="95"/>
      <c r="V23" s="95"/>
      <c r="W23" s="19" t="s">
        <v>228</v>
      </c>
      <c r="X23" s="11" t="s">
        <v>223</v>
      </c>
      <c r="Y23" s="11" t="s">
        <v>224</v>
      </c>
      <c r="Z23" s="22">
        <v>43377</v>
      </c>
      <c r="AA23" s="23">
        <v>12651</v>
      </c>
      <c r="AB23" s="11" t="s">
        <v>285</v>
      </c>
      <c r="AC23" s="22">
        <v>43748</v>
      </c>
      <c r="AD23" s="11" t="s">
        <v>289</v>
      </c>
      <c r="AE23" s="8" t="s">
        <v>221</v>
      </c>
      <c r="AF23" s="8" t="s">
        <v>221</v>
      </c>
      <c r="AG23" s="82"/>
      <c r="AH23" s="82"/>
      <c r="AI23" s="8"/>
      <c r="AJ23" s="8"/>
      <c r="AK23" s="82"/>
      <c r="AL23" s="96">
        <f t="shared" si="0"/>
        <v>28788</v>
      </c>
      <c r="AM23" s="85">
        <v>122349</v>
      </c>
      <c r="AN23" s="85">
        <v>4798</v>
      </c>
      <c r="AO23" s="85">
        <v>127147</v>
      </c>
      <c r="AP23" s="19" t="s">
        <v>249</v>
      </c>
      <c r="AQ23" s="21">
        <v>43154</v>
      </c>
      <c r="AR23" s="21">
        <v>43519</v>
      </c>
      <c r="AS23" s="44">
        <v>12248</v>
      </c>
      <c r="AT23" s="19" t="s">
        <v>287</v>
      </c>
      <c r="AU23" s="45">
        <v>12381</v>
      </c>
      <c r="AV23" s="10" t="s">
        <v>221</v>
      </c>
      <c r="AW23" s="10" t="s">
        <v>221</v>
      </c>
      <c r="AX23" s="10" t="s">
        <v>221</v>
      </c>
      <c r="AY23" s="10" t="s">
        <v>221</v>
      </c>
      <c r="AZ23" s="10" t="s">
        <v>221</v>
      </c>
      <c r="BA23" s="10" t="s">
        <v>221</v>
      </c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46" customFormat="1" ht="25.5">
      <c r="A24" s="43"/>
      <c r="B24" s="19"/>
      <c r="C24" s="19"/>
      <c r="D24" s="20"/>
      <c r="E24" s="19"/>
      <c r="F24" s="19"/>
      <c r="G24" s="19"/>
      <c r="H24" s="7"/>
      <c r="I24" s="7"/>
      <c r="J24" s="7"/>
      <c r="K24" s="71"/>
      <c r="L24" s="75"/>
      <c r="M24" s="19"/>
      <c r="N24" s="21"/>
      <c r="O24" s="85"/>
      <c r="P24" s="44"/>
      <c r="Q24" s="21"/>
      <c r="R24" s="21"/>
      <c r="S24" s="19"/>
      <c r="T24" s="7"/>
      <c r="U24" s="95"/>
      <c r="V24" s="95"/>
      <c r="W24" s="19"/>
      <c r="X24" s="11" t="s">
        <v>223</v>
      </c>
      <c r="Y24" s="11" t="s">
        <v>225</v>
      </c>
      <c r="Z24" s="22">
        <v>44096</v>
      </c>
      <c r="AA24" s="23">
        <v>12891</v>
      </c>
      <c r="AB24" s="11" t="s">
        <v>285</v>
      </c>
      <c r="AC24" s="22">
        <v>43748</v>
      </c>
      <c r="AD24" s="22">
        <v>44478</v>
      </c>
      <c r="AE24" s="8" t="s">
        <v>221</v>
      </c>
      <c r="AF24" s="8" t="s">
        <v>221</v>
      </c>
      <c r="AG24" s="82"/>
      <c r="AH24" s="82"/>
      <c r="AI24" s="8"/>
      <c r="AJ24" s="8"/>
      <c r="AK24" s="82"/>
      <c r="AL24" s="96">
        <f t="shared" si="0"/>
        <v>0</v>
      </c>
      <c r="AM24" s="85"/>
      <c r="AN24" s="85"/>
      <c r="AO24" s="85"/>
      <c r="AP24" s="19"/>
      <c r="AQ24" s="21"/>
      <c r="AR24" s="21"/>
      <c r="AS24" s="44"/>
      <c r="AT24" s="19"/>
      <c r="AU24" s="43"/>
      <c r="AV24" s="10" t="s">
        <v>221</v>
      </c>
      <c r="AW24" s="10" t="s">
        <v>221</v>
      </c>
      <c r="AX24" s="10" t="s">
        <v>221</v>
      </c>
      <c r="AY24" s="10" t="s">
        <v>221</v>
      </c>
      <c r="AZ24" s="10" t="s">
        <v>221</v>
      </c>
      <c r="BA24" s="10" t="s">
        <v>221</v>
      </c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s="46" customFormat="1" ht="25.5">
      <c r="A25" s="43"/>
      <c r="B25" s="19"/>
      <c r="C25" s="19"/>
      <c r="D25" s="20"/>
      <c r="E25" s="19"/>
      <c r="F25" s="19"/>
      <c r="G25" s="19"/>
      <c r="H25" s="7"/>
      <c r="I25" s="7"/>
      <c r="J25" s="7"/>
      <c r="K25" s="71"/>
      <c r="L25" s="75"/>
      <c r="M25" s="19"/>
      <c r="N25" s="21"/>
      <c r="O25" s="85"/>
      <c r="P25" s="44"/>
      <c r="Q25" s="21"/>
      <c r="R25" s="21"/>
      <c r="S25" s="19"/>
      <c r="T25" s="7"/>
      <c r="U25" s="95"/>
      <c r="V25" s="95"/>
      <c r="W25" s="19"/>
      <c r="X25" s="11" t="s">
        <v>223</v>
      </c>
      <c r="Y25" s="11" t="s">
        <v>226</v>
      </c>
      <c r="Z25" s="22">
        <v>44469</v>
      </c>
      <c r="AA25" s="23">
        <v>13140</v>
      </c>
      <c r="AB25" s="11" t="s">
        <v>285</v>
      </c>
      <c r="AC25" s="22">
        <v>44479</v>
      </c>
      <c r="AD25" s="22">
        <v>44561</v>
      </c>
      <c r="AE25" s="8" t="s">
        <v>221</v>
      </c>
      <c r="AF25" s="8" t="s">
        <v>221</v>
      </c>
      <c r="AG25" s="82"/>
      <c r="AH25" s="82"/>
      <c r="AI25" s="8"/>
      <c r="AJ25" s="8"/>
      <c r="AK25" s="82"/>
      <c r="AL25" s="96">
        <f t="shared" si="0"/>
        <v>0</v>
      </c>
      <c r="AM25" s="85"/>
      <c r="AN25" s="85"/>
      <c r="AO25" s="85"/>
      <c r="AP25" s="19"/>
      <c r="AQ25" s="21"/>
      <c r="AR25" s="21"/>
      <c r="AS25" s="44"/>
      <c r="AT25" s="19"/>
      <c r="AU25" s="43"/>
      <c r="AV25" s="10" t="s">
        <v>221</v>
      </c>
      <c r="AW25" s="10" t="s">
        <v>221</v>
      </c>
      <c r="AX25" s="10" t="s">
        <v>221</v>
      </c>
      <c r="AY25" s="10" t="s">
        <v>221</v>
      </c>
      <c r="AZ25" s="10" t="s">
        <v>221</v>
      </c>
      <c r="BA25" s="10" t="s">
        <v>221</v>
      </c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5" s="46" customFormat="1" ht="25.5">
      <c r="A26" s="43"/>
      <c r="B26" s="19"/>
      <c r="C26" s="19"/>
      <c r="D26" s="20"/>
      <c r="E26" s="19"/>
      <c r="F26" s="19"/>
      <c r="G26" s="19"/>
      <c r="H26" s="7"/>
      <c r="I26" s="7"/>
      <c r="J26" s="7"/>
      <c r="K26" s="71"/>
      <c r="L26" s="75"/>
      <c r="M26" s="19"/>
      <c r="N26" s="21"/>
      <c r="O26" s="85"/>
      <c r="P26" s="44"/>
      <c r="Q26" s="21"/>
      <c r="R26" s="21"/>
      <c r="S26" s="19"/>
      <c r="T26" s="7"/>
      <c r="U26" s="95"/>
      <c r="V26" s="95"/>
      <c r="W26" s="19"/>
      <c r="X26" s="11" t="s">
        <v>223</v>
      </c>
      <c r="Y26" s="11" t="s">
        <v>227</v>
      </c>
      <c r="Z26" s="22">
        <v>44525</v>
      </c>
      <c r="AA26" s="23">
        <v>13172</v>
      </c>
      <c r="AB26" s="11" t="s">
        <v>285</v>
      </c>
      <c r="AC26" s="22">
        <v>44562</v>
      </c>
      <c r="AD26" s="22">
        <v>44843</v>
      </c>
      <c r="AE26" s="8" t="s">
        <v>221</v>
      </c>
      <c r="AF26" s="8" t="s">
        <v>221</v>
      </c>
      <c r="AG26" s="82"/>
      <c r="AH26" s="82"/>
      <c r="AI26" s="8"/>
      <c r="AJ26" s="8"/>
      <c r="AK26" s="82"/>
      <c r="AL26" s="96">
        <f t="shared" si="0"/>
        <v>0</v>
      </c>
      <c r="AM26" s="85"/>
      <c r="AN26" s="85"/>
      <c r="AO26" s="85"/>
      <c r="AP26" s="19"/>
      <c r="AQ26" s="21"/>
      <c r="AR26" s="21"/>
      <c r="AS26" s="44"/>
      <c r="AT26" s="19"/>
      <c r="AU26" s="43"/>
      <c r="AV26" s="10" t="s">
        <v>221</v>
      </c>
      <c r="AW26" s="10" t="s">
        <v>221</v>
      </c>
      <c r="AX26" s="10" t="s">
        <v>221</v>
      </c>
      <c r="AY26" s="10" t="s">
        <v>221</v>
      </c>
      <c r="AZ26" s="10" t="s">
        <v>221</v>
      </c>
      <c r="BA26" s="10" t="s">
        <v>221</v>
      </c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5" s="46" customFormat="1" ht="25.5">
      <c r="A27" s="43"/>
      <c r="B27" s="19"/>
      <c r="C27" s="19"/>
      <c r="D27" s="20"/>
      <c r="E27" s="19"/>
      <c r="F27" s="19"/>
      <c r="G27" s="19"/>
      <c r="H27" s="7"/>
      <c r="I27" s="7"/>
      <c r="J27" s="7"/>
      <c r="K27" s="71"/>
      <c r="L27" s="75"/>
      <c r="M27" s="19"/>
      <c r="N27" s="21"/>
      <c r="O27" s="85"/>
      <c r="P27" s="44"/>
      <c r="Q27" s="21"/>
      <c r="R27" s="21"/>
      <c r="S27" s="19"/>
      <c r="T27" s="7"/>
      <c r="U27" s="95"/>
      <c r="V27" s="95"/>
      <c r="W27" s="19"/>
      <c r="X27" s="11" t="s">
        <v>223</v>
      </c>
      <c r="Y27" s="11" t="s">
        <v>247</v>
      </c>
      <c r="Z27" s="22">
        <v>44841</v>
      </c>
      <c r="AA27" s="23">
        <v>13398</v>
      </c>
      <c r="AB27" s="11" t="s">
        <v>285</v>
      </c>
      <c r="AC27" s="22">
        <v>44844</v>
      </c>
      <c r="AD27" s="22">
        <v>45208</v>
      </c>
      <c r="AE27" s="8" t="s">
        <v>221</v>
      </c>
      <c r="AF27" s="8" t="s">
        <v>221</v>
      </c>
      <c r="AG27" s="82"/>
      <c r="AH27" s="82"/>
      <c r="AI27" s="8"/>
      <c r="AJ27" s="8"/>
      <c r="AK27" s="82"/>
      <c r="AL27" s="96">
        <f t="shared" si="0"/>
        <v>0</v>
      </c>
      <c r="AM27" s="85"/>
      <c r="AN27" s="85"/>
      <c r="AO27" s="85"/>
      <c r="AP27" s="19"/>
      <c r="AQ27" s="21"/>
      <c r="AR27" s="21"/>
      <c r="AS27" s="44"/>
      <c r="AT27" s="19"/>
      <c r="AU27" s="43"/>
      <c r="AV27" s="10" t="s">
        <v>221</v>
      </c>
      <c r="AW27" s="10" t="s">
        <v>221</v>
      </c>
      <c r="AX27" s="10" t="s">
        <v>221</v>
      </c>
      <c r="AY27" s="10" t="s">
        <v>221</v>
      </c>
      <c r="AZ27" s="10" t="s">
        <v>221</v>
      </c>
      <c r="BA27" s="10" t="s">
        <v>221</v>
      </c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5" s="46" customFormat="1" ht="25.5">
      <c r="A28" s="43">
        <v>3</v>
      </c>
      <c r="B28" s="19" t="s">
        <v>271</v>
      </c>
      <c r="C28" s="20" t="s">
        <v>320</v>
      </c>
      <c r="D28" s="20" t="s">
        <v>265</v>
      </c>
      <c r="E28" s="19" t="s">
        <v>248</v>
      </c>
      <c r="F28" s="19" t="s">
        <v>156</v>
      </c>
      <c r="G28" s="19" t="s">
        <v>221</v>
      </c>
      <c r="H28" s="7" t="s">
        <v>221</v>
      </c>
      <c r="I28" s="7" t="s">
        <v>221</v>
      </c>
      <c r="J28" s="7" t="s">
        <v>221</v>
      </c>
      <c r="K28" s="71" t="s">
        <v>137</v>
      </c>
      <c r="L28" s="75" t="s">
        <v>175</v>
      </c>
      <c r="M28" s="19" t="s">
        <v>221</v>
      </c>
      <c r="N28" s="21">
        <v>44565</v>
      </c>
      <c r="O28" s="85">
        <v>5315728.68</v>
      </c>
      <c r="P28" s="19" t="s">
        <v>220</v>
      </c>
      <c r="Q28" s="21">
        <v>44565</v>
      </c>
      <c r="R28" s="21">
        <v>45104</v>
      </c>
      <c r="S28" s="19">
        <v>101</v>
      </c>
      <c r="T28" s="7" t="s">
        <v>221</v>
      </c>
      <c r="U28" s="95"/>
      <c r="V28" s="95"/>
      <c r="W28" s="19" t="s">
        <v>228</v>
      </c>
      <c r="X28" s="11" t="s">
        <v>222</v>
      </c>
      <c r="Y28" s="11" t="s">
        <v>224</v>
      </c>
      <c r="Z28" s="22">
        <v>44630</v>
      </c>
      <c r="AA28" s="23">
        <v>13243</v>
      </c>
      <c r="AB28" s="11" t="s">
        <v>315</v>
      </c>
      <c r="AC28" s="8" t="s">
        <v>221</v>
      </c>
      <c r="AD28" s="8" t="s">
        <v>221</v>
      </c>
      <c r="AE28" s="24">
        <v>9.5000000000000001E-2</v>
      </c>
      <c r="AF28" s="8" t="s">
        <v>221</v>
      </c>
      <c r="AG28" s="86">
        <v>505895.6</v>
      </c>
      <c r="AH28" s="82"/>
      <c r="AI28" s="8"/>
      <c r="AJ28" s="8"/>
      <c r="AK28" s="82"/>
      <c r="AL28" s="96">
        <f t="shared" si="0"/>
        <v>5821624.2799999993</v>
      </c>
      <c r="AM28" s="85">
        <v>13216898.720000001</v>
      </c>
      <c r="AN28" s="85">
        <v>2106998.73</v>
      </c>
      <c r="AO28" s="85">
        <v>15323897.449999999</v>
      </c>
      <c r="AP28" s="19" t="s">
        <v>250</v>
      </c>
      <c r="AQ28" s="21">
        <v>44549</v>
      </c>
      <c r="AR28" s="21">
        <v>44913</v>
      </c>
      <c r="AS28" s="44">
        <v>13171</v>
      </c>
      <c r="AT28" s="19" t="s">
        <v>251</v>
      </c>
      <c r="AU28" s="44" t="s">
        <v>272</v>
      </c>
      <c r="AV28" s="6" t="s">
        <v>221</v>
      </c>
      <c r="AW28" s="6" t="s">
        <v>221</v>
      </c>
      <c r="AX28" s="6" t="s">
        <v>221</v>
      </c>
      <c r="AY28" s="6" t="s">
        <v>221</v>
      </c>
      <c r="AZ28" s="6" t="s">
        <v>221</v>
      </c>
      <c r="BA28" s="6" t="s">
        <v>221</v>
      </c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s="46" customFormat="1" ht="25.5">
      <c r="A29" s="43"/>
      <c r="B29" s="19"/>
      <c r="C29" s="20"/>
      <c r="D29" s="20"/>
      <c r="E29" s="19"/>
      <c r="F29" s="19"/>
      <c r="G29" s="19"/>
      <c r="H29" s="7"/>
      <c r="I29" s="7"/>
      <c r="J29" s="7"/>
      <c r="K29" s="71"/>
      <c r="L29" s="75"/>
      <c r="M29" s="19"/>
      <c r="N29" s="21"/>
      <c r="O29" s="85"/>
      <c r="P29" s="19"/>
      <c r="Q29" s="21"/>
      <c r="R29" s="21"/>
      <c r="S29" s="19"/>
      <c r="T29" s="7"/>
      <c r="U29" s="95"/>
      <c r="V29" s="95"/>
      <c r="W29" s="19"/>
      <c r="X29" s="11" t="s">
        <v>223</v>
      </c>
      <c r="Y29" s="11" t="s">
        <v>225</v>
      </c>
      <c r="Z29" s="22">
        <v>44743</v>
      </c>
      <c r="AA29" s="23">
        <v>13328</v>
      </c>
      <c r="AB29" s="11" t="s">
        <v>285</v>
      </c>
      <c r="AC29" s="22">
        <v>44745</v>
      </c>
      <c r="AD29" s="22">
        <v>44924</v>
      </c>
      <c r="AE29" s="8" t="s">
        <v>221</v>
      </c>
      <c r="AF29" s="8" t="s">
        <v>221</v>
      </c>
      <c r="AG29" s="82"/>
      <c r="AH29" s="82"/>
      <c r="AI29" s="8"/>
      <c r="AJ29" s="8"/>
      <c r="AK29" s="82"/>
      <c r="AL29" s="96">
        <f t="shared" si="0"/>
        <v>0</v>
      </c>
      <c r="AM29" s="85"/>
      <c r="AN29" s="85"/>
      <c r="AO29" s="85"/>
      <c r="AP29" s="19"/>
      <c r="AQ29" s="19"/>
      <c r="AR29" s="19"/>
      <c r="AS29" s="19"/>
      <c r="AT29" s="19"/>
      <c r="AU29" s="19"/>
      <c r="AV29" s="6"/>
      <c r="AW29" s="6"/>
      <c r="AX29" s="6"/>
      <c r="AY29" s="6"/>
      <c r="AZ29" s="6"/>
      <c r="BA29" s="6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65" s="46" customFormat="1" ht="25.5">
      <c r="A30" s="43"/>
      <c r="B30" s="19"/>
      <c r="C30" s="20"/>
      <c r="D30" s="20"/>
      <c r="E30" s="19"/>
      <c r="F30" s="19"/>
      <c r="G30" s="19"/>
      <c r="H30" s="7"/>
      <c r="I30" s="7"/>
      <c r="J30" s="7"/>
      <c r="K30" s="71"/>
      <c r="L30" s="75"/>
      <c r="M30" s="19"/>
      <c r="N30" s="21"/>
      <c r="O30" s="85"/>
      <c r="P30" s="19"/>
      <c r="Q30" s="21"/>
      <c r="R30" s="21"/>
      <c r="S30" s="19"/>
      <c r="T30" s="7"/>
      <c r="U30" s="95"/>
      <c r="V30" s="95"/>
      <c r="W30" s="19"/>
      <c r="X30" s="11" t="s">
        <v>222</v>
      </c>
      <c r="Y30" s="11" t="s">
        <v>226</v>
      </c>
      <c r="Z30" s="22">
        <v>44802</v>
      </c>
      <c r="AA30" s="23">
        <v>13365</v>
      </c>
      <c r="AB30" s="11" t="s">
        <v>316</v>
      </c>
      <c r="AC30" s="8" t="s">
        <v>221</v>
      </c>
      <c r="AD30" s="8" t="s">
        <v>221</v>
      </c>
      <c r="AE30" s="8" t="s">
        <v>221</v>
      </c>
      <c r="AF30" s="8" t="s">
        <v>221</v>
      </c>
      <c r="AG30" s="86">
        <v>3112230.17</v>
      </c>
      <c r="AH30" s="82"/>
      <c r="AI30" s="8"/>
      <c r="AJ30" s="8"/>
      <c r="AK30" s="82"/>
      <c r="AL30" s="96">
        <f>O30-AH30+AG30+AK30</f>
        <v>3112230.17</v>
      </c>
      <c r="AM30" s="85"/>
      <c r="AN30" s="85"/>
      <c r="AO30" s="85"/>
      <c r="AP30" s="19"/>
      <c r="AQ30" s="19"/>
      <c r="AR30" s="19"/>
      <c r="AS30" s="19"/>
      <c r="AT30" s="19"/>
      <c r="AU30" s="19"/>
      <c r="AV30" s="6"/>
      <c r="AW30" s="6"/>
      <c r="AX30" s="6"/>
      <c r="AY30" s="6"/>
      <c r="AZ30" s="6"/>
      <c r="BA30" s="6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65" s="46" customFormat="1" ht="25.5">
      <c r="A31" s="43"/>
      <c r="B31" s="19"/>
      <c r="C31" s="20"/>
      <c r="D31" s="20"/>
      <c r="E31" s="19"/>
      <c r="F31" s="19"/>
      <c r="G31" s="19"/>
      <c r="H31" s="7"/>
      <c r="I31" s="7"/>
      <c r="J31" s="7"/>
      <c r="K31" s="71"/>
      <c r="L31" s="75"/>
      <c r="M31" s="19"/>
      <c r="N31" s="21"/>
      <c r="O31" s="85"/>
      <c r="P31" s="19"/>
      <c r="Q31" s="21"/>
      <c r="R31" s="21"/>
      <c r="S31" s="19"/>
      <c r="T31" s="7"/>
      <c r="U31" s="95"/>
      <c r="V31" s="95"/>
      <c r="W31" s="19"/>
      <c r="X31" s="11" t="s">
        <v>223</v>
      </c>
      <c r="Y31" s="11" t="s">
        <v>227</v>
      </c>
      <c r="Z31" s="22">
        <v>44922</v>
      </c>
      <c r="AA31" s="23">
        <v>13443</v>
      </c>
      <c r="AB31" s="11" t="s">
        <v>285</v>
      </c>
      <c r="AC31" s="22">
        <v>44925</v>
      </c>
      <c r="AD31" s="22">
        <v>45104</v>
      </c>
      <c r="AE31" s="8" t="s">
        <v>221</v>
      </c>
      <c r="AF31" s="8" t="s">
        <v>221</v>
      </c>
      <c r="AG31" s="82"/>
      <c r="AH31" s="82"/>
      <c r="AI31" s="8"/>
      <c r="AJ31" s="8"/>
      <c r="AK31" s="82"/>
      <c r="AL31" s="96">
        <f t="shared" si="0"/>
        <v>0</v>
      </c>
      <c r="AM31" s="85"/>
      <c r="AN31" s="85"/>
      <c r="AO31" s="85"/>
      <c r="AP31" s="19"/>
      <c r="AQ31" s="19"/>
      <c r="AR31" s="19"/>
      <c r="AS31" s="19"/>
      <c r="AT31" s="19"/>
      <c r="AU31" s="19"/>
      <c r="AV31" s="6"/>
      <c r="AW31" s="6"/>
      <c r="AX31" s="6"/>
      <c r="AY31" s="6"/>
      <c r="AZ31" s="6"/>
      <c r="BA31" s="6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s="46" customFormat="1" ht="25.5">
      <c r="A32" s="43"/>
      <c r="B32" s="19"/>
      <c r="C32" s="20"/>
      <c r="D32" s="20"/>
      <c r="E32" s="19"/>
      <c r="F32" s="19"/>
      <c r="G32" s="19"/>
      <c r="H32" s="7"/>
      <c r="I32" s="7"/>
      <c r="J32" s="7"/>
      <c r="K32" s="71"/>
      <c r="L32" s="75"/>
      <c r="M32" s="19"/>
      <c r="N32" s="21"/>
      <c r="O32" s="85"/>
      <c r="P32" s="19"/>
      <c r="Q32" s="21"/>
      <c r="R32" s="21"/>
      <c r="S32" s="19"/>
      <c r="T32" s="7"/>
      <c r="U32" s="95"/>
      <c r="V32" s="95"/>
      <c r="W32" s="19"/>
      <c r="X32" s="11" t="s">
        <v>222</v>
      </c>
      <c r="Y32" s="11" t="s">
        <v>247</v>
      </c>
      <c r="Z32" s="22">
        <v>44974</v>
      </c>
      <c r="AA32" s="23">
        <v>13843</v>
      </c>
      <c r="AB32" s="11" t="s">
        <v>315</v>
      </c>
      <c r="AC32" s="22" t="s">
        <v>221</v>
      </c>
      <c r="AD32" s="22" t="s">
        <v>221</v>
      </c>
      <c r="AE32" s="25">
        <v>0.1</v>
      </c>
      <c r="AF32" s="11" t="s">
        <v>221</v>
      </c>
      <c r="AG32" s="86">
        <v>190426.5</v>
      </c>
      <c r="AH32" s="82"/>
      <c r="AI32" s="8"/>
      <c r="AJ32" s="8"/>
      <c r="AK32" s="82"/>
      <c r="AL32" s="96">
        <f t="shared" si="0"/>
        <v>190426.5</v>
      </c>
      <c r="AM32" s="85"/>
      <c r="AN32" s="85"/>
      <c r="AO32" s="85"/>
      <c r="AP32" s="19"/>
      <c r="AQ32" s="19"/>
      <c r="AR32" s="19"/>
      <c r="AS32" s="19"/>
      <c r="AT32" s="19"/>
      <c r="AU32" s="19"/>
      <c r="AV32" s="6"/>
      <c r="AW32" s="6"/>
      <c r="AX32" s="6"/>
      <c r="AY32" s="6"/>
      <c r="AZ32" s="6"/>
      <c r="BA32" s="6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s="46" customFormat="1" ht="114.75">
      <c r="A33" s="26">
        <v>4</v>
      </c>
      <c r="B33" s="11" t="s">
        <v>273</v>
      </c>
      <c r="C33" s="11" t="s">
        <v>321</v>
      </c>
      <c r="D33" s="27" t="s">
        <v>265</v>
      </c>
      <c r="E33" s="11" t="s">
        <v>248</v>
      </c>
      <c r="F33" s="11" t="s">
        <v>157</v>
      </c>
      <c r="G33" s="11" t="s">
        <v>221</v>
      </c>
      <c r="H33" s="8" t="s">
        <v>221</v>
      </c>
      <c r="I33" s="8" t="s">
        <v>221</v>
      </c>
      <c r="J33" s="8" t="s">
        <v>221</v>
      </c>
      <c r="K33" s="9" t="s">
        <v>138</v>
      </c>
      <c r="L33" s="73" t="s">
        <v>176</v>
      </c>
      <c r="M33" s="11" t="s">
        <v>198</v>
      </c>
      <c r="N33" s="22">
        <v>44623</v>
      </c>
      <c r="O33" s="86">
        <v>312000</v>
      </c>
      <c r="P33" s="23">
        <v>13242</v>
      </c>
      <c r="Q33" s="22">
        <v>44623</v>
      </c>
      <c r="R33" s="22">
        <v>44987</v>
      </c>
      <c r="S33" s="11">
        <v>101</v>
      </c>
      <c r="T33" s="8" t="s">
        <v>221</v>
      </c>
      <c r="U33" s="82"/>
      <c r="V33" s="82"/>
      <c r="W33" s="11" t="s">
        <v>228</v>
      </c>
      <c r="X33" s="8" t="s">
        <v>221</v>
      </c>
      <c r="Y33" s="8" t="s">
        <v>221</v>
      </c>
      <c r="Z33" s="8" t="s">
        <v>221</v>
      </c>
      <c r="AA33" s="8" t="s">
        <v>221</v>
      </c>
      <c r="AB33" s="8" t="s">
        <v>221</v>
      </c>
      <c r="AC33" s="8" t="s">
        <v>221</v>
      </c>
      <c r="AD33" s="8" t="s">
        <v>221</v>
      </c>
      <c r="AE33" s="8" t="s">
        <v>221</v>
      </c>
      <c r="AF33" s="8" t="s">
        <v>221</v>
      </c>
      <c r="AG33" s="82"/>
      <c r="AH33" s="82"/>
      <c r="AI33" s="8"/>
      <c r="AJ33" s="8"/>
      <c r="AK33" s="82"/>
      <c r="AL33" s="96">
        <f t="shared" si="0"/>
        <v>312000</v>
      </c>
      <c r="AM33" s="86">
        <v>158500</v>
      </c>
      <c r="AN33" s="86">
        <v>34000</v>
      </c>
      <c r="AO33" s="86">
        <v>192500</v>
      </c>
      <c r="AP33" s="11" t="s">
        <v>253</v>
      </c>
      <c r="AQ33" s="22">
        <v>44573</v>
      </c>
      <c r="AR33" s="22">
        <v>44937</v>
      </c>
      <c r="AS33" s="23">
        <v>13206</v>
      </c>
      <c r="AT33" s="11" t="s">
        <v>254</v>
      </c>
      <c r="AU33" s="28">
        <v>13231</v>
      </c>
      <c r="AV33" s="10" t="s">
        <v>221</v>
      </c>
      <c r="AW33" s="10" t="s">
        <v>221</v>
      </c>
      <c r="AX33" s="10" t="s">
        <v>221</v>
      </c>
      <c r="AY33" s="10" t="s">
        <v>221</v>
      </c>
      <c r="AZ33" s="10" t="s">
        <v>221</v>
      </c>
      <c r="BA33" s="10" t="s">
        <v>221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s="46" customFormat="1" ht="51">
      <c r="A34" s="26">
        <v>5</v>
      </c>
      <c r="B34" s="11" t="s">
        <v>309</v>
      </c>
      <c r="C34" s="11" t="s">
        <v>322</v>
      </c>
      <c r="D34" s="27" t="s">
        <v>265</v>
      </c>
      <c r="E34" s="11" t="s">
        <v>248</v>
      </c>
      <c r="F34" s="11" t="s">
        <v>158</v>
      </c>
      <c r="G34" s="11" t="s">
        <v>221</v>
      </c>
      <c r="H34" s="8" t="s">
        <v>221</v>
      </c>
      <c r="I34" s="8" t="s">
        <v>221</v>
      </c>
      <c r="J34" s="8" t="s">
        <v>221</v>
      </c>
      <c r="K34" s="9" t="s">
        <v>139</v>
      </c>
      <c r="L34" s="73" t="s">
        <v>177</v>
      </c>
      <c r="M34" s="11" t="s">
        <v>199</v>
      </c>
      <c r="N34" s="22">
        <v>44623</v>
      </c>
      <c r="O34" s="86">
        <v>108559</v>
      </c>
      <c r="P34" s="23">
        <v>13242</v>
      </c>
      <c r="Q34" s="22">
        <v>44623</v>
      </c>
      <c r="R34" s="22">
        <v>44926</v>
      </c>
      <c r="S34" s="11">
        <v>101</v>
      </c>
      <c r="T34" s="8" t="s">
        <v>221</v>
      </c>
      <c r="U34" s="82"/>
      <c r="V34" s="82"/>
      <c r="W34" s="11" t="s">
        <v>228</v>
      </c>
      <c r="X34" s="11" t="s">
        <v>223</v>
      </c>
      <c r="Y34" s="11" t="s">
        <v>224</v>
      </c>
      <c r="Z34" s="22">
        <v>44924</v>
      </c>
      <c r="AA34" s="23">
        <v>13511</v>
      </c>
      <c r="AB34" s="11" t="s">
        <v>285</v>
      </c>
      <c r="AC34" s="22">
        <v>44927</v>
      </c>
      <c r="AD34" s="22">
        <v>45016</v>
      </c>
      <c r="AE34" s="8"/>
      <c r="AF34" s="8"/>
      <c r="AG34" s="82"/>
      <c r="AH34" s="82"/>
      <c r="AI34" s="8"/>
      <c r="AJ34" s="8"/>
      <c r="AK34" s="82"/>
      <c r="AL34" s="96">
        <f t="shared" si="0"/>
        <v>108559</v>
      </c>
      <c r="AM34" s="86">
        <v>93755</v>
      </c>
      <c r="AN34" s="86">
        <v>0</v>
      </c>
      <c r="AO34" s="86">
        <v>93755</v>
      </c>
      <c r="AP34" s="11" t="s">
        <v>255</v>
      </c>
      <c r="AQ34" s="22">
        <v>44344</v>
      </c>
      <c r="AR34" s="22">
        <v>44708</v>
      </c>
      <c r="AS34" s="23">
        <v>13055</v>
      </c>
      <c r="AT34" s="11" t="s">
        <v>264</v>
      </c>
      <c r="AU34" s="28">
        <v>13231</v>
      </c>
      <c r="AV34" s="10" t="s">
        <v>221</v>
      </c>
      <c r="AW34" s="10" t="s">
        <v>221</v>
      </c>
      <c r="AX34" s="10" t="s">
        <v>221</v>
      </c>
      <c r="AY34" s="10" t="s">
        <v>221</v>
      </c>
      <c r="AZ34" s="10" t="s">
        <v>221</v>
      </c>
      <c r="BA34" s="10" t="s">
        <v>221</v>
      </c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 s="46" customFormat="1" ht="38.25">
      <c r="A35" s="26">
        <v>6</v>
      </c>
      <c r="B35" s="11" t="s">
        <v>274</v>
      </c>
      <c r="C35" s="11" t="s">
        <v>323</v>
      </c>
      <c r="D35" s="27" t="s">
        <v>265</v>
      </c>
      <c r="E35" s="11" t="s">
        <v>248</v>
      </c>
      <c r="F35" s="11" t="s">
        <v>159</v>
      </c>
      <c r="G35" s="11" t="s">
        <v>221</v>
      </c>
      <c r="H35" s="8" t="s">
        <v>221</v>
      </c>
      <c r="I35" s="8" t="s">
        <v>221</v>
      </c>
      <c r="J35" s="8" t="s">
        <v>221</v>
      </c>
      <c r="K35" s="9" t="s">
        <v>140</v>
      </c>
      <c r="L35" s="73" t="s">
        <v>178</v>
      </c>
      <c r="M35" s="11" t="s">
        <v>200</v>
      </c>
      <c r="N35" s="22">
        <v>44623</v>
      </c>
      <c r="O35" s="86">
        <v>501688.2</v>
      </c>
      <c r="P35" s="23">
        <v>13237</v>
      </c>
      <c r="Q35" s="22">
        <v>44623</v>
      </c>
      <c r="R35" s="22">
        <v>44987</v>
      </c>
      <c r="S35" s="11">
        <v>101</v>
      </c>
      <c r="T35" s="8" t="s">
        <v>221</v>
      </c>
      <c r="U35" s="82"/>
      <c r="V35" s="82"/>
      <c r="W35" s="11" t="s">
        <v>229</v>
      </c>
      <c r="X35" s="8" t="s">
        <v>221</v>
      </c>
      <c r="Y35" s="8" t="s">
        <v>221</v>
      </c>
      <c r="Z35" s="8" t="s">
        <v>221</v>
      </c>
      <c r="AA35" s="8" t="s">
        <v>221</v>
      </c>
      <c r="AB35" s="8" t="s">
        <v>221</v>
      </c>
      <c r="AC35" s="8" t="s">
        <v>221</v>
      </c>
      <c r="AD35" s="8" t="s">
        <v>221</v>
      </c>
      <c r="AE35" s="8"/>
      <c r="AF35" s="8"/>
      <c r="AG35" s="82"/>
      <c r="AH35" s="82"/>
      <c r="AI35" s="8"/>
      <c r="AJ35" s="8"/>
      <c r="AK35" s="82"/>
      <c r="AL35" s="96">
        <f t="shared" si="0"/>
        <v>501688.2</v>
      </c>
      <c r="AM35" s="86">
        <v>194873.59</v>
      </c>
      <c r="AN35" s="86">
        <v>118494</v>
      </c>
      <c r="AO35" s="86" t="s">
        <v>386</v>
      </c>
      <c r="AP35" s="11" t="s">
        <v>256</v>
      </c>
      <c r="AQ35" s="22">
        <v>44342</v>
      </c>
      <c r="AR35" s="22">
        <v>44706</v>
      </c>
      <c r="AS35" s="23">
        <v>13057</v>
      </c>
      <c r="AT35" s="11" t="s">
        <v>275</v>
      </c>
      <c r="AU35" s="28">
        <v>13231</v>
      </c>
      <c r="AV35" s="10" t="s">
        <v>221</v>
      </c>
      <c r="AW35" s="10" t="s">
        <v>221</v>
      </c>
      <c r="AX35" s="10" t="s">
        <v>221</v>
      </c>
      <c r="AY35" s="10" t="s">
        <v>221</v>
      </c>
      <c r="AZ35" s="10" t="s">
        <v>221</v>
      </c>
      <c r="BA35" s="10" t="s">
        <v>221</v>
      </c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 s="46" customFormat="1" ht="38.25">
      <c r="A36" s="26">
        <v>7</v>
      </c>
      <c r="B36" s="11" t="s">
        <v>276</v>
      </c>
      <c r="C36" s="11" t="s">
        <v>277</v>
      </c>
      <c r="D36" s="27" t="s">
        <v>278</v>
      </c>
      <c r="E36" s="11" t="s">
        <v>248</v>
      </c>
      <c r="F36" s="11" t="s">
        <v>160</v>
      </c>
      <c r="G36" s="23">
        <v>13140</v>
      </c>
      <c r="H36" s="11" t="s">
        <v>253</v>
      </c>
      <c r="I36" s="22">
        <v>44623</v>
      </c>
      <c r="J36" s="22">
        <v>44987</v>
      </c>
      <c r="K36" s="9" t="s">
        <v>141</v>
      </c>
      <c r="L36" s="73" t="s">
        <v>179</v>
      </c>
      <c r="M36" s="11" t="s">
        <v>201</v>
      </c>
      <c r="N36" s="22">
        <v>44657</v>
      </c>
      <c r="O36" s="86">
        <v>369984</v>
      </c>
      <c r="P36" s="23">
        <v>13266</v>
      </c>
      <c r="Q36" s="22">
        <v>44657</v>
      </c>
      <c r="R36" s="22">
        <v>45021</v>
      </c>
      <c r="S36" s="11">
        <v>101</v>
      </c>
      <c r="T36" s="8" t="s">
        <v>221</v>
      </c>
      <c r="U36" s="82"/>
      <c r="V36" s="82"/>
      <c r="W36" s="11" t="s">
        <v>228</v>
      </c>
      <c r="X36" s="8" t="s">
        <v>221</v>
      </c>
      <c r="Y36" s="8" t="s">
        <v>221</v>
      </c>
      <c r="Z36" s="8" t="s">
        <v>221</v>
      </c>
      <c r="AA36" s="8" t="s">
        <v>221</v>
      </c>
      <c r="AB36" s="8" t="s">
        <v>221</v>
      </c>
      <c r="AC36" s="8" t="s">
        <v>221</v>
      </c>
      <c r="AD36" s="8" t="s">
        <v>221</v>
      </c>
      <c r="AE36" s="8"/>
      <c r="AF36" s="8"/>
      <c r="AG36" s="82"/>
      <c r="AH36" s="82"/>
      <c r="AI36" s="8"/>
      <c r="AJ36" s="8"/>
      <c r="AK36" s="82"/>
      <c r="AL36" s="96">
        <f t="shared" si="0"/>
        <v>369984</v>
      </c>
      <c r="AM36" s="86">
        <v>246656</v>
      </c>
      <c r="AN36" s="86">
        <v>61664</v>
      </c>
      <c r="AO36" s="86">
        <v>308320</v>
      </c>
      <c r="AP36" s="11" t="s">
        <v>221</v>
      </c>
      <c r="AQ36" s="11" t="s">
        <v>221</v>
      </c>
      <c r="AR36" s="11" t="s">
        <v>221</v>
      </c>
      <c r="AS36" s="11" t="s">
        <v>221</v>
      </c>
      <c r="AT36" s="11" t="s">
        <v>221</v>
      </c>
      <c r="AU36" s="26" t="s">
        <v>221</v>
      </c>
      <c r="AV36" s="10" t="s">
        <v>221</v>
      </c>
      <c r="AW36" s="10" t="s">
        <v>221</v>
      </c>
      <c r="AX36" s="10" t="s">
        <v>221</v>
      </c>
      <c r="AY36" s="10" t="s">
        <v>221</v>
      </c>
      <c r="AZ36" s="10" t="s">
        <v>221</v>
      </c>
      <c r="BA36" s="10" t="s">
        <v>221</v>
      </c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s="46" customFormat="1" ht="38.25">
      <c r="A37" s="26">
        <v>8</v>
      </c>
      <c r="B37" s="11" t="s">
        <v>310</v>
      </c>
      <c r="C37" s="11" t="s">
        <v>325</v>
      </c>
      <c r="D37" s="27" t="s">
        <v>266</v>
      </c>
      <c r="E37" s="11" t="s">
        <v>248</v>
      </c>
      <c r="F37" s="11" t="s">
        <v>163</v>
      </c>
      <c r="G37" s="11" t="s">
        <v>221</v>
      </c>
      <c r="H37" s="8" t="s">
        <v>221</v>
      </c>
      <c r="I37" s="8" t="s">
        <v>221</v>
      </c>
      <c r="J37" s="8" t="s">
        <v>221</v>
      </c>
      <c r="K37" s="9" t="s">
        <v>142</v>
      </c>
      <c r="L37" s="73" t="s">
        <v>184</v>
      </c>
      <c r="M37" s="11" t="s">
        <v>205</v>
      </c>
      <c r="N37" s="22">
        <v>44693</v>
      </c>
      <c r="O37" s="86">
        <v>273600</v>
      </c>
      <c r="P37" s="23">
        <v>13286</v>
      </c>
      <c r="Q37" s="22">
        <v>44693</v>
      </c>
      <c r="R37" s="22">
        <v>45057</v>
      </c>
      <c r="S37" s="11">
        <v>101</v>
      </c>
      <c r="T37" s="8" t="s">
        <v>221</v>
      </c>
      <c r="U37" s="82"/>
      <c r="V37" s="82"/>
      <c r="W37" s="11" t="s">
        <v>230</v>
      </c>
      <c r="X37" s="8" t="s">
        <v>221</v>
      </c>
      <c r="Y37" s="8" t="s">
        <v>221</v>
      </c>
      <c r="Z37" s="8" t="s">
        <v>221</v>
      </c>
      <c r="AA37" s="8" t="s">
        <v>221</v>
      </c>
      <c r="AB37" s="8" t="s">
        <v>221</v>
      </c>
      <c r="AC37" s="8" t="s">
        <v>221</v>
      </c>
      <c r="AD37" s="8" t="s">
        <v>221</v>
      </c>
      <c r="AE37" s="8"/>
      <c r="AF37" s="8"/>
      <c r="AG37" s="82"/>
      <c r="AH37" s="82"/>
      <c r="AI37" s="8"/>
      <c r="AJ37" s="8"/>
      <c r="AK37" s="82"/>
      <c r="AL37" s="96">
        <f t="shared" si="0"/>
        <v>273600</v>
      </c>
      <c r="AM37" s="86">
        <v>159600</v>
      </c>
      <c r="AN37" s="86">
        <v>45600</v>
      </c>
      <c r="AO37" s="86">
        <v>205200</v>
      </c>
      <c r="AP37" s="11" t="s">
        <v>257</v>
      </c>
      <c r="AQ37" s="22">
        <v>44417</v>
      </c>
      <c r="AR37" s="22">
        <v>44781</v>
      </c>
      <c r="AS37" s="23">
        <v>13105</v>
      </c>
      <c r="AT37" s="11" t="s">
        <v>260</v>
      </c>
      <c r="AU37" s="28">
        <v>13285</v>
      </c>
      <c r="AV37" s="10" t="s">
        <v>221</v>
      </c>
      <c r="AW37" s="10" t="s">
        <v>221</v>
      </c>
      <c r="AX37" s="10" t="s">
        <v>221</v>
      </c>
      <c r="AY37" s="10" t="s">
        <v>221</v>
      </c>
      <c r="AZ37" s="10" t="s">
        <v>221</v>
      </c>
      <c r="BA37" s="10" t="s">
        <v>221</v>
      </c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 s="46" customFormat="1" ht="51">
      <c r="A38" s="26">
        <v>9</v>
      </c>
      <c r="B38" s="11" t="s">
        <v>311</v>
      </c>
      <c r="C38" s="11" t="s">
        <v>326</v>
      </c>
      <c r="D38" s="27" t="s">
        <v>266</v>
      </c>
      <c r="E38" s="11" t="s">
        <v>248</v>
      </c>
      <c r="F38" s="11" t="s">
        <v>164</v>
      </c>
      <c r="G38" s="11" t="s">
        <v>221</v>
      </c>
      <c r="H38" s="8" t="s">
        <v>221</v>
      </c>
      <c r="I38" s="8" t="s">
        <v>221</v>
      </c>
      <c r="J38" s="8" t="s">
        <v>221</v>
      </c>
      <c r="K38" s="9" t="s">
        <v>143</v>
      </c>
      <c r="L38" s="73" t="s">
        <v>184</v>
      </c>
      <c r="M38" s="11" t="s">
        <v>205</v>
      </c>
      <c r="N38" s="22">
        <v>44694</v>
      </c>
      <c r="O38" s="86">
        <v>370920</v>
      </c>
      <c r="P38" s="11">
        <v>13286</v>
      </c>
      <c r="Q38" s="22">
        <v>44694</v>
      </c>
      <c r="R38" s="22">
        <v>45058</v>
      </c>
      <c r="S38" s="11">
        <v>101</v>
      </c>
      <c r="T38" s="8" t="s">
        <v>221</v>
      </c>
      <c r="U38" s="82"/>
      <c r="V38" s="82"/>
      <c r="W38" s="11" t="s">
        <v>230</v>
      </c>
      <c r="X38" s="8" t="s">
        <v>221</v>
      </c>
      <c r="Y38" s="8" t="s">
        <v>221</v>
      </c>
      <c r="Z38" s="8" t="s">
        <v>221</v>
      </c>
      <c r="AA38" s="8" t="s">
        <v>221</v>
      </c>
      <c r="AB38" s="8" t="s">
        <v>221</v>
      </c>
      <c r="AC38" s="8" t="s">
        <v>221</v>
      </c>
      <c r="AD38" s="8" t="s">
        <v>221</v>
      </c>
      <c r="AE38" s="8"/>
      <c r="AF38" s="8"/>
      <c r="AG38" s="82"/>
      <c r="AH38" s="82"/>
      <c r="AI38" s="8"/>
      <c r="AJ38" s="8"/>
      <c r="AK38" s="82"/>
      <c r="AL38" s="96">
        <f t="shared" si="0"/>
        <v>370920</v>
      </c>
      <c r="AM38" s="86">
        <v>229900.83</v>
      </c>
      <c r="AN38" s="86">
        <v>78150</v>
      </c>
      <c r="AO38" s="86">
        <v>449070</v>
      </c>
      <c r="AP38" s="11" t="s">
        <v>255</v>
      </c>
      <c r="AQ38" s="22">
        <v>44398</v>
      </c>
      <c r="AR38" s="22">
        <v>44762</v>
      </c>
      <c r="AS38" s="23">
        <v>13097</v>
      </c>
      <c r="AT38" s="11" t="s">
        <v>252</v>
      </c>
      <c r="AU38" s="28">
        <v>13284</v>
      </c>
      <c r="AV38" s="10" t="s">
        <v>221</v>
      </c>
      <c r="AW38" s="10" t="s">
        <v>221</v>
      </c>
      <c r="AX38" s="10" t="s">
        <v>221</v>
      </c>
      <c r="AY38" s="10" t="s">
        <v>221</v>
      </c>
      <c r="AZ38" s="10" t="s">
        <v>221</v>
      </c>
      <c r="BA38" s="10" t="s">
        <v>221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 s="46" customFormat="1" ht="38.25">
      <c r="A39" s="26">
        <v>10</v>
      </c>
      <c r="B39" s="11" t="s">
        <v>311</v>
      </c>
      <c r="C39" s="11" t="s">
        <v>327</v>
      </c>
      <c r="D39" s="27" t="s">
        <v>266</v>
      </c>
      <c r="E39" s="11" t="s">
        <v>248</v>
      </c>
      <c r="F39" s="11" t="s">
        <v>165</v>
      </c>
      <c r="G39" s="11" t="s">
        <v>221</v>
      </c>
      <c r="H39" s="8" t="s">
        <v>221</v>
      </c>
      <c r="I39" s="8" t="s">
        <v>221</v>
      </c>
      <c r="J39" s="8" t="s">
        <v>221</v>
      </c>
      <c r="K39" s="9" t="s">
        <v>144</v>
      </c>
      <c r="L39" s="73" t="s">
        <v>185</v>
      </c>
      <c r="M39" s="11" t="s">
        <v>206</v>
      </c>
      <c r="N39" s="22">
        <v>44694</v>
      </c>
      <c r="O39" s="86">
        <v>75589.2</v>
      </c>
      <c r="P39" s="11">
        <v>13286</v>
      </c>
      <c r="Q39" s="22">
        <v>44694</v>
      </c>
      <c r="R39" s="22">
        <v>45058</v>
      </c>
      <c r="S39" s="11">
        <v>101</v>
      </c>
      <c r="T39" s="8" t="s">
        <v>221</v>
      </c>
      <c r="U39" s="82"/>
      <c r="V39" s="82"/>
      <c r="W39" s="11" t="s">
        <v>231</v>
      </c>
      <c r="X39" s="8" t="s">
        <v>221</v>
      </c>
      <c r="Y39" s="8" t="s">
        <v>221</v>
      </c>
      <c r="Z39" s="8" t="s">
        <v>221</v>
      </c>
      <c r="AA39" s="8" t="s">
        <v>221</v>
      </c>
      <c r="AB39" s="8" t="s">
        <v>221</v>
      </c>
      <c r="AC39" s="8" t="s">
        <v>221</v>
      </c>
      <c r="AD39" s="8" t="s">
        <v>221</v>
      </c>
      <c r="AE39" s="8"/>
      <c r="AF39" s="8"/>
      <c r="AG39" s="82"/>
      <c r="AH39" s="82"/>
      <c r="AI39" s="8"/>
      <c r="AJ39" s="8"/>
      <c r="AK39" s="82"/>
      <c r="AL39" s="96">
        <f t="shared" si="0"/>
        <v>75589.2</v>
      </c>
      <c r="AM39" s="86">
        <v>45703.49</v>
      </c>
      <c r="AN39" s="86">
        <v>12598.2</v>
      </c>
      <c r="AO39" s="86">
        <v>58301.69</v>
      </c>
      <c r="AP39" s="11" t="s">
        <v>255</v>
      </c>
      <c r="AQ39" s="22">
        <v>44398</v>
      </c>
      <c r="AR39" s="22">
        <v>44762</v>
      </c>
      <c r="AS39" s="23">
        <v>13097</v>
      </c>
      <c r="AT39" s="11" t="s">
        <v>252</v>
      </c>
      <c r="AU39" s="28">
        <v>13284</v>
      </c>
      <c r="AV39" s="10" t="s">
        <v>221</v>
      </c>
      <c r="AW39" s="10" t="s">
        <v>221</v>
      </c>
      <c r="AX39" s="10" t="s">
        <v>221</v>
      </c>
      <c r="AY39" s="10" t="s">
        <v>221</v>
      </c>
      <c r="AZ39" s="10" t="s">
        <v>221</v>
      </c>
      <c r="BA39" s="10" t="s">
        <v>221</v>
      </c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s="46" customFormat="1" ht="63.75">
      <c r="A40" s="26">
        <v>11</v>
      </c>
      <c r="B40" s="11" t="s">
        <v>314</v>
      </c>
      <c r="C40" s="11" t="s">
        <v>328</v>
      </c>
      <c r="D40" s="27" t="s">
        <v>266</v>
      </c>
      <c r="E40" s="11" t="s">
        <v>248</v>
      </c>
      <c r="F40" s="11" t="s">
        <v>166</v>
      </c>
      <c r="G40" s="11" t="s">
        <v>221</v>
      </c>
      <c r="H40" s="8" t="s">
        <v>221</v>
      </c>
      <c r="I40" s="8" t="s">
        <v>221</v>
      </c>
      <c r="J40" s="8" t="s">
        <v>221</v>
      </c>
      <c r="K40" s="9" t="s">
        <v>145</v>
      </c>
      <c r="L40" s="73" t="s">
        <v>186</v>
      </c>
      <c r="M40" s="11" t="s">
        <v>207</v>
      </c>
      <c r="N40" s="22">
        <v>44711</v>
      </c>
      <c r="O40" s="86">
        <v>457773.6</v>
      </c>
      <c r="P40" s="11">
        <v>13298</v>
      </c>
      <c r="Q40" s="22">
        <v>44711</v>
      </c>
      <c r="R40" s="22">
        <v>44711</v>
      </c>
      <c r="S40" s="11">
        <v>101</v>
      </c>
      <c r="T40" s="8" t="s">
        <v>221</v>
      </c>
      <c r="U40" s="82"/>
      <c r="V40" s="82"/>
      <c r="W40" s="11" t="s">
        <v>232</v>
      </c>
      <c r="X40" s="8" t="s">
        <v>221</v>
      </c>
      <c r="Y40" s="8" t="s">
        <v>221</v>
      </c>
      <c r="Z40" s="8" t="s">
        <v>221</v>
      </c>
      <c r="AA40" s="8" t="s">
        <v>221</v>
      </c>
      <c r="AB40" s="8" t="s">
        <v>221</v>
      </c>
      <c r="AC40" s="8" t="s">
        <v>221</v>
      </c>
      <c r="AD40" s="8" t="s">
        <v>221</v>
      </c>
      <c r="AE40" s="8"/>
      <c r="AF40" s="8"/>
      <c r="AG40" s="82"/>
      <c r="AH40" s="82"/>
      <c r="AI40" s="8"/>
      <c r="AJ40" s="8"/>
      <c r="AK40" s="82"/>
      <c r="AL40" s="96">
        <f t="shared" si="0"/>
        <v>457773.6</v>
      </c>
      <c r="AM40" s="86">
        <v>89194.29</v>
      </c>
      <c r="AN40" s="86">
        <v>21811.86</v>
      </c>
      <c r="AO40" s="86">
        <v>111006.15</v>
      </c>
      <c r="AP40" s="11" t="s">
        <v>258</v>
      </c>
      <c r="AQ40" s="22">
        <v>44641</v>
      </c>
      <c r="AR40" s="22">
        <v>45005</v>
      </c>
      <c r="AS40" s="23">
        <v>13250</v>
      </c>
      <c r="AT40" s="11" t="s">
        <v>259</v>
      </c>
      <c r="AU40" s="28">
        <v>13295</v>
      </c>
      <c r="AV40" s="10" t="s">
        <v>221</v>
      </c>
      <c r="AW40" s="10" t="s">
        <v>221</v>
      </c>
      <c r="AX40" s="10" t="s">
        <v>221</v>
      </c>
      <c r="AY40" s="10" t="s">
        <v>221</v>
      </c>
      <c r="AZ40" s="10" t="s">
        <v>221</v>
      </c>
      <c r="BA40" s="10" t="s">
        <v>221</v>
      </c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s="46" customFormat="1" ht="127.5">
      <c r="A41" s="26">
        <v>12</v>
      </c>
      <c r="B41" s="11" t="s">
        <v>313</v>
      </c>
      <c r="C41" s="11" t="s">
        <v>329</v>
      </c>
      <c r="D41" s="27" t="s">
        <v>265</v>
      </c>
      <c r="E41" s="11" t="s">
        <v>248</v>
      </c>
      <c r="F41" s="11" t="s">
        <v>167</v>
      </c>
      <c r="G41" s="11" t="s">
        <v>221</v>
      </c>
      <c r="H41" s="8" t="s">
        <v>221</v>
      </c>
      <c r="I41" s="8" t="s">
        <v>221</v>
      </c>
      <c r="J41" s="8" t="s">
        <v>221</v>
      </c>
      <c r="K41" s="9" t="s">
        <v>146</v>
      </c>
      <c r="L41" s="73" t="s">
        <v>187</v>
      </c>
      <c r="M41" s="11" t="s">
        <v>208</v>
      </c>
      <c r="N41" s="22">
        <v>44720</v>
      </c>
      <c r="O41" s="86">
        <v>95040</v>
      </c>
      <c r="P41" s="11">
        <v>13304</v>
      </c>
      <c r="Q41" s="22">
        <v>44720</v>
      </c>
      <c r="R41" s="22">
        <v>45084</v>
      </c>
      <c r="S41" s="11">
        <v>101</v>
      </c>
      <c r="T41" s="8" t="s">
        <v>221</v>
      </c>
      <c r="U41" s="82"/>
      <c r="V41" s="82"/>
      <c r="W41" s="11" t="s">
        <v>235</v>
      </c>
      <c r="X41" s="8" t="s">
        <v>221</v>
      </c>
      <c r="Y41" s="8" t="s">
        <v>221</v>
      </c>
      <c r="Z41" s="8" t="s">
        <v>221</v>
      </c>
      <c r="AA41" s="8" t="s">
        <v>221</v>
      </c>
      <c r="AB41" s="8" t="s">
        <v>221</v>
      </c>
      <c r="AC41" s="8" t="s">
        <v>221</v>
      </c>
      <c r="AD41" s="8" t="s">
        <v>221</v>
      </c>
      <c r="AE41" s="8"/>
      <c r="AF41" s="8"/>
      <c r="AG41" s="82"/>
      <c r="AH41" s="82"/>
      <c r="AI41" s="8"/>
      <c r="AJ41" s="8"/>
      <c r="AK41" s="82"/>
      <c r="AL41" s="96">
        <f t="shared" si="0"/>
        <v>95040</v>
      </c>
      <c r="AM41" s="86">
        <v>44640</v>
      </c>
      <c r="AN41" s="86">
        <v>7920</v>
      </c>
      <c r="AO41" s="86">
        <v>52560</v>
      </c>
      <c r="AP41" s="11" t="s">
        <v>267</v>
      </c>
      <c r="AQ41" s="22">
        <v>44635</v>
      </c>
      <c r="AR41" s="22">
        <v>44634</v>
      </c>
      <c r="AS41" s="23">
        <v>13246</v>
      </c>
      <c r="AT41" s="11" t="s">
        <v>317</v>
      </c>
      <c r="AU41" s="28">
        <v>13298</v>
      </c>
      <c r="AV41" s="10" t="s">
        <v>221</v>
      </c>
      <c r="AW41" s="10" t="s">
        <v>221</v>
      </c>
      <c r="AX41" s="10" t="s">
        <v>221</v>
      </c>
      <c r="AY41" s="10" t="s">
        <v>221</v>
      </c>
      <c r="AZ41" s="10" t="s">
        <v>221</v>
      </c>
      <c r="BA41" s="10" t="s">
        <v>221</v>
      </c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5" s="46" customFormat="1" ht="63.75">
      <c r="A42" s="26">
        <v>13</v>
      </c>
      <c r="B42" s="11" t="s">
        <v>318</v>
      </c>
      <c r="C42" s="11" t="s">
        <v>306</v>
      </c>
      <c r="D42" s="27" t="s">
        <v>265</v>
      </c>
      <c r="E42" s="11" t="s">
        <v>248</v>
      </c>
      <c r="F42" s="11" t="s">
        <v>168</v>
      </c>
      <c r="G42" s="11" t="s">
        <v>221</v>
      </c>
      <c r="H42" s="8" t="s">
        <v>221</v>
      </c>
      <c r="I42" s="8" t="s">
        <v>221</v>
      </c>
      <c r="J42" s="8" t="s">
        <v>221</v>
      </c>
      <c r="K42" s="9" t="s">
        <v>147</v>
      </c>
      <c r="L42" s="73" t="s">
        <v>188</v>
      </c>
      <c r="M42" s="11" t="s">
        <v>209</v>
      </c>
      <c r="N42" s="22">
        <v>44747</v>
      </c>
      <c r="O42" s="86">
        <v>720000</v>
      </c>
      <c r="P42" s="11">
        <v>13338</v>
      </c>
      <c r="Q42" s="22">
        <v>44747</v>
      </c>
      <c r="R42" s="22">
        <v>45111</v>
      </c>
      <c r="S42" s="11">
        <v>101</v>
      </c>
      <c r="T42" s="8" t="s">
        <v>221</v>
      </c>
      <c r="U42" s="82"/>
      <c r="V42" s="82"/>
      <c r="W42" s="11" t="s">
        <v>228</v>
      </c>
      <c r="X42" s="8" t="s">
        <v>221</v>
      </c>
      <c r="Y42" s="8" t="s">
        <v>221</v>
      </c>
      <c r="Z42" s="8" t="s">
        <v>221</v>
      </c>
      <c r="AA42" s="8" t="s">
        <v>221</v>
      </c>
      <c r="AB42" s="8" t="s">
        <v>221</v>
      </c>
      <c r="AC42" s="8" t="s">
        <v>221</v>
      </c>
      <c r="AD42" s="8" t="s">
        <v>221</v>
      </c>
      <c r="AE42" s="8"/>
      <c r="AF42" s="8"/>
      <c r="AG42" s="82"/>
      <c r="AH42" s="82"/>
      <c r="AI42" s="8"/>
      <c r="AJ42" s="8"/>
      <c r="AK42" s="82"/>
      <c r="AL42" s="96">
        <f t="shared" si="0"/>
        <v>720000</v>
      </c>
      <c r="AM42" s="86">
        <v>360000</v>
      </c>
      <c r="AN42" s="86">
        <v>120000</v>
      </c>
      <c r="AO42" s="86">
        <v>480000</v>
      </c>
      <c r="AP42" s="11" t="s">
        <v>261</v>
      </c>
      <c r="AQ42" s="22">
        <v>44679</v>
      </c>
      <c r="AR42" s="22">
        <v>45043</v>
      </c>
      <c r="AS42" s="23">
        <v>13277</v>
      </c>
      <c r="AT42" s="11" t="s">
        <v>264</v>
      </c>
      <c r="AU42" s="28">
        <v>13309</v>
      </c>
      <c r="AV42" s="10" t="s">
        <v>221</v>
      </c>
      <c r="AW42" s="10" t="s">
        <v>221</v>
      </c>
      <c r="AX42" s="10" t="s">
        <v>221</v>
      </c>
      <c r="AY42" s="10" t="s">
        <v>221</v>
      </c>
      <c r="AZ42" s="10" t="s">
        <v>221</v>
      </c>
      <c r="BA42" s="10" t="s">
        <v>221</v>
      </c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5" s="46" customFormat="1" ht="102">
      <c r="A43" s="26">
        <v>14</v>
      </c>
      <c r="B43" s="11" t="s">
        <v>312</v>
      </c>
      <c r="C43" s="11" t="s">
        <v>330</v>
      </c>
      <c r="D43" s="27" t="s">
        <v>265</v>
      </c>
      <c r="E43" s="11" t="s">
        <v>389</v>
      </c>
      <c r="F43" s="11" t="s">
        <v>169</v>
      </c>
      <c r="G43" s="11" t="s">
        <v>221</v>
      </c>
      <c r="H43" s="8" t="s">
        <v>221</v>
      </c>
      <c r="I43" s="8" t="s">
        <v>221</v>
      </c>
      <c r="J43" s="8" t="s">
        <v>221</v>
      </c>
      <c r="K43" s="9" t="s">
        <v>148</v>
      </c>
      <c r="L43" s="73" t="s">
        <v>190</v>
      </c>
      <c r="M43" s="11" t="s">
        <v>211</v>
      </c>
      <c r="N43" s="22">
        <v>44747</v>
      </c>
      <c r="O43" s="86">
        <v>650000</v>
      </c>
      <c r="P43" s="11">
        <v>13322</v>
      </c>
      <c r="Q43" s="22">
        <v>44747</v>
      </c>
      <c r="R43" s="22">
        <v>45111</v>
      </c>
      <c r="S43" s="11">
        <v>101</v>
      </c>
      <c r="T43" s="8" t="s">
        <v>221</v>
      </c>
      <c r="U43" s="82"/>
      <c r="V43" s="82"/>
      <c r="W43" s="11" t="s">
        <v>232</v>
      </c>
      <c r="X43" s="8" t="s">
        <v>221</v>
      </c>
      <c r="Y43" s="8" t="s">
        <v>221</v>
      </c>
      <c r="Z43" s="8" t="s">
        <v>221</v>
      </c>
      <c r="AA43" s="8" t="s">
        <v>221</v>
      </c>
      <c r="AB43" s="8" t="s">
        <v>221</v>
      </c>
      <c r="AC43" s="8" t="s">
        <v>221</v>
      </c>
      <c r="AD43" s="8" t="s">
        <v>221</v>
      </c>
      <c r="AE43" s="8"/>
      <c r="AF43" s="8"/>
      <c r="AG43" s="82"/>
      <c r="AH43" s="82"/>
      <c r="AI43" s="8"/>
      <c r="AJ43" s="8"/>
      <c r="AK43" s="82"/>
      <c r="AL43" s="96">
        <f t="shared" si="0"/>
        <v>650000</v>
      </c>
      <c r="AM43" s="86">
        <v>567100.43000000005</v>
      </c>
      <c r="AN43" s="86">
        <v>80018.23</v>
      </c>
      <c r="AO43" s="86">
        <v>647118.66</v>
      </c>
      <c r="AP43" s="11" t="s">
        <v>262</v>
      </c>
      <c r="AQ43" s="22">
        <v>44403</v>
      </c>
      <c r="AR43" s="22">
        <v>44767</v>
      </c>
      <c r="AS43" s="23">
        <v>13094</v>
      </c>
      <c r="AT43" s="11" t="s">
        <v>263</v>
      </c>
      <c r="AU43" s="26">
        <v>13321</v>
      </c>
      <c r="AV43" s="10" t="s">
        <v>221</v>
      </c>
      <c r="AW43" s="10" t="s">
        <v>221</v>
      </c>
      <c r="AX43" s="10" t="s">
        <v>221</v>
      </c>
      <c r="AY43" s="10" t="s">
        <v>221</v>
      </c>
      <c r="AZ43" s="10" t="s">
        <v>221</v>
      </c>
      <c r="BA43" s="10" t="s">
        <v>221</v>
      </c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5" s="46" customFormat="1" ht="114.75">
      <c r="A44" s="26">
        <v>16</v>
      </c>
      <c r="B44" s="11" t="s">
        <v>304</v>
      </c>
      <c r="C44" s="11" t="s">
        <v>331</v>
      </c>
      <c r="D44" s="27" t="s">
        <v>295</v>
      </c>
      <c r="E44" s="11" t="s">
        <v>248</v>
      </c>
      <c r="F44" s="11" t="s">
        <v>170</v>
      </c>
      <c r="G44" s="23">
        <v>13230</v>
      </c>
      <c r="H44" s="11" t="s">
        <v>303</v>
      </c>
      <c r="I44" s="22">
        <v>44802</v>
      </c>
      <c r="J44" s="22">
        <v>45166</v>
      </c>
      <c r="K44" s="9" t="s">
        <v>149</v>
      </c>
      <c r="L44" s="73" t="s">
        <v>192</v>
      </c>
      <c r="M44" s="11" t="s">
        <v>213</v>
      </c>
      <c r="N44" s="22">
        <v>44830</v>
      </c>
      <c r="O44" s="86">
        <v>43200</v>
      </c>
      <c r="P44" s="11">
        <v>13411</v>
      </c>
      <c r="Q44" s="22">
        <v>44830</v>
      </c>
      <c r="R44" s="22">
        <v>44926</v>
      </c>
      <c r="S44" s="11">
        <v>101</v>
      </c>
      <c r="T44" s="8" t="s">
        <v>221</v>
      </c>
      <c r="U44" s="82"/>
      <c r="V44" s="82"/>
      <c r="W44" s="11" t="s">
        <v>228</v>
      </c>
      <c r="X44" s="11" t="s">
        <v>221</v>
      </c>
      <c r="Y44" s="11" t="s">
        <v>221</v>
      </c>
      <c r="Z44" s="11" t="s">
        <v>221</v>
      </c>
      <c r="AA44" s="11" t="s">
        <v>221</v>
      </c>
      <c r="AB44" s="11" t="s">
        <v>221</v>
      </c>
      <c r="AC44" s="11" t="s">
        <v>221</v>
      </c>
      <c r="AD44" s="11" t="s">
        <v>221</v>
      </c>
      <c r="AE44" s="11"/>
      <c r="AF44" s="11"/>
      <c r="AG44" s="86"/>
      <c r="AH44" s="86"/>
      <c r="AI44" s="11"/>
      <c r="AJ44" s="11"/>
      <c r="AK44" s="86"/>
      <c r="AL44" s="96">
        <f t="shared" si="0"/>
        <v>43200</v>
      </c>
      <c r="AM44" s="86">
        <v>43200</v>
      </c>
      <c r="AN44" s="86">
        <v>28800</v>
      </c>
      <c r="AO44" s="86">
        <v>72000</v>
      </c>
      <c r="AP44" s="11" t="s">
        <v>221</v>
      </c>
      <c r="AQ44" s="11" t="s">
        <v>221</v>
      </c>
      <c r="AR44" s="11" t="s">
        <v>221</v>
      </c>
      <c r="AS44" s="11" t="s">
        <v>221</v>
      </c>
      <c r="AT44" s="11" t="s">
        <v>221</v>
      </c>
      <c r="AU44" s="26" t="s">
        <v>221</v>
      </c>
      <c r="AV44" s="10" t="s">
        <v>221</v>
      </c>
      <c r="AW44" s="10" t="s">
        <v>221</v>
      </c>
      <c r="AX44" s="10" t="s">
        <v>221</v>
      </c>
      <c r="AY44" s="10" t="s">
        <v>221</v>
      </c>
      <c r="AZ44" s="10" t="s">
        <v>221</v>
      </c>
      <c r="BA44" s="10" t="s">
        <v>221</v>
      </c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s="46" customFormat="1" ht="114.75">
      <c r="A45" s="26">
        <v>17</v>
      </c>
      <c r="B45" s="11" t="s">
        <v>304</v>
      </c>
      <c r="C45" s="11" t="s">
        <v>331</v>
      </c>
      <c r="D45" s="27" t="s">
        <v>296</v>
      </c>
      <c r="E45" s="11" t="s">
        <v>248</v>
      </c>
      <c r="F45" s="11" t="s">
        <v>170</v>
      </c>
      <c r="G45" s="23">
        <v>13230</v>
      </c>
      <c r="H45" s="11" t="s">
        <v>303</v>
      </c>
      <c r="I45" s="22">
        <v>44802</v>
      </c>
      <c r="J45" s="22">
        <v>45166</v>
      </c>
      <c r="K45" s="9" t="s">
        <v>150</v>
      </c>
      <c r="L45" s="73" t="s">
        <v>181</v>
      </c>
      <c r="M45" s="11" t="s">
        <v>214</v>
      </c>
      <c r="N45" s="22">
        <v>44830</v>
      </c>
      <c r="O45" s="86">
        <v>18641.669999999998</v>
      </c>
      <c r="P45" s="11">
        <v>13411</v>
      </c>
      <c r="Q45" s="22">
        <v>44830</v>
      </c>
      <c r="R45" s="22">
        <v>45194</v>
      </c>
      <c r="S45" s="11">
        <v>101</v>
      </c>
      <c r="T45" s="8" t="s">
        <v>221</v>
      </c>
      <c r="U45" s="82"/>
      <c r="V45" s="82"/>
      <c r="W45" s="11" t="s">
        <v>232</v>
      </c>
      <c r="X45" s="11" t="s">
        <v>221</v>
      </c>
      <c r="Y45" s="11" t="s">
        <v>221</v>
      </c>
      <c r="Z45" s="11" t="s">
        <v>221</v>
      </c>
      <c r="AA45" s="11" t="s">
        <v>221</v>
      </c>
      <c r="AB45" s="11" t="s">
        <v>221</v>
      </c>
      <c r="AC45" s="11" t="s">
        <v>221</v>
      </c>
      <c r="AD45" s="11" t="s">
        <v>221</v>
      </c>
      <c r="AE45" s="11"/>
      <c r="AF45" s="11"/>
      <c r="AG45" s="86"/>
      <c r="AH45" s="86"/>
      <c r="AI45" s="11"/>
      <c r="AJ45" s="11"/>
      <c r="AK45" s="86"/>
      <c r="AL45" s="96">
        <f t="shared" si="0"/>
        <v>18641.669999999998</v>
      </c>
      <c r="AM45" s="86">
        <v>18641.669999999998</v>
      </c>
      <c r="AN45" s="86">
        <v>12427.78</v>
      </c>
      <c r="AO45" s="86">
        <v>31069.45</v>
      </c>
      <c r="AP45" s="11" t="s">
        <v>221</v>
      </c>
      <c r="AQ45" s="11" t="s">
        <v>221</v>
      </c>
      <c r="AR45" s="11" t="s">
        <v>221</v>
      </c>
      <c r="AS45" s="11" t="s">
        <v>221</v>
      </c>
      <c r="AT45" s="11" t="s">
        <v>221</v>
      </c>
      <c r="AU45" s="26" t="s">
        <v>221</v>
      </c>
      <c r="AV45" s="10" t="s">
        <v>221</v>
      </c>
      <c r="AW45" s="10" t="s">
        <v>221</v>
      </c>
      <c r="AX45" s="10" t="s">
        <v>221</v>
      </c>
      <c r="AY45" s="10" t="s">
        <v>221</v>
      </c>
      <c r="AZ45" s="10" t="s">
        <v>221</v>
      </c>
      <c r="BA45" s="10" t="s">
        <v>221</v>
      </c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5" s="46" customFormat="1" ht="114.75">
      <c r="A46" s="26">
        <v>18</v>
      </c>
      <c r="B46" s="11" t="s">
        <v>304</v>
      </c>
      <c r="C46" s="11" t="s">
        <v>331</v>
      </c>
      <c r="D46" s="27" t="s">
        <v>296</v>
      </c>
      <c r="E46" s="11" t="s">
        <v>248</v>
      </c>
      <c r="F46" s="11" t="s">
        <v>170</v>
      </c>
      <c r="G46" s="23">
        <v>13230</v>
      </c>
      <c r="H46" s="11" t="s">
        <v>303</v>
      </c>
      <c r="I46" s="22">
        <v>44802</v>
      </c>
      <c r="J46" s="22">
        <v>45166</v>
      </c>
      <c r="K46" s="9" t="s">
        <v>151</v>
      </c>
      <c r="L46" s="73" t="s">
        <v>193</v>
      </c>
      <c r="M46" s="11" t="s">
        <v>215</v>
      </c>
      <c r="N46" s="22">
        <v>44830</v>
      </c>
      <c r="O46" s="86">
        <v>6574.98</v>
      </c>
      <c r="P46" s="11">
        <v>13411</v>
      </c>
      <c r="Q46" s="22">
        <v>44830</v>
      </c>
      <c r="R46" s="22">
        <v>45194</v>
      </c>
      <c r="S46" s="11">
        <v>101</v>
      </c>
      <c r="T46" s="8" t="s">
        <v>221</v>
      </c>
      <c r="U46" s="82"/>
      <c r="V46" s="82"/>
      <c r="W46" s="11" t="s">
        <v>232</v>
      </c>
      <c r="X46" s="11" t="s">
        <v>221</v>
      </c>
      <c r="Y46" s="11" t="s">
        <v>221</v>
      </c>
      <c r="Z46" s="11" t="s">
        <v>221</v>
      </c>
      <c r="AA46" s="11" t="s">
        <v>221</v>
      </c>
      <c r="AB46" s="11" t="s">
        <v>221</v>
      </c>
      <c r="AC46" s="11" t="s">
        <v>221</v>
      </c>
      <c r="AD46" s="11" t="s">
        <v>221</v>
      </c>
      <c r="AE46" s="11"/>
      <c r="AF46" s="11"/>
      <c r="AG46" s="86"/>
      <c r="AH46" s="86"/>
      <c r="AI46" s="11"/>
      <c r="AJ46" s="11"/>
      <c r="AK46" s="86"/>
      <c r="AL46" s="96">
        <f t="shared" si="0"/>
        <v>6574.98</v>
      </c>
      <c r="AM46" s="86">
        <v>6574.98</v>
      </c>
      <c r="AN46" s="86">
        <v>4383.32</v>
      </c>
      <c r="AO46" s="86">
        <v>10958.3</v>
      </c>
      <c r="AP46" s="11" t="s">
        <v>221</v>
      </c>
      <c r="AQ46" s="11" t="s">
        <v>221</v>
      </c>
      <c r="AR46" s="11" t="s">
        <v>221</v>
      </c>
      <c r="AS46" s="11" t="s">
        <v>221</v>
      </c>
      <c r="AT46" s="11" t="s">
        <v>221</v>
      </c>
      <c r="AU46" s="26" t="s">
        <v>221</v>
      </c>
      <c r="AV46" s="10" t="s">
        <v>221</v>
      </c>
      <c r="AW46" s="10" t="s">
        <v>221</v>
      </c>
      <c r="AX46" s="10" t="s">
        <v>221</v>
      </c>
      <c r="AY46" s="10" t="s">
        <v>221</v>
      </c>
      <c r="AZ46" s="10" t="s">
        <v>221</v>
      </c>
      <c r="BA46" s="10" t="s">
        <v>221</v>
      </c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5" s="46" customFormat="1" ht="89.25">
      <c r="A47" s="26">
        <v>19</v>
      </c>
      <c r="B47" s="11" t="s">
        <v>308</v>
      </c>
      <c r="C47" s="11" t="s">
        <v>293</v>
      </c>
      <c r="D47" s="27" t="s">
        <v>296</v>
      </c>
      <c r="E47" s="11" t="s">
        <v>248</v>
      </c>
      <c r="F47" s="11" t="s">
        <v>172</v>
      </c>
      <c r="G47" s="23">
        <v>13227</v>
      </c>
      <c r="H47" s="11" t="s">
        <v>307</v>
      </c>
      <c r="I47" s="22">
        <v>44678</v>
      </c>
      <c r="J47" s="22">
        <v>44677</v>
      </c>
      <c r="K47" s="9" t="s">
        <v>152</v>
      </c>
      <c r="L47" s="73" t="s">
        <v>195</v>
      </c>
      <c r="M47" s="11" t="s">
        <v>217</v>
      </c>
      <c r="N47" s="22">
        <v>44832</v>
      </c>
      <c r="O47" s="86">
        <v>2324417.58</v>
      </c>
      <c r="P47" s="11">
        <v>13411</v>
      </c>
      <c r="Q47" s="22">
        <v>44832</v>
      </c>
      <c r="R47" s="22">
        <v>45197</v>
      </c>
      <c r="S47" s="11">
        <v>101</v>
      </c>
      <c r="T47" s="8" t="s">
        <v>221</v>
      </c>
      <c r="U47" s="82"/>
      <c r="V47" s="82"/>
      <c r="W47" s="11" t="s">
        <v>233</v>
      </c>
      <c r="X47" s="11" t="s">
        <v>221</v>
      </c>
      <c r="Y47" s="11" t="s">
        <v>221</v>
      </c>
      <c r="Z47" s="11" t="s">
        <v>221</v>
      </c>
      <c r="AA47" s="11" t="s">
        <v>221</v>
      </c>
      <c r="AB47" s="11" t="s">
        <v>221</v>
      </c>
      <c r="AC47" s="11" t="s">
        <v>221</v>
      </c>
      <c r="AD47" s="11" t="s">
        <v>221</v>
      </c>
      <c r="AE47" s="11"/>
      <c r="AF47" s="11"/>
      <c r="AG47" s="86"/>
      <c r="AH47" s="86"/>
      <c r="AI47" s="11"/>
      <c r="AJ47" s="11"/>
      <c r="AK47" s="86"/>
      <c r="AL47" s="96">
        <f t="shared" si="0"/>
        <v>2324417.58</v>
      </c>
      <c r="AM47" s="86">
        <v>150060.44</v>
      </c>
      <c r="AN47" s="86">
        <v>329850</v>
      </c>
      <c r="AO47" s="86">
        <v>479910.44</v>
      </c>
      <c r="AP47" s="11" t="s">
        <v>221</v>
      </c>
      <c r="AQ47" s="11" t="s">
        <v>221</v>
      </c>
      <c r="AR47" s="11" t="s">
        <v>221</v>
      </c>
      <c r="AS47" s="11" t="s">
        <v>221</v>
      </c>
      <c r="AT47" s="11" t="s">
        <v>221</v>
      </c>
      <c r="AU47" s="26" t="s">
        <v>221</v>
      </c>
      <c r="AV47" s="10" t="s">
        <v>221</v>
      </c>
      <c r="AW47" s="10" t="s">
        <v>221</v>
      </c>
      <c r="AX47" s="10" t="s">
        <v>221</v>
      </c>
      <c r="AY47" s="10" t="s">
        <v>221</v>
      </c>
      <c r="AZ47" s="10" t="s">
        <v>221</v>
      </c>
      <c r="BA47" s="10" t="s">
        <v>221</v>
      </c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5" s="46" customFormat="1" ht="114.75">
      <c r="A48" s="26">
        <v>20</v>
      </c>
      <c r="B48" s="11" t="s">
        <v>304</v>
      </c>
      <c r="C48" s="11" t="s">
        <v>331</v>
      </c>
      <c r="D48" s="27" t="s">
        <v>298</v>
      </c>
      <c r="E48" s="11" t="s">
        <v>248</v>
      </c>
      <c r="F48" s="11" t="s">
        <v>173</v>
      </c>
      <c r="G48" s="23">
        <v>13230</v>
      </c>
      <c r="H48" s="11" t="s">
        <v>303</v>
      </c>
      <c r="I48" s="22">
        <v>44802</v>
      </c>
      <c r="J48" s="22">
        <v>45166</v>
      </c>
      <c r="K48" s="9" t="s">
        <v>153</v>
      </c>
      <c r="L48" s="73" t="s">
        <v>196</v>
      </c>
      <c r="M48" s="11" t="s">
        <v>218</v>
      </c>
      <c r="N48" s="22">
        <v>44832</v>
      </c>
      <c r="O48" s="86">
        <v>23839.919999999998</v>
      </c>
      <c r="P48" s="11">
        <v>13411</v>
      </c>
      <c r="Q48" s="22">
        <v>44832</v>
      </c>
      <c r="R48" s="22">
        <v>45196</v>
      </c>
      <c r="S48" s="11">
        <v>101</v>
      </c>
      <c r="T48" s="8" t="s">
        <v>221</v>
      </c>
      <c r="U48" s="82"/>
      <c r="V48" s="82"/>
      <c r="W48" s="11" t="s">
        <v>233</v>
      </c>
      <c r="X48" s="11" t="s">
        <v>221</v>
      </c>
      <c r="Y48" s="11" t="s">
        <v>221</v>
      </c>
      <c r="Z48" s="11" t="s">
        <v>221</v>
      </c>
      <c r="AA48" s="11" t="s">
        <v>221</v>
      </c>
      <c r="AB48" s="11" t="s">
        <v>221</v>
      </c>
      <c r="AC48" s="11" t="s">
        <v>221</v>
      </c>
      <c r="AD48" s="11" t="s">
        <v>221</v>
      </c>
      <c r="AE48" s="11"/>
      <c r="AF48" s="11"/>
      <c r="AG48" s="86"/>
      <c r="AH48" s="86"/>
      <c r="AI48" s="11"/>
      <c r="AJ48" s="11"/>
      <c r="AK48" s="86"/>
      <c r="AL48" s="96">
        <f t="shared" si="0"/>
        <v>23839.919999999998</v>
      </c>
      <c r="AM48" s="86">
        <v>10128.969999999999</v>
      </c>
      <c r="AN48" s="86">
        <v>15893.28</v>
      </c>
      <c r="AO48" s="86">
        <v>26022.25</v>
      </c>
      <c r="AP48" s="11" t="s">
        <v>221</v>
      </c>
      <c r="AQ48" s="11" t="s">
        <v>221</v>
      </c>
      <c r="AR48" s="11" t="s">
        <v>221</v>
      </c>
      <c r="AS48" s="11" t="s">
        <v>221</v>
      </c>
      <c r="AT48" s="11" t="s">
        <v>221</v>
      </c>
      <c r="AU48" s="26" t="s">
        <v>221</v>
      </c>
      <c r="AV48" s="10" t="s">
        <v>221</v>
      </c>
      <c r="AW48" s="10" t="s">
        <v>221</v>
      </c>
      <c r="AX48" s="10" t="s">
        <v>221</v>
      </c>
      <c r="AY48" s="10" t="s">
        <v>221</v>
      </c>
      <c r="AZ48" s="10" t="s">
        <v>221</v>
      </c>
      <c r="BA48" s="10" t="s">
        <v>221</v>
      </c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s="46" customFormat="1" ht="114.75">
      <c r="A49" s="26">
        <v>21</v>
      </c>
      <c r="B49" s="11" t="s">
        <v>319</v>
      </c>
      <c r="C49" s="11" t="s">
        <v>332</v>
      </c>
      <c r="D49" s="27" t="s">
        <v>266</v>
      </c>
      <c r="E49" s="11" t="s">
        <v>248</v>
      </c>
      <c r="F49" s="11" t="s">
        <v>174</v>
      </c>
      <c r="G49" s="11" t="s">
        <v>221</v>
      </c>
      <c r="H49" s="8" t="s">
        <v>221</v>
      </c>
      <c r="I49" s="8" t="s">
        <v>221</v>
      </c>
      <c r="J49" s="8" t="s">
        <v>221</v>
      </c>
      <c r="K49" s="9" t="s">
        <v>154</v>
      </c>
      <c r="L49" s="73" t="s">
        <v>197</v>
      </c>
      <c r="M49" s="11" t="s">
        <v>219</v>
      </c>
      <c r="N49" s="22">
        <v>44839</v>
      </c>
      <c r="O49" s="86">
        <v>50000</v>
      </c>
      <c r="P49" s="11">
        <v>13411</v>
      </c>
      <c r="Q49" s="22">
        <v>44839</v>
      </c>
      <c r="R49" s="22">
        <v>45203</v>
      </c>
      <c r="S49" s="11">
        <v>101</v>
      </c>
      <c r="T49" s="8" t="s">
        <v>221</v>
      </c>
      <c r="U49" s="82"/>
      <c r="V49" s="82"/>
      <c r="W49" s="11" t="s">
        <v>234</v>
      </c>
      <c r="X49" s="11" t="s">
        <v>223</v>
      </c>
      <c r="Y49" s="11" t="s">
        <v>224</v>
      </c>
      <c r="Z49" s="22" t="s">
        <v>387</v>
      </c>
      <c r="AA49" s="23">
        <v>13478</v>
      </c>
      <c r="AB49" s="11" t="s">
        <v>388</v>
      </c>
      <c r="AC49" s="8" t="s">
        <v>221</v>
      </c>
      <c r="AD49" s="8" t="s">
        <v>221</v>
      </c>
      <c r="AE49" s="25">
        <v>0.25</v>
      </c>
      <c r="AF49" s="30"/>
      <c r="AG49" s="86">
        <v>12500</v>
      </c>
      <c r="AH49" s="82"/>
      <c r="AI49" s="8"/>
      <c r="AJ49" s="8"/>
      <c r="AK49" s="82"/>
      <c r="AL49" s="96">
        <f t="shared" si="0"/>
        <v>62500</v>
      </c>
      <c r="AM49" s="86">
        <v>48552.65</v>
      </c>
      <c r="AN49" s="86">
        <v>0</v>
      </c>
      <c r="AO49" s="86">
        <v>48552.65</v>
      </c>
      <c r="AP49" s="11" t="s">
        <v>269</v>
      </c>
      <c r="AQ49" s="22">
        <v>44692</v>
      </c>
      <c r="AR49" s="22">
        <v>45056</v>
      </c>
      <c r="AS49" s="23">
        <v>13285</v>
      </c>
      <c r="AT49" s="11" t="s">
        <v>270</v>
      </c>
      <c r="AU49" s="26">
        <v>13378</v>
      </c>
      <c r="AV49" s="10" t="s">
        <v>221</v>
      </c>
      <c r="AW49" s="10" t="s">
        <v>221</v>
      </c>
      <c r="AX49" s="10" t="s">
        <v>221</v>
      </c>
      <c r="AY49" s="10" t="s">
        <v>221</v>
      </c>
      <c r="AZ49" s="10" t="s">
        <v>221</v>
      </c>
      <c r="BA49" s="10" t="s">
        <v>221</v>
      </c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s="46" customFormat="1" ht="114.75">
      <c r="A50" s="26">
        <v>22</v>
      </c>
      <c r="B50" s="11" t="s">
        <v>304</v>
      </c>
      <c r="C50" s="11" t="s">
        <v>331</v>
      </c>
      <c r="D50" s="27" t="s">
        <v>296</v>
      </c>
      <c r="E50" s="11" t="s">
        <v>248</v>
      </c>
      <c r="F50" s="11" t="s">
        <v>170</v>
      </c>
      <c r="G50" s="23">
        <v>13230</v>
      </c>
      <c r="H50" s="11" t="s">
        <v>303</v>
      </c>
      <c r="I50" s="22">
        <v>44802</v>
      </c>
      <c r="J50" s="22">
        <v>45166</v>
      </c>
      <c r="K50" s="9" t="s">
        <v>155</v>
      </c>
      <c r="L50" s="73" t="s">
        <v>192</v>
      </c>
      <c r="M50" s="11" t="s">
        <v>213</v>
      </c>
      <c r="N50" s="22">
        <v>44865</v>
      </c>
      <c r="O50" s="86">
        <v>14400</v>
      </c>
      <c r="P50" s="11">
        <v>13411</v>
      </c>
      <c r="Q50" s="22">
        <v>44865</v>
      </c>
      <c r="R50" s="22">
        <v>44926</v>
      </c>
      <c r="S50" s="11">
        <v>101</v>
      </c>
      <c r="T50" s="8" t="s">
        <v>221</v>
      </c>
      <c r="U50" s="82"/>
      <c r="V50" s="82"/>
      <c r="W50" s="11" t="s">
        <v>228</v>
      </c>
      <c r="X50" s="11" t="s">
        <v>223</v>
      </c>
      <c r="Y50" s="11" t="s">
        <v>224</v>
      </c>
      <c r="Z50" s="22">
        <v>44924</v>
      </c>
      <c r="AA50" s="23">
        <v>13511</v>
      </c>
      <c r="AB50" s="11" t="s">
        <v>285</v>
      </c>
      <c r="AC50" s="22">
        <v>44927</v>
      </c>
      <c r="AD50" s="22">
        <v>45291</v>
      </c>
      <c r="AE50" s="8"/>
      <c r="AF50" s="8"/>
      <c r="AG50" s="82"/>
      <c r="AH50" s="82"/>
      <c r="AI50" s="8"/>
      <c r="AJ50" s="8"/>
      <c r="AK50" s="82"/>
      <c r="AL50" s="96">
        <f t="shared" si="0"/>
        <v>14400</v>
      </c>
      <c r="AM50" s="86">
        <v>14400</v>
      </c>
      <c r="AN50" s="86">
        <v>0</v>
      </c>
      <c r="AO50" s="86">
        <v>14400</v>
      </c>
      <c r="AP50" s="11" t="s">
        <v>221</v>
      </c>
      <c r="AQ50" s="11" t="s">
        <v>221</v>
      </c>
      <c r="AR50" s="11" t="s">
        <v>221</v>
      </c>
      <c r="AS50" s="11" t="s">
        <v>221</v>
      </c>
      <c r="AT50" s="11" t="s">
        <v>221</v>
      </c>
      <c r="AU50" s="26" t="s">
        <v>221</v>
      </c>
      <c r="AV50" s="10" t="s">
        <v>221</v>
      </c>
      <c r="AW50" s="10" t="s">
        <v>221</v>
      </c>
      <c r="AX50" s="10" t="s">
        <v>221</v>
      </c>
      <c r="AY50" s="10" t="s">
        <v>221</v>
      </c>
      <c r="AZ50" s="10" t="s">
        <v>221</v>
      </c>
      <c r="BA50" s="10" t="s">
        <v>221</v>
      </c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s="46" customFormat="1" ht="25.5">
      <c r="A51" s="10">
        <v>23</v>
      </c>
      <c r="B51" s="11" t="s">
        <v>268</v>
      </c>
      <c r="C51" s="11" t="s">
        <v>279</v>
      </c>
      <c r="D51" s="27" t="s">
        <v>280</v>
      </c>
      <c r="E51" s="11" t="s">
        <v>248</v>
      </c>
      <c r="F51" s="11" t="s">
        <v>161</v>
      </c>
      <c r="G51" s="23">
        <v>13229</v>
      </c>
      <c r="H51" s="11" t="s">
        <v>301</v>
      </c>
      <c r="I51" s="22">
        <v>44637</v>
      </c>
      <c r="J51" s="22">
        <v>45001</v>
      </c>
      <c r="K51" s="9" t="s">
        <v>334</v>
      </c>
      <c r="L51" s="73" t="s">
        <v>182</v>
      </c>
      <c r="M51" s="11" t="s">
        <v>203</v>
      </c>
      <c r="N51" s="22">
        <v>44928</v>
      </c>
      <c r="O51" s="86">
        <v>11620000</v>
      </c>
      <c r="P51" s="31">
        <v>13462</v>
      </c>
      <c r="Q51" s="22">
        <v>44928</v>
      </c>
      <c r="R51" s="22">
        <v>45292</v>
      </c>
      <c r="S51" s="11" t="s">
        <v>362</v>
      </c>
      <c r="T51" s="8" t="s">
        <v>221</v>
      </c>
      <c r="U51" s="82"/>
      <c r="V51" s="82"/>
      <c r="W51" s="11" t="s">
        <v>229</v>
      </c>
      <c r="X51" s="8" t="s">
        <v>221</v>
      </c>
      <c r="Y51" s="8" t="s">
        <v>221</v>
      </c>
      <c r="Z51" s="8" t="s">
        <v>221</v>
      </c>
      <c r="AA51" s="8" t="s">
        <v>221</v>
      </c>
      <c r="AB51" s="8" t="s">
        <v>221</v>
      </c>
      <c r="AC51" s="8" t="s">
        <v>221</v>
      </c>
      <c r="AD51" s="8" t="s">
        <v>221</v>
      </c>
      <c r="AE51" s="8"/>
      <c r="AF51" s="8"/>
      <c r="AG51" s="82"/>
      <c r="AH51" s="82"/>
      <c r="AI51" s="8"/>
      <c r="AJ51" s="8"/>
      <c r="AK51" s="82"/>
      <c r="AL51" s="96">
        <f t="shared" si="0"/>
        <v>11620000</v>
      </c>
      <c r="AM51" s="86">
        <v>0</v>
      </c>
      <c r="AN51" s="86">
        <v>4581707.9000000004</v>
      </c>
      <c r="AO51" s="86">
        <v>4581707.9000000004</v>
      </c>
      <c r="AP51" s="11" t="s">
        <v>221</v>
      </c>
      <c r="AQ51" s="11" t="s">
        <v>221</v>
      </c>
      <c r="AR51" s="11" t="s">
        <v>221</v>
      </c>
      <c r="AS51" s="11" t="s">
        <v>221</v>
      </c>
      <c r="AT51" s="11" t="s">
        <v>221</v>
      </c>
      <c r="AU51" s="26" t="s">
        <v>221</v>
      </c>
      <c r="AV51" s="10" t="s">
        <v>221</v>
      </c>
      <c r="AW51" s="10" t="s">
        <v>221</v>
      </c>
      <c r="AX51" s="10" t="s">
        <v>221</v>
      </c>
      <c r="AY51" s="10" t="s">
        <v>221</v>
      </c>
      <c r="AZ51" s="10" t="s">
        <v>221</v>
      </c>
      <c r="BA51" s="10" t="s">
        <v>221</v>
      </c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s="46" customFormat="1" ht="51">
      <c r="A52" s="10">
        <v>24</v>
      </c>
      <c r="B52" s="11" t="s">
        <v>324</v>
      </c>
      <c r="C52" s="11" t="s">
        <v>383</v>
      </c>
      <c r="D52" s="27" t="s">
        <v>296</v>
      </c>
      <c r="E52" s="11" t="s">
        <v>248</v>
      </c>
      <c r="F52" s="11" t="s">
        <v>382</v>
      </c>
      <c r="G52" s="23">
        <v>13296</v>
      </c>
      <c r="H52" s="11" t="s">
        <v>384</v>
      </c>
      <c r="I52" s="22">
        <v>44783</v>
      </c>
      <c r="J52" s="22">
        <v>45147</v>
      </c>
      <c r="K52" s="9" t="s">
        <v>335</v>
      </c>
      <c r="L52" s="73" t="s">
        <v>349</v>
      </c>
      <c r="M52" s="11" t="s">
        <v>355</v>
      </c>
      <c r="N52" s="22">
        <v>44951</v>
      </c>
      <c r="O52" s="86">
        <v>36000</v>
      </c>
      <c r="P52" s="31">
        <v>13472</v>
      </c>
      <c r="Q52" s="22">
        <v>44951</v>
      </c>
      <c r="R52" s="22">
        <v>45315</v>
      </c>
      <c r="S52" s="11" t="s">
        <v>362</v>
      </c>
      <c r="T52" s="8" t="s">
        <v>221</v>
      </c>
      <c r="U52" s="82"/>
      <c r="V52" s="82"/>
      <c r="W52" s="11" t="s">
        <v>228</v>
      </c>
      <c r="X52" s="8" t="s">
        <v>221</v>
      </c>
      <c r="Y52" s="8" t="s">
        <v>221</v>
      </c>
      <c r="Z52" s="8" t="s">
        <v>221</v>
      </c>
      <c r="AA52" s="8" t="s">
        <v>221</v>
      </c>
      <c r="AB52" s="8" t="s">
        <v>221</v>
      </c>
      <c r="AC52" s="8" t="s">
        <v>221</v>
      </c>
      <c r="AD52" s="8" t="s">
        <v>221</v>
      </c>
      <c r="AE52" s="8"/>
      <c r="AF52" s="8"/>
      <c r="AG52" s="82"/>
      <c r="AH52" s="82"/>
      <c r="AI52" s="8"/>
      <c r="AJ52" s="8"/>
      <c r="AK52" s="82"/>
      <c r="AL52" s="96">
        <f t="shared" si="0"/>
        <v>36000</v>
      </c>
      <c r="AM52" s="86">
        <v>0</v>
      </c>
      <c r="AN52" s="86">
        <v>0</v>
      </c>
      <c r="AO52" s="86">
        <v>0</v>
      </c>
      <c r="AP52" s="11" t="s">
        <v>221</v>
      </c>
      <c r="AQ52" s="11" t="s">
        <v>221</v>
      </c>
      <c r="AR52" s="11" t="s">
        <v>221</v>
      </c>
      <c r="AS52" s="11" t="s">
        <v>221</v>
      </c>
      <c r="AT52" s="11" t="s">
        <v>221</v>
      </c>
      <c r="AU52" s="26" t="s">
        <v>221</v>
      </c>
      <c r="AV52" s="10" t="s">
        <v>221</v>
      </c>
      <c r="AW52" s="10" t="s">
        <v>221</v>
      </c>
      <c r="AX52" s="10" t="s">
        <v>221</v>
      </c>
      <c r="AY52" s="10" t="s">
        <v>221</v>
      </c>
      <c r="AZ52" s="10" t="s">
        <v>221</v>
      </c>
      <c r="BA52" s="10" t="s">
        <v>221</v>
      </c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s="46" customFormat="1" ht="76.5">
      <c r="A53" s="10">
        <v>25</v>
      </c>
      <c r="B53" s="11" t="s">
        <v>306</v>
      </c>
      <c r="C53" s="11" t="s">
        <v>294</v>
      </c>
      <c r="D53" s="27" t="s">
        <v>296</v>
      </c>
      <c r="E53" s="11" t="s">
        <v>248</v>
      </c>
      <c r="F53" s="11" t="s">
        <v>171</v>
      </c>
      <c r="G53" s="23">
        <v>13236</v>
      </c>
      <c r="H53" s="11" t="s">
        <v>305</v>
      </c>
      <c r="I53" s="22">
        <v>44769</v>
      </c>
      <c r="J53" s="22">
        <v>45133</v>
      </c>
      <c r="K53" s="9" t="s">
        <v>336</v>
      </c>
      <c r="L53" s="73" t="s">
        <v>180</v>
      </c>
      <c r="M53" s="11" t="s">
        <v>202</v>
      </c>
      <c r="N53" s="22">
        <v>44951</v>
      </c>
      <c r="O53" s="86">
        <v>2214900</v>
      </c>
      <c r="P53" s="31">
        <v>13472</v>
      </c>
      <c r="Q53" s="22">
        <v>44951</v>
      </c>
      <c r="R53" s="22">
        <v>45291</v>
      </c>
      <c r="S53" s="11" t="s">
        <v>362</v>
      </c>
      <c r="T53" s="8" t="s">
        <v>221</v>
      </c>
      <c r="U53" s="82"/>
      <c r="V53" s="82"/>
      <c r="W53" s="11" t="s">
        <v>229</v>
      </c>
      <c r="X53" s="8" t="s">
        <v>221</v>
      </c>
      <c r="Y53" s="8" t="s">
        <v>221</v>
      </c>
      <c r="Z53" s="8" t="s">
        <v>221</v>
      </c>
      <c r="AA53" s="8" t="s">
        <v>221</v>
      </c>
      <c r="AB53" s="8" t="s">
        <v>221</v>
      </c>
      <c r="AC53" s="8" t="s">
        <v>221</v>
      </c>
      <c r="AD53" s="8" t="s">
        <v>221</v>
      </c>
      <c r="AE53" s="8"/>
      <c r="AF53" s="8"/>
      <c r="AG53" s="82"/>
      <c r="AH53" s="82"/>
      <c r="AI53" s="8"/>
      <c r="AJ53" s="8"/>
      <c r="AK53" s="82"/>
      <c r="AL53" s="96">
        <f t="shared" si="0"/>
        <v>2214900</v>
      </c>
      <c r="AM53" s="86">
        <v>0</v>
      </c>
      <c r="AN53" s="86">
        <v>738300</v>
      </c>
      <c r="AO53" s="86">
        <v>738300</v>
      </c>
      <c r="AP53" s="11" t="s">
        <v>221</v>
      </c>
      <c r="AQ53" s="11" t="s">
        <v>221</v>
      </c>
      <c r="AR53" s="11" t="s">
        <v>221</v>
      </c>
      <c r="AS53" s="11" t="s">
        <v>221</v>
      </c>
      <c r="AT53" s="11" t="s">
        <v>221</v>
      </c>
      <c r="AU53" s="26" t="s">
        <v>221</v>
      </c>
      <c r="AV53" s="10" t="s">
        <v>221</v>
      </c>
      <c r="AW53" s="10" t="s">
        <v>221</v>
      </c>
      <c r="AX53" s="10" t="s">
        <v>221</v>
      </c>
      <c r="AY53" s="10" t="s">
        <v>221</v>
      </c>
      <c r="AZ53" s="10" t="s">
        <v>221</v>
      </c>
      <c r="BA53" s="10" t="s">
        <v>221</v>
      </c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s="46" customFormat="1" ht="102">
      <c r="A54" s="10">
        <v>26</v>
      </c>
      <c r="B54" s="11" t="s">
        <v>300</v>
      </c>
      <c r="C54" s="11" t="s">
        <v>291</v>
      </c>
      <c r="D54" s="27" t="s">
        <v>297</v>
      </c>
      <c r="E54" s="11" t="s">
        <v>248</v>
      </c>
      <c r="F54" s="11" t="s">
        <v>162</v>
      </c>
      <c r="G54" s="23">
        <v>13219</v>
      </c>
      <c r="H54" s="11" t="s">
        <v>258</v>
      </c>
      <c r="I54" s="22">
        <v>44629</v>
      </c>
      <c r="J54" s="22">
        <v>44993</v>
      </c>
      <c r="K54" s="9" t="s">
        <v>337</v>
      </c>
      <c r="L54" s="73" t="s">
        <v>183</v>
      </c>
      <c r="M54" s="11" t="s">
        <v>204</v>
      </c>
      <c r="N54" s="22">
        <v>44951</v>
      </c>
      <c r="O54" s="86">
        <v>2295000</v>
      </c>
      <c r="P54" s="31">
        <v>13472</v>
      </c>
      <c r="Q54" s="22">
        <v>44951</v>
      </c>
      <c r="R54" s="22">
        <v>45291</v>
      </c>
      <c r="S54" s="11" t="s">
        <v>363</v>
      </c>
      <c r="T54" s="8" t="s">
        <v>221</v>
      </c>
      <c r="U54" s="82"/>
      <c r="V54" s="82"/>
      <c r="W54" s="11" t="s">
        <v>229</v>
      </c>
      <c r="X54" s="8" t="s">
        <v>221</v>
      </c>
      <c r="Y54" s="8" t="s">
        <v>221</v>
      </c>
      <c r="Z54" s="8" t="s">
        <v>221</v>
      </c>
      <c r="AA54" s="8" t="s">
        <v>221</v>
      </c>
      <c r="AB54" s="8" t="s">
        <v>221</v>
      </c>
      <c r="AC54" s="8" t="s">
        <v>221</v>
      </c>
      <c r="AD54" s="8" t="s">
        <v>221</v>
      </c>
      <c r="AE54" s="8"/>
      <c r="AF54" s="8"/>
      <c r="AG54" s="82"/>
      <c r="AH54" s="82"/>
      <c r="AI54" s="8"/>
      <c r="AJ54" s="8"/>
      <c r="AK54" s="82"/>
      <c r="AL54" s="96">
        <f t="shared" si="0"/>
        <v>2295000</v>
      </c>
      <c r="AM54" s="86">
        <v>0</v>
      </c>
      <c r="AN54" s="86">
        <v>0</v>
      </c>
      <c r="AO54" s="86">
        <v>0</v>
      </c>
      <c r="AP54" s="11" t="s">
        <v>221</v>
      </c>
      <c r="AQ54" s="11" t="s">
        <v>221</v>
      </c>
      <c r="AR54" s="11" t="s">
        <v>221</v>
      </c>
      <c r="AS54" s="11" t="s">
        <v>221</v>
      </c>
      <c r="AT54" s="11" t="s">
        <v>221</v>
      </c>
      <c r="AU54" s="26" t="s">
        <v>221</v>
      </c>
      <c r="AV54" s="10" t="s">
        <v>221</v>
      </c>
      <c r="AW54" s="10" t="s">
        <v>221</v>
      </c>
      <c r="AX54" s="10" t="s">
        <v>221</v>
      </c>
      <c r="AY54" s="10" t="s">
        <v>221</v>
      </c>
      <c r="AZ54" s="10" t="s">
        <v>221</v>
      </c>
      <c r="BA54" s="10" t="s">
        <v>221</v>
      </c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s="46" customFormat="1" ht="51">
      <c r="A55" s="10">
        <v>27</v>
      </c>
      <c r="B55" s="11" t="s">
        <v>368</v>
      </c>
      <c r="C55" s="11" t="s">
        <v>367</v>
      </c>
      <c r="D55" s="27" t="s">
        <v>265</v>
      </c>
      <c r="E55" s="11" t="s">
        <v>248</v>
      </c>
      <c r="F55" s="11" t="s">
        <v>366</v>
      </c>
      <c r="G55" s="23" t="s">
        <v>221</v>
      </c>
      <c r="H55" s="11" t="s">
        <v>221</v>
      </c>
      <c r="I55" s="22" t="s">
        <v>221</v>
      </c>
      <c r="J55" s="22" t="s">
        <v>221</v>
      </c>
      <c r="K55" s="9" t="s">
        <v>338</v>
      </c>
      <c r="L55" s="73" t="s">
        <v>350</v>
      </c>
      <c r="M55" s="11" t="s">
        <v>356</v>
      </c>
      <c r="N55" s="22">
        <v>44958</v>
      </c>
      <c r="O55" s="86">
        <v>813394</v>
      </c>
      <c r="P55" s="31">
        <v>13472</v>
      </c>
      <c r="Q55" s="22">
        <v>44958</v>
      </c>
      <c r="R55" s="22">
        <v>45291</v>
      </c>
      <c r="S55" s="11" t="s">
        <v>362</v>
      </c>
      <c r="T55" s="8" t="s">
        <v>221</v>
      </c>
      <c r="U55" s="82"/>
      <c r="V55" s="82"/>
      <c r="W55" s="11" t="s">
        <v>229</v>
      </c>
      <c r="X55" s="8" t="s">
        <v>221</v>
      </c>
      <c r="Y55" s="8" t="s">
        <v>221</v>
      </c>
      <c r="Z55" s="8" t="s">
        <v>221</v>
      </c>
      <c r="AA55" s="8" t="s">
        <v>221</v>
      </c>
      <c r="AB55" s="8" t="s">
        <v>221</v>
      </c>
      <c r="AC55" s="8" t="s">
        <v>221</v>
      </c>
      <c r="AD55" s="8" t="s">
        <v>221</v>
      </c>
      <c r="AE55" s="8"/>
      <c r="AF55" s="8"/>
      <c r="AG55" s="82"/>
      <c r="AH55" s="82"/>
      <c r="AI55" s="8"/>
      <c r="AJ55" s="8"/>
      <c r="AK55" s="82"/>
      <c r="AL55" s="96">
        <f t="shared" si="0"/>
        <v>813394</v>
      </c>
      <c r="AM55" s="86">
        <v>0</v>
      </c>
      <c r="AN55" s="86">
        <v>34935.43</v>
      </c>
      <c r="AO55" s="86">
        <v>34935.43</v>
      </c>
      <c r="AP55" s="11" t="s">
        <v>369</v>
      </c>
      <c r="AQ55" s="22">
        <v>44704</v>
      </c>
      <c r="AR55" s="22">
        <v>45068</v>
      </c>
      <c r="AS55" s="23">
        <v>13300</v>
      </c>
      <c r="AT55" s="11" t="s">
        <v>252</v>
      </c>
      <c r="AU55" s="28">
        <v>13467</v>
      </c>
      <c r="AV55" s="10" t="s">
        <v>221</v>
      </c>
      <c r="AW55" s="10" t="s">
        <v>221</v>
      </c>
      <c r="AX55" s="10" t="s">
        <v>221</v>
      </c>
      <c r="AY55" s="10" t="s">
        <v>221</v>
      </c>
      <c r="AZ55" s="10" t="s">
        <v>221</v>
      </c>
      <c r="BA55" s="10" t="s">
        <v>221</v>
      </c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s="46" customFormat="1" ht="114.75">
      <c r="A56" s="10">
        <v>28</v>
      </c>
      <c r="B56" s="11" t="s">
        <v>304</v>
      </c>
      <c r="C56" s="11" t="s">
        <v>331</v>
      </c>
      <c r="D56" s="27" t="s">
        <v>296</v>
      </c>
      <c r="E56" s="11" t="s">
        <v>248</v>
      </c>
      <c r="F56" s="11" t="s">
        <v>170</v>
      </c>
      <c r="G56" s="23">
        <v>13230</v>
      </c>
      <c r="H56" s="11" t="s">
        <v>303</v>
      </c>
      <c r="I56" s="22">
        <v>44802</v>
      </c>
      <c r="J56" s="22">
        <v>45166</v>
      </c>
      <c r="K56" s="9" t="s">
        <v>339</v>
      </c>
      <c r="L56" s="73" t="s">
        <v>351</v>
      </c>
      <c r="M56" s="11" t="s">
        <v>357</v>
      </c>
      <c r="N56" s="22">
        <v>44928</v>
      </c>
      <c r="O56" s="86">
        <v>83249.94</v>
      </c>
      <c r="P56" s="31">
        <v>13472</v>
      </c>
      <c r="Q56" s="22">
        <v>44928</v>
      </c>
      <c r="R56" s="22">
        <v>45107</v>
      </c>
      <c r="S56" s="11" t="s">
        <v>362</v>
      </c>
      <c r="T56" s="8" t="s">
        <v>221</v>
      </c>
      <c r="U56" s="82"/>
      <c r="V56" s="82"/>
      <c r="W56" s="11" t="s">
        <v>228</v>
      </c>
      <c r="X56" s="8" t="s">
        <v>221</v>
      </c>
      <c r="Y56" s="8" t="s">
        <v>221</v>
      </c>
      <c r="Z56" s="8" t="s">
        <v>221</v>
      </c>
      <c r="AA56" s="8" t="s">
        <v>221</v>
      </c>
      <c r="AB56" s="8" t="s">
        <v>221</v>
      </c>
      <c r="AC56" s="8" t="s">
        <v>221</v>
      </c>
      <c r="AD56" s="8" t="s">
        <v>221</v>
      </c>
      <c r="AE56" s="8"/>
      <c r="AF56" s="8"/>
      <c r="AG56" s="82"/>
      <c r="AH56" s="82"/>
      <c r="AI56" s="8"/>
      <c r="AJ56" s="8"/>
      <c r="AK56" s="82"/>
      <c r="AL56" s="96">
        <f t="shared" si="0"/>
        <v>83249.94</v>
      </c>
      <c r="AM56" s="86">
        <v>0</v>
      </c>
      <c r="AN56" s="86">
        <v>15345.12</v>
      </c>
      <c r="AO56" s="86">
        <v>15345.12</v>
      </c>
      <c r="AP56" s="11" t="s">
        <v>221</v>
      </c>
      <c r="AQ56" s="11" t="s">
        <v>221</v>
      </c>
      <c r="AR56" s="11" t="s">
        <v>221</v>
      </c>
      <c r="AS56" s="11" t="s">
        <v>221</v>
      </c>
      <c r="AT56" s="11" t="s">
        <v>221</v>
      </c>
      <c r="AU56" s="26" t="s">
        <v>221</v>
      </c>
      <c r="AV56" s="10" t="s">
        <v>221</v>
      </c>
      <c r="AW56" s="10" t="s">
        <v>221</v>
      </c>
      <c r="AX56" s="10" t="s">
        <v>221</v>
      </c>
      <c r="AY56" s="10" t="s">
        <v>221</v>
      </c>
      <c r="AZ56" s="10" t="s">
        <v>221</v>
      </c>
      <c r="BA56" s="10" t="s">
        <v>221</v>
      </c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 s="46" customFormat="1" ht="114.75">
      <c r="A57" s="10">
        <v>29</v>
      </c>
      <c r="B57" s="11" t="s">
        <v>304</v>
      </c>
      <c r="C57" s="11" t="s">
        <v>331</v>
      </c>
      <c r="D57" s="27" t="s">
        <v>296</v>
      </c>
      <c r="E57" s="11" t="s">
        <v>248</v>
      </c>
      <c r="F57" s="11" t="s">
        <v>170</v>
      </c>
      <c r="G57" s="23">
        <v>13230</v>
      </c>
      <c r="H57" s="11" t="s">
        <v>303</v>
      </c>
      <c r="I57" s="22">
        <v>44802</v>
      </c>
      <c r="J57" s="22">
        <v>45166</v>
      </c>
      <c r="K57" s="9" t="s">
        <v>340</v>
      </c>
      <c r="L57" s="73" t="s">
        <v>352</v>
      </c>
      <c r="M57" s="11" t="s">
        <v>358</v>
      </c>
      <c r="N57" s="22">
        <v>44928</v>
      </c>
      <c r="O57" s="86">
        <v>77880</v>
      </c>
      <c r="P57" s="31">
        <v>13482</v>
      </c>
      <c r="Q57" s="22">
        <v>44928</v>
      </c>
      <c r="R57" s="22">
        <v>45107</v>
      </c>
      <c r="S57" s="11" t="s">
        <v>362</v>
      </c>
      <c r="T57" s="8" t="s">
        <v>221</v>
      </c>
      <c r="U57" s="82"/>
      <c r="V57" s="82"/>
      <c r="W57" s="11" t="s">
        <v>228</v>
      </c>
      <c r="X57" s="8" t="s">
        <v>221</v>
      </c>
      <c r="Y57" s="8" t="s">
        <v>221</v>
      </c>
      <c r="Z57" s="8" t="s">
        <v>221</v>
      </c>
      <c r="AA57" s="8" t="s">
        <v>221</v>
      </c>
      <c r="AB57" s="8" t="s">
        <v>221</v>
      </c>
      <c r="AC57" s="8" t="s">
        <v>221</v>
      </c>
      <c r="AD57" s="8" t="s">
        <v>221</v>
      </c>
      <c r="AE57" s="8"/>
      <c r="AF57" s="8"/>
      <c r="AG57" s="82"/>
      <c r="AH57" s="82"/>
      <c r="AI57" s="8"/>
      <c r="AJ57" s="8"/>
      <c r="AK57" s="82"/>
      <c r="AL57" s="96">
        <f t="shared" si="0"/>
        <v>77880</v>
      </c>
      <c r="AM57" s="86">
        <v>0</v>
      </c>
      <c r="AN57" s="86">
        <v>25960</v>
      </c>
      <c r="AO57" s="86">
        <v>25960</v>
      </c>
      <c r="AP57" s="11" t="s">
        <v>221</v>
      </c>
      <c r="AQ57" s="11" t="s">
        <v>221</v>
      </c>
      <c r="AR57" s="11" t="s">
        <v>221</v>
      </c>
      <c r="AS57" s="11" t="s">
        <v>221</v>
      </c>
      <c r="AT57" s="11" t="s">
        <v>221</v>
      </c>
      <c r="AU57" s="26" t="s">
        <v>221</v>
      </c>
      <c r="AV57" s="10" t="s">
        <v>221</v>
      </c>
      <c r="AW57" s="10" t="s">
        <v>221</v>
      </c>
      <c r="AX57" s="10" t="s">
        <v>221</v>
      </c>
      <c r="AY57" s="10" t="s">
        <v>221</v>
      </c>
      <c r="AZ57" s="10" t="s">
        <v>221</v>
      </c>
      <c r="BA57" s="10" t="s">
        <v>221</v>
      </c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s="46" customFormat="1" ht="114.75">
      <c r="A58" s="10">
        <v>30</v>
      </c>
      <c r="B58" s="11" t="s">
        <v>304</v>
      </c>
      <c r="C58" s="11" t="s">
        <v>331</v>
      </c>
      <c r="D58" s="27" t="s">
        <v>296</v>
      </c>
      <c r="E58" s="11" t="s">
        <v>248</v>
      </c>
      <c r="F58" s="11" t="s">
        <v>170</v>
      </c>
      <c r="G58" s="23">
        <v>13230</v>
      </c>
      <c r="H58" s="11" t="s">
        <v>303</v>
      </c>
      <c r="I58" s="22">
        <v>44802</v>
      </c>
      <c r="J58" s="22">
        <v>45166</v>
      </c>
      <c r="K58" s="9" t="s">
        <v>341</v>
      </c>
      <c r="L58" s="73" t="s">
        <v>192</v>
      </c>
      <c r="M58" s="11" t="s">
        <v>213</v>
      </c>
      <c r="N58" s="22">
        <v>44928</v>
      </c>
      <c r="O58" s="86">
        <v>128899.92</v>
      </c>
      <c r="P58" s="31" t="s">
        <v>361</v>
      </c>
      <c r="Q58" s="22">
        <v>44928</v>
      </c>
      <c r="R58" s="22">
        <v>45107</v>
      </c>
      <c r="S58" s="11" t="s">
        <v>362</v>
      </c>
      <c r="T58" s="8" t="s">
        <v>221</v>
      </c>
      <c r="U58" s="82"/>
      <c r="V58" s="82"/>
      <c r="W58" s="11" t="s">
        <v>228</v>
      </c>
      <c r="X58" s="8" t="s">
        <v>221</v>
      </c>
      <c r="Y58" s="8" t="s">
        <v>221</v>
      </c>
      <c r="Z58" s="8" t="s">
        <v>221</v>
      </c>
      <c r="AA58" s="8" t="s">
        <v>221</v>
      </c>
      <c r="AB58" s="8" t="s">
        <v>221</v>
      </c>
      <c r="AC58" s="8" t="s">
        <v>221</v>
      </c>
      <c r="AD58" s="8" t="s">
        <v>221</v>
      </c>
      <c r="AE58" s="8"/>
      <c r="AF58" s="8"/>
      <c r="AG58" s="82"/>
      <c r="AH58" s="82"/>
      <c r="AI58" s="8"/>
      <c r="AJ58" s="8"/>
      <c r="AK58" s="82"/>
      <c r="AL58" s="96">
        <f t="shared" si="0"/>
        <v>128899.92</v>
      </c>
      <c r="AM58" s="86">
        <v>0</v>
      </c>
      <c r="AN58" s="86">
        <v>42964</v>
      </c>
      <c r="AO58" s="86">
        <v>42964</v>
      </c>
      <c r="AP58" s="11" t="s">
        <v>221</v>
      </c>
      <c r="AQ58" s="11" t="s">
        <v>221</v>
      </c>
      <c r="AR58" s="11" t="s">
        <v>221</v>
      </c>
      <c r="AS58" s="11" t="s">
        <v>221</v>
      </c>
      <c r="AT58" s="11" t="s">
        <v>221</v>
      </c>
      <c r="AU58" s="26" t="s">
        <v>221</v>
      </c>
      <c r="AV58" s="10" t="s">
        <v>221</v>
      </c>
      <c r="AW58" s="10" t="s">
        <v>221</v>
      </c>
      <c r="AX58" s="10" t="s">
        <v>221</v>
      </c>
      <c r="AY58" s="10" t="s">
        <v>221</v>
      </c>
      <c r="AZ58" s="10" t="s">
        <v>221</v>
      </c>
      <c r="BA58" s="10" t="s">
        <v>221</v>
      </c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s="46" customFormat="1" ht="114.75">
      <c r="A59" s="10">
        <v>31</v>
      </c>
      <c r="B59" s="11" t="s">
        <v>304</v>
      </c>
      <c r="C59" s="11" t="s">
        <v>331</v>
      </c>
      <c r="D59" s="27" t="s">
        <v>296</v>
      </c>
      <c r="E59" s="11" t="s">
        <v>248</v>
      </c>
      <c r="F59" s="11" t="s">
        <v>170</v>
      </c>
      <c r="G59" s="23">
        <v>13230</v>
      </c>
      <c r="H59" s="11" t="s">
        <v>303</v>
      </c>
      <c r="I59" s="22">
        <v>44802</v>
      </c>
      <c r="J59" s="22">
        <v>45166</v>
      </c>
      <c r="K59" s="9" t="s">
        <v>342</v>
      </c>
      <c r="L59" s="73" t="s">
        <v>181</v>
      </c>
      <c r="M59" s="11" t="s">
        <v>214</v>
      </c>
      <c r="N59" s="22">
        <v>44928</v>
      </c>
      <c r="O59" s="86">
        <v>638236.5</v>
      </c>
      <c r="P59" s="31">
        <v>13482</v>
      </c>
      <c r="Q59" s="22">
        <v>44928</v>
      </c>
      <c r="R59" s="22">
        <v>45107</v>
      </c>
      <c r="S59" s="11" t="s">
        <v>362</v>
      </c>
      <c r="T59" s="8" t="s">
        <v>221</v>
      </c>
      <c r="U59" s="82"/>
      <c r="V59" s="82"/>
      <c r="W59" s="11" t="s">
        <v>228</v>
      </c>
      <c r="X59" s="8" t="s">
        <v>221</v>
      </c>
      <c r="Y59" s="8" t="s">
        <v>221</v>
      </c>
      <c r="Z59" s="8" t="s">
        <v>221</v>
      </c>
      <c r="AA59" s="8" t="s">
        <v>221</v>
      </c>
      <c r="AB59" s="8" t="s">
        <v>221</v>
      </c>
      <c r="AC59" s="8" t="s">
        <v>221</v>
      </c>
      <c r="AD59" s="8" t="s">
        <v>221</v>
      </c>
      <c r="AE59" s="8"/>
      <c r="AF59" s="8"/>
      <c r="AG59" s="82"/>
      <c r="AH59" s="82"/>
      <c r="AI59" s="8"/>
      <c r="AJ59" s="8"/>
      <c r="AK59" s="82"/>
      <c r="AL59" s="96">
        <f t="shared" si="0"/>
        <v>638236.5</v>
      </c>
      <c r="AM59" s="86">
        <v>0</v>
      </c>
      <c r="AN59" s="86">
        <v>212745.5</v>
      </c>
      <c r="AO59" s="86">
        <v>212745.5</v>
      </c>
      <c r="AP59" s="11" t="s">
        <v>221</v>
      </c>
      <c r="AQ59" s="11" t="s">
        <v>221</v>
      </c>
      <c r="AR59" s="11" t="s">
        <v>221</v>
      </c>
      <c r="AS59" s="11" t="s">
        <v>221</v>
      </c>
      <c r="AT59" s="11" t="s">
        <v>221</v>
      </c>
      <c r="AU59" s="26" t="s">
        <v>221</v>
      </c>
      <c r="AV59" s="10" t="s">
        <v>221</v>
      </c>
      <c r="AW59" s="10" t="s">
        <v>221</v>
      </c>
      <c r="AX59" s="10" t="s">
        <v>221</v>
      </c>
      <c r="AY59" s="10" t="s">
        <v>221</v>
      </c>
      <c r="AZ59" s="10" t="s">
        <v>221</v>
      </c>
      <c r="BA59" s="10" t="s">
        <v>221</v>
      </c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s="46" customFormat="1" ht="114.75">
      <c r="A60" s="10">
        <v>32</v>
      </c>
      <c r="B60" s="11" t="s">
        <v>304</v>
      </c>
      <c r="C60" s="11" t="s">
        <v>331</v>
      </c>
      <c r="D60" s="27" t="s">
        <v>296</v>
      </c>
      <c r="E60" s="11" t="s">
        <v>248</v>
      </c>
      <c r="F60" s="11" t="s">
        <v>170</v>
      </c>
      <c r="G60" s="23">
        <v>13230</v>
      </c>
      <c r="H60" s="11" t="s">
        <v>303</v>
      </c>
      <c r="I60" s="22">
        <v>44802</v>
      </c>
      <c r="J60" s="22">
        <v>45166</v>
      </c>
      <c r="K60" s="9" t="s">
        <v>343</v>
      </c>
      <c r="L60" s="73" t="s">
        <v>184</v>
      </c>
      <c r="M60" s="11" t="s">
        <v>205</v>
      </c>
      <c r="N60" s="22">
        <v>44928</v>
      </c>
      <c r="O60" s="86">
        <v>12000</v>
      </c>
      <c r="P60" s="31">
        <v>13482</v>
      </c>
      <c r="Q60" s="22">
        <v>44928</v>
      </c>
      <c r="R60" s="22">
        <v>45107</v>
      </c>
      <c r="S60" s="11" t="s">
        <v>362</v>
      </c>
      <c r="T60" s="8" t="s">
        <v>221</v>
      </c>
      <c r="U60" s="82"/>
      <c r="V60" s="82"/>
      <c r="W60" s="11" t="s">
        <v>228</v>
      </c>
      <c r="X60" s="8" t="s">
        <v>221</v>
      </c>
      <c r="Y60" s="8" t="s">
        <v>221</v>
      </c>
      <c r="Z60" s="8" t="s">
        <v>221</v>
      </c>
      <c r="AA60" s="8" t="s">
        <v>221</v>
      </c>
      <c r="AB60" s="8" t="s">
        <v>221</v>
      </c>
      <c r="AC60" s="8" t="s">
        <v>221</v>
      </c>
      <c r="AD60" s="8" t="s">
        <v>221</v>
      </c>
      <c r="AE60" s="8"/>
      <c r="AF60" s="8"/>
      <c r="AG60" s="82"/>
      <c r="AH60" s="82"/>
      <c r="AI60" s="8"/>
      <c r="AJ60" s="8"/>
      <c r="AK60" s="82"/>
      <c r="AL60" s="96">
        <f t="shared" si="0"/>
        <v>12000</v>
      </c>
      <c r="AM60" s="86">
        <v>0</v>
      </c>
      <c r="AN60" s="86">
        <v>2000</v>
      </c>
      <c r="AO60" s="86">
        <v>2000</v>
      </c>
      <c r="AP60" s="11" t="s">
        <v>221</v>
      </c>
      <c r="AQ60" s="11" t="s">
        <v>221</v>
      </c>
      <c r="AR60" s="11" t="s">
        <v>221</v>
      </c>
      <c r="AS60" s="11" t="s">
        <v>221</v>
      </c>
      <c r="AT60" s="11" t="s">
        <v>221</v>
      </c>
      <c r="AU60" s="26" t="s">
        <v>221</v>
      </c>
      <c r="AV60" s="10" t="s">
        <v>221</v>
      </c>
      <c r="AW60" s="10" t="s">
        <v>221</v>
      </c>
      <c r="AX60" s="10" t="s">
        <v>221</v>
      </c>
      <c r="AY60" s="10" t="s">
        <v>221</v>
      </c>
      <c r="AZ60" s="10" t="s">
        <v>221</v>
      </c>
      <c r="BA60" s="10" t="s">
        <v>221</v>
      </c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65" s="46" customFormat="1" ht="76.5">
      <c r="A61" s="10">
        <v>33</v>
      </c>
      <c r="B61" s="11" t="s">
        <v>306</v>
      </c>
      <c r="C61" s="11" t="s">
        <v>294</v>
      </c>
      <c r="D61" s="27" t="s">
        <v>296</v>
      </c>
      <c r="E61" s="11" t="s">
        <v>248</v>
      </c>
      <c r="F61" s="11" t="s">
        <v>171</v>
      </c>
      <c r="G61" s="23">
        <v>13236</v>
      </c>
      <c r="H61" s="11" t="s">
        <v>305</v>
      </c>
      <c r="I61" s="22">
        <v>44769</v>
      </c>
      <c r="J61" s="22">
        <v>45133</v>
      </c>
      <c r="K61" s="9" t="s">
        <v>344</v>
      </c>
      <c r="L61" s="73" t="s">
        <v>194</v>
      </c>
      <c r="M61" s="11" t="s">
        <v>216</v>
      </c>
      <c r="N61" s="22">
        <v>44973</v>
      </c>
      <c r="O61" s="86">
        <v>31302</v>
      </c>
      <c r="P61" s="31">
        <v>13496</v>
      </c>
      <c r="Q61" s="22">
        <v>44973</v>
      </c>
      <c r="R61" s="22">
        <v>45291</v>
      </c>
      <c r="S61" s="11" t="s">
        <v>362</v>
      </c>
      <c r="T61" s="8" t="s">
        <v>221</v>
      </c>
      <c r="U61" s="82"/>
      <c r="V61" s="82"/>
      <c r="W61" s="11" t="s">
        <v>229</v>
      </c>
      <c r="X61" s="8" t="s">
        <v>221</v>
      </c>
      <c r="Y61" s="8" t="s">
        <v>221</v>
      </c>
      <c r="Z61" s="8" t="s">
        <v>221</v>
      </c>
      <c r="AA61" s="8" t="s">
        <v>221</v>
      </c>
      <c r="AB61" s="8" t="s">
        <v>221</v>
      </c>
      <c r="AC61" s="8" t="s">
        <v>221</v>
      </c>
      <c r="AD61" s="8" t="s">
        <v>221</v>
      </c>
      <c r="AE61" s="8"/>
      <c r="AF61" s="8"/>
      <c r="AG61" s="82"/>
      <c r="AH61" s="82"/>
      <c r="AI61" s="8"/>
      <c r="AJ61" s="8"/>
      <c r="AK61" s="82"/>
      <c r="AL61" s="96">
        <f t="shared" si="0"/>
        <v>31302</v>
      </c>
      <c r="AM61" s="86">
        <v>0</v>
      </c>
      <c r="AN61" s="86">
        <v>0</v>
      </c>
      <c r="AO61" s="86">
        <v>0</v>
      </c>
      <c r="AP61" s="11" t="s">
        <v>221</v>
      </c>
      <c r="AQ61" s="11" t="s">
        <v>221</v>
      </c>
      <c r="AR61" s="11" t="s">
        <v>221</v>
      </c>
      <c r="AS61" s="11" t="s">
        <v>221</v>
      </c>
      <c r="AT61" s="11" t="s">
        <v>221</v>
      </c>
      <c r="AU61" s="26" t="s">
        <v>221</v>
      </c>
      <c r="AV61" s="10" t="s">
        <v>221</v>
      </c>
      <c r="AW61" s="10" t="s">
        <v>221</v>
      </c>
      <c r="AX61" s="10" t="s">
        <v>221</v>
      </c>
      <c r="AY61" s="10" t="s">
        <v>221</v>
      </c>
      <c r="AZ61" s="10" t="s">
        <v>221</v>
      </c>
      <c r="BA61" s="10" t="s">
        <v>221</v>
      </c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s="46" customFormat="1" ht="63.75">
      <c r="A62" s="10">
        <v>34</v>
      </c>
      <c r="B62" s="11" t="s">
        <v>299</v>
      </c>
      <c r="C62" s="11" t="s">
        <v>292</v>
      </c>
      <c r="D62" s="27" t="s">
        <v>296</v>
      </c>
      <c r="E62" s="11" t="s">
        <v>248</v>
      </c>
      <c r="F62" s="11" t="s">
        <v>365</v>
      </c>
      <c r="G62" s="23">
        <v>13301</v>
      </c>
      <c r="H62" s="11" t="s">
        <v>302</v>
      </c>
      <c r="I62" s="22">
        <v>44749</v>
      </c>
      <c r="J62" s="22">
        <v>45113</v>
      </c>
      <c r="K62" s="9" t="s">
        <v>345</v>
      </c>
      <c r="L62" s="73" t="s">
        <v>191</v>
      </c>
      <c r="M62" s="11" t="s">
        <v>212</v>
      </c>
      <c r="N62" s="22">
        <v>44980</v>
      </c>
      <c r="O62" s="86">
        <v>137495</v>
      </c>
      <c r="P62" s="31">
        <v>13496</v>
      </c>
      <c r="Q62" s="22">
        <v>44980</v>
      </c>
      <c r="R62" s="22">
        <v>45291</v>
      </c>
      <c r="S62" s="11" t="s">
        <v>362</v>
      </c>
      <c r="T62" s="8" t="s">
        <v>221</v>
      </c>
      <c r="U62" s="82"/>
      <c r="V62" s="82"/>
      <c r="W62" s="11" t="s">
        <v>228</v>
      </c>
      <c r="X62" s="8" t="s">
        <v>221</v>
      </c>
      <c r="Y62" s="8" t="s">
        <v>221</v>
      </c>
      <c r="Z62" s="8" t="s">
        <v>221</v>
      </c>
      <c r="AA62" s="8" t="s">
        <v>221</v>
      </c>
      <c r="AB62" s="8" t="s">
        <v>221</v>
      </c>
      <c r="AC62" s="8" t="s">
        <v>221</v>
      </c>
      <c r="AD62" s="8" t="s">
        <v>221</v>
      </c>
      <c r="AE62" s="8"/>
      <c r="AF62" s="8"/>
      <c r="AG62" s="82"/>
      <c r="AH62" s="82"/>
      <c r="AI62" s="8"/>
      <c r="AJ62" s="8"/>
      <c r="AK62" s="82"/>
      <c r="AL62" s="96">
        <f t="shared" si="0"/>
        <v>137495</v>
      </c>
      <c r="AM62" s="86">
        <v>0</v>
      </c>
      <c r="AN62" s="86">
        <v>0</v>
      </c>
      <c r="AO62" s="86">
        <v>0</v>
      </c>
      <c r="AP62" s="11" t="s">
        <v>221</v>
      </c>
      <c r="AQ62" s="11" t="s">
        <v>221</v>
      </c>
      <c r="AR62" s="11" t="s">
        <v>221</v>
      </c>
      <c r="AS62" s="11" t="s">
        <v>221</v>
      </c>
      <c r="AT62" s="11" t="s">
        <v>221</v>
      </c>
      <c r="AU62" s="26" t="s">
        <v>221</v>
      </c>
      <c r="AV62" s="10" t="s">
        <v>221</v>
      </c>
      <c r="AW62" s="10" t="s">
        <v>221</v>
      </c>
      <c r="AX62" s="10" t="s">
        <v>221</v>
      </c>
      <c r="AY62" s="10" t="s">
        <v>221</v>
      </c>
      <c r="AZ62" s="10" t="s">
        <v>221</v>
      </c>
      <c r="BA62" s="10" t="s">
        <v>221</v>
      </c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s="46" customFormat="1" ht="89.25">
      <c r="A63" s="10"/>
      <c r="B63" s="11" t="s">
        <v>370</v>
      </c>
      <c r="C63" s="11" t="s">
        <v>371</v>
      </c>
      <c r="D63" s="27" t="s">
        <v>296</v>
      </c>
      <c r="E63" s="11" t="s">
        <v>248</v>
      </c>
      <c r="F63" s="11" t="s">
        <v>372</v>
      </c>
      <c r="G63" s="23">
        <v>13455</v>
      </c>
      <c r="H63" s="11" t="s">
        <v>373</v>
      </c>
      <c r="I63" s="22">
        <v>44970</v>
      </c>
      <c r="J63" s="22">
        <v>45334</v>
      </c>
      <c r="K63" s="9" t="s">
        <v>346</v>
      </c>
      <c r="L63" s="73" t="s">
        <v>353</v>
      </c>
      <c r="M63" s="11" t="s">
        <v>359</v>
      </c>
      <c r="N63" s="22">
        <v>44998</v>
      </c>
      <c r="O63" s="86">
        <v>90999</v>
      </c>
      <c r="P63" s="31">
        <v>13492</v>
      </c>
      <c r="Q63" s="22">
        <v>44998</v>
      </c>
      <c r="R63" s="22">
        <v>45291</v>
      </c>
      <c r="S63" s="11" t="s">
        <v>362</v>
      </c>
      <c r="T63" s="8" t="s">
        <v>221</v>
      </c>
      <c r="U63" s="82"/>
      <c r="V63" s="82"/>
      <c r="W63" s="11" t="s">
        <v>228</v>
      </c>
      <c r="X63" s="8" t="s">
        <v>221</v>
      </c>
      <c r="Y63" s="8" t="s">
        <v>221</v>
      </c>
      <c r="Z63" s="8" t="s">
        <v>221</v>
      </c>
      <c r="AA63" s="8" t="s">
        <v>221</v>
      </c>
      <c r="AB63" s="8" t="s">
        <v>221</v>
      </c>
      <c r="AC63" s="8" t="s">
        <v>221</v>
      </c>
      <c r="AD63" s="8" t="s">
        <v>221</v>
      </c>
      <c r="AE63" s="8"/>
      <c r="AF63" s="8"/>
      <c r="AG63" s="82"/>
      <c r="AH63" s="82"/>
      <c r="AI63" s="8"/>
      <c r="AJ63" s="8"/>
      <c r="AK63" s="82"/>
      <c r="AL63" s="96">
        <f t="shared" si="0"/>
        <v>90999</v>
      </c>
      <c r="AM63" s="86">
        <v>0</v>
      </c>
      <c r="AN63" s="86">
        <v>0</v>
      </c>
      <c r="AO63" s="86">
        <v>0</v>
      </c>
      <c r="AP63" s="11" t="s">
        <v>221</v>
      </c>
      <c r="AQ63" s="11" t="s">
        <v>221</v>
      </c>
      <c r="AR63" s="11" t="s">
        <v>221</v>
      </c>
      <c r="AS63" s="11" t="s">
        <v>221</v>
      </c>
      <c r="AT63" s="11" t="s">
        <v>221</v>
      </c>
      <c r="AU63" s="26" t="s">
        <v>221</v>
      </c>
      <c r="AV63" s="10" t="s">
        <v>221</v>
      </c>
      <c r="AW63" s="10" t="s">
        <v>221</v>
      </c>
      <c r="AX63" s="10" t="s">
        <v>221</v>
      </c>
      <c r="AY63" s="10" t="s">
        <v>221</v>
      </c>
      <c r="AZ63" s="10" t="s">
        <v>221</v>
      </c>
      <c r="BA63" s="10" t="s">
        <v>221</v>
      </c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s="46" customFormat="1" ht="63.75">
      <c r="A64" s="10"/>
      <c r="B64" s="11" t="s">
        <v>374</v>
      </c>
      <c r="C64" s="32" t="s">
        <v>377</v>
      </c>
      <c r="D64" s="27" t="s">
        <v>296</v>
      </c>
      <c r="E64" s="11" t="s">
        <v>248</v>
      </c>
      <c r="F64" s="11" t="s">
        <v>375</v>
      </c>
      <c r="G64" s="23">
        <v>13448</v>
      </c>
      <c r="H64" s="11" t="s">
        <v>376</v>
      </c>
      <c r="I64" s="22">
        <v>44964</v>
      </c>
      <c r="J64" s="22">
        <v>45328</v>
      </c>
      <c r="K64" s="9" t="s">
        <v>347</v>
      </c>
      <c r="L64" s="73" t="s">
        <v>189</v>
      </c>
      <c r="M64" s="11" t="s">
        <v>210</v>
      </c>
      <c r="N64" s="22">
        <v>45000</v>
      </c>
      <c r="O64" s="86">
        <v>2437866.4700000002</v>
      </c>
      <c r="P64" s="31">
        <v>13496</v>
      </c>
      <c r="Q64" s="22">
        <v>45000</v>
      </c>
      <c r="R64" s="22">
        <v>45365</v>
      </c>
      <c r="S64" s="11" t="s">
        <v>362</v>
      </c>
      <c r="T64" s="8" t="s">
        <v>221</v>
      </c>
      <c r="U64" s="82"/>
      <c r="V64" s="82"/>
      <c r="W64" s="11" t="s">
        <v>228</v>
      </c>
      <c r="X64" s="8" t="s">
        <v>221</v>
      </c>
      <c r="Y64" s="8" t="s">
        <v>221</v>
      </c>
      <c r="Z64" s="8" t="s">
        <v>221</v>
      </c>
      <c r="AA64" s="8" t="s">
        <v>221</v>
      </c>
      <c r="AB64" s="8" t="s">
        <v>221</v>
      </c>
      <c r="AC64" s="8" t="s">
        <v>221</v>
      </c>
      <c r="AD64" s="8" t="s">
        <v>221</v>
      </c>
      <c r="AE64" s="8"/>
      <c r="AF64" s="8"/>
      <c r="AG64" s="82"/>
      <c r="AH64" s="82"/>
      <c r="AI64" s="8"/>
      <c r="AJ64" s="8"/>
      <c r="AK64" s="82"/>
      <c r="AL64" s="96">
        <f t="shared" si="0"/>
        <v>2437866.4700000002</v>
      </c>
      <c r="AM64" s="86">
        <v>0</v>
      </c>
      <c r="AN64" s="86">
        <v>125058.67</v>
      </c>
      <c r="AO64" s="86">
        <v>125058.67</v>
      </c>
      <c r="AP64" s="11" t="s">
        <v>221</v>
      </c>
      <c r="AQ64" s="11" t="s">
        <v>221</v>
      </c>
      <c r="AR64" s="11" t="s">
        <v>221</v>
      </c>
      <c r="AS64" s="11" t="s">
        <v>221</v>
      </c>
      <c r="AT64" s="11" t="s">
        <v>221</v>
      </c>
      <c r="AU64" s="26" t="s">
        <v>221</v>
      </c>
      <c r="AV64" s="10" t="s">
        <v>221</v>
      </c>
      <c r="AW64" s="10" t="s">
        <v>221</v>
      </c>
      <c r="AX64" s="10" t="s">
        <v>221</v>
      </c>
      <c r="AY64" s="10" t="s">
        <v>221</v>
      </c>
      <c r="AZ64" s="10" t="s">
        <v>221</v>
      </c>
      <c r="BA64" s="10" t="s">
        <v>221</v>
      </c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s="46" customFormat="1" ht="51.75" thickBot="1">
      <c r="A65" s="10"/>
      <c r="B65" s="11" t="s">
        <v>378</v>
      </c>
      <c r="C65" s="11" t="s">
        <v>379</v>
      </c>
      <c r="D65" s="27" t="s">
        <v>296</v>
      </c>
      <c r="E65" s="11" t="s">
        <v>248</v>
      </c>
      <c r="F65" s="11" t="s">
        <v>380</v>
      </c>
      <c r="G65" s="23">
        <v>13347</v>
      </c>
      <c r="H65" s="11" t="s">
        <v>381</v>
      </c>
      <c r="I65" s="22">
        <v>44823</v>
      </c>
      <c r="J65" s="22">
        <v>45187</v>
      </c>
      <c r="K65" s="9" t="s">
        <v>348</v>
      </c>
      <c r="L65" s="73" t="s">
        <v>354</v>
      </c>
      <c r="M65" s="11" t="s">
        <v>360</v>
      </c>
      <c r="N65" s="22">
        <v>45000</v>
      </c>
      <c r="O65" s="86">
        <v>23411.7</v>
      </c>
      <c r="P65" s="31">
        <v>13508</v>
      </c>
      <c r="Q65" s="22">
        <v>45000</v>
      </c>
      <c r="R65" s="22">
        <v>45291</v>
      </c>
      <c r="S65" s="11" t="s">
        <v>364</v>
      </c>
      <c r="T65" s="8" t="s">
        <v>221</v>
      </c>
      <c r="U65" s="82"/>
      <c r="V65" s="82"/>
      <c r="W65" s="11" t="s">
        <v>229</v>
      </c>
      <c r="X65" s="8" t="s">
        <v>221</v>
      </c>
      <c r="Y65" s="8" t="s">
        <v>221</v>
      </c>
      <c r="Z65" s="8" t="s">
        <v>221</v>
      </c>
      <c r="AA65" s="8" t="s">
        <v>221</v>
      </c>
      <c r="AB65" s="8" t="s">
        <v>221</v>
      </c>
      <c r="AC65" s="8" t="s">
        <v>221</v>
      </c>
      <c r="AD65" s="8" t="s">
        <v>221</v>
      </c>
      <c r="AE65" s="8"/>
      <c r="AF65" s="8"/>
      <c r="AG65" s="82"/>
      <c r="AH65" s="82"/>
      <c r="AI65" s="8"/>
      <c r="AJ65" s="8"/>
      <c r="AK65" s="82"/>
      <c r="AL65" s="96">
        <f t="shared" si="0"/>
        <v>23411.7</v>
      </c>
      <c r="AM65" s="86">
        <v>0</v>
      </c>
      <c r="AN65" s="86">
        <v>0</v>
      </c>
      <c r="AO65" s="86">
        <v>0</v>
      </c>
      <c r="AP65" s="11" t="s">
        <v>221</v>
      </c>
      <c r="AQ65" s="11" t="s">
        <v>221</v>
      </c>
      <c r="AR65" s="11" t="s">
        <v>221</v>
      </c>
      <c r="AS65" s="11" t="s">
        <v>221</v>
      </c>
      <c r="AT65" s="11" t="s">
        <v>221</v>
      </c>
      <c r="AU65" s="26" t="s">
        <v>221</v>
      </c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s="46" customFormat="1" ht="13.5" thickBot="1">
      <c r="A66" s="90" t="s">
        <v>396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2">
        <f>SUM(O17:O65)</f>
        <v>33311379.359999999</v>
      </c>
      <c r="P66" s="33"/>
      <c r="Q66" s="33"/>
      <c r="R66" s="33"/>
      <c r="S66" s="33"/>
      <c r="T66" s="33"/>
      <c r="U66" s="92">
        <f>SUM(U17:U65)</f>
        <v>0</v>
      </c>
      <c r="V66" s="92">
        <f>SUM(V17:V65)</f>
        <v>0</v>
      </c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92">
        <f>SUM(AG17:AG65)</f>
        <v>3821052.27</v>
      </c>
      <c r="AH66" s="92">
        <f>SUM(AH17:AH65)</f>
        <v>0</v>
      </c>
      <c r="AI66" s="34"/>
      <c r="AJ66" s="34"/>
      <c r="AK66" s="92">
        <f>SUM(AK17:AK65)</f>
        <v>0</v>
      </c>
      <c r="AL66" s="92">
        <f>SUM(AL17:AL65)</f>
        <v>37132431.630000003</v>
      </c>
      <c r="AM66" s="92">
        <f>SUM(AM17:AM65)</f>
        <v>20859555.539999999</v>
      </c>
      <c r="AN66" s="92">
        <f>SUM(AN17:AN65)</f>
        <v>9245804.0199999996</v>
      </c>
      <c r="AO66" s="92">
        <f>SUM(AO17:AO65)</f>
        <v>29933011.140000004</v>
      </c>
      <c r="AP66" s="35"/>
      <c r="AQ66" s="35"/>
      <c r="AR66" s="35"/>
      <c r="AS66" s="35"/>
      <c r="AT66" s="35"/>
      <c r="AU66" s="35"/>
      <c r="AV66" s="34"/>
      <c r="AW66" s="34"/>
      <c r="AX66" s="34"/>
      <c r="AY66" s="34"/>
      <c r="AZ66" s="34"/>
      <c r="BA66" s="34"/>
      <c r="BB66" s="93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7"/>
    </row>
    <row r="67" spans="1:65">
      <c r="A67" s="38"/>
      <c r="B67" s="39"/>
      <c r="C67" s="39"/>
      <c r="D67" s="38"/>
      <c r="E67" s="38"/>
      <c r="F67" s="38"/>
      <c r="G67" s="39"/>
      <c r="H67" s="38"/>
      <c r="I67" s="38"/>
      <c r="J67" s="38"/>
      <c r="K67" s="38"/>
      <c r="L67" s="76"/>
      <c r="M67" s="38"/>
      <c r="N67" s="38"/>
      <c r="O67" s="87"/>
      <c r="P67" s="5"/>
      <c r="Q67" s="5"/>
      <c r="R67" s="5"/>
      <c r="S67" s="5"/>
      <c r="T67" s="5"/>
      <c r="U67" s="87"/>
      <c r="V67" s="87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87"/>
      <c r="AH67" s="87"/>
      <c r="AI67" s="40"/>
      <c r="AJ67" s="40"/>
      <c r="AK67" s="87"/>
      <c r="AL67" s="87"/>
      <c r="AM67" s="87"/>
      <c r="AN67" s="87"/>
      <c r="AO67" s="87"/>
      <c r="AP67" s="41"/>
      <c r="AQ67" s="41"/>
      <c r="AR67" s="41"/>
      <c r="AS67" s="41"/>
      <c r="AT67" s="41"/>
      <c r="AU67" s="41"/>
      <c r="AV67" s="40"/>
      <c r="AW67" s="40"/>
      <c r="AX67" s="40"/>
      <c r="AY67" s="40"/>
      <c r="AZ67" s="40"/>
      <c r="BA67" s="40"/>
      <c r="BB67" s="39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s="42" customFormat="1">
      <c r="A68" s="42" t="s">
        <v>390</v>
      </c>
    </row>
    <row r="69" spans="1:65" s="42" customFormat="1">
      <c r="A69" s="42" t="s">
        <v>391</v>
      </c>
      <c r="O69" s="97"/>
      <c r="U69" s="97"/>
      <c r="V69" s="97"/>
      <c r="AG69" s="97"/>
      <c r="AH69" s="97"/>
      <c r="AK69" s="97"/>
      <c r="AL69" s="97"/>
      <c r="AM69" s="97"/>
      <c r="AN69" s="97"/>
      <c r="AO69" s="97"/>
    </row>
    <row r="70" spans="1:65" s="42" customFormat="1">
      <c r="A70" s="42" t="s">
        <v>392</v>
      </c>
      <c r="O70" s="97"/>
      <c r="U70" s="97"/>
      <c r="V70" s="97"/>
      <c r="AG70" s="97"/>
      <c r="AH70" s="97"/>
      <c r="AK70" s="97"/>
      <c r="AL70" s="97"/>
      <c r="AM70" s="97"/>
      <c r="AN70" s="97"/>
      <c r="AO70" s="97"/>
    </row>
    <row r="71" spans="1:65">
      <c r="A71" s="2"/>
      <c r="B71" s="2"/>
      <c r="C71" s="2"/>
      <c r="D71" s="2"/>
      <c r="E71" s="2"/>
      <c r="F71" s="2"/>
      <c r="G71" s="2"/>
      <c r="H71" s="2"/>
      <c r="I71" s="2"/>
      <c r="J71" s="2"/>
    </row>
  </sheetData>
  <mergeCells count="145">
    <mergeCell ref="A28:A32"/>
    <mergeCell ref="T28:T32"/>
    <mergeCell ref="U28:U32"/>
    <mergeCell ref="V28:V32"/>
    <mergeCell ref="C28:C32"/>
    <mergeCell ref="B28:B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N28:N32"/>
    <mergeCell ref="O28:O32"/>
    <mergeCell ref="P28:P32"/>
    <mergeCell ref="Q28:Q32"/>
    <mergeCell ref="R28:R32"/>
    <mergeCell ref="S28:S32"/>
    <mergeCell ref="BI13:BI15"/>
    <mergeCell ref="BJ13:BJ15"/>
    <mergeCell ref="BB12:BM12"/>
    <mergeCell ref="BB13:BB15"/>
    <mergeCell ref="BC13:BC15"/>
    <mergeCell ref="A12:A16"/>
    <mergeCell ref="AL13:AO13"/>
    <mergeCell ref="X13:AH13"/>
    <mergeCell ref="AM14:AO14"/>
    <mergeCell ref="B12:G14"/>
    <mergeCell ref="K13:W14"/>
    <mergeCell ref="X14:AB14"/>
    <mergeCell ref="AP12:AU12"/>
    <mergeCell ref="K12:AO12"/>
    <mergeCell ref="AV12:BA12"/>
    <mergeCell ref="BK13:BM14"/>
    <mergeCell ref="BG13:BH14"/>
    <mergeCell ref="BD13:BF14"/>
    <mergeCell ref="H12:J13"/>
    <mergeCell ref="AC14:AD14"/>
    <mergeCell ref="AE14:AH14"/>
    <mergeCell ref="AI13:AK13"/>
    <mergeCell ref="AI14:AK14"/>
    <mergeCell ref="AU13:AU15"/>
    <mergeCell ref="A66:N66"/>
    <mergeCell ref="AP13:AP15"/>
    <mergeCell ref="AS13:AS15"/>
    <mergeCell ref="AT13:AT15"/>
    <mergeCell ref="I14:J14"/>
    <mergeCell ref="H14:H15"/>
    <mergeCell ref="AW13:AW15"/>
    <mergeCell ref="AX13:AX15"/>
    <mergeCell ref="AY13:AY15"/>
    <mergeCell ref="AZ13:AZ15"/>
    <mergeCell ref="BA13:BA15"/>
    <mergeCell ref="AV13:AV15"/>
    <mergeCell ref="AQ13:AR14"/>
    <mergeCell ref="AN28:AN32"/>
    <mergeCell ref="AO28:AO32"/>
    <mergeCell ref="AM28:AM32"/>
    <mergeCell ref="W28:W32"/>
    <mergeCell ref="AY28:AY32"/>
    <mergeCell ref="AZ28:AZ32"/>
    <mergeCell ref="BA28:BA32"/>
    <mergeCell ref="AP28:AP32"/>
    <mergeCell ref="AQ28:AQ32"/>
    <mergeCell ref="AR28:AR32"/>
    <mergeCell ref="AS28:AS32"/>
    <mergeCell ref="AT28:AT32"/>
    <mergeCell ref="AU28:AU32"/>
    <mergeCell ref="AV28:AV32"/>
    <mergeCell ref="AW28:AW32"/>
    <mergeCell ref="AX28:AX32"/>
    <mergeCell ref="S23:S27"/>
    <mergeCell ref="T23:T27"/>
    <mergeCell ref="U23:U27"/>
    <mergeCell ref="V23:V27"/>
    <mergeCell ref="W23:W27"/>
    <mergeCell ref="AT17:AT22"/>
    <mergeCell ref="AQ17:AQ22"/>
    <mergeCell ref="AR17:AR22"/>
    <mergeCell ref="AS17:AS22"/>
    <mergeCell ref="AM23:AM27"/>
    <mergeCell ref="AN23:AN27"/>
    <mergeCell ref="AP17:AP22"/>
    <mergeCell ref="AO17:AO22"/>
    <mergeCell ref="AN17:AN22"/>
    <mergeCell ref="AM17:AM22"/>
    <mergeCell ref="W17:W22"/>
    <mergeCell ref="V17:V22"/>
    <mergeCell ref="U17:U22"/>
    <mergeCell ref="T17:T22"/>
    <mergeCell ref="S17:S22"/>
    <mergeCell ref="A17:A22"/>
    <mergeCell ref="G17:G22"/>
    <mergeCell ref="H17:H22"/>
    <mergeCell ref="I17:I22"/>
    <mergeCell ref="J17:J22"/>
    <mergeCell ref="K17:K22"/>
    <mergeCell ref="C17:C22"/>
    <mergeCell ref="B17:B22"/>
    <mergeCell ref="R23:R27"/>
    <mergeCell ref="O17:O22"/>
    <mergeCell ref="F17:F22"/>
    <mergeCell ref="E17:E22"/>
    <mergeCell ref="D17:D22"/>
    <mergeCell ref="R17:R22"/>
    <mergeCell ref="Q17:Q22"/>
    <mergeCell ref="P17:P22"/>
    <mergeCell ref="BA17:BA22"/>
    <mergeCell ref="A23:A27"/>
    <mergeCell ref="B23:B27"/>
    <mergeCell ref="C23:C27"/>
    <mergeCell ref="D23:D27"/>
    <mergeCell ref="E23:E27"/>
    <mergeCell ref="F23:F27"/>
    <mergeCell ref="G23:G27"/>
    <mergeCell ref="H23:H27"/>
    <mergeCell ref="I23:I27"/>
    <mergeCell ref="J23:J27"/>
    <mergeCell ref="K23:K27"/>
    <mergeCell ref="L23:L27"/>
    <mergeCell ref="M23:M27"/>
    <mergeCell ref="N23:N27"/>
    <mergeCell ref="O23:O27"/>
    <mergeCell ref="P23:P27"/>
    <mergeCell ref="Q23:Q27"/>
    <mergeCell ref="N17:N22"/>
    <mergeCell ref="M17:M22"/>
    <mergeCell ref="L17:L22"/>
    <mergeCell ref="AS23:AS27"/>
    <mergeCell ref="AT23:AT27"/>
    <mergeCell ref="AU17:AU22"/>
    <mergeCell ref="AO23:AO27"/>
    <mergeCell ref="AP23:AP27"/>
    <mergeCell ref="AQ23:AQ27"/>
    <mergeCell ref="AR23:AR27"/>
    <mergeCell ref="AV17:AV22"/>
    <mergeCell ref="AW17:AW22"/>
    <mergeCell ref="AX17:AX22"/>
    <mergeCell ref="AY17:AY22"/>
    <mergeCell ref="AZ17:AZ22"/>
    <mergeCell ref="AU23:AU27"/>
  </mergeCells>
  <phoneticPr fontId="1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LICITAÇÕES MAR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2023-04-06T13:05:26Z</cp:lastPrinted>
  <dcterms:created xsi:type="dcterms:W3CDTF">2013-10-11T22:10:57Z</dcterms:created>
  <dcterms:modified xsi:type="dcterms:W3CDTF">2023-06-01T21:33:37Z</dcterms:modified>
</cp:coreProperties>
</file>