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32760" yWindow="32760" windowWidth="28800" windowHeight="11865" tabRatio="788"/>
  </bookViews>
  <sheets>
    <sheet name="PGM LICITAÇÕES AGO 2023" sheetId="1" r:id="rId1"/>
  </sheets>
  <calcPr calcId="125725"/>
</workbook>
</file>

<file path=xl/calcChain.xml><?xml version="1.0" encoding="utf-8"?>
<calcChain xmlns="http://schemas.openxmlformats.org/spreadsheetml/2006/main">
  <c r="AO20" i="1"/>
  <c r="AO40" s="1"/>
  <c r="AO21"/>
  <c r="AO22"/>
  <c r="AO23"/>
  <c r="AO24"/>
  <c r="AO25"/>
  <c r="AO26"/>
  <c r="AO27"/>
  <c r="AO28"/>
  <c r="AO29"/>
  <c r="AO30"/>
  <c r="AO31"/>
  <c r="AO32"/>
  <c r="AO33"/>
  <c r="AO34"/>
  <c r="AO35"/>
  <c r="AO36"/>
  <c r="AO37"/>
  <c r="AO38"/>
  <c r="AO39"/>
  <c r="AO19"/>
  <c r="AL20"/>
  <c r="AL21"/>
  <c r="AL22"/>
  <c r="AL23"/>
  <c r="AL40" s="1"/>
  <c r="AL24"/>
  <c r="AL25"/>
  <c r="AL26"/>
  <c r="AL27"/>
  <c r="AL28"/>
  <c r="AL29"/>
  <c r="AL30"/>
  <c r="AL31"/>
  <c r="AL32"/>
  <c r="AL33"/>
  <c r="AL34"/>
  <c r="AL35"/>
  <c r="AL36"/>
  <c r="AL37"/>
  <c r="AL38"/>
  <c r="AL39"/>
  <c r="AL19"/>
  <c r="AN40"/>
  <c r="AM40"/>
  <c r="AK40"/>
  <c r="AH40"/>
  <c r="AG40"/>
  <c r="V40"/>
  <c r="U40"/>
  <c r="O40"/>
  <c r="O19" l="1"/>
</calcChain>
</file>

<file path=xl/sharedStrings.xml><?xml version="1.0" encoding="utf-8"?>
<sst xmlns="http://schemas.openxmlformats.org/spreadsheetml/2006/main" count="549" uniqueCount="349">
  <si>
    <t xml:space="preserve">Modalidade </t>
  </si>
  <si>
    <t>Tipo</t>
  </si>
  <si>
    <t>Objeto</t>
  </si>
  <si>
    <t>Parte Contratada</t>
  </si>
  <si>
    <t>Fonte de Recursos</t>
  </si>
  <si>
    <t>Elemento de Despesa</t>
  </si>
  <si>
    <t>Nº Processo Administrativo</t>
  </si>
  <si>
    <t>Nº da Licitação</t>
  </si>
  <si>
    <t>Nº DOE da publicação do Edital</t>
  </si>
  <si>
    <t>Nº Contrato</t>
  </si>
  <si>
    <t>Data da assinatura</t>
  </si>
  <si>
    <t>Motivo da alteração</t>
  </si>
  <si>
    <t>Término da vigência</t>
  </si>
  <si>
    <t>Início da vigência</t>
  </si>
  <si>
    <t>Nº DOE da publicação do Extrato</t>
  </si>
  <si>
    <t>% de acréscimo</t>
  </si>
  <si>
    <t>% de supressão</t>
  </si>
  <si>
    <t>Valor do acréscimo</t>
  </si>
  <si>
    <t>Valor da supressão</t>
  </si>
  <si>
    <t>CNPJ/CPF da Parte Contratada</t>
  </si>
  <si>
    <t xml:space="preserve">Total Acumulado </t>
  </si>
  <si>
    <t>Especificações da Licitação</t>
  </si>
  <si>
    <t>Valor do Contrato após alteração</t>
  </si>
  <si>
    <t>(a)</t>
  </si>
  <si>
    <t>(b)</t>
  </si>
  <si>
    <t>(d)</t>
  </si>
  <si>
    <t>(e)</t>
  </si>
  <si>
    <t>(f)</t>
  </si>
  <si>
    <t>(g)</t>
  </si>
  <si>
    <t>(h)</t>
  </si>
  <si>
    <t>(i)</t>
  </si>
  <si>
    <t>(j)</t>
  </si>
  <si>
    <t>(k)</t>
  </si>
  <si>
    <t>(l)</t>
  </si>
  <si>
    <t>(m)</t>
  </si>
  <si>
    <t>(n)</t>
  </si>
  <si>
    <t>(o)</t>
  </si>
  <si>
    <t>(p)</t>
  </si>
  <si>
    <t>(q)</t>
  </si>
  <si>
    <t>(s)</t>
  </si>
  <si>
    <t>(u)</t>
  </si>
  <si>
    <t>(v)</t>
  </si>
  <si>
    <t>(x)</t>
  </si>
  <si>
    <t>(y)</t>
  </si>
  <si>
    <t>(z)</t>
  </si>
  <si>
    <t>(aa)</t>
  </si>
  <si>
    <t>(ac)</t>
  </si>
  <si>
    <t>(c )</t>
  </si>
  <si>
    <t>Valor contratado</t>
  </si>
  <si>
    <t>(r )</t>
  </si>
  <si>
    <t>PODER EXECUTIVO MUNICIPAL</t>
  </si>
  <si>
    <t>Especificações do Contrato</t>
  </si>
  <si>
    <t xml:space="preserve">Execução Financeira </t>
  </si>
  <si>
    <t>Seq</t>
  </si>
  <si>
    <t>Parte Concedente</t>
  </si>
  <si>
    <t>Contrapartida</t>
  </si>
  <si>
    <t>(ab)</t>
  </si>
  <si>
    <t>(af)</t>
  </si>
  <si>
    <t>Forma de execução</t>
  </si>
  <si>
    <t>Início</t>
  </si>
  <si>
    <t>Término</t>
  </si>
  <si>
    <t>%</t>
  </si>
  <si>
    <t>Prazo de execução</t>
  </si>
  <si>
    <t>Nº</t>
  </si>
  <si>
    <t>Data ciência</t>
  </si>
  <si>
    <t>Ordem de Serviço</t>
  </si>
  <si>
    <t>Motivo</t>
  </si>
  <si>
    <t>Reinício</t>
  </si>
  <si>
    <t>Paralisações</t>
  </si>
  <si>
    <t>(ai)</t>
  </si>
  <si>
    <t>(aj)</t>
  </si>
  <si>
    <t>(ak)</t>
  </si>
  <si>
    <t>(am)</t>
  </si>
  <si>
    <t>(an)</t>
  </si>
  <si>
    <t>(ap)</t>
  </si>
  <si>
    <t>(aq)</t>
  </si>
  <si>
    <t>(ar)</t>
  </si>
  <si>
    <t>(as)</t>
  </si>
  <si>
    <t xml:space="preserve"> DEMONSTRATIVO DE LICITAÇÕES, CONTRATOS  E OBRAS CONTRATADAS</t>
  </si>
  <si>
    <t>Contrato e Termo Aditivo</t>
  </si>
  <si>
    <t>Especificação de obras e serviços de engenharia</t>
  </si>
  <si>
    <t>(at)</t>
  </si>
  <si>
    <t>Nº do Convênio/Contrato</t>
  </si>
  <si>
    <t>Adesão a Registro de Preços</t>
  </si>
  <si>
    <t>Órgão Gerenciador</t>
  </si>
  <si>
    <t>Nº da Ata</t>
  </si>
  <si>
    <t>Nº do DOE de publicação da Ata</t>
  </si>
  <si>
    <t>Nº do DOE de publicação do extrato da Ata</t>
  </si>
  <si>
    <t>(au)</t>
  </si>
  <si>
    <t>(av)</t>
  </si>
  <si>
    <t>(ax)</t>
  </si>
  <si>
    <t>(az)</t>
  </si>
  <si>
    <t>Enquadramento</t>
  </si>
  <si>
    <t>Fundamentação Legal</t>
  </si>
  <si>
    <t>Nº do DOE de publicação da autorização</t>
  </si>
  <si>
    <t>Nº do DOE de publicação da ratificação</t>
  </si>
  <si>
    <t>Data do DOE</t>
  </si>
  <si>
    <t>(ay)</t>
  </si>
  <si>
    <t>(ba)</t>
  </si>
  <si>
    <t>(bb)</t>
  </si>
  <si>
    <t>(bc)</t>
  </si>
  <si>
    <t>(bd)</t>
  </si>
  <si>
    <t>(be)</t>
  </si>
  <si>
    <t>Dispensa ou Inexigibilidade de Licitação</t>
  </si>
  <si>
    <t>RESOLUÇÃO Nº 87, DE 28 DE NOVEMBRO DE 2013 - TRIBUNAL DE CONTAS DO ESTADO DO ACRE</t>
  </si>
  <si>
    <t>Art. 57 - LF nº 8.666/93</t>
  </si>
  <si>
    <t>Apostilamento</t>
  </si>
  <si>
    <t>Art. 65, § 8º - LF nº 8.666/93</t>
  </si>
  <si>
    <t>Art. 65, caput e §§ 1º a 6º - LF nº 8.666/93</t>
  </si>
  <si>
    <t>(ae)</t>
  </si>
  <si>
    <t>(ag)</t>
  </si>
  <si>
    <t>Valor do reajuste</t>
  </si>
  <si>
    <t>% de reajuste</t>
  </si>
  <si>
    <t>Data da concessão do reajuste</t>
  </si>
  <si>
    <t>Especificações de Termo Aditivo ou Termo de Apostilamento</t>
  </si>
  <si>
    <t>(bf)</t>
  </si>
  <si>
    <t>(t)</t>
  </si>
  <si>
    <t xml:space="preserve">Nº do Termo </t>
  </si>
  <si>
    <t>(ad)</t>
  </si>
  <si>
    <t>(ah)</t>
  </si>
  <si>
    <t>Nº da Ata de Registro de Preços</t>
  </si>
  <si>
    <t>Vigência da Ata</t>
  </si>
  <si>
    <t>Registro de Preços</t>
  </si>
  <si>
    <t>(ao) = (am) + (an)</t>
  </si>
  <si>
    <t>(bg)</t>
  </si>
  <si>
    <t>(bh)</t>
  </si>
  <si>
    <t>(bi)</t>
  </si>
  <si>
    <t>(bj)</t>
  </si>
  <si>
    <t>(bk)</t>
  </si>
  <si>
    <t>(bl)</t>
  </si>
  <si>
    <t>(bm)</t>
  </si>
  <si>
    <t>(bn)</t>
  </si>
  <si>
    <t>Concluída no exercício de referência</t>
  </si>
  <si>
    <t>Em andamento no exercício de referência</t>
  </si>
  <si>
    <t>(al) = (n) - (ah) + (ag) + (ak)</t>
  </si>
  <si>
    <t>Manual de Referência - Anexos IV, VI, VII, VIII e IX</t>
  </si>
  <si>
    <t>Nome do titular do Órgão/Entidade/Fundo (no exercício do cargo):  JOSENEY CORDEIRO DA COSTA</t>
  </si>
  <si>
    <t>MENOR PREÇO</t>
  </si>
  <si>
    <t>RP</t>
  </si>
  <si>
    <t>-</t>
  </si>
  <si>
    <t>33 90 39 00</t>
  </si>
  <si>
    <t>TERMO ADITIVO</t>
  </si>
  <si>
    <t>17.777/2021</t>
  </si>
  <si>
    <t>I9 SOLUÇÕES DO BRASIL</t>
  </si>
  <si>
    <t>639/2021</t>
  </si>
  <si>
    <t>026/2020</t>
  </si>
  <si>
    <t>023/2020</t>
  </si>
  <si>
    <t>PRORROGAÇÃO CONTRATUAL</t>
  </si>
  <si>
    <t xml:space="preserve"> Executado no Exercício de referência 2022</t>
  </si>
  <si>
    <t>82.845.322/0001-04</t>
  </si>
  <si>
    <t>Dispensa Licitação</t>
  </si>
  <si>
    <t>06.082.078/0001-89</t>
  </si>
  <si>
    <t xml:space="preserve">Adesão ao Regeistro de Preços </t>
  </si>
  <si>
    <t>44 90 52 00</t>
  </si>
  <si>
    <t>13.367/2022</t>
  </si>
  <si>
    <t>Constitui objeto do presente CONTRATO a contratação de empresa para a prestação de serviços de Locação de Estações de Trabalho do Tipo II, Tipo III e locação de Nobreak 600VA, com manutenção e substituição de peças defeituosas por conta da contratada, bem como a respectiva manutenção preventiva</t>
  </si>
  <si>
    <t>975/2022</t>
  </si>
  <si>
    <t>04.361.899/0001-29</t>
  </si>
  <si>
    <t>04.090.759/0001-63</t>
  </si>
  <si>
    <t xml:space="preserve">J.W.C. MULTISERVIÇOS LTDA </t>
  </si>
  <si>
    <t>28.485/2022</t>
  </si>
  <si>
    <t>28.472.036/0001-97</t>
  </si>
  <si>
    <t xml:space="preserve">MVP ELETRODOMÉSTICOS E EQUIPAMENTOS EIRELI </t>
  </si>
  <si>
    <t>27.053/2022</t>
  </si>
  <si>
    <t>023/2022</t>
  </si>
  <si>
    <t>Contratação de Empresa para prestação de serviços de locação de veículos com condutor do tipo motocicleta.</t>
  </si>
  <si>
    <t>13394/2022</t>
  </si>
  <si>
    <t>2094</t>
  </si>
  <si>
    <t>WO PEREIRA- EIRELI                                   18.765.432/0001-59</t>
  </si>
  <si>
    <t>18.765.432/0001-59</t>
  </si>
  <si>
    <t>13.423/2022</t>
  </si>
  <si>
    <t>009/2022</t>
  </si>
  <si>
    <t>13423/2023</t>
  </si>
  <si>
    <t>59/2022</t>
  </si>
  <si>
    <t>Aquisição de 02(dois) Aparelhos de Ar condicionado de 18.000 BTU1s</t>
  </si>
  <si>
    <t>13451/2023</t>
  </si>
  <si>
    <t>12/2022</t>
  </si>
  <si>
    <t>Executado no execicio de 2023</t>
  </si>
  <si>
    <t>PRESTAÇÃO DE CONTAS MENSAL - EXERCÍCIO 2023</t>
  </si>
  <si>
    <t>31.093/2022</t>
  </si>
  <si>
    <t>002/2023</t>
  </si>
  <si>
    <t>Contratação de Empresa Especializada na Prestação de Serviço de Locação de Veículo Tipo Passeio Com Condutor</t>
  </si>
  <si>
    <t>070/2022</t>
  </si>
  <si>
    <t>125/2022</t>
  </si>
  <si>
    <t>001/2023</t>
  </si>
  <si>
    <t xml:space="preserve">W. L. ISRAEL SRVIÇOS &amp; COMÉRCIO LTDA </t>
  </si>
  <si>
    <t xml:space="preserve"> 27.582.639/0001-89</t>
  </si>
  <si>
    <t>003/2023</t>
  </si>
  <si>
    <t>Aqusição de Livros Bibliográficos</t>
  </si>
  <si>
    <t>M M PAIM REP E COMERCIO</t>
  </si>
  <si>
    <t>04.515.235/0001-77</t>
  </si>
  <si>
    <t>13420/2022</t>
  </si>
  <si>
    <t>22231/2022</t>
  </si>
  <si>
    <t>096/2022</t>
  </si>
  <si>
    <t>Aquisição, montagem e instalação de mobiliário, para atender a demanda dos setores da Procuradoria Geral do Município</t>
  </si>
  <si>
    <t>13462/2022</t>
  </si>
  <si>
    <t>COMFORT MÓVEIS PARA ESCRITÓRIO</t>
  </si>
  <si>
    <t>31.974.770/0001-69</t>
  </si>
  <si>
    <t>PLP SOLUÇÕES E COMÉRCIO LTDA</t>
  </si>
  <si>
    <t>004/2023</t>
  </si>
  <si>
    <t>36.073.412/0001-7</t>
  </si>
  <si>
    <t>005/2023</t>
  </si>
  <si>
    <t>MOVESC COMÉRCIO DE MÓVEIS LTDA</t>
  </si>
  <si>
    <t>28.278.483/0001-00</t>
  </si>
  <si>
    <t>006/2023</t>
  </si>
  <si>
    <t xml:space="preserve">Aquisição de Impressora Multifuncional a Laser Colorida </t>
  </si>
  <si>
    <t xml:space="preserve">ACRE JET INFORMÁTICA </t>
  </si>
  <si>
    <t>007/2023</t>
  </si>
  <si>
    <t>Contratação de serviços pessoa jurídica para locação de equipamentos de informática (estação de trabalho, nobreak e impressora),  atendendo as necessidades da Procuradoria Geral do Município</t>
  </si>
  <si>
    <t>13296/2022</t>
  </si>
  <si>
    <t>831/2022</t>
  </si>
  <si>
    <t>008/2023</t>
  </si>
  <si>
    <t xml:space="preserve">I9 SOLUÇÕES DO BRASIL       </t>
  </si>
  <si>
    <t xml:space="preserve">    04.361.899/0001-29</t>
  </si>
  <si>
    <t xml:space="preserve">A. K. DE OLIVEIRA BATISTA </t>
  </si>
  <si>
    <t>34.245.877/0001-64</t>
  </si>
  <si>
    <t>075/2023</t>
  </si>
  <si>
    <t>Contratação de empresa especializada na prestação de serviços de materiais gráficos, como: cópia de chaves, abertura e consertos de fechaduras; confecção de carimbos e substituição de borrachas, refil, filtro, tintas e acessórios para carimbos; confecção, fornecimento e montagem de elementos de comunicação visual, para atender as necessidades da Procuradoria Geral do Município - PGM</t>
  </si>
  <si>
    <t>13509/2023</t>
  </si>
  <si>
    <t>009/2023</t>
  </si>
  <si>
    <t>010/2023</t>
  </si>
  <si>
    <t xml:space="preserve">CIPRIANI &amp; CIPRIANI LTDA – ME   </t>
  </si>
  <si>
    <t>01.805.545/0001-38</t>
  </si>
  <si>
    <t xml:space="preserve">S. L. DE CASTRO EIRELI </t>
  </si>
  <si>
    <t xml:space="preserve"> 08.629.283/0001-47</t>
  </si>
  <si>
    <t xml:space="preserve">Nome do responsável pela elaboração: NARCISO CÂNDIDO LIMA NETO </t>
  </si>
  <si>
    <t>SOFTPLAN PLANEJAMENTO E
 SISTEMAS LTDA</t>
  </si>
  <si>
    <t>8317/2022</t>
  </si>
  <si>
    <t>INEXIGIBILIDADE DE LICITAÇÃO</t>
  </si>
  <si>
    <t>Contratação de empresa especializada para prstação e serviços de manutenção nos módulos administrativos, judiciais e execução fiscal eletrônica, através de atulização tecnológica e suporte ténico remoto e local</t>
  </si>
  <si>
    <t>01 RP</t>
  </si>
  <si>
    <t>3.3.90.39.00</t>
  </si>
  <si>
    <t xml:space="preserve">PREGÃO ELETRONICO </t>
  </si>
  <si>
    <t>Locação de Equipamentos de Informatica (estação de trabalho, nobreak, impressora a laser multifuncional monocromática e jato de tinta e nobreak)</t>
  </si>
  <si>
    <t>13.131/2021</t>
  </si>
  <si>
    <t>12.891</t>
  </si>
  <si>
    <t>12.944/2023</t>
  </si>
  <si>
    <t>Secretaria Municipal de Assistência Social e Direitos Humanos</t>
  </si>
  <si>
    <t>Instruções de preenchimento:</t>
  </si>
  <si>
    <t>1)</t>
  </si>
  <si>
    <t>2)</t>
  </si>
  <si>
    <t xml:space="preserve">3) </t>
  </si>
  <si>
    <t>Todas as informações deverão ser registradas neste Demonstrativo com observância da cronologia de suas ocorrências, iniciando-se pela mais antiga.</t>
  </si>
  <si>
    <t>Coluna</t>
  </si>
  <si>
    <t>Instrução</t>
  </si>
  <si>
    <t>Informar o número do processo administrativo autuado no órgão/entidade responsável pela aquisição dos bens ou serviços</t>
  </si>
  <si>
    <t xml:space="preserve">Informar a modalidade da licitação especificada na LF nº 8.666/93, LF nº 10.520/2002, LF nº 12.462/2011, conforme o caso </t>
  </si>
  <si>
    <t>d)</t>
  </si>
  <si>
    <t>Informar o critério de julgamento utlizado na seleção da proposta (menor preço, maior desconto, melhor técnica ou conteúdo artistíco, técnica e preço, maior oferta ou maior retorno econômico</t>
  </si>
  <si>
    <t xml:space="preserve">Informar o objeto e seus elementos característicos em conformidade com os termos da licitação </t>
  </si>
  <si>
    <t>Informar o número do Diário Oficial do Estado em que foi feita a publicação do aviso do edital da licitação</t>
  </si>
  <si>
    <t xml:space="preserve">Informar o número do contrato </t>
  </si>
  <si>
    <t>h)</t>
  </si>
  <si>
    <t>Informar o nome completo da pessoa física ou jurídica que figura no instrumento de contrato como responsável pela execução do objeto contratual</t>
  </si>
  <si>
    <t xml:space="preserve">(j) </t>
  </si>
  <si>
    <t>Informar o dia, mês e o ano da celebração do instrumento de contrato</t>
  </si>
  <si>
    <t>Informar o valor do contrato em conformidade com os termos da licitação e da proposta  a que se vincula</t>
  </si>
  <si>
    <t>Informar o número do Diário Oficial do Estado em que foi feita a publicação resumida do instrumento de contrato</t>
  </si>
  <si>
    <t>Informar o dia, mês e o ano em que se iniciou a vigência do contrato</t>
  </si>
  <si>
    <t>Informar o dia, mês e o ano de término da vigência do contrato</t>
  </si>
  <si>
    <t>Informar a fonte de recursos que suportará a despesa pública</t>
  </si>
  <si>
    <t>Informar o número do convênio ou instrumento congênere, ou contrato de operação de crédito nos casos em que o objeto do contrato for custeado com recursos das Fontes 6, 7 ou 8</t>
  </si>
  <si>
    <t>informar o valor do convênio ou instrumento congênere ou contrato de operação de crédito nos casos em que o objeto do contrato for custeado com recursos das Fontes 6, 7 ou 8</t>
  </si>
  <si>
    <t>Informar o valor da contrapartida, se for o caso, quando o valor do contrato for custeado com recursos de convênio ou outro instrumento congênere ou operação de crédito</t>
  </si>
  <si>
    <t>Informar o elemento de despesa em que se enquadra o objeto do contrato, de acordo com a classificação instutída pela Portaria STN nº 163/2001</t>
  </si>
  <si>
    <t>Informar o número do termo aditivo ao contrato, quando for o caso</t>
  </si>
  <si>
    <t>Informar o dia, mês e ano da assinatura do termo aditivo ao contrato, quando for o caso</t>
  </si>
  <si>
    <t>Informar o número do Diário Oficial do Estado em que foi feita a publicação resumida do aditivo contratual</t>
  </si>
  <si>
    <t>Informar o motivo da alteração do contrato original formalizada no termo aditivo</t>
  </si>
  <si>
    <t>(y) (z)</t>
  </si>
  <si>
    <t>Informar dia, mês e ano do início da vigência e do término quando a alteração se referir a prazo</t>
  </si>
  <si>
    <t>(aa ) (ab)</t>
  </si>
  <si>
    <t>Informar o percentual de acréscimo ou de supressão, quando a alteração se referir a alteração de valor inicial do contrato atualizado</t>
  </si>
  <si>
    <t xml:space="preserve">Informar o valor do acréscimo ao contrato, decorrente da aplicação do art. 65 seus §§ e incisos, da LF nº 8.666/93 </t>
  </si>
  <si>
    <t>informar o valor decorrente da supressão que se fizer na obra, serviço ou compra, quando for o caso</t>
  </si>
  <si>
    <t>Informar o valor atualizado do contrato, após a alteração quando for o caso</t>
  </si>
  <si>
    <t>Informar o total da despesa empenhada desde o início da vigência do contrato até a data da última atualização deste Demonstrativo</t>
  </si>
  <si>
    <t>(ai) até (al)</t>
  </si>
  <si>
    <t>Preencher somente quando o contrato for decorrente de adesão a registro de preços</t>
  </si>
  <si>
    <t>Informar o número da Ata de Registro de Preços aderida</t>
  </si>
  <si>
    <t>Informar o número do Diário Oficial do Estado de publicação da ata de registro de preços pelo órgão gerenciador</t>
  </si>
  <si>
    <t>Informar o nome completo do órgão gerenciador da ata de registro de preços aderida</t>
  </si>
  <si>
    <t>(al)</t>
  </si>
  <si>
    <t>Informar o número do Diário Oficial do Estado de publicação do extrato de termo de adesão à ata de registro de preços pelo órgão aderente</t>
  </si>
  <si>
    <t>(am) até (ar)</t>
  </si>
  <si>
    <t>Preencher somente quando o contrato for oriundo de processo de dispensa ou inexigibilidade de licitação</t>
  </si>
  <si>
    <t xml:space="preserve">(am) </t>
  </si>
  <si>
    <t>Informar se o processo é oriundo de D = dispensa ou I = inexigibilidade, de licitação</t>
  </si>
  <si>
    <t>Informar os dispositivos da lei de licitações (artigo, inciso e alíenas) que fundamentam a autuação do processo</t>
  </si>
  <si>
    <t>(ao)</t>
  </si>
  <si>
    <t>Informar o número do Diário Oficial do Estado em que foi publicada a autorização da dispensa ou da inexigibilidade de licitação</t>
  </si>
  <si>
    <t>Informar o dia, mês e ano da publicação no Diário Oficial do Estado da autorização da dispensa ou da inexigibilidade licitação</t>
  </si>
  <si>
    <t>Informar o número do Diário Oficial do Estado em que foi publicada a ratificação da autorização da dispensa ou da inexigibilidade de licitação</t>
  </si>
  <si>
    <t>Informar o dia, mês e ano da publicação no Diário Oficial do Estado da ratificação da autorização da dispensa ou da inexigibilidade licitação</t>
  </si>
  <si>
    <t>(as) até (be)</t>
  </si>
  <si>
    <t>Preencher somente quando o contrato se referir a obra ou serviço de engenharia</t>
  </si>
  <si>
    <t xml:space="preserve">Informar se o contrato se refere a obra ou serviço de engenharia (consulte o art. 6º, inciso I da LF nº 8.666/93)  </t>
  </si>
  <si>
    <t xml:space="preserve">Informar o regime de execução da obra ou serviço de engenharia (consulte o art. 6º, inciso VIII, alíneas "a" até "e" da LF nº 8.666/93)  </t>
  </si>
  <si>
    <t>(au) (av)</t>
  </si>
  <si>
    <t>Informar o dia, mês e ano do início e do término do prazo de execução da obra ou serviço de engenharia em conformidade com o contrato e a proposta a que se vincula</t>
  </si>
  <si>
    <t>Informar o percentual de execução física da obra ou serviço de engenharia na data da última atualização deste Demonstrativo</t>
  </si>
  <si>
    <t>Informar o número da Ordem de Serviço expedida pelo órgão/entidade responsável pelo contrato</t>
  </si>
  <si>
    <t>Informar a data do recebimento da Ordem de Serviço pelo contratado</t>
  </si>
  <si>
    <t>Informar o dia, mês e ano do início do período de paralisação da obra ou serviço de engenharia, se for o caso</t>
  </si>
  <si>
    <t>Informar o dia, mês e ano do reinício da obra ou serviço de engenharia que tenha sido paralisada, se for o caso</t>
  </si>
  <si>
    <t>Informar o motivo da paralisação da obra ou serviço de engenharia</t>
  </si>
  <si>
    <t>1975/2022</t>
  </si>
  <si>
    <t>01 - RP</t>
  </si>
  <si>
    <t>4.4.90.52.00</t>
  </si>
  <si>
    <t>R$                      -</t>
  </si>
  <si>
    <t>R$               -</t>
  </si>
  <si>
    <t>019/2022</t>
  </si>
  <si>
    <t>1504/2022</t>
  </si>
  <si>
    <t>011/2023</t>
  </si>
  <si>
    <t xml:space="preserve">1080009/2022 </t>
  </si>
  <si>
    <t>2692/2023</t>
  </si>
  <si>
    <t>36.073.412/0001-07</t>
  </si>
  <si>
    <t>2693/2023</t>
  </si>
  <si>
    <t>012/2023</t>
  </si>
  <si>
    <t>2694/2023</t>
  </si>
  <si>
    <t>013/2023</t>
  </si>
  <si>
    <t xml:space="preserve">MOVESC COMÉRCIO DE MÓVEIS LTDA </t>
  </si>
  <si>
    <t>2695/2023</t>
  </si>
  <si>
    <t>014/2023</t>
  </si>
  <si>
    <t>M S SERVIÇOS COMERCIO E REPRESENTAÇÕES LTDA</t>
  </si>
  <si>
    <t>22.172.177/0001-08</t>
  </si>
  <si>
    <t>114/2023</t>
  </si>
  <si>
    <t>Aquisição de material permanente (eletrodomésticos)</t>
  </si>
  <si>
    <t>015/2023</t>
  </si>
  <si>
    <t>REDNOV FERRAMENTAS LTDA</t>
  </si>
  <si>
    <t>45.769.285/0001-68</t>
  </si>
  <si>
    <t>009/2021</t>
  </si>
  <si>
    <t>865/2022</t>
  </si>
  <si>
    <t>036/2022</t>
  </si>
  <si>
    <t>Data da emissão:  05 DE SETEMBRO DE 2023</t>
  </si>
  <si>
    <t>PREGÃO ELETRONICO SRP  
Lei nº 8.666/93 e 10.520/2002</t>
  </si>
  <si>
    <t>PREGÃO ELETRÔNICO SRP 
Lei nº 8.666/93 e 10.520/2022</t>
  </si>
  <si>
    <t>13579/2023</t>
  </si>
  <si>
    <t>Informar o valor da despesa empenhada até 31 de dezembro de 2023, caso o contrato tenha sido firmado em exercício anterior a 2014</t>
  </si>
  <si>
    <t>Informar o valor da despesa empenhada somente no exercício 2023</t>
  </si>
  <si>
    <t>Informar se a execução física da obra se encontra em andamento no exercício de 2023, utilizando S = Sim e N = não</t>
  </si>
  <si>
    <t>Informar se a execução física da obra foi concluída em 2023, utilizando S = sim e N = não</t>
  </si>
  <si>
    <t>Informar o número sequencial do procedimento licitatório (Ex.: Tomada de Preços nº 001/2023; Pregão nº 025/2023, etc.)</t>
  </si>
  <si>
    <r>
      <t xml:space="preserve">IDENTIFICAÇÃO DO ÓRGÃO/ENTIDADE/FUNDO:  </t>
    </r>
    <r>
      <rPr>
        <b/>
        <sz val="11"/>
        <rFont val="Calibri"/>
        <family val="2"/>
        <scheme val="minor"/>
      </rPr>
      <t>PROCURADORIA GERAL DO MRB - PGM</t>
    </r>
  </si>
  <si>
    <r>
      <t xml:space="preserve">Contratação de empresa para prestação de serviço terceirizado e continuado de </t>
    </r>
    <r>
      <rPr>
        <b/>
        <sz val="10"/>
        <rFont val="Calibri"/>
        <family val="2"/>
        <scheme val="minor"/>
      </rPr>
      <t>apoio operacional e administrativo</t>
    </r>
    <r>
      <rPr>
        <sz val="10"/>
        <rFont val="Calibri"/>
        <family val="2"/>
        <scheme val="minor"/>
      </rPr>
      <t>, com disponibilização de mão de obra em regime de dedicação exclusiva, a serem executados no âmbito da Procuradoria Geral do Município – PGM.</t>
    </r>
  </si>
  <si>
    <t>Este Demonstrativo deve ser preenchido por todos os órgãos e entidades da Administração Pública municipal  que tenham firmado contratos para fornecimento de obras, bens e serviços, vigentes no exercício 2023, inclusive daqueles firmados  em exercícios anteriores com parcelas da execução física ou financeira executados no exercício 2023.</t>
  </si>
  <si>
    <t>Este Demonstrativo deve ser atualizado  rotineiramente , iniciando-se pelas informações dos contratos firmados em exercícios anteriores a 2023, se for o caso, seguidas das informações do primeiro instrumento firmado pelo órgão/entidade no exercício de 2023 e sucessivamente, obedecida a ordem numérica e cronológica da expedição dos instrumentos.</t>
  </si>
  <si>
    <r>
      <t xml:space="preserve">REALIZADO ATÉ O MÊS/ANO (ACUMULADO): </t>
    </r>
    <r>
      <rPr>
        <b/>
        <sz val="11"/>
        <rFont val="Calibri"/>
        <family val="2"/>
        <scheme val="minor"/>
      </rPr>
      <t xml:space="preserve"> JANEIRO A AGOSTO/2023</t>
    </r>
  </si>
  <si>
    <t>TOTAL</t>
  </si>
</sst>
</file>

<file path=xl/styles.xml><?xml version="1.0" encoding="utf-8"?>
<styleSheet xmlns="http://schemas.openxmlformats.org/spreadsheetml/2006/main">
  <numFmts count="6">
    <numFmt numFmtId="6" formatCode="&quot;R$&quot;\ #,##0;[Red]\-&quot;R$&quot;\ #,##0"/>
    <numFmt numFmtId="8" formatCode="&quot;R$&quot;\ #,##0.00;[Red]\-&quot;R$&quot;\ #,##0.00"/>
    <numFmt numFmtId="44" formatCode="_-&quot;R$&quot;\ * #,##0.00_-;\-&quot;R$&quot;\ * #,##0.00_-;_-&quot;R$&quot;\ * &quot;-&quot;??_-;_-@_-"/>
    <numFmt numFmtId="43" formatCode="_-* #,##0.00_-;\-* #,##0.00_-;_-* &quot;-&quot;??_-;_-@_-"/>
    <numFmt numFmtId="165" formatCode="_(&quot;R$ &quot;* #,##0.00_);_(&quot;R$ &quot;* \(#,##0.00\);_(&quot;R$ &quot;* &quot;-&quot;??_);_(@_)"/>
    <numFmt numFmtId="166" formatCode="_(* #,##0.00_);_(* \(#,##0.00\);_(* &quot;-&quot;??_);_(@_)"/>
  </numFmts>
  <fonts count="8">
    <font>
      <sz val="11"/>
      <color theme="1"/>
      <name val="Calibri"/>
      <family val="2"/>
      <scheme val="minor"/>
    </font>
    <font>
      <sz val="8"/>
      <name val="Calibri"/>
      <family val="2"/>
    </font>
    <font>
      <sz val="10"/>
      <name val="Arial"/>
      <family val="2"/>
    </font>
    <font>
      <sz val="11"/>
      <color theme="1"/>
      <name val="Calibri"/>
      <family val="2"/>
      <scheme val="minor"/>
    </font>
    <font>
      <sz val="10"/>
      <name val="Calibri"/>
      <family val="2"/>
      <scheme val="minor"/>
    </font>
    <font>
      <b/>
      <sz val="10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2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6">
    <xf numFmtId="0" fontId="0" fillId="0" borderId="0"/>
    <xf numFmtId="44" fontId="3" fillId="0" borderId="0" applyFont="0" applyFill="0" applyBorder="0" applyAlignment="0" applyProtection="0"/>
    <xf numFmtId="165" fontId="2" fillId="0" borderId="0" applyFont="0" applyFill="0" applyBorder="0" applyAlignment="0" applyProtection="0"/>
    <xf numFmtId="0" fontId="2" fillId="0" borderId="0"/>
    <xf numFmtId="166" fontId="2" fillId="0" borderId="0" applyFont="0" applyFill="0" applyBorder="0" applyAlignment="0" applyProtection="0"/>
    <xf numFmtId="43" fontId="3" fillId="0" borderId="0" applyFont="0" applyFill="0" applyBorder="0" applyAlignment="0" applyProtection="0"/>
  </cellStyleXfs>
  <cellXfs count="104">
    <xf numFmtId="0" fontId="0" fillId="0" borderId="0" xfId="0"/>
    <xf numFmtId="44" fontId="6" fillId="0" borderId="0" xfId="1" applyFont="1" applyFill="1" applyAlignment="1">
      <alignment horizontal="left" vertical="center"/>
    </xf>
    <xf numFmtId="44" fontId="5" fillId="0" borderId="6" xfId="1" applyFont="1" applyFill="1" applyBorder="1" applyAlignment="1">
      <alignment vertical="center" wrapText="1"/>
    </xf>
    <xf numFmtId="44" fontId="5" fillId="0" borderId="0" xfId="1" applyFont="1" applyFill="1" applyAlignment="1">
      <alignment vertical="center" wrapText="1"/>
    </xf>
    <xf numFmtId="44" fontId="5" fillId="0" borderId="0" xfId="1" applyFont="1" applyFill="1" applyAlignment="1">
      <alignment vertical="center"/>
    </xf>
    <xf numFmtId="44" fontId="4" fillId="0" borderId="0" xfId="1" applyFont="1" applyFill="1" applyAlignment="1">
      <alignment vertical="center"/>
    </xf>
    <xf numFmtId="0" fontId="7" fillId="0" borderId="0" xfId="0" applyFont="1" applyFill="1" applyBorder="1" applyAlignment="1">
      <alignment vertical="center"/>
    </xf>
    <xf numFmtId="0" fontId="7" fillId="0" borderId="0" xfId="0" applyFont="1" applyFill="1" applyAlignment="1">
      <alignment vertical="center"/>
    </xf>
    <xf numFmtId="0" fontId="4" fillId="0" borderId="0" xfId="0" applyFont="1" applyFill="1" applyBorder="1" applyAlignment="1">
      <alignment horizontal="left" vertical="center"/>
    </xf>
    <xf numFmtId="0" fontId="4" fillId="0" borderId="0" xfId="0" applyFont="1" applyFill="1" applyBorder="1" applyAlignment="1">
      <alignment vertical="center"/>
    </xf>
    <xf numFmtId="0" fontId="6" fillId="0" borderId="0" xfId="0" applyFont="1" applyFill="1" applyBorder="1" applyAlignment="1">
      <alignment horizontal="left" vertical="center"/>
    </xf>
    <xf numFmtId="0" fontId="5" fillId="0" borderId="0" xfId="0" applyFont="1" applyFill="1" applyAlignment="1">
      <alignment vertical="center"/>
    </xf>
    <xf numFmtId="0" fontId="5" fillId="0" borderId="0" xfId="0" applyFont="1" applyFill="1" applyAlignment="1">
      <alignment vertical="center" wrapText="1"/>
    </xf>
    <xf numFmtId="0" fontId="5" fillId="0" borderId="9" xfId="0" applyFont="1" applyFill="1" applyBorder="1" applyAlignment="1">
      <alignment vertical="center" wrapText="1"/>
    </xf>
    <xf numFmtId="0" fontId="4" fillId="0" borderId="0" xfId="0" applyFont="1" applyFill="1" applyAlignment="1">
      <alignment horizontal="left" vertical="center"/>
    </xf>
    <xf numFmtId="0" fontId="4" fillId="0" borderId="0" xfId="0" applyFont="1" applyFill="1" applyAlignment="1">
      <alignment vertical="center"/>
    </xf>
    <xf numFmtId="0" fontId="5" fillId="0" borderId="0" xfId="0" applyFont="1" applyFill="1" applyAlignment="1">
      <alignment horizontal="left" vertical="center"/>
    </xf>
    <xf numFmtId="0" fontId="4" fillId="0" borderId="0" xfId="0" applyFont="1" applyFill="1" applyAlignment="1">
      <alignment horizontal="center" vertical="center"/>
    </xf>
    <xf numFmtId="0" fontId="5" fillId="0" borderId="0" xfId="0" applyFont="1" applyFill="1" applyAlignment="1">
      <alignment horizontal="center" vertical="center"/>
    </xf>
    <xf numFmtId="49" fontId="5" fillId="0" borderId="2" xfId="0" applyNumberFormat="1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/>
    </xf>
    <xf numFmtId="0" fontId="4" fillId="0" borderId="2" xfId="0" applyFont="1" applyFill="1" applyBorder="1" applyAlignment="1">
      <alignment horizontal="center" vertical="center" wrapText="1"/>
    </xf>
    <xf numFmtId="49" fontId="4" fillId="0" borderId="2" xfId="0" applyNumberFormat="1" applyFont="1" applyFill="1" applyBorder="1" applyAlignment="1">
      <alignment horizontal="center" vertical="center" wrapText="1"/>
    </xf>
    <xf numFmtId="14" fontId="4" fillId="0" borderId="2" xfId="0" applyNumberFormat="1" applyFont="1" applyFill="1" applyBorder="1" applyAlignment="1">
      <alignment horizontal="center" vertical="center" wrapText="1"/>
    </xf>
    <xf numFmtId="44" fontId="4" fillId="0" borderId="2" xfId="1" applyFont="1" applyFill="1" applyBorder="1" applyAlignment="1">
      <alignment horizontal="center" vertical="center" wrapText="1"/>
    </xf>
    <xf numFmtId="3" fontId="4" fillId="0" borderId="2" xfId="0" applyNumberFormat="1" applyFont="1" applyFill="1" applyBorder="1" applyAlignment="1">
      <alignment horizontal="center" vertical="center" wrapText="1"/>
    </xf>
    <xf numFmtId="44" fontId="4" fillId="0" borderId="2" xfId="1" applyFont="1" applyFill="1" applyBorder="1" applyAlignment="1">
      <alignment vertical="center" wrapText="1"/>
    </xf>
    <xf numFmtId="44" fontId="4" fillId="0" borderId="9" xfId="1" applyFont="1" applyFill="1" applyBorder="1" applyAlignment="1">
      <alignment horizontal="right" vertical="center" wrapText="1"/>
    </xf>
    <xf numFmtId="0" fontId="4" fillId="0" borderId="2" xfId="0" applyFont="1" applyFill="1" applyBorder="1" applyAlignment="1">
      <alignment vertical="center" wrapText="1"/>
    </xf>
    <xf numFmtId="4" fontId="4" fillId="0" borderId="2" xfId="0" applyNumberFormat="1" applyFont="1" applyFill="1" applyBorder="1" applyAlignment="1">
      <alignment horizontal="center" vertical="center"/>
    </xf>
    <xf numFmtId="0" fontId="4" fillId="0" borderId="9" xfId="0" applyFont="1" applyFill="1" applyBorder="1" applyAlignment="1">
      <alignment horizontal="center" vertical="center"/>
    </xf>
    <xf numFmtId="44" fontId="4" fillId="0" borderId="2" xfId="1" applyFont="1" applyFill="1" applyBorder="1" applyAlignment="1">
      <alignment horizontal="right" vertical="center" wrapText="1"/>
    </xf>
    <xf numFmtId="4" fontId="4" fillId="0" borderId="0" xfId="0" applyNumberFormat="1" applyFont="1" applyFill="1" applyAlignment="1">
      <alignment vertical="center"/>
    </xf>
    <xf numFmtId="0" fontId="4" fillId="0" borderId="8" xfId="0" applyFont="1" applyFill="1" applyBorder="1" applyAlignment="1">
      <alignment horizontal="center" vertical="center" wrapText="1"/>
    </xf>
    <xf numFmtId="14" fontId="4" fillId="0" borderId="8" xfId="0" applyNumberFormat="1" applyFont="1" applyFill="1" applyBorder="1" applyAlignment="1">
      <alignment horizontal="center" vertical="center" wrapText="1"/>
    </xf>
    <xf numFmtId="49" fontId="5" fillId="0" borderId="8" xfId="0" applyNumberFormat="1" applyFont="1" applyFill="1" applyBorder="1" applyAlignment="1">
      <alignment horizontal="center" vertical="center" wrapText="1"/>
    </xf>
    <xf numFmtId="3" fontId="4" fillId="0" borderId="8" xfId="0" applyNumberFormat="1" applyFont="1" applyFill="1" applyBorder="1" applyAlignment="1">
      <alignment horizontal="center" vertical="center" wrapText="1"/>
    </xf>
    <xf numFmtId="44" fontId="4" fillId="0" borderId="8" xfId="1" applyFont="1" applyFill="1" applyBorder="1" applyAlignment="1">
      <alignment horizontal="center" vertical="center" wrapText="1"/>
    </xf>
    <xf numFmtId="0" fontId="4" fillId="0" borderId="8" xfId="0" applyFont="1" applyFill="1" applyBorder="1" applyAlignment="1">
      <alignment horizontal="center" vertical="center"/>
    </xf>
    <xf numFmtId="0" fontId="4" fillId="0" borderId="2" xfId="3" applyFont="1" applyFill="1" applyBorder="1" applyAlignment="1">
      <alignment horizontal="center" vertical="center" wrapText="1"/>
    </xf>
    <xf numFmtId="8" fontId="4" fillId="0" borderId="2" xfId="0" applyNumberFormat="1" applyFont="1" applyFill="1" applyBorder="1" applyAlignment="1">
      <alignment horizontal="center" vertical="center" wrapText="1"/>
    </xf>
    <xf numFmtId="14" fontId="4" fillId="0" borderId="2" xfId="3" applyNumberFormat="1" applyFont="1" applyFill="1" applyBorder="1" applyAlignment="1">
      <alignment horizontal="center" vertical="center" wrapText="1"/>
    </xf>
    <xf numFmtId="0" fontId="4" fillId="0" borderId="8" xfId="3" applyFont="1" applyFill="1" applyBorder="1" applyAlignment="1">
      <alignment horizontal="center" vertical="center" wrapText="1"/>
    </xf>
    <xf numFmtId="165" fontId="4" fillId="0" borderId="2" xfId="2" applyFont="1" applyFill="1" applyBorder="1" applyAlignment="1" applyProtection="1">
      <alignment horizontal="center" vertical="center" wrapText="1"/>
    </xf>
    <xf numFmtId="8" fontId="4" fillId="0" borderId="2" xfId="1" applyNumberFormat="1" applyFont="1" applyFill="1" applyBorder="1" applyAlignment="1">
      <alignment horizontal="right" vertical="center" wrapText="1"/>
    </xf>
    <xf numFmtId="8" fontId="4" fillId="0" borderId="8" xfId="1" applyNumberFormat="1" applyFont="1" applyFill="1" applyBorder="1" applyAlignment="1">
      <alignment horizontal="right" vertical="center" wrapText="1"/>
    </xf>
    <xf numFmtId="6" fontId="4" fillId="0" borderId="2" xfId="1" applyNumberFormat="1" applyFont="1" applyFill="1" applyBorder="1" applyAlignment="1">
      <alignment horizontal="right" vertical="center" wrapText="1"/>
    </xf>
    <xf numFmtId="0" fontId="5" fillId="0" borderId="11" xfId="0" applyFont="1" applyFill="1" applyBorder="1" applyAlignment="1">
      <alignment horizontal="center" vertical="center" wrapText="1"/>
    </xf>
    <xf numFmtId="0" fontId="5" fillId="0" borderId="6" xfId="0" applyFont="1" applyFill="1" applyBorder="1" applyAlignment="1">
      <alignment horizontal="center" vertical="center" wrapText="1"/>
    </xf>
    <xf numFmtId="0" fontId="5" fillId="0" borderId="6" xfId="0" applyFont="1" applyFill="1" applyBorder="1" applyAlignment="1">
      <alignment vertical="center" wrapText="1"/>
    </xf>
    <xf numFmtId="2" fontId="5" fillId="0" borderId="6" xfId="0" applyNumberFormat="1" applyFont="1" applyFill="1" applyBorder="1" applyAlignment="1">
      <alignment vertical="center" wrapText="1"/>
    </xf>
    <xf numFmtId="0" fontId="5" fillId="0" borderId="6" xfId="0" applyFont="1" applyFill="1" applyBorder="1" applyAlignment="1">
      <alignment horizontal="center" vertical="center" wrapText="1"/>
    </xf>
    <xf numFmtId="0" fontId="5" fillId="0" borderId="6" xfId="0" applyFont="1" applyFill="1" applyBorder="1" applyAlignment="1">
      <alignment horizontal="center" vertical="center"/>
    </xf>
    <xf numFmtId="0" fontId="5" fillId="0" borderId="7" xfId="0" applyFont="1" applyFill="1" applyBorder="1" applyAlignment="1">
      <alignment horizontal="center" vertical="center"/>
    </xf>
    <xf numFmtId="0" fontId="5" fillId="0" borderId="0" xfId="0" applyFont="1" applyFill="1" applyAlignment="1">
      <alignment horizontal="center" vertical="center" wrapText="1"/>
    </xf>
    <xf numFmtId="2" fontId="5" fillId="0" borderId="0" xfId="0" applyNumberFormat="1" applyFont="1" applyFill="1" applyAlignment="1">
      <alignment vertical="center" wrapText="1"/>
    </xf>
    <xf numFmtId="0" fontId="4" fillId="0" borderId="0" xfId="0" applyFont="1" applyFill="1" applyAlignment="1">
      <alignment horizontal="center" vertical="center" wrapText="1"/>
    </xf>
    <xf numFmtId="0" fontId="5" fillId="0" borderId="0" xfId="0" applyFont="1" applyFill="1" applyAlignment="1">
      <alignment horizontal="left" vertical="center"/>
    </xf>
    <xf numFmtId="0" fontId="4" fillId="0" borderId="0" xfId="0" applyFont="1" applyFill="1" applyAlignment="1">
      <alignment horizontal="center" vertical="center"/>
    </xf>
    <xf numFmtId="0" fontId="4" fillId="0" borderId="0" xfId="0" applyFont="1" applyFill="1" applyAlignment="1">
      <alignment horizontal="left" vertical="center" wrapText="1"/>
    </xf>
    <xf numFmtId="0" fontId="4" fillId="0" borderId="0" xfId="0" applyFont="1" applyFill="1" applyAlignment="1">
      <alignment horizontal="left" vertical="center"/>
    </xf>
    <xf numFmtId="0" fontId="6" fillId="0" borderId="0" xfId="0" applyFont="1" applyFill="1" applyAlignment="1">
      <alignment horizontal="left" vertical="center"/>
    </xf>
    <xf numFmtId="0" fontId="6" fillId="0" borderId="0" xfId="0" applyFont="1" applyFill="1" applyAlignment="1">
      <alignment vertical="center"/>
    </xf>
    <xf numFmtId="0" fontId="7" fillId="0" borderId="0" xfId="0" applyFont="1" applyFill="1" applyAlignment="1">
      <alignment horizontal="left" vertical="center"/>
    </xf>
    <xf numFmtId="0" fontId="7" fillId="0" borderId="0" xfId="0" applyFont="1" applyFill="1" applyBorder="1" applyAlignment="1">
      <alignment horizontal="left" vertical="center"/>
    </xf>
    <xf numFmtId="44" fontId="7" fillId="0" borderId="0" xfId="1" applyFont="1" applyFill="1" applyAlignment="1">
      <alignment horizontal="left" vertical="center"/>
    </xf>
    <xf numFmtId="49" fontId="4" fillId="0" borderId="8" xfId="0" applyNumberFormat="1" applyFont="1" applyFill="1" applyBorder="1" applyAlignment="1">
      <alignment horizontal="center" vertical="center" wrapText="1"/>
    </xf>
    <xf numFmtId="0" fontId="5" fillId="0" borderId="0" xfId="0" applyFont="1" applyFill="1" applyBorder="1" applyAlignment="1">
      <alignment horizontal="center" vertical="center" wrapText="1"/>
    </xf>
    <xf numFmtId="17" fontId="4" fillId="0" borderId="2" xfId="3" applyNumberFormat="1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vertical="center" wrapText="1"/>
    </xf>
    <xf numFmtId="0" fontId="5" fillId="2" borderId="2" xfId="0" applyFont="1" applyFill="1" applyBorder="1" applyAlignment="1">
      <alignment horizontal="center" vertical="center"/>
    </xf>
    <xf numFmtId="0" fontId="5" fillId="2" borderId="2" xfId="0" applyFont="1" applyFill="1" applyBorder="1" applyAlignment="1">
      <alignment horizontal="center" vertical="center" wrapText="1"/>
    </xf>
    <xf numFmtId="0" fontId="5" fillId="2" borderId="2" xfId="0" applyFont="1" applyFill="1" applyBorder="1" applyAlignment="1">
      <alignment horizontal="center" vertical="center" wrapText="1"/>
    </xf>
    <xf numFmtId="44" fontId="5" fillId="2" borderId="2" xfId="1" applyFont="1" applyFill="1" applyBorder="1" applyAlignment="1">
      <alignment horizontal="center" vertical="center" wrapText="1"/>
    </xf>
    <xf numFmtId="44" fontId="5" fillId="2" borderId="2" xfId="1" applyFont="1" applyFill="1" applyBorder="1" applyAlignment="1">
      <alignment horizontal="center" vertical="center" wrapText="1"/>
    </xf>
    <xf numFmtId="49" fontId="5" fillId="2" borderId="2" xfId="0" applyNumberFormat="1" applyFont="1" applyFill="1" applyBorder="1" applyAlignment="1">
      <alignment horizontal="center" vertical="center" wrapText="1"/>
    </xf>
    <xf numFmtId="0" fontId="5" fillId="2" borderId="2" xfId="0" applyFont="1" applyFill="1" applyBorder="1" applyAlignment="1">
      <alignment horizontal="center" vertical="center"/>
    </xf>
    <xf numFmtId="0" fontId="4" fillId="0" borderId="9" xfId="0" applyFont="1" applyFill="1" applyBorder="1" applyAlignment="1">
      <alignment horizontal="center" vertical="center" wrapText="1"/>
    </xf>
    <xf numFmtId="49" fontId="4" fillId="0" borderId="9" xfId="0" applyNumberFormat="1" applyFont="1" applyFill="1" applyBorder="1" applyAlignment="1">
      <alignment horizontal="center" vertical="center" wrapText="1"/>
    </xf>
    <xf numFmtId="14" fontId="4" fillId="0" borderId="9" xfId="0" applyNumberFormat="1" applyFont="1" applyFill="1" applyBorder="1" applyAlignment="1">
      <alignment horizontal="center" vertical="center" wrapText="1"/>
    </xf>
    <xf numFmtId="44" fontId="4" fillId="0" borderId="9" xfId="1" applyFont="1" applyFill="1" applyBorder="1" applyAlignment="1">
      <alignment horizontal="center" vertical="center" wrapText="1"/>
    </xf>
    <xf numFmtId="3" fontId="4" fillId="0" borderId="9" xfId="0" applyNumberFormat="1" applyFont="1" applyFill="1" applyBorder="1" applyAlignment="1">
      <alignment horizontal="center" vertical="center" wrapText="1"/>
    </xf>
    <xf numFmtId="43" fontId="4" fillId="0" borderId="9" xfId="5" applyFont="1" applyFill="1" applyBorder="1" applyAlignment="1">
      <alignment horizontal="center" vertical="center" wrapText="1"/>
    </xf>
    <xf numFmtId="44" fontId="4" fillId="0" borderId="9" xfId="1" applyFont="1" applyFill="1" applyBorder="1" applyAlignment="1">
      <alignment vertical="center" wrapText="1"/>
    </xf>
    <xf numFmtId="43" fontId="4" fillId="0" borderId="9" xfId="5" applyFont="1" applyFill="1" applyBorder="1" applyAlignment="1">
      <alignment vertical="center" wrapText="1"/>
    </xf>
    <xf numFmtId="0" fontId="4" fillId="0" borderId="9" xfId="0" applyFont="1" applyFill="1" applyBorder="1" applyAlignment="1">
      <alignment vertical="center" wrapText="1"/>
    </xf>
    <xf numFmtId="14" fontId="4" fillId="0" borderId="9" xfId="0" applyNumberFormat="1" applyFont="1" applyFill="1" applyBorder="1" applyAlignment="1">
      <alignment vertical="center" wrapText="1"/>
    </xf>
    <xf numFmtId="0" fontId="4" fillId="0" borderId="9" xfId="0" applyFont="1" applyFill="1" applyBorder="1" applyAlignment="1">
      <alignment vertical="center"/>
    </xf>
    <xf numFmtId="0" fontId="5" fillId="2" borderId="12" xfId="0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5" fillId="2" borderId="10" xfId="0" applyFont="1" applyFill="1" applyBorder="1" applyAlignment="1">
      <alignment horizontal="center" vertical="center" wrapText="1"/>
    </xf>
    <xf numFmtId="0" fontId="5" fillId="2" borderId="13" xfId="0" applyFont="1" applyFill="1" applyBorder="1" applyAlignment="1">
      <alignment horizontal="center" vertical="center"/>
    </xf>
    <xf numFmtId="0" fontId="5" fillId="2" borderId="3" xfId="0" applyFont="1" applyFill="1" applyBorder="1" applyAlignment="1">
      <alignment horizontal="center" vertical="center"/>
    </xf>
    <xf numFmtId="0" fontId="5" fillId="2" borderId="3" xfId="0" applyFont="1" applyFill="1" applyBorder="1" applyAlignment="1">
      <alignment horizontal="center" vertical="center"/>
    </xf>
    <xf numFmtId="0" fontId="5" fillId="2" borderId="14" xfId="0" applyFont="1" applyFill="1" applyBorder="1" applyAlignment="1">
      <alignment horizontal="center" vertical="center"/>
    </xf>
    <xf numFmtId="0" fontId="5" fillId="2" borderId="4" xfId="0" applyFont="1" applyFill="1" applyBorder="1" applyAlignment="1">
      <alignment horizontal="center" vertical="center" wrapText="1"/>
    </xf>
    <xf numFmtId="49" fontId="5" fillId="2" borderId="4" xfId="0" applyNumberFormat="1" applyFont="1" applyFill="1" applyBorder="1" applyAlignment="1">
      <alignment horizontal="center" vertical="center" wrapText="1"/>
    </xf>
    <xf numFmtId="44" fontId="5" fillId="2" borderId="4" xfId="1" applyFont="1" applyFill="1" applyBorder="1" applyAlignment="1">
      <alignment horizontal="center" vertical="center" wrapText="1"/>
    </xf>
    <xf numFmtId="0" fontId="5" fillId="2" borderId="4" xfId="0" applyFont="1" applyFill="1" applyBorder="1" applyAlignment="1">
      <alignment horizontal="center" vertical="center"/>
    </xf>
    <xf numFmtId="0" fontId="5" fillId="2" borderId="5" xfId="0" applyFont="1" applyFill="1" applyBorder="1" applyAlignment="1">
      <alignment horizontal="center" vertical="center"/>
    </xf>
    <xf numFmtId="49" fontId="5" fillId="0" borderId="2" xfId="0" applyNumberFormat="1" applyFont="1" applyFill="1" applyBorder="1" applyAlignment="1">
      <alignment vertical="center" wrapText="1"/>
    </xf>
    <xf numFmtId="0" fontId="4" fillId="0" borderId="8" xfId="3" applyFont="1" applyFill="1" applyBorder="1" applyAlignment="1">
      <alignment vertical="center" wrapText="1"/>
    </xf>
    <xf numFmtId="0" fontId="5" fillId="0" borderId="8" xfId="0" applyFont="1" applyFill="1" applyBorder="1" applyAlignment="1">
      <alignment vertical="center" wrapText="1"/>
    </xf>
  </cellXfs>
  <cellStyles count="6">
    <cellStyle name="Moeda" xfId="1" builtinId="4"/>
    <cellStyle name="Moeda 2" xfId="2"/>
    <cellStyle name="Normal" xfId="0" builtinId="0"/>
    <cellStyle name="Normal 2" xfId="3"/>
    <cellStyle name="Separador de milhares" xfId="5" builtinId="3"/>
    <cellStyle name="Separador de milhares 2" xfId="4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11</xdr:col>
      <xdr:colOff>981075</xdr:colOff>
      <xdr:row>0</xdr:row>
      <xdr:rowOff>85725</xdr:rowOff>
    </xdr:from>
    <xdr:to>
      <xdr:col>11</xdr:col>
      <xdr:colOff>981075</xdr:colOff>
      <xdr:row>2</xdr:row>
      <xdr:rowOff>161925</xdr:rowOff>
    </xdr:to>
    <xdr:pic>
      <xdr:nvPicPr>
        <xdr:cNvPr id="1163" name="Imagem 1" descr="pmrb_evandro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744700" y="85725"/>
          <a:ext cx="0" cy="457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27</xdr:col>
      <xdr:colOff>866775</xdr:colOff>
      <xdr:row>0</xdr:row>
      <xdr:rowOff>66675</xdr:rowOff>
    </xdr:from>
    <xdr:to>
      <xdr:col>28</xdr:col>
      <xdr:colOff>314325</xdr:colOff>
      <xdr:row>3</xdr:row>
      <xdr:rowOff>114300</xdr:rowOff>
    </xdr:to>
    <xdr:pic>
      <xdr:nvPicPr>
        <xdr:cNvPr id="1164" name="Imagem 2" descr="pmrb_evandro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9718000" y="66675"/>
          <a:ext cx="552450" cy="619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123825</xdr:colOff>
      <xdr:row>0</xdr:row>
      <xdr:rowOff>19050</xdr:rowOff>
    </xdr:from>
    <xdr:to>
      <xdr:col>1</xdr:col>
      <xdr:colOff>661686</xdr:colOff>
      <xdr:row>3</xdr:row>
      <xdr:rowOff>8658</xdr:rowOff>
    </xdr:to>
    <xdr:pic>
      <xdr:nvPicPr>
        <xdr:cNvPr id="4" name="Imagem 3" descr="pmrb_evandro">
          <a:extLst>
            <a:ext uri="{FF2B5EF4-FFF2-40B4-BE49-F238E27FC236}">
              <a16:creationId xmlns:a16="http://schemas.microsoft.com/office/drawing/2014/main" xmlns="" id="{00000000-0008-0000-0000-000003000000}"/>
            </a:ext>
          </a:extLst>
        </xdr:cNvPr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95300" y="19050"/>
          <a:ext cx="537861" cy="56110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N113"/>
  <sheetViews>
    <sheetView tabSelected="1" zoomScaleNormal="100" zoomScaleSheetLayoutView="78" workbookViewId="0">
      <selection activeCell="AW20" sqref="AW20"/>
    </sheetView>
  </sheetViews>
  <sheetFormatPr defaultRowHeight="12.75"/>
  <cols>
    <col min="1" max="1" width="5.5703125" style="15" customWidth="1"/>
    <col min="2" max="2" width="12.5703125" style="15" bestFit="1" customWidth="1"/>
    <col min="3" max="3" width="9.7109375" style="15" bestFit="1" customWidth="1"/>
    <col min="4" max="4" width="25.28515625" style="9" bestFit="1" customWidth="1"/>
    <col min="5" max="5" width="12.42578125" style="15" bestFit="1" customWidth="1"/>
    <col min="6" max="6" width="55.7109375" style="15" customWidth="1"/>
    <col min="7" max="7" width="11.42578125" style="15" bestFit="1" customWidth="1"/>
    <col min="8" max="8" width="11.7109375" style="15" customWidth="1"/>
    <col min="9" max="9" width="11.28515625" style="15" customWidth="1"/>
    <col min="10" max="10" width="11.7109375" style="15" customWidth="1"/>
    <col min="11" max="11" width="13.42578125" style="11" customWidth="1"/>
    <col min="12" max="12" width="38.140625" style="11" customWidth="1"/>
    <col min="13" max="13" width="19.85546875" style="15" customWidth="1"/>
    <col min="14" max="14" width="12.28515625" style="15" customWidth="1"/>
    <col min="15" max="15" width="17.42578125" style="5" customWidth="1"/>
    <col min="16" max="16" width="12" style="15" customWidth="1"/>
    <col min="17" max="17" width="11.85546875" style="15" customWidth="1"/>
    <col min="18" max="18" width="11.28515625" style="15" customWidth="1"/>
    <col min="19" max="20" width="10.5703125" style="15" customWidth="1"/>
    <col min="21" max="21" width="12.140625" style="5" customWidth="1"/>
    <col min="22" max="22" width="14" style="5" customWidth="1"/>
    <col min="23" max="23" width="11" style="15" bestFit="1" customWidth="1"/>
    <col min="24" max="24" width="10.5703125" style="15" customWidth="1"/>
    <col min="25" max="25" width="9" style="15" customWidth="1"/>
    <col min="26" max="26" width="12.7109375" style="15" customWidth="1"/>
    <col min="27" max="27" width="12.85546875" style="15" customWidth="1"/>
    <col min="28" max="28" width="16.5703125" style="15" bestFit="1" customWidth="1"/>
    <col min="29" max="30" width="10.42578125" style="15" bestFit="1" customWidth="1"/>
    <col min="31" max="32" width="8.7109375" style="15" bestFit="1" customWidth="1"/>
    <col min="33" max="33" width="11.140625" style="5" bestFit="1" customWidth="1"/>
    <col min="34" max="34" width="8.7109375" style="5" bestFit="1" customWidth="1"/>
    <col min="35" max="36" width="10.5703125" style="15" customWidth="1"/>
    <col min="37" max="37" width="8" style="5" bestFit="1" customWidth="1"/>
    <col min="38" max="38" width="14.7109375" style="5" customWidth="1"/>
    <col min="39" max="39" width="13.5703125" style="5" bestFit="1" customWidth="1"/>
    <col min="40" max="40" width="16.140625" style="5" customWidth="1"/>
    <col min="41" max="41" width="14.5703125" style="5" bestFit="1" customWidth="1"/>
    <col min="42" max="42" width="8.5703125" style="15" bestFit="1" customWidth="1"/>
    <col min="43" max="44" width="10.42578125" style="15" bestFit="1" customWidth="1"/>
    <col min="45" max="45" width="12.85546875" style="15" customWidth="1"/>
    <col min="46" max="46" width="51.85546875" style="15" bestFit="1" customWidth="1"/>
    <col min="47" max="47" width="14" style="15" customWidth="1"/>
    <col min="48" max="48" width="13.7109375" style="15" bestFit="1" customWidth="1"/>
    <col min="49" max="49" width="18.140625" style="15" bestFit="1" customWidth="1"/>
    <col min="50" max="50" width="14.28515625" style="15" customWidth="1"/>
    <col min="51" max="51" width="10.7109375" style="15" bestFit="1" customWidth="1"/>
    <col min="52" max="52" width="13.28515625" style="15" customWidth="1"/>
    <col min="53" max="53" width="10.7109375" style="15" bestFit="1" customWidth="1"/>
    <col min="54" max="54" width="8.7109375" style="15" customWidth="1"/>
    <col min="55" max="55" width="16.140625" style="15" bestFit="1" customWidth="1"/>
    <col min="56" max="59" width="9.140625" style="15"/>
    <col min="60" max="60" width="9.42578125" style="15" customWidth="1"/>
    <col min="61" max="61" width="14.85546875" style="15" customWidth="1"/>
    <col min="62" max="62" width="15.5703125" style="15" customWidth="1"/>
    <col min="63" max="63" width="7" style="15" customWidth="1"/>
    <col min="64" max="64" width="7" style="15" bestFit="1" customWidth="1"/>
    <col min="65" max="65" width="11.28515625" style="15" customWidth="1"/>
    <col min="66" max="16384" width="9.140625" style="15"/>
  </cols>
  <sheetData>
    <row r="1" spans="1:65" s="61" customFormat="1" ht="15">
      <c r="A1" s="10"/>
      <c r="B1" s="10"/>
      <c r="C1" s="10"/>
      <c r="D1" s="10"/>
      <c r="E1" s="10"/>
      <c r="F1" s="62"/>
      <c r="K1" s="63"/>
      <c r="L1" s="7"/>
      <c r="O1" s="1"/>
      <c r="U1" s="1"/>
      <c r="V1" s="1"/>
      <c r="AG1" s="1"/>
      <c r="AH1" s="1"/>
      <c r="AK1" s="1"/>
      <c r="AL1" s="1"/>
      <c r="AM1" s="1"/>
      <c r="AN1" s="1"/>
      <c r="AO1" s="1"/>
    </row>
    <row r="2" spans="1:65" s="61" customFormat="1" ht="15">
      <c r="A2" s="10"/>
      <c r="B2" s="10"/>
      <c r="C2" s="10"/>
      <c r="D2" s="10"/>
      <c r="E2" s="10"/>
      <c r="F2" s="62"/>
      <c r="K2" s="63"/>
      <c r="L2" s="7"/>
      <c r="O2" s="1"/>
      <c r="U2" s="1"/>
      <c r="V2" s="1"/>
      <c r="AG2" s="1"/>
      <c r="AH2" s="1"/>
      <c r="AK2" s="1"/>
      <c r="AL2" s="1"/>
      <c r="AM2" s="1"/>
      <c r="AN2" s="1"/>
      <c r="AO2" s="1"/>
    </row>
    <row r="3" spans="1:65" s="61" customFormat="1" ht="15">
      <c r="A3" s="10"/>
      <c r="B3" s="10"/>
      <c r="C3" s="10"/>
      <c r="D3" s="10"/>
      <c r="E3" s="10"/>
      <c r="F3" s="62"/>
      <c r="K3" s="63"/>
      <c r="L3" s="7"/>
      <c r="O3" s="1"/>
      <c r="U3" s="1"/>
      <c r="V3" s="1"/>
      <c r="AG3" s="1"/>
      <c r="AH3" s="1"/>
      <c r="AK3" s="1"/>
      <c r="AL3" s="1"/>
      <c r="AM3" s="1"/>
      <c r="AN3" s="1"/>
      <c r="AO3" s="1"/>
    </row>
    <row r="4" spans="1:65" s="63" customFormat="1" ht="15">
      <c r="A4" s="64" t="s">
        <v>50</v>
      </c>
      <c r="B4" s="64"/>
      <c r="C4" s="64"/>
      <c r="D4" s="64"/>
      <c r="E4" s="64"/>
      <c r="F4" s="6"/>
      <c r="G4" s="64"/>
      <c r="H4" s="64"/>
      <c r="I4" s="64"/>
      <c r="J4" s="64"/>
      <c r="K4" s="64"/>
      <c r="L4" s="6"/>
      <c r="M4" s="64"/>
      <c r="N4" s="64"/>
      <c r="O4" s="64"/>
      <c r="P4" s="64"/>
      <c r="Q4" s="64"/>
      <c r="R4" s="64"/>
      <c r="S4" s="64"/>
      <c r="T4" s="64"/>
      <c r="U4" s="64"/>
      <c r="V4" s="64"/>
      <c r="W4" s="64"/>
      <c r="X4" s="64"/>
      <c r="Y4" s="64"/>
      <c r="Z4" s="64"/>
      <c r="AA4" s="64"/>
      <c r="AB4" s="64"/>
      <c r="AC4" s="64"/>
      <c r="AD4" s="64"/>
      <c r="AE4" s="64"/>
      <c r="AF4" s="64"/>
      <c r="AG4" s="64"/>
      <c r="AH4" s="64"/>
      <c r="AI4" s="64"/>
      <c r="AJ4" s="64"/>
      <c r="AK4" s="64"/>
      <c r="AL4" s="64"/>
      <c r="AM4" s="64"/>
      <c r="AN4" s="64"/>
      <c r="AO4" s="64"/>
      <c r="AP4" s="64"/>
      <c r="AQ4" s="64"/>
      <c r="AR4" s="64"/>
      <c r="AS4" s="64"/>
      <c r="AT4" s="64"/>
      <c r="AU4" s="64"/>
      <c r="AV4" s="64"/>
      <c r="AW4" s="64"/>
      <c r="AX4" s="64"/>
      <c r="AY4" s="64"/>
      <c r="AZ4" s="64"/>
      <c r="BA4" s="64"/>
      <c r="BB4" s="64"/>
      <c r="BC4" s="64"/>
      <c r="BD4" s="64"/>
      <c r="BE4" s="64"/>
      <c r="BF4" s="64"/>
      <c r="BG4" s="64"/>
      <c r="BH4" s="64"/>
      <c r="BI4" s="64"/>
      <c r="BJ4" s="64"/>
      <c r="BK4" s="64"/>
      <c r="BL4" s="64"/>
      <c r="BM4" s="64"/>
    </row>
    <row r="5" spans="1:65" s="61" customFormat="1" ht="15">
      <c r="A5" s="10"/>
      <c r="B5" s="10"/>
      <c r="C5" s="10"/>
      <c r="D5" s="10"/>
      <c r="E5" s="10"/>
      <c r="F5" s="62"/>
      <c r="K5" s="63"/>
      <c r="L5" s="7"/>
      <c r="O5" s="1"/>
      <c r="U5" s="1"/>
      <c r="V5" s="1"/>
      <c r="AG5" s="1"/>
      <c r="AH5" s="1"/>
      <c r="AK5" s="1"/>
      <c r="AL5" s="1"/>
      <c r="AM5" s="1"/>
      <c r="AN5" s="1"/>
      <c r="AO5" s="1"/>
    </row>
    <row r="6" spans="1:65" s="63" customFormat="1" ht="15">
      <c r="A6" s="64" t="s">
        <v>178</v>
      </c>
      <c r="B6" s="64"/>
      <c r="C6" s="64"/>
      <c r="D6" s="64"/>
      <c r="E6" s="64"/>
      <c r="F6" s="7"/>
      <c r="L6" s="7"/>
      <c r="O6" s="65"/>
      <c r="U6" s="65"/>
      <c r="V6" s="65"/>
      <c r="AG6" s="65"/>
      <c r="AH6" s="65"/>
      <c r="AK6" s="65"/>
      <c r="AL6" s="65"/>
      <c r="AM6" s="65"/>
      <c r="AN6" s="65"/>
      <c r="AO6" s="65"/>
    </row>
    <row r="7" spans="1:65" s="61" customFormat="1" ht="15">
      <c r="A7" s="10" t="s">
        <v>104</v>
      </c>
      <c r="B7" s="10"/>
      <c r="C7" s="10"/>
      <c r="D7" s="10"/>
      <c r="E7" s="10"/>
      <c r="F7" s="62"/>
      <c r="K7" s="63"/>
      <c r="L7" s="7"/>
      <c r="O7" s="1"/>
      <c r="U7" s="1"/>
      <c r="V7" s="1"/>
      <c r="AG7" s="1"/>
      <c r="AH7" s="1"/>
      <c r="AK7" s="1"/>
      <c r="AL7" s="1"/>
      <c r="AM7" s="1"/>
      <c r="AN7" s="1"/>
      <c r="AO7" s="1"/>
    </row>
    <row r="8" spans="1:65" s="61" customFormat="1" ht="15">
      <c r="A8" s="10" t="s">
        <v>135</v>
      </c>
      <c r="B8" s="10"/>
      <c r="C8" s="10"/>
      <c r="D8" s="10"/>
      <c r="E8" s="10"/>
      <c r="F8" s="62"/>
      <c r="K8" s="63"/>
      <c r="L8" s="7"/>
      <c r="O8" s="1"/>
      <c r="U8" s="1"/>
      <c r="V8" s="1"/>
      <c r="AG8" s="1"/>
      <c r="AH8" s="1"/>
      <c r="AK8" s="1"/>
      <c r="AL8" s="1"/>
      <c r="AM8" s="1"/>
      <c r="AN8" s="1"/>
      <c r="AO8" s="1"/>
    </row>
    <row r="9" spans="1:65" s="61" customFormat="1" ht="15">
      <c r="A9" s="10"/>
      <c r="B9" s="10"/>
      <c r="C9" s="10"/>
      <c r="D9" s="10"/>
      <c r="E9" s="10"/>
      <c r="F9" s="62"/>
      <c r="K9" s="63"/>
      <c r="L9" s="7"/>
      <c r="O9" s="1"/>
      <c r="U9" s="1"/>
      <c r="V9" s="1"/>
      <c r="AG9" s="1"/>
      <c r="AH9" s="1"/>
      <c r="AK9" s="1"/>
      <c r="AL9" s="1"/>
      <c r="AM9" s="1"/>
      <c r="AN9" s="1"/>
      <c r="AO9" s="1"/>
    </row>
    <row r="10" spans="1:65" s="61" customFormat="1" ht="15">
      <c r="A10" s="10" t="s">
        <v>343</v>
      </c>
      <c r="B10" s="10"/>
      <c r="C10" s="10"/>
      <c r="D10" s="10"/>
      <c r="E10" s="10"/>
      <c r="F10" s="62"/>
      <c r="K10" s="63"/>
      <c r="L10" s="7"/>
      <c r="O10" s="1"/>
      <c r="U10" s="1"/>
      <c r="V10" s="1"/>
      <c r="AG10" s="1"/>
      <c r="AH10" s="1"/>
      <c r="AK10" s="1"/>
      <c r="AL10" s="1"/>
      <c r="AM10" s="1"/>
      <c r="AN10" s="1"/>
      <c r="AO10" s="1"/>
    </row>
    <row r="11" spans="1:65" s="61" customFormat="1" ht="15">
      <c r="A11" s="10" t="s">
        <v>347</v>
      </c>
      <c r="B11" s="10"/>
      <c r="C11" s="10"/>
      <c r="D11" s="10"/>
      <c r="E11" s="10"/>
      <c r="F11" s="62"/>
      <c r="K11" s="63"/>
      <c r="L11" s="7"/>
      <c r="O11" s="1"/>
      <c r="U11" s="1"/>
      <c r="V11" s="1"/>
      <c r="AG11" s="1"/>
      <c r="AH11" s="1"/>
      <c r="AK11" s="1"/>
      <c r="AL11" s="1"/>
      <c r="AM11" s="1"/>
      <c r="AN11" s="1"/>
      <c r="AO11" s="1"/>
    </row>
    <row r="12" spans="1:65" s="61" customFormat="1" ht="15">
      <c r="A12" s="10"/>
      <c r="B12" s="10"/>
      <c r="C12" s="10"/>
      <c r="D12" s="10"/>
      <c r="E12" s="10"/>
      <c r="F12" s="62"/>
      <c r="K12" s="63"/>
      <c r="L12" s="7"/>
      <c r="O12" s="1"/>
      <c r="U12" s="1"/>
      <c r="V12" s="1"/>
      <c r="AG12" s="1"/>
      <c r="AH12" s="1"/>
      <c r="AK12" s="1"/>
      <c r="AL12" s="1"/>
      <c r="AM12" s="1"/>
      <c r="AN12" s="1"/>
      <c r="AO12" s="1"/>
    </row>
    <row r="13" spans="1:65" s="61" customFormat="1" ht="15.75" thickBot="1">
      <c r="A13" s="63" t="s">
        <v>78</v>
      </c>
      <c r="B13" s="63"/>
      <c r="C13" s="63"/>
      <c r="D13" s="64"/>
      <c r="E13" s="63"/>
      <c r="F13" s="7"/>
      <c r="G13" s="63"/>
      <c r="H13" s="63"/>
      <c r="I13" s="63"/>
      <c r="J13" s="63"/>
      <c r="K13" s="63"/>
      <c r="L13" s="7"/>
      <c r="M13" s="63"/>
      <c r="N13" s="63"/>
      <c r="O13" s="65"/>
      <c r="P13" s="63"/>
      <c r="Q13" s="63"/>
      <c r="R13" s="63"/>
      <c r="S13" s="63"/>
      <c r="T13" s="63"/>
      <c r="U13" s="65"/>
      <c r="V13" s="65"/>
      <c r="W13" s="63"/>
      <c r="X13" s="63"/>
      <c r="Y13" s="63"/>
      <c r="Z13" s="63"/>
      <c r="AA13" s="63"/>
      <c r="AB13" s="63"/>
      <c r="AC13" s="63"/>
      <c r="AD13" s="63"/>
      <c r="AE13" s="63"/>
      <c r="AF13" s="63"/>
      <c r="AG13" s="65"/>
      <c r="AH13" s="65"/>
      <c r="AI13" s="63"/>
      <c r="AJ13" s="63"/>
      <c r="AK13" s="65"/>
      <c r="AL13" s="65"/>
      <c r="AM13" s="65"/>
      <c r="AN13" s="65"/>
      <c r="AO13" s="65"/>
      <c r="AP13" s="63"/>
      <c r="AQ13" s="63"/>
      <c r="AR13" s="63"/>
      <c r="AS13" s="63"/>
      <c r="AT13" s="63"/>
      <c r="AU13" s="63"/>
      <c r="AV13" s="63"/>
      <c r="AW13" s="63"/>
      <c r="AX13" s="63"/>
      <c r="AY13" s="63"/>
      <c r="AZ13" s="63"/>
      <c r="BA13" s="63"/>
      <c r="BB13" s="63"/>
      <c r="BC13" s="63"/>
      <c r="BD13" s="63"/>
      <c r="BE13" s="63"/>
      <c r="BF13" s="63"/>
      <c r="BG13" s="63"/>
      <c r="BH13" s="63"/>
      <c r="BI13" s="63"/>
      <c r="BJ13" s="63"/>
      <c r="BK13" s="63"/>
      <c r="BL13" s="63"/>
      <c r="BM13" s="63"/>
    </row>
    <row r="14" spans="1:65">
      <c r="A14" s="88" t="s">
        <v>53</v>
      </c>
      <c r="B14" s="89" t="s">
        <v>21</v>
      </c>
      <c r="C14" s="89"/>
      <c r="D14" s="89"/>
      <c r="E14" s="89"/>
      <c r="F14" s="89"/>
      <c r="G14" s="89"/>
      <c r="H14" s="90"/>
      <c r="I14" s="90"/>
      <c r="J14" s="90"/>
      <c r="K14" s="89" t="s">
        <v>79</v>
      </c>
      <c r="L14" s="89"/>
      <c r="M14" s="89"/>
      <c r="N14" s="89"/>
      <c r="O14" s="89"/>
      <c r="P14" s="89"/>
      <c r="Q14" s="89"/>
      <c r="R14" s="89"/>
      <c r="S14" s="89"/>
      <c r="T14" s="89"/>
      <c r="U14" s="89"/>
      <c r="V14" s="89"/>
      <c r="W14" s="89"/>
      <c r="X14" s="89"/>
      <c r="Y14" s="89"/>
      <c r="Z14" s="89"/>
      <c r="AA14" s="89"/>
      <c r="AB14" s="89"/>
      <c r="AC14" s="89"/>
      <c r="AD14" s="89"/>
      <c r="AE14" s="89"/>
      <c r="AF14" s="89"/>
      <c r="AG14" s="89"/>
      <c r="AH14" s="89"/>
      <c r="AI14" s="89"/>
      <c r="AJ14" s="89"/>
      <c r="AK14" s="89"/>
      <c r="AL14" s="89"/>
      <c r="AM14" s="89"/>
      <c r="AN14" s="89"/>
      <c r="AO14" s="89"/>
      <c r="AP14" s="89" t="s">
        <v>83</v>
      </c>
      <c r="AQ14" s="89"/>
      <c r="AR14" s="89"/>
      <c r="AS14" s="89"/>
      <c r="AT14" s="89"/>
      <c r="AU14" s="89"/>
      <c r="AV14" s="89" t="s">
        <v>103</v>
      </c>
      <c r="AW14" s="89"/>
      <c r="AX14" s="89"/>
      <c r="AY14" s="89"/>
      <c r="AZ14" s="89"/>
      <c r="BA14" s="89"/>
      <c r="BB14" s="89" t="s">
        <v>80</v>
      </c>
      <c r="BC14" s="89"/>
      <c r="BD14" s="89"/>
      <c r="BE14" s="89"/>
      <c r="BF14" s="89"/>
      <c r="BG14" s="89"/>
      <c r="BH14" s="89"/>
      <c r="BI14" s="89"/>
      <c r="BJ14" s="89"/>
      <c r="BK14" s="89"/>
      <c r="BL14" s="89"/>
      <c r="BM14" s="91"/>
    </row>
    <row r="15" spans="1:65">
      <c r="A15" s="92"/>
      <c r="B15" s="71"/>
      <c r="C15" s="71"/>
      <c r="D15" s="71"/>
      <c r="E15" s="71"/>
      <c r="F15" s="71"/>
      <c r="G15" s="71"/>
      <c r="H15" s="71" t="s">
        <v>122</v>
      </c>
      <c r="I15" s="71"/>
      <c r="J15" s="71"/>
      <c r="K15" s="71" t="s">
        <v>51</v>
      </c>
      <c r="L15" s="71"/>
      <c r="M15" s="71"/>
      <c r="N15" s="71"/>
      <c r="O15" s="71"/>
      <c r="P15" s="71"/>
      <c r="Q15" s="71"/>
      <c r="R15" s="71"/>
      <c r="S15" s="71"/>
      <c r="T15" s="71"/>
      <c r="U15" s="71"/>
      <c r="V15" s="71"/>
      <c r="W15" s="71"/>
      <c r="X15" s="71" t="s">
        <v>114</v>
      </c>
      <c r="Y15" s="71"/>
      <c r="Z15" s="71"/>
      <c r="AA15" s="71"/>
      <c r="AB15" s="71"/>
      <c r="AC15" s="71"/>
      <c r="AD15" s="71"/>
      <c r="AE15" s="71"/>
      <c r="AF15" s="71"/>
      <c r="AG15" s="71"/>
      <c r="AH15" s="71"/>
      <c r="AI15" s="71" t="s">
        <v>106</v>
      </c>
      <c r="AJ15" s="71"/>
      <c r="AK15" s="71"/>
      <c r="AL15" s="73" t="s">
        <v>52</v>
      </c>
      <c r="AM15" s="73"/>
      <c r="AN15" s="73"/>
      <c r="AO15" s="73"/>
      <c r="AP15" s="71" t="s">
        <v>85</v>
      </c>
      <c r="AQ15" s="71" t="s">
        <v>121</v>
      </c>
      <c r="AR15" s="71"/>
      <c r="AS15" s="71" t="s">
        <v>86</v>
      </c>
      <c r="AT15" s="71" t="s">
        <v>84</v>
      </c>
      <c r="AU15" s="71" t="s">
        <v>87</v>
      </c>
      <c r="AV15" s="71" t="s">
        <v>92</v>
      </c>
      <c r="AW15" s="71" t="s">
        <v>93</v>
      </c>
      <c r="AX15" s="71" t="s">
        <v>94</v>
      </c>
      <c r="AY15" s="71" t="s">
        <v>96</v>
      </c>
      <c r="AZ15" s="71" t="s">
        <v>95</v>
      </c>
      <c r="BA15" s="71" t="s">
        <v>96</v>
      </c>
      <c r="BB15" s="71" t="s">
        <v>1</v>
      </c>
      <c r="BC15" s="71" t="s">
        <v>58</v>
      </c>
      <c r="BD15" s="70" t="s">
        <v>62</v>
      </c>
      <c r="BE15" s="70"/>
      <c r="BF15" s="70"/>
      <c r="BG15" s="70" t="s">
        <v>65</v>
      </c>
      <c r="BH15" s="70"/>
      <c r="BI15" s="71" t="s">
        <v>132</v>
      </c>
      <c r="BJ15" s="71" t="s">
        <v>133</v>
      </c>
      <c r="BK15" s="70" t="s">
        <v>68</v>
      </c>
      <c r="BL15" s="70"/>
      <c r="BM15" s="93"/>
    </row>
    <row r="16" spans="1:65">
      <c r="A16" s="92"/>
      <c r="B16" s="71"/>
      <c r="C16" s="71"/>
      <c r="D16" s="71"/>
      <c r="E16" s="71"/>
      <c r="F16" s="71"/>
      <c r="G16" s="71"/>
      <c r="H16" s="71" t="s">
        <v>120</v>
      </c>
      <c r="I16" s="71" t="s">
        <v>121</v>
      </c>
      <c r="J16" s="71"/>
      <c r="K16" s="71"/>
      <c r="L16" s="71"/>
      <c r="M16" s="71"/>
      <c r="N16" s="71"/>
      <c r="O16" s="71"/>
      <c r="P16" s="71"/>
      <c r="Q16" s="71"/>
      <c r="R16" s="71"/>
      <c r="S16" s="71"/>
      <c r="T16" s="71"/>
      <c r="U16" s="71"/>
      <c r="V16" s="71"/>
      <c r="W16" s="71"/>
      <c r="X16" s="71"/>
      <c r="Y16" s="71"/>
      <c r="Z16" s="71"/>
      <c r="AA16" s="71"/>
      <c r="AB16" s="71"/>
      <c r="AC16" s="71" t="s">
        <v>105</v>
      </c>
      <c r="AD16" s="71"/>
      <c r="AE16" s="71" t="s">
        <v>108</v>
      </c>
      <c r="AF16" s="71"/>
      <c r="AG16" s="71"/>
      <c r="AH16" s="71"/>
      <c r="AI16" s="71" t="s">
        <v>107</v>
      </c>
      <c r="AJ16" s="71"/>
      <c r="AK16" s="71"/>
      <c r="AL16" s="74"/>
      <c r="AM16" s="73"/>
      <c r="AN16" s="73"/>
      <c r="AO16" s="73"/>
      <c r="AP16" s="71"/>
      <c r="AQ16" s="71"/>
      <c r="AR16" s="71"/>
      <c r="AS16" s="71"/>
      <c r="AT16" s="71"/>
      <c r="AU16" s="71"/>
      <c r="AV16" s="71"/>
      <c r="AW16" s="71"/>
      <c r="AX16" s="71"/>
      <c r="AY16" s="71"/>
      <c r="AZ16" s="71"/>
      <c r="BA16" s="71"/>
      <c r="BB16" s="71"/>
      <c r="BC16" s="71"/>
      <c r="BD16" s="70"/>
      <c r="BE16" s="70"/>
      <c r="BF16" s="70"/>
      <c r="BG16" s="70"/>
      <c r="BH16" s="70"/>
      <c r="BI16" s="71"/>
      <c r="BJ16" s="71"/>
      <c r="BK16" s="70"/>
      <c r="BL16" s="70"/>
      <c r="BM16" s="93"/>
    </row>
    <row r="17" spans="1:66" ht="38.25">
      <c r="A17" s="92"/>
      <c r="B17" s="72" t="s">
        <v>6</v>
      </c>
      <c r="C17" s="72" t="s">
        <v>7</v>
      </c>
      <c r="D17" s="72" t="s">
        <v>0</v>
      </c>
      <c r="E17" s="72" t="s">
        <v>1</v>
      </c>
      <c r="F17" s="72" t="s">
        <v>2</v>
      </c>
      <c r="G17" s="72" t="s">
        <v>8</v>
      </c>
      <c r="H17" s="71"/>
      <c r="I17" s="72" t="s">
        <v>59</v>
      </c>
      <c r="J17" s="72" t="s">
        <v>60</v>
      </c>
      <c r="K17" s="75" t="s">
        <v>9</v>
      </c>
      <c r="L17" s="72" t="s">
        <v>3</v>
      </c>
      <c r="M17" s="72" t="s">
        <v>19</v>
      </c>
      <c r="N17" s="72" t="s">
        <v>10</v>
      </c>
      <c r="O17" s="74" t="s">
        <v>48</v>
      </c>
      <c r="P17" s="72" t="s">
        <v>14</v>
      </c>
      <c r="Q17" s="72" t="s">
        <v>13</v>
      </c>
      <c r="R17" s="72" t="s">
        <v>12</v>
      </c>
      <c r="S17" s="72" t="s">
        <v>4</v>
      </c>
      <c r="T17" s="72" t="s">
        <v>82</v>
      </c>
      <c r="U17" s="74" t="s">
        <v>54</v>
      </c>
      <c r="V17" s="74" t="s">
        <v>55</v>
      </c>
      <c r="W17" s="72" t="s">
        <v>5</v>
      </c>
      <c r="X17" s="72" t="s">
        <v>1</v>
      </c>
      <c r="Y17" s="72" t="s">
        <v>117</v>
      </c>
      <c r="Z17" s="72" t="s">
        <v>10</v>
      </c>
      <c r="AA17" s="72" t="s">
        <v>14</v>
      </c>
      <c r="AB17" s="72" t="s">
        <v>11</v>
      </c>
      <c r="AC17" s="72" t="s">
        <v>13</v>
      </c>
      <c r="AD17" s="72" t="s">
        <v>12</v>
      </c>
      <c r="AE17" s="72" t="s">
        <v>15</v>
      </c>
      <c r="AF17" s="72" t="s">
        <v>16</v>
      </c>
      <c r="AG17" s="74" t="s">
        <v>17</v>
      </c>
      <c r="AH17" s="74" t="s">
        <v>18</v>
      </c>
      <c r="AI17" s="72" t="s">
        <v>113</v>
      </c>
      <c r="AJ17" s="72" t="s">
        <v>112</v>
      </c>
      <c r="AK17" s="74" t="s">
        <v>111</v>
      </c>
      <c r="AL17" s="74" t="s">
        <v>22</v>
      </c>
      <c r="AM17" s="74" t="s">
        <v>148</v>
      </c>
      <c r="AN17" s="74" t="s">
        <v>177</v>
      </c>
      <c r="AO17" s="74" t="s">
        <v>20</v>
      </c>
      <c r="AP17" s="71"/>
      <c r="AQ17" s="72" t="s">
        <v>59</v>
      </c>
      <c r="AR17" s="72" t="s">
        <v>60</v>
      </c>
      <c r="AS17" s="71"/>
      <c r="AT17" s="71"/>
      <c r="AU17" s="71"/>
      <c r="AV17" s="71"/>
      <c r="AW17" s="71"/>
      <c r="AX17" s="71"/>
      <c r="AY17" s="71"/>
      <c r="AZ17" s="71"/>
      <c r="BA17" s="71"/>
      <c r="BB17" s="71"/>
      <c r="BC17" s="71"/>
      <c r="BD17" s="76" t="s">
        <v>59</v>
      </c>
      <c r="BE17" s="76" t="s">
        <v>60</v>
      </c>
      <c r="BF17" s="76" t="s">
        <v>61</v>
      </c>
      <c r="BG17" s="76" t="s">
        <v>63</v>
      </c>
      <c r="BH17" s="72" t="s">
        <v>64</v>
      </c>
      <c r="BI17" s="71"/>
      <c r="BJ17" s="71"/>
      <c r="BK17" s="76" t="s">
        <v>59</v>
      </c>
      <c r="BL17" s="76" t="s">
        <v>67</v>
      </c>
      <c r="BM17" s="94" t="s">
        <v>66</v>
      </c>
    </row>
    <row r="18" spans="1:66" ht="26.25" thickBot="1">
      <c r="A18" s="95"/>
      <c r="B18" s="96" t="s">
        <v>23</v>
      </c>
      <c r="C18" s="96" t="s">
        <v>24</v>
      </c>
      <c r="D18" s="97" t="s">
        <v>47</v>
      </c>
      <c r="E18" s="96" t="s">
        <v>25</v>
      </c>
      <c r="F18" s="96" t="s">
        <v>26</v>
      </c>
      <c r="G18" s="96" t="s">
        <v>27</v>
      </c>
      <c r="H18" s="96" t="s">
        <v>28</v>
      </c>
      <c r="I18" s="96" t="s">
        <v>29</v>
      </c>
      <c r="J18" s="96" t="s">
        <v>30</v>
      </c>
      <c r="K18" s="97" t="s">
        <v>31</v>
      </c>
      <c r="L18" s="96" t="s">
        <v>32</v>
      </c>
      <c r="M18" s="96" t="s">
        <v>33</v>
      </c>
      <c r="N18" s="96" t="s">
        <v>34</v>
      </c>
      <c r="O18" s="98" t="s">
        <v>35</v>
      </c>
      <c r="P18" s="96" t="s">
        <v>36</v>
      </c>
      <c r="Q18" s="96" t="s">
        <v>37</v>
      </c>
      <c r="R18" s="96" t="s">
        <v>38</v>
      </c>
      <c r="S18" s="96" t="s">
        <v>49</v>
      </c>
      <c r="T18" s="96" t="s">
        <v>39</v>
      </c>
      <c r="U18" s="98" t="s">
        <v>116</v>
      </c>
      <c r="V18" s="98" t="s">
        <v>40</v>
      </c>
      <c r="W18" s="96" t="s">
        <v>41</v>
      </c>
      <c r="X18" s="96" t="s">
        <v>42</v>
      </c>
      <c r="Y18" s="96" t="s">
        <v>43</v>
      </c>
      <c r="Z18" s="96" t="s">
        <v>44</v>
      </c>
      <c r="AA18" s="96" t="s">
        <v>45</v>
      </c>
      <c r="AB18" s="96" t="s">
        <v>56</v>
      </c>
      <c r="AC18" s="96" t="s">
        <v>46</v>
      </c>
      <c r="AD18" s="96" t="s">
        <v>118</v>
      </c>
      <c r="AE18" s="96" t="s">
        <v>109</v>
      </c>
      <c r="AF18" s="96" t="s">
        <v>57</v>
      </c>
      <c r="AG18" s="98" t="s">
        <v>110</v>
      </c>
      <c r="AH18" s="98" t="s">
        <v>119</v>
      </c>
      <c r="AI18" s="96" t="s">
        <v>69</v>
      </c>
      <c r="AJ18" s="96" t="s">
        <v>70</v>
      </c>
      <c r="AK18" s="98" t="s">
        <v>71</v>
      </c>
      <c r="AL18" s="98" t="s">
        <v>134</v>
      </c>
      <c r="AM18" s="98" t="s">
        <v>72</v>
      </c>
      <c r="AN18" s="98" t="s">
        <v>73</v>
      </c>
      <c r="AO18" s="98" t="s">
        <v>123</v>
      </c>
      <c r="AP18" s="96" t="s">
        <v>74</v>
      </c>
      <c r="AQ18" s="96" t="s">
        <v>75</v>
      </c>
      <c r="AR18" s="96" t="s">
        <v>76</v>
      </c>
      <c r="AS18" s="96" t="s">
        <v>77</v>
      </c>
      <c r="AT18" s="96" t="s">
        <v>81</v>
      </c>
      <c r="AU18" s="99" t="s">
        <v>88</v>
      </c>
      <c r="AV18" s="99" t="s">
        <v>89</v>
      </c>
      <c r="AW18" s="99" t="s">
        <v>90</v>
      </c>
      <c r="AX18" s="99" t="s">
        <v>97</v>
      </c>
      <c r="AY18" s="99" t="s">
        <v>91</v>
      </c>
      <c r="AZ18" s="99" t="s">
        <v>98</v>
      </c>
      <c r="BA18" s="99" t="s">
        <v>99</v>
      </c>
      <c r="BB18" s="99" t="s">
        <v>100</v>
      </c>
      <c r="BC18" s="99" t="s">
        <v>101</v>
      </c>
      <c r="BD18" s="99" t="s">
        <v>102</v>
      </c>
      <c r="BE18" s="99" t="s">
        <v>115</v>
      </c>
      <c r="BF18" s="99" t="s">
        <v>124</v>
      </c>
      <c r="BG18" s="99" t="s">
        <v>125</v>
      </c>
      <c r="BH18" s="99" t="s">
        <v>126</v>
      </c>
      <c r="BI18" s="99" t="s">
        <v>127</v>
      </c>
      <c r="BJ18" s="99" t="s">
        <v>128</v>
      </c>
      <c r="BK18" s="99" t="s">
        <v>129</v>
      </c>
      <c r="BL18" s="99" t="s">
        <v>130</v>
      </c>
      <c r="BM18" s="100" t="s">
        <v>131</v>
      </c>
    </row>
    <row r="19" spans="1:66" ht="38.25">
      <c r="A19" s="30">
        <v>1</v>
      </c>
      <c r="B19" s="77" t="s">
        <v>142</v>
      </c>
      <c r="C19" s="77" t="s">
        <v>145</v>
      </c>
      <c r="D19" s="77" t="s">
        <v>232</v>
      </c>
      <c r="E19" s="77" t="s">
        <v>137</v>
      </c>
      <c r="F19" s="85" t="s">
        <v>233</v>
      </c>
      <c r="G19" s="78" t="s">
        <v>235</v>
      </c>
      <c r="H19" s="77" t="s">
        <v>146</v>
      </c>
      <c r="I19" s="79">
        <v>44175</v>
      </c>
      <c r="J19" s="79">
        <v>44540</v>
      </c>
      <c r="K19" s="78" t="s">
        <v>144</v>
      </c>
      <c r="L19" s="13" t="s">
        <v>143</v>
      </c>
      <c r="M19" s="77" t="s">
        <v>157</v>
      </c>
      <c r="N19" s="79">
        <v>44440</v>
      </c>
      <c r="O19" s="80">
        <f>2182.88*12</f>
        <v>26194.560000000001</v>
      </c>
      <c r="P19" s="81" t="s">
        <v>234</v>
      </c>
      <c r="Q19" s="79">
        <v>44440</v>
      </c>
      <c r="R19" s="79">
        <v>44561</v>
      </c>
      <c r="S19" s="77" t="s">
        <v>138</v>
      </c>
      <c r="T19" s="82">
        <v>0</v>
      </c>
      <c r="U19" s="83">
        <v>0</v>
      </c>
      <c r="V19" s="83">
        <v>0</v>
      </c>
      <c r="W19" s="77" t="s">
        <v>140</v>
      </c>
      <c r="X19" s="77" t="s">
        <v>141</v>
      </c>
      <c r="Y19" s="77">
        <v>2</v>
      </c>
      <c r="Z19" s="79">
        <v>44922</v>
      </c>
      <c r="AA19" s="81">
        <v>13440</v>
      </c>
      <c r="AB19" s="77" t="s">
        <v>147</v>
      </c>
      <c r="AC19" s="79">
        <v>44927</v>
      </c>
      <c r="AD19" s="79">
        <v>45291</v>
      </c>
      <c r="AE19" s="84"/>
      <c r="AF19" s="84"/>
      <c r="AG19" s="83"/>
      <c r="AH19" s="83"/>
      <c r="AI19" s="84"/>
      <c r="AJ19" s="84"/>
      <c r="AK19" s="83"/>
      <c r="AL19" s="27">
        <f>O19-AH19+AG19+AK19</f>
        <v>26194.560000000001</v>
      </c>
      <c r="AM19" s="83">
        <v>26194.560000000001</v>
      </c>
      <c r="AN19" s="83">
        <v>74618.399999999994</v>
      </c>
      <c r="AO19" s="27">
        <f>AM19+AN19</f>
        <v>100812.95999999999</v>
      </c>
      <c r="AP19" s="85" t="s">
        <v>146</v>
      </c>
      <c r="AQ19" s="86">
        <v>44903</v>
      </c>
      <c r="AR19" s="86">
        <v>44538</v>
      </c>
      <c r="AS19" s="77" t="s">
        <v>236</v>
      </c>
      <c r="AT19" s="85" t="s">
        <v>237</v>
      </c>
      <c r="AU19" s="77" t="s">
        <v>236</v>
      </c>
      <c r="AV19" s="87"/>
      <c r="AW19" s="87"/>
      <c r="AX19" s="87"/>
      <c r="AY19" s="87"/>
      <c r="AZ19" s="87"/>
      <c r="BA19" s="87"/>
      <c r="BB19" s="87"/>
      <c r="BC19" s="87"/>
      <c r="BD19" s="87"/>
      <c r="BE19" s="87"/>
      <c r="BF19" s="87"/>
      <c r="BG19" s="87"/>
      <c r="BH19" s="87"/>
      <c r="BI19" s="87"/>
      <c r="BJ19" s="87"/>
      <c r="BK19" s="87"/>
      <c r="BL19" s="87"/>
      <c r="BM19" s="87"/>
    </row>
    <row r="20" spans="1:66" ht="63.75">
      <c r="A20" s="20">
        <v>2</v>
      </c>
      <c r="B20" s="21" t="s">
        <v>154</v>
      </c>
      <c r="C20" s="21" t="s">
        <v>306</v>
      </c>
      <c r="D20" s="22" t="s">
        <v>152</v>
      </c>
      <c r="E20" s="21" t="s">
        <v>137</v>
      </c>
      <c r="F20" s="28" t="s">
        <v>155</v>
      </c>
      <c r="G20" s="21" t="s">
        <v>154</v>
      </c>
      <c r="H20" s="21" t="s">
        <v>331</v>
      </c>
      <c r="I20" s="23">
        <v>44804</v>
      </c>
      <c r="J20" s="23">
        <v>45168</v>
      </c>
      <c r="K20" s="19" t="s">
        <v>156</v>
      </c>
      <c r="L20" s="69" t="s">
        <v>143</v>
      </c>
      <c r="M20" s="21" t="s">
        <v>157</v>
      </c>
      <c r="N20" s="23">
        <v>44804</v>
      </c>
      <c r="O20" s="24">
        <v>149236.79999999999</v>
      </c>
      <c r="P20" s="21" t="s">
        <v>154</v>
      </c>
      <c r="Q20" s="23">
        <v>44804</v>
      </c>
      <c r="R20" s="23">
        <v>45168</v>
      </c>
      <c r="S20" s="21" t="s">
        <v>138</v>
      </c>
      <c r="T20" s="21">
        <v>0</v>
      </c>
      <c r="U20" s="24">
        <v>0</v>
      </c>
      <c r="V20" s="24">
        <v>0</v>
      </c>
      <c r="W20" s="21" t="s">
        <v>140</v>
      </c>
      <c r="X20" s="21"/>
      <c r="Y20" s="21"/>
      <c r="Z20" s="21"/>
      <c r="AA20" s="21"/>
      <c r="AB20" s="21"/>
      <c r="AC20" s="21"/>
      <c r="AD20" s="21"/>
      <c r="AE20" s="21"/>
      <c r="AF20" s="21"/>
      <c r="AG20" s="24"/>
      <c r="AH20" s="24"/>
      <c r="AI20" s="21"/>
      <c r="AJ20" s="21"/>
      <c r="AK20" s="24"/>
      <c r="AL20" s="27">
        <f t="shared" ref="AL20:AL39" si="0">O20-AH20+AG20+AK20</f>
        <v>149236.79999999999</v>
      </c>
      <c r="AM20" s="26">
        <v>20746.349999999999</v>
      </c>
      <c r="AN20" s="26">
        <v>24872.799999999999</v>
      </c>
      <c r="AO20" s="27">
        <f t="shared" ref="AO20:AO39" si="1">AM20+AN20</f>
        <v>45619.149999999994</v>
      </c>
      <c r="AP20" s="21"/>
      <c r="AQ20" s="21"/>
      <c r="AR20" s="21"/>
      <c r="AS20" s="21"/>
      <c r="AT20" s="21"/>
      <c r="AU20" s="21"/>
      <c r="AV20" s="20"/>
      <c r="AW20" s="29"/>
      <c r="AX20" s="20"/>
      <c r="AY20" s="20"/>
      <c r="AZ20" s="20"/>
      <c r="BA20" s="20"/>
      <c r="BB20" s="20"/>
      <c r="BC20" s="20"/>
      <c r="BD20" s="20"/>
      <c r="BE20" s="20"/>
      <c r="BF20" s="20"/>
      <c r="BG20" s="20"/>
      <c r="BH20" s="20"/>
      <c r="BI20" s="20"/>
      <c r="BJ20" s="20"/>
      <c r="BK20" s="20"/>
      <c r="BL20" s="20"/>
      <c r="BM20" s="20"/>
    </row>
    <row r="21" spans="1:66" ht="63.75">
      <c r="A21" s="20">
        <v>3</v>
      </c>
      <c r="B21" s="21" t="s">
        <v>160</v>
      </c>
      <c r="C21" s="21">
        <v>241</v>
      </c>
      <c r="D21" s="22" t="s">
        <v>152</v>
      </c>
      <c r="E21" s="21" t="s">
        <v>137</v>
      </c>
      <c r="F21" s="28" t="s">
        <v>344</v>
      </c>
      <c r="G21" s="21" t="s">
        <v>170</v>
      </c>
      <c r="H21" s="21" t="s">
        <v>171</v>
      </c>
      <c r="I21" s="23">
        <v>44927</v>
      </c>
      <c r="J21" s="23">
        <v>45291</v>
      </c>
      <c r="K21" s="19" t="s">
        <v>171</v>
      </c>
      <c r="L21" s="101" t="s">
        <v>159</v>
      </c>
      <c r="M21" s="21" t="s">
        <v>158</v>
      </c>
      <c r="N21" s="23">
        <v>45291</v>
      </c>
      <c r="O21" s="31">
        <v>32667.24</v>
      </c>
      <c r="P21" s="21" t="s">
        <v>172</v>
      </c>
      <c r="Q21" s="23">
        <v>44927</v>
      </c>
      <c r="R21" s="23">
        <v>45291</v>
      </c>
      <c r="S21" s="21" t="s">
        <v>138</v>
      </c>
      <c r="T21" s="21">
        <v>0</v>
      </c>
      <c r="U21" s="24">
        <v>0</v>
      </c>
      <c r="V21" s="24">
        <v>0</v>
      </c>
      <c r="W21" s="21" t="s">
        <v>140</v>
      </c>
      <c r="X21" s="21"/>
      <c r="Y21" s="21"/>
      <c r="Z21" s="21"/>
      <c r="AA21" s="21"/>
      <c r="AB21" s="21"/>
      <c r="AC21" s="21"/>
      <c r="AD21" s="21"/>
      <c r="AE21" s="21"/>
      <c r="AF21" s="21"/>
      <c r="AG21" s="24"/>
      <c r="AH21" s="24"/>
      <c r="AI21" s="21"/>
      <c r="AJ21" s="21"/>
      <c r="AK21" s="24"/>
      <c r="AL21" s="27">
        <f t="shared" si="0"/>
        <v>32667.24</v>
      </c>
      <c r="AM21" s="31">
        <v>0</v>
      </c>
      <c r="AN21" s="31">
        <v>2631.53</v>
      </c>
      <c r="AO21" s="27">
        <f t="shared" si="1"/>
        <v>2631.53</v>
      </c>
      <c r="AP21" s="21"/>
      <c r="AQ21" s="21"/>
      <c r="AR21" s="21"/>
      <c r="AS21" s="21"/>
      <c r="AT21" s="21"/>
      <c r="AU21" s="21"/>
      <c r="AV21" s="20"/>
      <c r="AW21" s="20"/>
      <c r="AX21" s="20"/>
      <c r="AY21" s="20"/>
      <c r="AZ21" s="20"/>
      <c r="BA21" s="20"/>
      <c r="BB21" s="20"/>
      <c r="BC21" s="20"/>
      <c r="BD21" s="20"/>
      <c r="BE21" s="20"/>
      <c r="BF21" s="20"/>
      <c r="BG21" s="20"/>
      <c r="BH21" s="20"/>
      <c r="BI21" s="20"/>
      <c r="BJ21" s="20"/>
      <c r="BK21" s="20"/>
      <c r="BL21" s="20"/>
      <c r="BM21" s="20"/>
    </row>
    <row r="22" spans="1:66" ht="25.5">
      <c r="A22" s="20">
        <v>4</v>
      </c>
      <c r="B22" s="21" t="s">
        <v>163</v>
      </c>
      <c r="C22" s="21" t="s">
        <v>164</v>
      </c>
      <c r="D22" s="22" t="s">
        <v>152</v>
      </c>
      <c r="E22" s="21" t="s">
        <v>137</v>
      </c>
      <c r="F22" s="28" t="s">
        <v>165</v>
      </c>
      <c r="G22" s="21" t="s">
        <v>166</v>
      </c>
      <c r="H22" s="21" t="s">
        <v>332</v>
      </c>
      <c r="I22" s="23">
        <v>44866</v>
      </c>
      <c r="J22" s="23">
        <v>45231</v>
      </c>
      <c r="K22" s="19" t="s">
        <v>167</v>
      </c>
      <c r="L22" s="69" t="s">
        <v>168</v>
      </c>
      <c r="M22" s="21" t="s">
        <v>169</v>
      </c>
      <c r="N22" s="23">
        <v>44847</v>
      </c>
      <c r="O22" s="31">
        <v>29332.799999999999</v>
      </c>
      <c r="P22" s="25">
        <v>13394</v>
      </c>
      <c r="Q22" s="23">
        <v>44866</v>
      </c>
      <c r="R22" s="23">
        <v>45231</v>
      </c>
      <c r="S22" s="21" t="s">
        <v>138</v>
      </c>
      <c r="T22" s="21">
        <v>0</v>
      </c>
      <c r="U22" s="24">
        <v>0</v>
      </c>
      <c r="V22" s="24">
        <v>0</v>
      </c>
      <c r="W22" s="21" t="s">
        <v>140</v>
      </c>
      <c r="X22" s="21"/>
      <c r="Y22" s="21"/>
      <c r="Z22" s="21"/>
      <c r="AA22" s="21"/>
      <c r="AB22" s="21"/>
      <c r="AC22" s="21"/>
      <c r="AD22" s="21"/>
      <c r="AE22" s="21"/>
      <c r="AF22" s="21"/>
      <c r="AG22" s="24"/>
      <c r="AH22" s="24"/>
      <c r="AI22" s="21"/>
      <c r="AJ22" s="21"/>
      <c r="AK22" s="24"/>
      <c r="AL22" s="27">
        <f t="shared" si="0"/>
        <v>29332.799999999999</v>
      </c>
      <c r="AM22" s="26">
        <v>4888.8</v>
      </c>
      <c r="AN22" s="26">
        <v>7333.32</v>
      </c>
      <c r="AO22" s="27">
        <f t="shared" si="1"/>
        <v>12222.119999999999</v>
      </c>
      <c r="AP22" s="21"/>
      <c r="AQ22" s="21"/>
      <c r="AR22" s="21"/>
      <c r="AS22" s="21"/>
      <c r="AT22" s="21"/>
      <c r="AU22" s="21"/>
      <c r="AV22" s="20"/>
      <c r="AW22" s="20"/>
      <c r="AX22" s="20"/>
      <c r="AY22" s="20"/>
      <c r="AZ22" s="20"/>
      <c r="BA22" s="20"/>
      <c r="BB22" s="20"/>
      <c r="BC22" s="20"/>
      <c r="BD22" s="20"/>
      <c r="BE22" s="20"/>
      <c r="BF22" s="20"/>
      <c r="BG22" s="20"/>
      <c r="BH22" s="20"/>
      <c r="BI22" s="20"/>
      <c r="BJ22" s="20"/>
      <c r="BK22" s="20"/>
      <c r="BL22" s="20"/>
      <c r="BM22" s="20"/>
      <c r="BN22" s="32"/>
    </row>
    <row r="23" spans="1:66" ht="25.5">
      <c r="A23" s="20">
        <v>5</v>
      </c>
      <c r="B23" s="21" t="s">
        <v>179</v>
      </c>
      <c r="C23" s="21" t="s">
        <v>173</v>
      </c>
      <c r="D23" s="22" t="s">
        <v>152</v>
      </c>
      <c r="E23" s="21" t="s">
        <v>137</v>
      </c>
      <c r="F23" s="28" t="s">
        <v>174</v>
      </c>
      <c r="G23" s="21" t="s">
        <v>175</v>
      </c>
      <c r="H23" s="21" t="s">
        <v>333</v>
      </c>
      <c r="I23" s="23">
        <v>44720</v>
      </c>
      <c r="J23" s="23">
        <v>45085</v>
      </c>
      <c r="K23" s="19" t="s">
        <v>176</v>
      </c>
      <c r="L23" s="69" t="s">
        <v>162</v>
      </c>
      <c r="M23" s="21" t="s">
        <v>161</v>
      </c>
      <c r="N23" s="23">
        <v>44932</v>
      </c>
      <c r="O23" s="31">
        <v>5980</v>
      </c>
      <c r="P23" s="25">
        <v>13451</v>
      </c>
      <c r="Q23" s="23">
        <v>44932</v>
      </c>
      <c r="R23" s="23">
        <v>45291</v>
      </c>
      <c r="S23" s="21" t="s">
        <v>138</v>
      </c>
      <c r="T23" s="21">
        <v>0</v>
      </c>
      <c r="U23" s="24">
        <v>0</v>
      </c>
      <c r="V23" s="24">
        <v>0</v>
      </c>
      <c r="W23" s="21" t="s">
        <v>153</v>
      </c>
      <c r="X23" s="21"/>
      <c r="Y23" s="21"/>
      <c r="Z23" s="21"/>
      <c r="AA23" s="21"/>
      <c r="AB23" s="21"/>
      <c r="AC23" s="21"/>
      <c r="AD23" s="21"/>
      <c r="AE23" s="21"/>
      <c r="AF23" s="21"/>
      <c r="AG23" s="24"/>
      <c r="AH23" s="24"/>
      <c r="AI23" s="21"/>
      <c r="AJ23" s="21"/>
      <c r="AK23" s="24"/>
      <c r="AL23" s="27">
        <f t="shared" si="0"/>
        <v>5980</v>
      </c>
      <c r="AM23" s="24">
        <v>0</v>
      </c>
      <c r="AN23" s="26">
        <v>5980</v>
      </c>
      <c r="AO23" s="27">
        <f t="shared" si="1"/>
        <v>5980</v>
      </c>
      <c r="AP23" s="21"/>
      <c r="AQ23" s="21"/>
      <c r="AR23" s="21"/>
      <c r="AS23" s="21"/>
      <c r="AT23" s="21"/>
      <c r="AU23" s="21"/>
      <c r="AV23" s="20"/>
      <c r="AW23" s="20"/>
      <c r="AX23" s="20"/>
      <c r="AY23" s="20"/>
      <c r="AZ23" s="20"/>
      <c r="BA23" s="20"/>
      <c r="BB23" s="20"/>
      <c r="BC23" s="20"/>
      <c r="BD23" s="20"/>
      <c r="BE23" s="20"/>
      <c r="BF23" s="20"/>
      <c r="BG23" s="20"/>
      <c r="BH23" s="20"/>
      <c r="BI23" s="20"/>
      <c r="BJ23" s="20"/>
      <c r="BK23" s="20"/>
      <c r="BL23" s="20"/>
      <c r="BM23" s="20"/>
    </row>
    <row r="24" spans="1:66" ht="25.5">
      <c r="A24" s="20">
        <v>6</v>
      </c>
      <c r="B24" s="21" t="s">
        <v>180</v>
      </c>
      <c r="C24" s="21" t="s">
        <v>182</v>
      </c>
      <c r="D24" s="22" t="s">
        <v>152</v>
      </c>
      <c r="E24" s="21" t="s">
        <v>137</v>
      </c>
      <c r="F24" s="28" t="s">
        <v>181</v>
      </c>
      <c r="G24" s="21" t="s">
        <v>191</v>
      </c>
      <c r="H24" s="21" t="s">
        <v>183</v>
      </c>
      <c r="I24" s="23">
        <v>44894</v>
      </c>
      <c r="J24" s="23">
        <v>45259</v>
      </c>
      <c r="K24" s="19" t="s">
        <v>184</v>
      </c>
      <c r="L24" s="69" t="s">
        <v>185</v>
      </c>
      <c r="M24" s="21" t="s">
        <v>186</v>
      </c>
      <c r="N24" s="23">
        <v>45020</v>
      </c>
      <c r="O24" s="31">
        <v>33595.800000000003</v>
      </c>
      <c r="P24" s="25">
        <v>13513</v>
      </c>
      <c r="Q24" s="23">
        <v>45051</v>
      </c>
      <c r="R24" s="23">
        <v>45417</v>
      </c>
      <c r="S24" s="21" t="s">
        <v>138</v>
      </c>
      <c r="T24" s="21">
        <v>0</v>
      </c>
      <c r="U24" s="24">
        <v>0</v>
      </c>
      <c r="V24" s="24">
        <v>0</v>
      </c>
      <c r="W24" s="21" t="s">
        <v>140</v>
      </c>
      <c r="X24" s="21"/>
      <c r="Y24" s="21"/>
      <c r="Z24" s="21"/>
      <c r="AA24" s="21"/>
      <c r="AB24" s="21"/>
      <c r="AC24" s="21"/>
      <c r="AD24" s="21"/>
      <c r="AE24" s="21"/>
      <c r="AF24" s="21"/>
      <c r="AG24" s="21"/>
      <c r="AH24" s="21"/>
      <c r="AI24" s="21"/>
      <c r="AJ24" s="21"/>
      <c r="AK24" s="21"/>
      <c r="AL24" s="27">
        <f t="shared" si="0"/>
        <v>33595.800000000003</v>
      </c>
      <c r="AM24" s="24"/>
      <c r="AN24" s="26">
        <v>0</v>
      </c>
      <c r="AO24" s="27">
        <f t="shared" si="1"/>
        <v>0</v>
      </c>
      <c r="AP24" s="26"/>
      <c r="AQ24" s="26"/>
      <c r="AR24" s="26"/>
      <c r="AS24" s="26"/>
      <c r="AT24" s="26"/>
      <c r="AU24" s="26"/>
      <c r="AV24" s="26"/>
      <c r="AW24" s="26"/>
      <c r="AX24" s="26"/>
      <c r="AY24" s="26"/>
      <c r="AZ24" s="26"/>
      <c r="BA24" s="26"/>
      <c r="BB24" s="26"/>
      <c r="BC24" s="26"/>
      <c r="BD24" s="26"/>
      <c r="BE24" s="26"/>
      <c r="BF24" s="26"/>
      <c r="BG24" s="26"/>
      <c r="BH24" s="26"/>
      <c r="BI24" s="26"/>
      <c r="BJ24" s="26"/>
      <c r="BK24" s="26"/>
      <c r="BL24" s="26"/>
      <c r="BM24" s="26"/>
    </row>
    <row r="25" spans="1:66">
      <c r="A25" s="20">
        <v>7</v>
      </c>
      <c r="B25" s="21" t="s">
        <v>187</v>
      </c>
      <c r="C25" s="22" t="s">
        <v>139</v>
      </c>
      <c r="D25" s="22" t="s">
        <v>150</v>
      </c>
      <c r="E25" s="21" t="s">
        <v>137</v>
      </c>
      <c r="F25" s="28" t="s">
        <v>188</v>
      </c>
      <c r="G25" s="21" t="s">
        <v>139</v>
      </c>
      <c r="H25" s="21" t="s">
        <v>139</v>
      </c>
      <c r="I25" s="23" t="s">
        <v>139</v>
      </c>
      <c r="J25" s="23" t="s">
        <v>139</v>
      </c>
      <c r="K25" s="19" t="s">
        <v>180</v>
      </c>
      <c r="L25" s="69" t="s">
        <v>189</v>
      </c>
      <c r="M25" s="21" t="s">
        <v>190</v>
      </c>
      <c r="N25" s="23">
        <v>45021</v>
      </c>
      <c r="O25" s="31">
        <v>5861.5</v>
      </c>
      <c r="P25" s="25">
        <v>13509</v>
      </c>
      <c r="Q25" s="23">
        <v>45021</v>
      </c>
      <c r="R25" s="23">
        <v>45291</v>
      </c>
      <c r="S25" s="21" t="s">
        <v>138</v>
      </c>
      <c r="T25" s="21">
        <v>0</v>
      </c>
      <c r="U25" s="24">
        <v>0</v>
      </c>
      <c r="V25" s="24">
        <v>0</v>
      </c>
      <c r="W25" s="21" t="s">
        <v>153</v>
      </c>
      <c r="X25" s="21"/>
      <c r="Y25" s="21"/>
      <c r="Z25" s="21"/>
      <c r="AA25" s="21"/>
      <c r="AB25" s="21"/>
      <c r="AC25" s="21"/>
      <c r="AD25" s="21"/>
      <c r="AE25" s="21"/>
      <c r="AF25" s="21"/>
      <c r="AG25" s="21"/>
      <c r="AH25" s="21"/>
      <c r="AI25" s="21"/>
      <c r="AJ25" s="21"/>
      <c r="AK25" s="21"/>
      <c r="AL25" s="27">
        <f t="shared" si="0"/>
        <v>5861.5</v>
      </c>
      <c r="AM25" s="21"/>
      <c r="AN25" s="26">
        <v>5861.5</v>
      </c>
      <c r="AO25" s="27">
        <f t="shared" si="1"/>
        <v>5861.5</v>
      </c>
      <c r="AP25" s="21"/>
      <c r="AQ25" s="21"/>
      <c r="AR25" s="21"/>
      <c r="AS25" s="21"/>
      <c r="AT25" s="21"/>
      <c r="AU25" s="21"/>
      <c r="AV25" s="21"/>
      <c r="AW25" s="21"/>
      <c r="AX25" s="21"/>
      <c r="AY25" s="21"/>
      <c r="AZ25" s="21"/>
      <c r="BA25" s="21"/>
      <c r="BB25" s="21"/>
      <c r="BC25" s="21"/>
      <c r="BD25" s="21"/>
      <c r="BE25" s="21"/>
      <c r="BF25" s="21"/>
      <c r="BG25" s="21"/>
      <c r="BH25" s="21"/>
      <c r="BI25" s="21"/>
      <c r="BJ25" s="21"/>
      <c r="BK25" s="21"/>
      <c r="BL25" s="21"/>
      <c r="BM25" s="21"/>
    </row>
    <row r="26" spans="1:66" ht="25.5">
      <c r="A26" s="20">
        <v>8</v>
      </c>
      <c r="B26" s="21" t="s">
        <v>192</v>
      </c>
      <c r="C26" s="21" t="s">
        <v>193</v>
      </c>
      <c r="D26" s="22" t="s">
        <v>335</v>
      </c>
      <c r="E26" s="21" t="s">
        <v>137</v>
      </c>
      <c r="F26" s="28" t="s">
        <v>194</v>
      </c>
      <c r="G26" s="21" t="s">
        <v>195</v>
      </c>
      <c r="H26" s="21" t="s">
        <v>184</v>
      </c>
      <c r="I26" s="23">
        <v>44986</v>
      </c>
      <c r="J26" s="23">
        <v>45352</v>
      </c>
      <c r="K26" s="19" t="s">
        <v>187</v>
      </c>
      <c r="L26" s="69" t="s">
        <v>196</v>
      </c>
      <c r="M26" s="21" t="s">
        <v>197</v>
      </c>
      <c r="N26" s="23">
        <v>45036</v>
      </c>
      <c r="O26" s="31">
        <v>34545.29</v>
      </c>
      <c r="P26" s="25">
        <v>13518</v>
      </c>
      <c r="Q26" s="23">
        <v>45036</v>
      </c>
      <c r="R26" s="23">
        <v>45291</v>
      </c>
      <c r="S26" s="21" t="s">
        <v>138</v>
      </c>
      <c r="T26" s="21">
        <v>0</v>
      </c>
      <c r="U26" s="24">
        <v>0</v>
      </c>
      <c r="V26" s="24">
        <v>0</v>
      </c>
      <c r="W26" s="21" t="s">
        <v>153</v>
      </c>
      <c r="X26" s="21"/>
      <c r="Y26" s="21"/>
      <c r="Z26" s="21"/>
      <c r="AA26" s="21"/>
      <c r="AB26" s="21"/>
      <c r="AC26" s="21"/>
      <c r="AD26" s="21"/>
      <c r="AE26" s="21"/>
      <c r="AF26" s="21"/>
      <c r="AG26" s="21"/>
      <c r="AH26" s="21"/>
      <c r="AI26" s="21"/>
      <c r="AJ26" s="21"/>
      <c r="AK26" s="21"/>
      <c r="AL26" s="27">
        <f t="shared" si="0"/>
        <v>34545.29</v>
      </c>
      <c r="AM26" s="21"/>
      <c r="AN26" s="26">
        <v>34545.29</v>
      </c>
      <c r="AO26" s="27">
        <f t="shared" si="1"/>
        <v>34545.29</v>
      </c>
      <c r="AP26" s="21"/>
      <c r="AQ26" s="21"/>
      <c r="AR26" s="21"/>
      <c r="AS26" s="21"/>
      <c r="AT26" s="21"/>
      <c r="AU26" s="21"/>
      <c r="AV26" s="21"/>
      <c r="AW26" s="21"/>
      <c r="AX26" s="21"/>
      <c r="AY26" s="21"/>
      <c r="AZ26" s="21"/>
      <c r="BA26" s="21"/>
      <c r="BB26" s="21"/>
      <c r="BC26" s="21"/>
      <c r="BD26" s="21"/>
      <c r="BE26" s="21"/>
      <c r="BF26" s="21"/>
      <c r="BG26" s="21"/>
      <c r="BH26" s="21"/>
      <c r="BI26" s="21"/>
      <c r="BJ26" s="21"/>
      <c r="BK26" s="21"/>
      <c r="BL26" s="21"/>
      <c r="BM26" s="21"/>
    </row>
    <row r="27" spans="1:66" ht="25.5">
      <c r="A27" s="20">
        <v>9</v>
      </c>
      <c r="B27" s="21" t="s">
        <v>192</v>
      </c>
      <c r="C27" s="21" t="s">
        <v>193</v>
      </c>
      <c r="D27" s="22" t="s">
        <v>335</v>
      </c>
      <c r="E27" s="21" t="s">
        <v>137</v>
      </c>
      <c r="F27" s="28" t="s">
        <v>194</v>
      </c>
      <c r="G27" s="21" t="s">
        <v>195</v>
      </c>
      <c r="H27" s="21" t="s">
        <v>184</v>
      </c>
      <c r="I27" s="23">
        <v>44986</v>
      </c>
      <c r="J27" s="23">
        <v>45352</v>
      </c>
      <c r="K27" s="19" t="s">
        <v>199</v>
      </c>
      <c r="L27" s="69" t="s">
        <v>198</v>
      </c>
      <c r="M27" s="21" t="s">
        <v>200</v>
      </c>
      <c r="N27" s="23">
        <v>45036</v>
      </c>
      <c r="O27" s="31">
        <v>2624.97</v>
      </c>
      <c r="P27" s="25">
        <v>13518</v>
      </c>
      <c r="Q27" s="23">
        <v>45036</v>
      </c>
      <c r="R27" s="23">
        <v>45291</v>
      </c>
      <c r="S27" s="21" t="s">
        <v>138</v>
      </c>
      <c r="T27" s="21">
        <v>0</v>
      </c>
      <c r="U27" s="24">
        <v>0</v>
      </c>
      <c r="V27" s="24">
        <v>0</v>
      </c>
      <c r="W27" s="21" t="s">
        <v>153</v>
      </c>
      <c r="X27" s="21"/>
      <c r="Y27" s="21"/>
      <c r="Z27" s="21"/>
      <c r="AA27" s="21"/>
      <c r="AB27" s="21"/>
      <c r="AC27" s="21"/>
      <c r="AD27" s="21"/>
      <c r="AE27" s="21"/>
      <c r="AF27" s="21"/>
      <c r="AG27" s="21"/>
      <c r="AH27" s="21"/>
      <c r="AI27" s="21"/>
      <c r="AJ27" s="21"/>
      <c r="AK27" s="21"/>
      <c r="AL27" s="27">
        <f t="shared" si="0"/>
        <v>2624.97</v>
      </c>
      <c r="AM27" s="21"/>
      <c r="AN27" s="31">
        <v>2624.97</v>
      </c>
      <c r="AO27" s="27">
        <f t="shared" si="1"/>
        <v>2624.97</v>
      </c>
      <c r="AP27" s="21"/>
      <c r="AQ27" s="21"/>
      <c r="AR27" s="21"/>
      <c r="AS27" s="21"/>
      <c r="AT27" s="21"/>
      <c r="AU27" s="21"/>
      <c r="AV27" s="21"/>
      <c r="AW27" s="21"/>
      <c r="AX27" s="21"/>
      <c r="AY27" s="21"/>
      <c r="AZ27" s="21"/>
      <c r="BA27" s="21"/>
      <c r="BB27" s="21"/>
      <c r="BC27" s="21"/>
      <c r="BD27" s="21"/>
      <c r="BE27" s="21"/>
      <c r="BF27" s="21"/>
      <c r="BG27" s="21"/>
      <c r="BH27" s="21"/>
      <c r="BI27" s="21"/>
      <c r="BJ27" s="21"/>
      <c r="BK27" s="21"/>
      <c r="BL27" s="21"/>
      <c r="BM27" s="21"/>
    </row>
    <row r="28" spans="1:66" ht="25.5">
      <c r="A28" s="20">
        <v>10</v>
      </c>
      <c r="B28" s="21" t="s">
        <v>192</v>
      </c>
      <c r="C28" s="21" t="s">
        <v>193</v>
      </c>
      <c r="D28" s="22" t="s">
        <v>335</v>
      </c>
      <c r="E28" s="21" t="s">
        <v>137</v>
      </c>
      <c r="F28" s="28" t="s">
        <v>194</v>
      </c>
      <c r="G28" s="21" t="s">
        <v>195</v>
      </c>
      <c r="H28" s="21" t="s">
        <v>184</v>
      </c>
      <c r="I28" s="23">
        <v>44986</v>
      </c>
      <c r="J28" s="23">
        <v>45352</v>
      </c>
      <c r="K28" s="19" t="s">
        <v>201</v>
      </c>
      <c r="L28" s="69" t="s">
        <v>202</v>
      </c>
      <c r="M28" s="21" t="s">
        <v>203</v>
      </c>
      <c r="N28" s="23">
        <v>45036</v>
      </c>
      <c r="O28" s="31">
        <v>1937</v>
      </c>
      <c r="P28" s="25">
        <v>13518</v>
      </c>
      <c r="Q28" s="23">
        <v>45036</v>
      </c>
      <c r="R28" s="23">
        <v>45291</v>
      </c>
      <c r="S28" s="21" t="s">
        <v>138</v>
      </c>
      <c r="T28" s="21">
        <v>0</v>
      </c>
      <c r="U28" s="24">
        <v>0</v>
      </c>
      <c r="V28" s="24">
        <v>0</v>
      </c>
      <c r="W28" s="21" t="s">
        <v>153</v>
      </c>
      <c r="X28" s="21"/>
      <c r="Y28" s="21"/>
      <c r="Z28" s="21"/>
      <c r="AA28" s="21"/>
      <c r="AB28" s="21"/>
      <c r="AC28" s="21"/>
      <c r="AD28" s="21"/>
      <c r="AE28" s="21"/>
      <c r="AF28" s="21"/>
      <c r="AG28" s="21"/>
      <c r="AH28" s="21"/>
      <c r="AI28" s="21"/>
      <c r="AJ28" s="21"/>
      <c r="AK28" s="21"/>
      <c r="AL28" s="27">
        <f t="shared" si="0"/>
        <v>1937</v>
      </c>
      <c r="AM28" s="21"/>
      <c r="AN28" s="26">
        <v>1937</v>
      </c>
      <c r="AO28" s="27">
        <f t="shared" si="1"/>
        <v>1937</v>
      </c>
      <c r="AP28" s="21"/>
      <c r="AQ28" s="21"/>
      <c r="AR28" s="21"/>
      <c r="AS28" s="21"/>
      <c r="AT28" s="21"/>
      <c r="AU28" s="21"/>
      <c r="AV28" s="21"/>
      <c r="AW28" s="21"/>
      <c r="AX28" s="21"/>
      <c r="AY28" s="21"/>
      <c r="AZ28" s="21"/>
      <c r="BA28" s="21"/>
      <c r="BB28" s="21"/>
      <c r="BC28" s="21"/>
      <c r="BD28" s="21"/>
      <c r="BE28" s="21"/>
      <c r="BF28" s="21"/>
      <c r="BG28" s="21"/>
      <c r="BH28" s="21"/>
      <c r="BI28" s="21"/>
      <c r="BJ28" s="21"/>
      <c r="BK28" s="21"/>
      <c r="BL28" s="21"/>
      <c r="BM28" s="21"/>
    </row>
    <row r="29" spans="1:66">
      <c r="A29" s="20">
        <v>11</v>
      </c>
      <c r="B29" s="21" t="s">
        <v>204</v>
      </c>
      <c r="C29" s="21" t="s">
        <v>139</v>
      </c>
      <c r="D29" s="22" t="s">
        <v>150</v>
      </c>
      <c r="E29" s="21" t="s">
        <v>137</v>
      </c>
      <c r="F29" s="28" t="s">
        <v>205</v>
      </c>
      <c r="G29" s="21" t="s">
        <v>139</v>
      </c>
      <c r="H29" s="21" t="s">
        <v>139</v>
      </c>
      <c r="I29" s="23" t="s">
        <v>139</v>
      </c>
      <c r="J29" s="23" t="s">
        <v>139</v>
      </c>
      <c r="K29" s="19" t="s">
        <v>204</v>
      </c>
      <c r="L29" s="69" t="s">
        <v>206</v>
      </c>
      <c r="M29" s="21" t="s">
        <v>151</v>
      </c>
      <c r="N29" s="23">
        <v>45036</v>
      </c>
      <c r="O29" s="31">
        <v>5700</v>
      </c>
      <c r="P29" s="25">
        <v>13519</v>
      </c>
      <c r="Q29" s="23">
        <v>45036</v>
      </c>
      <c r="R29" s="23">
        <v>45291</v>
      </c>
      <c r="S29" s="21" t="s">
        <v>138</v>
      </c>
      <c r="T29" s="21">
        <v>0</v>
      </c>
      <c r="U29" s="24">
        <v>0</v>
      </c>
      <c r="V29" s="24">
        <v>0</v>
      </c>
      <c r="W29" s="21" t="s">
        <v>153</v>
      </c>
      <c r="X29" s="21"/>
      <c r="Y29" s="21"/>
      <c r="Z29" s="21"/>
      <c r="AA29" s="21"/>
      <c r="AB29" s="21"/>
      <c r="AC29" s="21"/>
      <c r="AD29" s="21"/>
      <c r="AE29" s="21"/>
      <c r="AF29" s="21"/>
      <c r="AG29" s="21"/>
      <c r="AH29" s="21"/>
      <c r="AI29" s="21"/>
      <c r="AJ29" s="21"/>
      <c r="AK29" s="21"/>
      <c r="AL29" s="27">
        <f t="shared" si="0"/>
        <v>5700</v>
      </c>
      <c r="AM29" s="21"/>
      <c r="AN29" s="26">
        <v>5700</v>
      </c>
      <c r="AO29" s="27">
        <f t="shared" si="1"/>
        <v>5700</v>
      </c>
      <c r="AP29" s="21"/>
      <c r="AQ29" s="21"/>
      <c r="AR29" s="21"/>
      <c r="AS29" s="21"/>
      <c r="AT29" s="21"/>
      <c r="AU29" s="21"/>
      <c r="AV29" s="21"/>
      <c r="AW29" s="21"/>
      <c r="AX29" s="21"/>
      <c r="AY29" s="21"/>
      <c r="AZ29" s="21"/>
      <c r="BA29" s="21"/>
      <c r="BB29" s="21"/>
      <c r="BC29" s="21"/>
      <c r="BD29" s="21"/>
      <c r="BE29" s="21"/>
      <c r="BF29" s="21"/>
      <c r="BG29" s="21"/>
      <c r="BH29" s="21"/>
      <c r="BI29" s="21"/>
      <c r="BJ29" s="21"/>
      <c r="BK29" s="21"/>
      <c r="BL29" s="21"/>
      <c r="BM29" s="21"/>
    </row>
    <row r="30" spans="1:66" ht="51">
      <c r="A30" s="20">
        <v>12</v>
      </c>
      <c r="B30" s="21" t="s">
        <v>207</v>
      </c>
      <c r="C30" s="21" t="s">
        <v>139</v>
      </c>
      <c r="D30" s="22" t="s">
        <v>152</v>
      </c>
      <c r="E30" s="21" t="s">
        <v>137</v>
      </c>
      <c r="F30" s="28" t="s">
        <v>208</v>
      </c>
      <c r="G30" s="21" t="s">
        <v>209</v>
      </c>
      <c r="H30" s="21" t="s">
        <v>210</v>
      </c>
      <c r="I30" s="23">
        <v>44783</v>
      </c>
      <c r="J30" s="23">
        <v>45148</v>
      </c>
      <c r="K30" s="19" t="s">
        <v>207</v>
      </c>
      <c r="L30" s="69" t="s">
        <v>212</v>
      </c>
      <c r="M30" s="21" t="s">
        <v>213</v>
      </c>
      <c r="N30" s="23">
        <v>45068</v>
      </c>
      <c r="O30" s="31">
        <v>144060</v>
      </c>
      <c r="P30" s="25">
        <v>13542</v>
      </c>
      <c r="Q30" s="23">
        <v>45068</v>
      </c>
      <c r="R30" s="23">
        <v>45434</v>
      </c>
      <c r="S30" s="21" t="s">
        <v>138</v>
      </c>
      <c r="T30" s="21">
        <v>0</v>
      </c>
      <c r="U30" s="24">
        <v>0</v>
      </c>
      <c r="V30" s="24">
        <v>0</v>
      </c>
      <c r="W30" s="21" t="s">
        <v>140</v>
      </c>
      <c r="X30" s="21"/>
      <c r="Y30" s="21"/>
      <c r="Z30" s="21"/>
      <c r="AA30" s="21"/>
      <c r="AB30" s="21"/>
      <c r="AC30" s="21"/>
      <c r="AD30" s="21"/>
      <c r="AE30" s="21"/>
      <c r="AF30" s="21"/>
      <c r="AG30" s="21"/>
      <c r="AH30" s="21"/>
      <c r="AI30" s="21"/>
      <c r="AJ30" s="21"/>
      <c r="AK30" s="21"/>
      <c r="AL30" s="27">
        <f t="shared" si="0"/>
        <v>144060</v>
      </c>
      <c r="AM30" s="21"/>
      <c r="AN30" s="26">
        <v>144060</v>
      </c>
      <c r="AO30" s="27">
        <f t="shared" si="1"/>
        <v>144060</v>
      </c>
      <c r="AP30" s="21"/>
      <c r="AQ30" s="21"/>
      <c r="AR30" s="21"/>
      <c r="AS30" s="21"/>
      <c r="AT30" s="21"/>
      <c r="AU30" s="21"/>
      <c r="AV30" s="21"/>
      <c r="AW30" s="21"/>
      <c r="AX30" s="21"/>
      <c r="AY30" s="21"/>
      <c r="AZ30" s="21"/>
      <c r="BA30" s="21"/>
      <c r="BB30" s="21"/>
      <c r="BC30" s="21"/>
      <c r="BD30" s="21"/>
      <c r="BE30" s="21"/>
      <c r="BF30" s="21"/>
      <c r="BG30" s="21"/>
      <c r="BH30" s="21"/>
      <c r="BI30" s="21"/>
      <c r="BJ30" s="21"/>
      <c r="BK30" s="21"/>
      <c r="BL30" s="21"/>
      <c r="BM30" s="21"/>
    </row>
    <row r="31" spans="1:66" ht="51">
      <c r="A31" s="20">
        <v>13</v>
      </c>
      <c r="B31" s="21" t="s">
        <v>207</v>
      </c>
      <c r="C31" s="21" t="s">
        <v>139</v>
      </c>
      <c r="D31" s="22" t="s">
        <v>152</v>
      </c>
      <c r="E31" s="21" t="s">
        <v>137</v>
      </c>
      <c r="F31" s="28" t="s">
        <v>208</v>
      </c>
      <c r="G31" s="21" t="s">
        <v>209</v>
      </c>
      <c r="H31" s="21" t="s">
        <v>210</v>
      </c>
      <c r="I31" s="23">
        <v>44783</v>
      </c>
      <c r="J31" s="23">
        <v>45148</v>
      </c>
      <c r="K31" s="19" t="s">
        <v>211</v>
      </c>
      <c r="L31" s="69" t="s">
        <v>214</v>
      </c>
      <c r="M31" s="21" t="s">
        <v>215</v>
      </c>
      <c r="N31" s="23">
        <v>45068</v>
      </c>
      <c r="O31" s="31">
        <v>3600</v>
      </c>
      <c r="P31" s="25">
        <v>13542</v>
      </c>
      <c r="Q31" s="23">
        <v>45068</v>
      </c>
      <c r="R31" s="23">
        <v>45434</v>
      </c>
      <c r="S31" s="21" t="s">
        <v>138</v>
      </c>
      <c r="T31" s="21">
        <v>0</v>
      </c>
      <c r="U31" s="24">
        <v>0</v>
      </c>
      <c r="V31" s="24">
        <v>0</v>
      </c>
      <c r="W31" s="21" t="s">
        <v>140</v>
      </c>
      <c r="X31" s="21"/>
      <c r="Y31" s="21"/>
      <c r="Z31" s="21"/>
      <c r="AA31" s="21"/>
      <c r="AB31" s="21"/>
      <c r="AC31" s="21"/>
      <c r="AD31" s="21"/>
      <c r="AE31" s="21"/>
      <c r="AF31" s="21"/>
      <c r="AG31" s="21"/>
      <c r="AH31" s="21"/>
      <c r="AI31" s="21"/>
      <c r="AJ31" s="21"/>
      <c r="AK31" s="21"/>
      <c r="AL31" s="27">
        <f t="shared" si="0"/>
        <v>3600</v>
      </c>
      <c r="AM31" s="21"/>
      <c r="AN31" s="26">
        <v>3600</v>
      </c>
      <c r="AO31" s="27">
        <f t="shared" si="1"/>
        <v>3600</v>
      </c>
      <c r="AP31" s="21"/>
      <c r="AQ31" s="21"/>
      <c r="AR31" s="21"/>
      <c r="AS31" s="21"/>
      <c r="AT31" s="21"/>
      <c r="AU31" s="21"/>
      <c r="AV31" s="21"/>
      <c r="AW31" s="21"/>
      <c r="AX31" s="21"/>
      <c r="AY31" s="21"/>
      <c r="AZ31" s="21"/>
      <c r="BA31" s="21"/>
      <c r="BB31" s="21"/>
      <c r="BC31" s="21"/>
      <c r="BD31" s="21"/>
      <c r="BE31" s="21"/>
      <c r="BF31" s="21"/>
      <c r="BG31" s="21"/>
      <c r="BH31" s="21"/>
      <c r="BI31" s="21"/>
      <c r="BJ31" s="21"/>
      <c r="BK31" s="21"/>
      <c r="BL31" s="21"/>
      <c r="BM31" s="21"/>
    </row>
    <row r="32" spans="1:66" ht="89.25">
      <c r="A32" s="20">
        <v>14</v>
      </c>
      <c r="B32" s="21" t="s">
        <v>184</v>
      </c>
      <c r="C32" s="21" t="s">
        <v>216</v>
      </c>
      <c r="D32" s="22" t="s">
        <v>335</v>
      </c>
      <c r="E32" s="21" t="s">
        <v>137</v>
      </c>
      <c r="F32" s="28" t="s">
        <v>217</v>
      </c>
      <c r="G32" s="21" t="s">
        <v>218</v>
      </c>
      <c r="H32" s="21" t="s">
        <v>180</v>
      </c>
      <c r="I32" s="23">
        <v>45062</v>
      </c>
      <c r="J32" s="23">
        <v>45428</v>
      </c>
      <c r="K32" s="19" t="s">
        <v>219</v>
      </c>
      <c r="L32" s="69" t="s">
        <v>221</v>
      </c>
      <c r="M32" s="21" t="s">
        <v>222</v>
      </c>
      <c r="N32" s="23">
        <v>45069</v>
      </c>
      <c r="O32" s="31">
        <v>7379.7</v>
      </c>
      <c r="P32" s="25">
        <v>13542</v>
      </c>
      <c r="Q32" s="23">
        <v>45069</v>
      </c>
      <c r="R32" s="23">
        <v>45435</v>
      </c>
      <c r="S32" s="21" t="s">
        <v>138</v>
      </c>
      <c r="T32" s="21">
        <v>0</v>
      </c>
      <c r="U32" s="24">
        <v>0</v>
      </c>
      <c r="V32" s="24">
        <v>0</v>
      </c>
      <c r="W32" s="21" t="s">
        <v>140</v>
      </c>
      <c r="X32" s="21"/>
      <c r="Y32" s="21"/>
      <c r="Z32" s="21"/>
      <c r="AA32" s="21"/>
      <c r="AB32" s="21"/>
      <c r="AC32" s="21"/>
      <c r="AD32" s="21"/>
      <c r="AE32" s="21"/>
      <c r="AF32" s="21"/>
      <c r="AG32" s="21"/>
      <c r="AH32" s="21"/>
      <c r="AI32" s="21"/>
      <c r="AJ32" s="21"/>
      <c r="AK32" s="21"/>
      <c r="AL32" s="27">
        <f t="shared" si="0"/>
        <v>7379.7</v>
      </c>
      <c r="AM32" s="21"/>
      <c r="AN32" s="26">
        <v>7379.7</v>
      </c>
      <c r="AO32" s="27">
        <f t="shared" si="1"/>
        <v>7379.7</v>
      </c>
      <c r="AP32" s="21"/>
      <c r="AQ32" s="21"/>
      <c r="AR32" s="21"/>
      <c r="AS32" s="21"/>
      <c r="AT32" s="21"/>
      <c r="AU32" s="21"/>
      <c r="AV32" s="21"/>
      <c r="AW32" s="21"/>
      <c r="AX32" s="21"/>
      <c r="AY32" s="21"/>
      <c r="AZ32" s="21"/>
      <c r="BA32" s="21"/>
      <c r="BB32" s="21"/>
      <c r="BC32" s="21"/>
      <c r="BD32" s="21"/>
      <c r="BE32" s="21"/>
      <c r="BF32" s="21"/>
      <c r="BG32" s="21"/>
      <c r="BH32" s="21"/>
      <c r="BI32" s="21"/>
      <c r="BJ32" s="21"/>
      <c r="BK32" s="21"/>
      <c r="BL32" s="21"/>
      <c r="BM32" s="21"/>
    </row>
    <row r="33" spans="1:65" ht="89.25">
      <c r="A33" s="20">
        <v>15</v>
      </c>
      <c r="B33" s="21" t="s">
        <v>184</v>
      </c>
      <c r="C33" s="21" t="s">
        <v>216</v>
      </c>
      <c r="D33" s="22" t="s">
        <v>335</v>
      </c>
      <c r="E33" s="21" t="s">
        <v>137</v>
      </c>
      <c r="F33" s="28" t="s">
        <v>217</v>
      </c>
      <c r="G33" s="21" t="s">
        <v>218</v>
      </c>
      <c r="H33" s="21" t="s">
        <v>180</v>
      </c>
      <c r="I33" s="23">
        <v>45062</v>
      </c>
      <c r="J33" s="23">
        <v>45428</v>
      </c>
      <c r="K33" s="19" t="s">
        <v>220</v>
      </c>
      <c r="L33" s="69" t="s">
        <v>223</v>
      </c>
      <c r="M33" s="21" t="s">
        <v>224</v>
      </c>
      <c r="N33" s="23">
        <v>45069</v>
      </c>
      <c r="O33" s="31">
        <v>24562.1</v>
      </c>
      <c r="P33" s="25">
        <v>13542</v>
      </c>
      <c r="Q33" s="23">
        <v>45069</v>
      </c>
      <c r="R33" s="23">
        <v>45435</v>
      </c>
      <c r="S33" s="21" t="s">
        <v>138</v>
      </c>
      <c r="T33" s="21">
        <v>0</v>
      </c>
      <c r="U33" s="24">
        <v>0</v>
      </c>
      <c r="V33" s="24">
        <v>0</v>
      </c>
      <c r="W33" s="21" t="s">
        <v>140</v>
      </c>
      <c r="X33" s="21"/>
      <c r="Y33" s="21"/>
      <c r="Z33" s="21"/>
      <c r="AA33" s="21"/>
      <c r="AB33" s="21"/>
      <c r="AC33" s="21"/>
      <c r="AD33" s="21"/>
      <c r="AE33" s="21"/>
      <c r="AF33" s="21"/>
      <c r="AG33" s="21"/>
      <c r="AH33" s="21"/>
      <c r="AI33" s="21"/>
      <c r="AJ33" s="21"/>
      <c r="AK33" s="21"/>
      <c r="AL33" s="27">
        <f t="shared" si="0"/>
        <v>24562.1</v>
      </c>
      <c r="AM33" s="21"/>
      <c r="AN33" s="26">
        <v>24562.1</v>
      </c>
      <c r="AO33" s="27">
        <f t="shared" si="1"/>
        <v>24562.1</v>
      </c>
      <c r="AP33" s="21"/>
      <c r="AQ33" s="21"/>
      <c r="AR33" s="21"/>
      <c r="AS33" s="21"/>
      <c r="AT33" s="21"/>
      <c r="AU33" s="21"/>
      <c r="AV33" s="21"/>
      <c r="AW33" s="21"/>
      <c r="AX33" s="21"/>
      <c r="AY33" s="21"/>
      <c r="AZ33" s="21"/>
      <c r="BA33" s="21"/>
      <c r="BB33" s="21"/>
      <c r="BC33" s="21"/>
      <c r="BD33" s="21"/>
      <c r="BE33" s="21"/>
      <c r="BF33" s="21"/>
      <c r="BG33" s="21"/>
      <c r="BH33" s="21"/>
      <c r="BI33" s="21"/>
      <c r="BJ33" s="21"/>
      <c r="BK33" s="21"/>
      <c r="BL33" s="21"/>
      <c r="BM33" s="21"/>
    </row>
    <row r="34" spans="1:65" s="9" customFormat="1" ht="51">
      <c r="A34" s="20">
        <v>16</v>
      </c>
      <c r="B34" s="21" t="s">
        <v>227</v>
      </c>
      <c r="C34" s="21" t="s">
        <v>311</v>
      </c>
      <c r="D34" s="39" t="s">
        <v>228</v>
      </c>
      <c r="E34" s="21" t="s">
        <v>137</v>
      </c>
      <c r="F34" s="28" t="s">
        <v>229</v>
      </c>
      <c r="G34" s="21" t="s">
        <v>312</v>
      </c>
      <c r="H34" s="21" t="s">
        <v>313</v>
      </c>
      <c r="I34" s="23">
        <v>45111</v>
      </c>
      <c r="J34" s="23">
        <v>45291</v>
      </c>
      <c r="K34" s="39" t="s">
        <v>314</v>
      </c>
      <c r="L34" s="69" t="s">
        <v>226</v>
      </c>
      <c r="M34" s="21" t="s">
        <v>149</v>
      </c>
      <c r="N34" s="23">
        <v>44643</v>
      </c>
      <c r="O34" s="40">
        <v>812701.44</v>
      </c>
      <c r="P34" s="25">
        <v>13567</v>
      </c>
      <c r="Q34" s="41">
        <v>44643</v>
      </c>
      <c r="R34" s="23">
        <v>45008</v>
      </c>
      <c r="S34" s="21" t="s">
        <v>230</v>
      </c>
      <c r="T34" s="21">
        <v>0</v>
      </c>
      <c r="U34" s="24">
        <v>0</v>
      </c>
      <c r="V34" s="24">
        <v>0</v>
      </c>
      <c r="W34" s="21" t="s">
        <v>231</v>
      </c>
      <c r="X34" s="21"/>
      <c r="Y34" s="21"/>
      <c r="Z34" s="21"/>
      <c r="AA34" s="21"/>
      <c r="AB34" s="21"/>
      <c r="AC34" s="21"/>
      <c r="AD34" s="21"/>
      <c r="AE34" s="21"/>
      <c r="AF34" s="21"/>
      <c r="AG34" s="24"/>
      <c r="AH34" s="24"/>
      <c r="AI34" s="21"/>
      <c r="AJ34" s="21"/>
      <c r="AK34" s="24"/>
      <c r="AL34" s="27">
        <f t="shared" si="0"/>
        <v>812701.44</v>
      </c>
      <c r="AM34" s="24"/>
      <c r="AN34" s="40">
        <v>812701.44</v>
      </c>
      <c r="AO34" s="27">
        <f t="shared" si="1"/>
        <v>812701.44</v>
      </c>
      <c r="AP34" s="21"/>
      <c r="AQ34" s="21"/>
      <c r="AR34" s="21"/>
      <c r="AS34" s="21"/>
      <c r="AT34" s="21"/>
      <c r="AU34" s="21"/>
      <c r="AV34" s="20"/>
      <c r="AW34" s="20"/>
      <c r="AX34" s="20"/>
      <c r="AY34" s="20"/>
      <c r="AZ34" s="20"/>
      <c r="BA34" s="20"/>
      <c r="BB34" s="20"/>
      <c r="BC34" s="20"/>
      <c r="BD34" s="20"/>
      <c r="BE34" s="20"/>
      <c r="BF34" s="20"/>
      <c r="BG34" s="20"/>
      <c r="BH34" s="20"/>
      <c r="BI34" s="20"/>
      <c r="BJ34" s="20"/>
      <c r="BK34" s="20"/>
      <c r="BL34" s="20"/>
      <c r="BM34" s="20"/>
    </row>
    <row r="35" spans="1:65" s="9" customFormat="1" ht="25.5">
      <c r="A35" s="20">
        <v>17</v>
      </c>
      <c r="B35" s="21" t="s">
        <v>192</v>
      </c>
      <c r="C35" s="21" t="s">
        <v>193</v>
      </c>
      <c r="D35" s="22" t="s">
        <v>336</v>
      </c>
      <c r="E35" s="21" t="s">
        <v>137</v>
      </c>
      <c r="F35" s="28" t="s">
        <v>194</v>
      </c>
      <c r="G35" s="68" t="s">
        <v>315</v>
      </c>
      <c r="H35" s="21" t="s">
        <v>184</v>
      </c>
      <c r="I35" s="23">
        <v>45111</v>
      </c>
      <c r="J35" s="23">
        <v>45291</v>
      </c>
      <c r="K35" s="19" t="s">
        <v>313</v>
      </c>
      <c r="L35" s="69" t="s">
        <v>196</v>
      </c>
      <c r="M35" s="21" t="s">
        <v>197</v>
      </c>
      <c r="N35" s="23">
        <v>45111</v>
      </c>
      <c r="O35" s="43">
        <v>18256.2</v>
      </c>
      <c r="P35" s="25">
        <v>13567</v>
      </c>
      <c r="Q35" s="23">
        <v>45111</v>
      </c>
      <c r="R35" s="23">
        <v>45291</v>
      </c>
      <c r="S35" s="21" t="s">
        <v>307</v>
      </c>
      <c r="T35" s="39">
        <v>11</v>
      </c>
      <c r="U35" s="24" t="s">
        <v>310</v>
      </c>
      <c r="V35" s="24" t="s">
        <v>309</v>
      </c>
      <c r="W35" s="21" t="s">
        <v>308</v>
      </c>
      <c r="X35" s="21"/>
      <c r="Y35" s="21"/>
      <c r="Z35" s="21"/>
      <c r="AA35" s="21"/>
      <c r="AB35" s="21"/>
      <c r="AC35" s="21"/>
      <c r="AD35" s="21"/>
      <c r="AE35" s="21"/>
      <c r="AF35" s="21"/>
      <c r="AG35" s="21"/>
      <c r="AH35" s="21"/>
      <c r="AI35" s="21"/>
      <c r="AJ35" s="21"/>
      <c r="AK35" s="21"/>
      <c r="AL35" s="27">
        <f t="shared" si="0"/>
        <v>18256.2</v>
      </c>
      <c r="AM35" s="24"/>
      <c r="AN35" s="43">
        <v>18256.2</v>
      </c>
      <c r="AO35" s="27">
        <f t="shared" si="1"/>
        <v>18256.2</v>
      </c>
      <c r="AP35" s="21"/>
      <c r="AQ35" s="21"/>
      <c r="AR35" s="21"/>
      <c r="AS35" s="21"/>
      <c r="AT35" s="21"/>
      <c r="AU35" s="21"/>
      <c r="AV35" s="21"/>
      <c r="AW35" s="21"/>
      <c r="AX35" s="21"/>
      <c r="AY35" s="21"/>
      <c r="AZ35" s="21"/>
      <c r="BA35" s="21"/>
      <c r="BB35" s="21"/>
      <c r="BC35" s="21"/>
      <c r="BD35" s="21"/>
      <c r="BE35" s="21"/>
      <c r="BF35" s="21"/>
      <c r="BG35" s="21"/>
      <c r="BH35" s="21"/>
      <c r="BI35" s="21"/>
      <c r="BJ35" s="21"/>
      <c r="BK35" s="21"/>
      <c r="BL35" s="21"/>
      <c r="BM35" s="21"/>
    </row>
    <row r="36" spans="1:65" s="9" customFormat="1" ht="25.5">
      <c r="A36" s="20">
        <v>18</v>
      </c>
      <c r="B36" s="39" t="s">
        <v>192</v>
      </c>
      <c r="C36" s="21" t="s">
        <v>193</v>
      </c>
      <c r="D36" s="22" t="s">
        <v>336</v>
      </c>
      <c r="E36" s="21" t="s">
        <v>137</v>
      </c>
      <c r="F36" s="28" t="s">
        <v>194</v>
      </c>
      <c r="G36" s="21" t="s">
        <v>317</v>
      </c>
      <c r="H36" s="21" t="s">
        <v>184</v>
      </c>
      <c r="I36" s="23">
        <v>45111</v>
      </c>
      <c r="J36" s="23">
        <v>45291</v>
      </c>
      <c r="K36" s="19" t="s">
        <v>318</v>
      </c>
      <c r="L36" s="69" t="s">
        <v>198</v>
      </c>
      <c r="M36" s="43" t="s">
        <v>316</v>
      </c>
      <c r="N36" s="23">
        <v>45036</v>
      </c>
      <c r="O36" s="44">
        <v>4649.96</v>
      </c>
      <c r="P36" s="25">
        <v>13567</v>
      </c>
      <c r="Q36" s="23">
        <v>45111</v>
      </c>
      <c r="R36" s="23">
        <v>45291</v>
      </c>
      <c r="S36" s="21" t="s">
        <v>307</v>
      </c>
      <c r="T36" s="21">
        <v>12</v>
      </c>
      <c r="U36" s="24" t="s">
        <v>310</v>
      </c>
      <c r="V36" s="24" t="s">
        <v>309</v>
      </c>
      <c r="W36" s="21" t="s">
        <v>308</v>
      </c>
      <c r="X36" s="21"/>
      <c r="Y36" s="21"/>
      <c r="Z36" s="21"/>
      <c r="AA36" s="21"/>
      <c r="AB36" s="21"/>
      <c r="AC36" s="21"/>
      <c r="AD36" s="21"/>
      <c r="AE36" s="21"/>
      <c r="AF36" s="21"/>
      <c r="AG36" s="21"/>
      <c r="AH36" s="21"/>
      <c r="AI36" s="21"/>
      <c r="AJ36" s="21"/>
      <c r="AK36" s="21"/>
      <c r="AL36" s="27">
        <f t="shared" si="0"/>
        <v>4649.96</v>
      </c>
      <c r="AM36" s="24"/>
      <c r="AN36" s="44">
        <v>4649.96</v>
      </c>
      <c r="AO36" s="27">
        <f t="shared" si="1"/>
        <v>4649.96</v>
      </c>
      <c r="AP36" s="21"/>
      <c r="AQ36" s="21"/>
      <c r="AR36" s="21"/>
      <c r="AS36" s="21"/>
      <c r="AT36" s="21"/>
      <c r="AU36" s="21"/>
      <c r="AV36" s="21"/>
      <c r="AW36" s="21"/>
      <c r="AX36" s="21"/>
      <c r="AY36" s="21"/>
      <c r="AZ36" s="21"/>
      <c r="BA36" s="21"/>
      <c r="BB36" s="21"/>
      <c r="BC36" s="21"/>
      <c r="BD36" s="21"/>
      <c r="BE36" s="21"/>
      <c r="BF36" s="21"/>
      <c r="BG36" s="21"/>
      <c r="BH36" s="21"/>
      <c r="BI36" s="20"/>
      <c r="BJ36" s="20"/>
      <c r="BK36" s="20"/>
      <c r="BL36" s="20"/>
      <c r="BM36" s="20"/>
    </row>
    <row r="37" spans="1:65" s="9" customFormat="1" ht="25.5">
      <c r="A37" s="20">
        <v>19</v>
      </c>
      <c r="B37" s="39" t="s">
        <v>192</v>
      </c>
      <c r="C37" s="21" t="s">
        <v>193</v>
      </c>
      <c r="D37" s="22" t="s">
        <v>336</v>
      </c>
      <c r="E37" s="21" t="s">
        <v>137</v>
      </c>
      <c r="F37" s="28" t="s">
        <v>194</v>
      </c>
      <c r="G37" s="39" t="s">
        <v>319</v>
      </c>
      <c r="H37" s="21" t="s">
        <v>184</v>
      </c>
      <c r="I37" s="23">
        <v>45111</v>
      </c>
      <c r="J37" s="23">
        <v>45291</v>
      </c>
      <c r="K37" s="19" t="s">
        <v>320</v>
      </c>
      <c r="L37" s="69" t="s">
        <v>321</v>
      </c>
      <c r="M37" s="21" t="s">
        <v>203</v>
      </c>
      <c r="N37" s="23">
        <v>45111</v>
      </c>
      <c r="O37" s="44">
        <v>2158</v>
      </c>
      <c r="P37" s="25">
        <v>13567</v>
      </c>
      <c r="Q37" s="23">
        <v>45111</v>
      </c>
      <c r="R37" s="23">
        <v>45291</v>
      </c>
      <c r="S37" s="21" t="s">
        <v>307</v>
      </c>
      <c r="T37" s="21">
        <v>13</v>
      </c>
      <c r="U37" s="24" t="s">
        <v>310</v>
      </c>
      <c r="V37" s="24" t="s">
        <v>309</v>
      </c>
      <c r="W37" s="21" t="s">
        <v>308</v>
      </c>
      <c r="X37" s="21"/>
      <c r="Y37" s="21"/>
      <c r="Z37" s="21"/>
      <c r="AA37" s="21"/>
      <c r="AB37" s="21"/>
      <c r="AC37" s="21"/>
      <c r="AD37" s="21"/>
      <c r="AE37" s="21"/>
      <c r="AF37" s="21"/>
      <c r="AG37" s="21"/>
      <c r="AH37" s="21"/>
      <c r="AI37" s="21"/>
      <c r="AJ37" s="21"/>
      <c r="AK37" s="21"/>
      <c r="AL37" s="27">
        <f t="shared" si="0"/>
        <v>2158</v>
      </c>
      <c r="AM37" s="21"/>
      <c r="AN37" s="44">
        <v>2158</v>
      </c>
      <c r="AO37" s="27">
        <f t="shared" si="1"/>
        <v>2158</v>
      </c>
      <c r="AP37" s="21"/>
      <c r="AQ37" s="21"/>
      <c r="AR37" s="21"/>
      <c r="AS37" s="21"/>
      <c r="AT37" s="21"/>
      <c r="AU37" s="21"/>
      <c r="AV37" s="21"/>
      <c r="AW37" s="21"/>
      <c r="AX37" s="21"/>
      <c r="AY37" s="21"/>
      <c r="AZ37" s="21"/>
      <c r="BA37" s="21"/>
      <c r="BB37" s="21"/>
      <c r="BC37" s="21"/>
      <c r="BD37" s="21"/>
      <c r="BE37" s="21"/>
      <c r="BF37" s="21"/>
      <c r="BG37" s="21"/>
      <c r="BH37" s="21"/>
      <c r="BI37" s="21"/>
      <c r="BJ37" s="21"/>
      <c r="BK37" s="21"/>
      <c r="BL37" s="21"/>
      <c r="BM37" s="21"/>
    </row>
    <row r="38" spans="1:65" s="9" customFormat="1" ht="25.5">
      <c r="A38" s="20">
        <v>20</v>
      </c>
      <c r="B38" s="39" t="s">
        <v>192</v>
      </c>
      <c r="C38" s="21" t="s">
        <v>193</v>
      </c>
      <c r="D38" s="22" t="s">
        <v>336</v>
      </c>
      <c r="E38" s="21" t="s">
        <v>137</v>
      </c>
      <c r="F38" s="28" t="s">
        <v>194</v>
      </c>
      <c r="G38" s="39" t="s">
        <v>322</v>
      </c>
      <c r="H38" s="21" t="s">
        <v>184</v>
      </c>
      <c r="I38" s="23">
        <v>45111</v>
      </c>
      <c r="J38" s="23">
        <v>45291</v>
      </c>
      <c r="K38" s="19" t="s">
        <v>323</v>
      </c>
      <c r="L38" s="69" t="s">
        <v>324</v>
      </c>
      <c r="M38" s="21" t="s">
        <v>325</v>
      </c>
      <c r="N38" s="23">
        <v>45111</v>
      </c>
      <c r="O38" s="46">
        <v>11440</v>
      </c>
      <c r="P38" s="25">
        <v>13567</v>
      </c>
      <c r="Q38" s="23">
        <v>45111</v>
      </c>
      <c r="R38" s="23">
        <v>45291</v>
      </c>
      <c r="S38" s="21" t="s">
        <v>307</v>
      </c>
      <c r="T38" s="21">
        <v>14</v>
      </c>
      <c r="U38" s="24" t="s">
        <v>310</v>
      </c>
      <c r="V38" s="24" t="s">
        <v>309</v>
      </c>
      <c r="W38" s="21" t="s">
        <v>308</v>
      </c>
      <c r="X38" s="21"/>
      <c r="Y38" s="21"/>
      <c r="Z38" s="21"/>
      <c r="AA38" s="21"/>
      <c r="AB38" s="21"/>
      <c r="AC38" s="21"/>
      <c r="AD38" s="21"/>
      <c r="AE38" s="21"/>
      <c r="AF38" s="21"/>
      <c r="AG38" s="21"/>
      <c r="AH38" s="21"/>
      <c r="AI38" s="21"/>
      <c r="AJ38" s="21"/>
      <c r="AK38" s="21"/>
      <c r="AL38" s="27">
        <f t="shared" si="0"/>
        <v>11440</v>
      </c>
      <c r="AM38" s="21"/>
      <c r="AN38" s="46">
        <v>11440</v>
      </c>
      <c r="AO38" s="27">
        <f t="shared" si="1"/>
        <v>11440</v>
      </c>
      <c r="AP38" s="21"/>
      <c r="AQ38" s="21"/>
      <c r="AR38" s="21"/>
      <c r="AS38" s="21"/>
      <c r="AT38" s="21"/>
      <c r="AU38" s="21"/>
      <c r="AV38" s="21"/>
      <c r="AW38" s="21"/>
      <c r="AX38" s="21"/>
      <c r="AY38" s="21"/>
      <c r="AZ38" s="21"/>
      <c r="BA38" s="21"/>
      <c r="BB38" s="21"/>
      <c r="BC38" s="21"/>
      <c r="BD38" s="21"/>
      <c r="BE38" s="21"/>
      <c r="BF38" s="21"/>
      <c r="BG38" s="21"/>
      <c r="BH38" s="21"/>
      <c r="BI38" s="21"/>
      <c r="BJ38" s="21"/>
      <c r="BK38" s="21"/>
      <c r="BL38" s="21"/>
      <c r="BM38" s="21"/>
    </row>
    <row r="39" spans="1:65" s="9" customFormat="1" ht="26.25" thickBot="1">
      <c r="A39" s="38">
        <v>21</v>
      </c>
      <c r="B39" s="42" t="s">
        <v>199</v>
      </c>
      <c r="C39" s="33" t="s">
        <v>326</v>
      </c>
      <c r="D39" s="66" t="s">
        <v>336</v>
      </c>
      <c r="E39" s="33" t="s">
        <v>137</v>
      </c>
      <c r="F39" s="102" t="s">
        <v>327</v>
      </c>
      <c r="G39" s="33" t="s">
        <v>337</v>
      </c>
      <c r="H39" s="33" t="s">
        <v>187</v>
      </c>
      <c r="I39" s="34">
        <v>45147</v>
      </c>
      <c r="J39" s="34">
        <v>45291</v>
      </c>
      <c r="K39" s="35" t="s">
        <v>328</v>
      </c>
      <c r="L39" s="103" t="s">
        <v>329</v>
      </c>
      <c r="M39" s="33" t="s">
        <v>330</v>
      </c>
      <c r="N39" s="34">
        <v>45147</v>
      </c>
      <c r="O39" s="45">
        <v>6540.5</v>
      </c>
      <c r="P39" s="36">
        <v>13567</v>
      </c>
      <c r="Q39" s="34">
        <v>45147</v>
      </c>
      <c r="R39" s="34">
        <v>45291</v>
      </c>
      <c r="S39" s="33" t="s">
        <v>307</v>
      </c>
      <c r="T39" s="33">
        <v>15</v>
      </c>
      <c r="U39" s="37" t="s">
        <v>310</v>
      </c>
      <c r="V39" s="37" t="s">
        <v>309</v>
      </c>
      <c r="W39" s="33" t="s">
        <v>308</v>
      </c>
      <c r="X39" s="33"/>
      <c r="Y39" s="33"/>
      <c r="Z39" s="33"/>
      <c r="AA39" s="33"/>
      <c r="AB39" s="33"/>
      <c r="AC39" s="33"/>
      <c r="AD39" s="33"/>
      <c r="AE39" s="33"/>
      <c r="AF39" s="33"/>
      <c r="AG39" s="37"/>
      <c r="AH39" s="37"/>
      <c r="AI39" s="33"/>
      <c r="AJ39" s="33"/>
      <c r="AK39" s="37"/>
      <c r="AL39" s="27">
        <f t="shared" si="0"/>
        <v>6540.5</v>
      </c>
      <c r="AM39" s="37"/>
      <c r="AN39" s="45">
        <v>6540.5</v>
      </c>
      <c r="AO39" s="27">
        <f t="shared" si="1"/>
        <v>6540.5</v>
      </c>
      <c r="AP39" s="33"/>
      <c r="AQ39" s="33"/>
      <c r="AR39" s="33"/>
      <c r="AS39" s="33"/>
      <c r="AT39" s="33"/>
      <c r="AU39" s="33"/>
      <c r="AV39" s="38"/>
      <c r="AW39" s="38"/>
      <c r="AX39" s="38"/>
      <c r="AY39" s="38"/>
      <c r="AZ39" s="38"/>
      <c r="BA39" s="38"/>
      <c r="BB39" s="38"/>
      <c r="BC39" s="38"/>
      <c r="BD39" s="38"/>
      <c r="BE39" s="38"/>
      <c r="BF39" s="38"/>
      <c r="BG39" s="38"/>
      <c r="BH39" s="38"/>
      <c r="BI39" s="38"/>
      <c r="BJ39" s="38"/>
      <c r="BK39" s="38"/>
      <c r="BL39" s="38"/>
      <c r="BM39" s="38"/>
    </row>
    <row r="40" spans="1:65" ht="13.5" thickBot="1">
      <c r="A40" s="47" t="s">
        <v>348</v>
      </c>
      <c r="B40" s="48"/>
      <c r="C40" s="48"/>
      <c r="D40" s="48"/>
      <c r="E40" s="48"/>
      <c r="F40" s="48"/>
      <c r="G40" s="49"/>
      <c r="H40" s="49"/>
      <c r="I40" s="49"/>
      <c r="J40" s="49"/>
      <c r="K40" s="49"/>
      <c r="L40" s="49"/>
      <c r="M40" s="49"/>
      <c r="N40" s="49"/>
      <c r="O40" s="2">
        <f>SUM(O19:O39)</f>
        <v>1363023.8599999996</v>
      </c>
      <c r="P40" s="49"/>
      <c r="Q40" s="49"/>
      <c r="R40" s="49"/>
      <c r="S40" s="49"/>
      <c r="T40" s="49"/>
      <c r="U40" s="2">
        <f>SUM(U19:U39)</f>
        <v>0</v>
      </c>
      <c r="V40" s="2">
        <f>SUM(V19:V39)</f>
        <v>0</v>
      </c>
      <c r="W40" s="49"/>
      <c r="X40" s="49"/>
      <c r="Y40" s="49"/>
      <c r="Z40" s="49"/>
      <c r="AA40" s="49"/>
      <c r="AB40" s="49"/>
      <c r="AC40" s="49"/>
      <c r="AD40" s="49"/>
      <c r="AE40" s="49"/>
      <c r="AF40" s="49"/>
      <c r="AG40" s="2">
        <f>SUM(AG19:AG39)</f>
        <v>0</v>
      </c>
      <c r="AH40" s="2">
        <f>SUM(AH19:AH39)</f>
        <v>0</v>
      </c>
      <c r="AI40" s="50"/>
      <c r="AJ40" s="50"/>
      <c r="AK40" s="2">
        <f>SUM(AK19:AK39)</f>
        <v>0</v>
      </c>
      <c r="AL40" s="2">
        <f>SUM(AL19:AL39)</f>
        <v>1363023.8599999996</v>
      </c>
      <c r="AM40" s="2">
        <f>SUM(AM19:AM39)</f>
        <v>51829.710000000006</v>
      </c>
      <c r="AN40" s="2">
        <f>SUM(AN19:AN39)</f>
        <v>1201452.7099999997</v>
      </c>
      <c r="AO40" s="2">
        <f>SUM(AO19:AO39)</f>
        <v>1253282.42</v>
      </c>
      <c r="AP40" s="50"/>
      <c r="AQ40" s="50"/>
      <c r="AR40" s="50"/>
      <c r="AS40" s="50"/>
      <c r="AT40" s="50"/>
      <c r="AU40" s="50"/>
      <c r="AV40" s="50"/>
      <c r="AW40" s="50"/>
      <c r="AX40" s="50"/>
      <c r="AY40" s="50"/>
      <c r="AZ40" s="50"/>
      <c r="BA40" s="50"/>
      <c r="BB40" s="51"/>
      <c r="BC40" s="52"/>
      <c r="BD40" s="52"/>
      <c r="BE40" s="52"/>
      <c r="BF40" s="52"/>
      <c r="BG40" s="52"/>
      <c r="BH40" s="52"/>
      <c r="BI40" s="52"/>
      <c r="BJ40" s="52"/>
      <c r="BK40" s="52"/>
      <c r="BL40" s="52"/>
      <c r="BM40" s="53"/>
    </row>
    <row r="41" spans="1:65">
      <c r="A41" s="54"/>
      <c r="B41" s="54"/>
      <c r="C41" s="54"/>
      <c r="D41" s="67"/>
      <c r="E41" s="54"/>
      <c r="F41" s="12"/>
      <c r="G41" s="54"/>
      <c r="H41" s="54"/>
      <c r="I41" s="54"/>
      <c r="J41" s="54"/>
      <c r="K41" s="54"/>
      <c r="L41" s="12"/>
      <c r="M41" s="54"/>
      <c r="N41" s="54"/>
      <c r="O41" s="3"/>
      <c r="P41" s="12"/>
      <c r="Q41" s="12"/>
      <c r="R41" s="12"/>
      <c r="S41" s="12"/>
      <c r="T41" s="12"/>
      <c r="U41" s="3"/>
      <c r="V41" s="3"/>
      <c r="W41" s="12"/>
      <c r="X41" s="12"/>
      <c r="Y41" s="12"/>
      <c r="Z41" s="12"/>
      <c r="AA41" s="12"/>
      <c r="AB41" s="12"/>
      <c r="AC41" s="12"/>
      <c r="AD41" s="12"/>
      <c r="AE41" s="12"/>
      <c r="AF41" s="12"/>
      <c r="AG41" s="3"/>
      <c r="AH41" s="3"/>
      <c r="AI41" s="55"/>
      <c r="AJ41" s="55"/>
      <c r="AK41" s="3"/>
      <c r="AL41" s="3"/>
      <c r="AM41" s="3"/>
      <c r="AN41" s="3"/>
      <c r="AO41" s="3"/>
      <c r="AP41" s="55"/>
      <c r="AQ41" s="55"/>
      <c r="AR41" s="55"/>
      <c r="AS41" s="55"/>
      <c r="AT41" s="55"/>
      <c r="AU41" s="55"/>
      <c r="AV41" s="55"/>
      <c r="AW41" s="55"/>
      <c r="AX41" s="55"/>
      <c r="AY41" s="55"/>
      <c r="AZ41" s="55"/>
      <c r="BA41" s="55"/>
      <c r="BB41" s="56"/>
      <c r="BC41" s="17"/>
      <c r="BD41" s="17"/>
      <c r="BE41" s="17"/>
      <c r="BF41" s="17"/>
      <c r="BG41" s="17"/>
      <c r="BH41" s="17"/>
      <c r="BI41" s="17"/>
      <c r="BJ41" s="17"/>
      <c r="BK41" s="17"/>
      <c r="BL41" s="17"/>
      <c r="BM41" s="17"/>
    </row>
    <row r="42" spans="1:65">
      <c r="A42" s="11" t="s">
        <v>334</v>
      </c>
      <c r="B42" s="11"/>
      <c r="C42" s="11"/>
      <c r="D42" s="11"/>
      <c r="E42" s="11"/>
      <c r="F42" s="11"/>
      <c r="G42" s="11"/>
      <c r="H42" s="11"/>
      <c r="I42" s="11"/>
      <c r="J42" s="11"/>
      <c r="M42" s="11"/>
      <c r="N42" s="11"/>
      <c r="O42" s="11"/>
      <c r="P42" s="11"/>
      <c r="Q42" s="11"/>
      <c r="R42" s="11"/>
      <c r="S42" s="11"/>
      <c r="T42" s="11"/>
      <c r="U42" s="11"/>
      <c r="V42" s="11"/>
      <c r="W42" s="11"/>
      <c r="X42" s="11"/>
      <c r="Y42" s="11"/>
      <c r="Z42" s="11"/>
      <c r="AA42" s="11"/>
      <c r="AB42" s="11"/>
      <c r="AC42" s="11"/>
      <c r="AD42" s="11"/>
      <c r="AE42" s="11"/>
      <c r="AF42" s="11"/>
      <c r="AG42" s="11"/>
      <c r="AH42" s="11"/>
      <c r="AI42" s="11"/>
      <c r="AJ42" s="11"/>
      <c r="AK42" s="11"/>
      <c r="AL42" s="11"/>
      <c r="AM42" s="11"/>
      <c r="AN42" s="11"/>
      <c r="AO42" s="11"/>
      <c r="AP42" s="11"/>
      <c r="AQ42" s="11"/>
      <c r="AR42" s="11"/>
      <c r="AS42" s="11"/>
      <c r="AT42" s="11"/>
      <c r="AU42" s="11"/>
      <c r="AV42" s="11"/>
      <c r="AW42" s="11"/>
      <c r="AX42" s="11"/>
      <c r="AY42" s="11"/>
      <c r="AZ42" s="11"/>
      <c r="BA42" s="11"/>
      <c r="BB42" s="11"/>
    </row>
    <row r="43" spans="1:65">
      <c r="A43" s="11" t="s">
        <v>225</v>
      </c>
      <c r="B43" s="11"/>
      <c r="C43" s="11"/>
      <c r="D43" s="11"/>
      <c r="E43" s="11"/>
      <c r="F43" s="11"/>
      <c r="G43" s="11"/>
      <c r="H43" s="11"/>
      <c r="I43" s="11"/>
      <c r="J43" s="11"/>
      <c r="M43" s="11"/>
      <c r="N43" s="11"/>
      <c r="O43" s="4"/>
      <c r="P43" s="11"/>
      <c r="Q43" s="11"/>
      <c r="R43" s="11"/>
      <c r="S43" s="11"/>
      <c r="T43" s="11"/>
      <c r="U43" s="4"/>
      <c r="V43" s="4"/>
      <c r="W43" s="11"/>
      <c r="X43" s="11"/>
      <c r="Y43" s="11"/>
      <c r="Z43" s="11"/>
      <c r="AA43" s="11"/>
      <c r="AB43" s="11"/>
      <c r="AC43" s="11"/>
      <c r="AD43" s="11"/>
      <c r="AE43" s="11"/>
      <c r="AF43" s="11"/>
      <c r="AG43" s="4"/>
      <c r="AH43" s="4"/>
      <c r="AI43" s="11"/>
      <c r="AJ43" s="11"/>
      <c r="AK43" s="4"/>
      <c r="AL43" s="4"/>
      <c r="AM43" s="4"/>
      <c r="AN43" s="4"/>
      <c r="AO43" s="4"/>
      <c r="AP43" s="11"/>
      <c r="AQ43" s="11"/>
      <c r="AR43" s="11"/>
      <c r="AS43" s="11"/>
      <c r="AT43" s="11"/>
      <c r="AU43" s="11"/>
      <c r="AV43" s="11"/>
      <c r="AW43" s="11"/>
      <c r="AX43" s="11"/>
      <c r="AY43" s="11"/>
      <c r="AZ43" s="11"/>
      <c r="BA43" s="11"/>
      <c r="BB43" s="11"/>
    </row>
    <row r="44" spans="1:65">
      <c r="A44" s="11" t="s">
        <v>136</v>
      </c>
      <c r="B44" s="11"/>
      <c r="C44" s="11"/>
      <c r="D44" s="11"/>
      <c r="E44" s="11"/>
      <c r="F44" s="11"/>
      <c r="G44" s="11"/>
      <c r="H44" s="16"/>
      <c r="I44" s="16"/>
      <c r="J44" s="16"/>
      <c r="M44" s="11"/>
      <c r="N44" s="11"/>
      <c r="O44" s="4"/>
      <c r="P44" s="11"/>
      <c r="Q44" s="11"/>
      <c r="R44" s="11"/>
      <c r="S44" s="11"/>
      <c r="T44" s="11"/>
      <c r="U44" s="4"/>
      <c r="V44" s="4"/>
      <c r="W44" s="11"/>
      <c r="X44" s="11"/>
      <c r="Y44" s="11"/>
      <c r="Z44" s="11"/>
      <c r="AA44" s="11"/>
      <c r="AB44" s="11"/>
      <c r="AC44" s="11"/>
      <c r="AD44" s="11"/>
      <c r="AE44" s="11"/>
      <c r="AF44" s="11"/>
      <c r="AG44" s="4"/>
      <c r="AH44" s="4"/>
      <c r="AI44" s="11"/>
      <c r="AJ44" s="11"/>
      <c r="AK44" s="4"/>
      <c r="AL44" s="4"/>
      <c r="AM44" s="4"/>
      <c r="AN44" s="4"/>
      <c r="AO44" s="4"/>
      <c r="AP44" s="11"/>
      <c r="AQ44" s="11"/>
      <c r="AR44" s="11"/>
      <c r="AS44" s="11"/>
      <c r="AT44" s="11"/>
      <c r="AU44" s="11"/>
      <c r="AV44" s="11"/>
      <c r="AW44" s="11"/>
      <c r="AX44" s="11"/>
      <c r="AY44" s="11"/>
      <c r="AZ44" s="11"/>
      <c r="BA44" s="11"/>
      <c r="BB44" s="11"/>
    </row>
    <row r="45" spans="1:65">
      <c r="A45" s="14"/>
      <c r="B45" s="14"/>
      <c r="C45" s="14"/>
      <c r="D45" s="8"/>
      <c r="E45" s="14"/>
      <c r="G45" s="14"/>
      <c r="H45" s="14"/>
      <c r="I45" s="14"/>
      <c r="J45" s="14"/>
    </row>
    <row r="46" spans="1:65">
      <c r="A46" s="14"/>
      <c r="B46" s="14"/>
      <c r="C46" s="14"/>
      <c r="D46" s="8"/>
      <c r="E46" s="14"/>
      <c r="G46" s="14"/>
      <c r="H46" s="14"/>
      <c r="I46" s="14"/>
      <c r="J46" s="14"/>
    </row>
    <row r="47" spans="1:65">
      <c r="A47" s="15" t="s">
        <v>238</v>
      </c>
    </row>
    <row r="48" spans="1:65">
      <c r="A48" s="58" t="s">
        <v>239</v>
      </c>
      <c r="B48" s="59" t="s">
        <v>345</v>
      </c>
      <c r="C48" s="59"/>
      <c r="D48" s="59"/>
      <c r="E48" s="59"/>
      <c r="F48" s="59"/>
      <c r="G48" s="59"/>
    </row>
    <row r="49" spans="1:7">
      <c r="A49" s="58"/>
      <c r="B49" s="59"/>
      <c r="C49" s="59"/>
      <c r="D49" s="59"/>
      <c r="E49" s="59"/>
      <c r="F49" s="59"/>
      <c r="G49" s="59"/>
    </row>
    <row r="50" spans="1:7">
      <c r="A50" s="58"/>
      <c r="B50" s="59"/>
      <c r="C50" s="59"/>
      <c r="D50" s="59"/>
      <c r="E50" s="59"/>
      <c r="F50" s="59"/>
      <c r="G50" s="59"/>
    </row>
    <row r="51" spans="1:7">
      <c r="A51" s="17" t="s">
        <v>240</v>
      </c>
      <c r="B51" s="59" t="s">
        <v>346</v>
      </c>
      <c r="C51" s="59"/>
      <c r="D51" s="59"/>
      <c r="E51" s="59"/>
      <c r="F51" s="59"/>
      <c r="G51" s="59"/>
    </row>
    <row r="52" spans="1:7">
      <c r="B52" s="59"/>
      <c r="C52" s="59"/>
      <c r="D52" s="59"/>
      <c r="E52" s="59"/>
      <c r="F52" s="59"/>
      <c r="G52" s="59"/>
    </row>
    <row r="53" spans="1:7">
      <c r="A53" s="17" t="s">
        <v>241</v>
      </c>
      <c r="B53" s="59" t="s">
        <v>242</v>
      </c>
      <c r="C53" s="59"/>
      <c r="D53" s="59"/>
      <c r="E53" s="59"/>
      <c r="F53" s="59"/>
      <c r="G53" s="59"/>
    </row>
    <row r="54" spans="1:7">
      <c r="B54" s="17" t="s">
        <v>243</v>
      </c>
      <c r="C54" s="58" t="s">
        <v>244</v>
      </c>
      <c r="D54" s="58"/>
      <c r="E54" s="58"/>
      <c r="F54" s="58"/>
      <c r="G54" s="58"/>
    </row>
    <row r="55" spans="1:7">
      <c r="B55" s="17" t="s">
        <v>23</v>
      </c>
      <c r="C55" s="60" t="s">
        <v>245</v>
      </c>
      <c r="D55" s="60"/>
      <c r="E55" s="60"/>
      <c r="F55" s="60"/>
      <c r="G55" s="60"/>
    </row>
    <row r="56" spans="1:7">
      <c r="B56" s="17" t="s">
        <v>24</v>
      </c>
      <c r="C56" s="60" t="s">
        <v>342</v>
      </c>
      <c r="D56" s="60"/>
      <c r="E56" s="60"/>
      <c r="F56" s="60"/>
      <c r="G56" s="60"/>
    </row>
    <row r="57" spans="1:7">
      <c r="B57" s="17" t="s">
        <v>47</v>
      </c>
      <c r="C57" s="60" t="s">
        <v>246</v>
      </c>
      <c r="D57" s="60"/>
      <c r="E57" s="60"/>
      <c r="F57" s="60"/>
      <c r="G57" s="60"/>
    </row>
    <row r="58" spans="1:7">
      <c r="B58" s="17" t="s">
        <v>247</v>
      </c>
      <c r="C58" s="59" t="s">
        <v>248</v>
      </c>
      <c r="D58" s="59"/>
      <c r="E58" s="59"/>
      <c r="F58" s="59"/>
      <c r="G58" s="59"/>
    </row>
    <row r="59" spans="1:7">
      <c r="B59" s="17"/>
      <c r="C59" s="59"/>
      <c r="D59" s="59"/>
      <c r="E59" s="59"/>
      <c r="F59" s="59"/>
      <c r="G59" s="59"/>
    </row>
    <row r="60" spans="1:7">
      <c r="B60" s="58" t="s">
        <v>26</v>
      </c>
      <c r="C60" s="59" t="s">
        <v>249</v>
      </c>
      <c r="D60" s="59"/>
      <c r="E60" s="59"/>
      <c r="F60" s="59"/>
      <c r="G60" s="59"/>
    </row>
    <row r="61" spans="1:7">
      <c r="B61" s="58"/>
      <c r="C61" s="59"/>
      <c r="D61" s="59"/>
      <c r="E61" s="59"/>
      <c r="F61" s="59"/>
      <c r="G61" s="59"/>
    </row>
    <row r="62" spans="1:7">
      <c r="B62" s="17" t="s">
        <v>27</v>
      </c>
      <c r="C62" s="59" t="s">
        <v>250</v>
      </c>
      <c r="D62" s="59"/>
      <c r="E62" s="59"/>
      <c r="F62" s="59"/>
      <c r="G62" s="59"/>
    </row>
    <row r="63" spans="1:7">
      <c r="B63" s="17" t="s">
        <v>28</v>
      </c>
      <c r="C63" s="60" t="s">
        <v>251</v>
      </c>
      <c r="D63" s="60"/>
      <c r="E63" s="60"/>
      <c r="F63" s="60"/>
      <c r="G63" s="60"/>
    </row>
    <row r="64" spans="1:7">
      <c r="B64" s="17" t="s">
        <v>252</v>
      </c>
      <c r="C64" s="59" t="s">
        <v>253</v>
      </c>
      <c r="D64" s="59"/>
      <c r="E64" s="59"/>
      <c r="F64" s="59"/>
      <c r="G64" s="59"/>
    </row>
    <row r="65" spans="2:7">
      <c r="B65" s="17" t="s">
        <v>254</v>
      </c>
      <c r="C65" s="60" t="s">
        <v>255</v>
      </c>
      <c r="D65" s="60"/>
      <c r="E65" s="60"/>
      <c r="F65" s="60"/>
      <c r="G65" s="60"/>
    </row>
    <row r="66" spans="2:7">
      <c r="B66" s="17" t="s">
        <v>32</v>
      </c>
      <c r="C66" s="60" t="s">
        <v>256</v>
      </c>
      <c r="D66" s="60"/>
      <c r="E66" s="60"/>
      <c r="F66" s="60"/>
      <c r="G66" s="60"/>
    </row>
    <row r="67" spans="2:7">
      <c r="B67" s="17" t="s">
        <v>33</v>
      </c>
      <c r="C67" s="59" t="s">
        <v>257</v>
      </c>
      <c r="D67" s="59"/>
      <c r="E67" s="59"/>
      <c r="F67" s="59"/>
      <c r="G67" s="59"/>
    </row>
    <row r="68" spans="2:7">
      <c r="B68" s="17" t="s">
        <v>34</v>
      </c>
      <c r="C68" s="60" t="s">
        <v>258</v>
      </c>
      <c r="D68" s="60"/>
      <c r="E68" s="60"/>
      <c r="F68" s="60"/>
      <c r="G68" s="60"/>
    </row>
    <row r="69" spans="2:7">
      <c r="B69" s="17" t="s">
        <v>35</v>
      </c>
      <c r="C69" s="60" t="s">
        <v>259</v>
      </c>
      <c r="D69" s="60"/>
      <c r="E69" s="60"/>
      <c r="F69" s="60"/>
      <c r="G69" s="60"/>
    </row>
    <row r="70" spans="2:7">
      <c r="B70" s="17" t="s">
        <v>36</v>
      </c>
      <c r="C70" s="60" t="s">
        <v>260</v>
      </c>
      <c r="D70" s="60"/>
      <c r="E70" s="60"/>
      <c r="F70" s="60"/>
      <c r="G70" s="60"/>
    </row>
    <row r="71" spans="2:7">
      <c r="B71" s="58" t="s">
        <v>37</v>
      </c>
      <c r="C71" s="59" t="s">
        <v>261</v>
      </c>
      <c r="D71" s="59"/>
      <c r="E71" s="59"/>
      <c r="F71" s="59"/>
      <c r="G71" s="59"/>
    </row>
    <row r="72" spans="2:7">
      <c r="B72" s="58"/>
      <c r="C72" s="59"/>
      <c r="D72" s="59"/>
      <c r="E72" s="59"/>
      <c r="F72" s="59"/>
      <c r="G72" s="59"/>
    </row>
    <row r="73" spans="2:7">
      <c r="B73" s="17" t="s">
        <v>38</v>
      </c>
      <c r="C73" s="59" t="s">
        <v>262</v>
      </c>
      <c r="D73" s="59"/>
      <c r="E73" s="59"/>
      <c r="F73" s="59"/>
      <c r="G73" s="59"/>
    </row>
    <row r="74" spans="2:7">
      <c r="B74" s="17" t="s">
        <v>49</v>
      </c>
      <c r="C74" s="59" t="s">
        <v>263</v>
      </c>
      <c r="D74" s="59"/>
      <c r="E74" s="59"/>
      <c r="F74" s="59"/>
      <c r="G74" s="59"/>
    </row>
    <row r="75" spans="2:7">
      <c r="B75" s="17" t="s">
        <v>39</v>
      </c>
      <c r="C75" s="15" t="s">
        <v>264</v>
      </c>
    </row>
    <row r="76" spans="2:7">
      <c r="B76" s="17" t="s">
        <v>116</v>
      </c>
      <c r="C76" s="60" t="s">
        <v>265</v>
      </c>
      <c r="D76" s="60"/>
      <c r="E76" s="60"/>
      <c r="F76" s="60"/>
      <c r="G76" s="60"/>
    </row>
    <row r="77" spans="2:7">
      <c r="B77" s="17" t="s">
        <v>40</v>
      </c>
      <c r="C77" s="60" t="s">
        <v>266</v>
      </c>
      <c r="D77" s="60"/>
      <c r="E77" s="60"/>
      <c r="F77" s="60"/>
      <c r="G77" s="60"/>
    </row>
    <row r="78" spans="2:7">
      <c r="B78" s="17" t="s">
        <v>41</v>
      </c>
      <c r="C78" s="60" t="s">
        <v>267</v>
      </c>
      <c r="D78" s="60"/>
      <c r="E78" s="60"/>
      <c r="F78" s="60"/>
      <c r="G78" s="60"/>
    </row>
    <row r="79" spans="2:7">
      <c r="B79" s="17" t="s">
        <v>42</v>
      </c>
      <c r="C79" s="60" t="s">
        <v>268</v>
      </c>
      <c r="D79" s="60"/>
      <c r="E79" s="60"/>
      <c r="F79" s="60"/>
      <c r="G79" s="60"/>
    </row>
    <row r="80" spans="2:7">
      <c r="B80" s="17" t="s">
        <v>269</v>
      </c>
      <c r="C80" s="60" t="s">
        <v>270</v>
      </c>
      <c r="D80" s="60"/>
      <c r="E80" s="60"/>
      <c r="F80" s="60"/>
      <c r="G80" s="60"/>
    </row>
    <row r="81" spans="2:7">
      <c r="B81" s="17" t="s">
        <v>271</v>
      </c>
      <c r="C81" s="60" t="s">
        <v>272</v>
      </c>
      <c r="D81" s="60"/>
      <c r="E81" s="60"/>
      <c r="F81" s="60"/>
      <c r="G81" s="60"/>
    </row>
    <row r="82" spans="2:7">
      <c r="B82" s="17" t="s">
        <v>46</v>
      </c>
      <c r="C82" s="60" t="s">
        <v>273</v>
      </c>
      <c r="D82" s="60"/>
      <c r="E82" s="60"/>
      <c r="F82" s="60"/>
      <c r="G82" s="60"/>
    </row>
    <row r="83" spans="2:7">
      <c r="B83" s="17" t="s">
        <v>118</v>
      </c>
      <c r="C83" s="60" t="s">
        <v>274</v>
      </c>
      <c r="D83" s="60"/>
      <c r="E83" s="60"/>
      <c r="F83" s="60"/>
      <c r="G83" s="60"/>
    </row>
    <row r="84" spans="2:7">
      <c r="B84" s="17" t="s">
        <v>109</v>
      </c>
      <c r="C84" s="60" t="s">
        <v>275</v>
      </c>
      <c r="D84" s="60"/>
      <c r="E84" s="60"/>
      <c r="F84" s="60"/>
      <c r="G84" s="60"/>
    </row>
    <row r="85" spans="2:7">
      <c r="B85" s="58" t="s">
        <v>57</v>
      </c>
      <c r="C85" s="59" t="s">
        <v>338</v>
      </c>
      <c r="D85" s="59"/>
      <c r="E85" s="59"/>
      <c r="F85" s="59"/>
      <c r="G85" s="59"/>
    </row>
    <row r="86" spans="2:7">
      <c r="B86" s="58"/>
      <c r="C86" s="59"/>
      <c r="D86" s="59"/>
      <c r="E86" s="59"/>
      <c r="F86" s="59"/>
      <c r="G86" s="59"/>
    </row>
    <row r="87" spans="2:7">
      <c r="B87" s="17" t="s">
        <v>110</v>
      </c>
      <c r="C87" s="60" t="s">
        <v>339</v>
      </c>
      <c r="D87" s="60"/>
      <c r="E87" s="60"/>
      <c r="F87" s="60"/>
      <c r="G87" s="60"/>
    </row>
    <row r="88" spans="2:7">
      <c r="B88" s="17" t="s">
        <v>119</v>
      </c>
      <c r="C88" s="60" t="s">
        <v>276</v>
      </c>
      <c r="D88" s="60"/>
      <c r="E88" s="60"/>
      <c r="F88" s="60"/>
      <c r="G88" s="60"/>
    </row>
    <row r="89" spans="2:7">
      <c r="B89" s="18" t="s">
        <v>277</v>
      </c>
      <c r="C89" s="57" t="s">
        <v>278</v>
      </c>
      <c r="D89" s="57"/>
      <c r="E89" s="57"/>
      <c r="F89" s="57"/>
      <c r="G89" s="57"/>
    </row>
    <row r="90" spans="2:7">
      <c r="B90" s="17" t="s">
        <v>69</v>
      </c>
      <c r="C90" s="60" t="s">
        <v>279</v>
      </c>
      <c r="D90" s="60"/>
      <c r="E90" s="60"/>
      <c r="F90" s="60"/>
      <c r="G90" s="60"/>
    </row>
    <row r="91" spans="2:7">
      <c r="B91" s="17" t="s">
        <v>70</v>
      </c>
      <c r="C91" s="60" t="s">
        <v>280</v>
      </c>
      <c r="D91" s="60"/>
      <c r="E91" s="60"/>
      <c r="F91" s="60"/>
      <c r="G91" s="60"/>
    </row>
    <row r="92" spans="2:7">
      <c r="B92" s="17" t="s">
        <v>71</v>
      </c>
      <c r="C92" s="60" t="s">
        <v>281</v>
      </c>
      <c r="D92" s="60"/>
      <c r="E92" s="60"/>
      <c r="F92" s="60"/>
      <c r="G92" s="60"/>
    </row>
    <row r="93" spans="2:7">
      <c r="B93" s="17" t="s">
        <v>282</v>
      </c>
      <c r="C93" s="60" t="s">
        <v>283</v>
      </c>
      <c r="D93" s="60"/>
      <c r="E93" s="60"/>
      <c r="F93" s="60"/>
      <c r="G93" s="60"/>
    </row>
    <row r="94" spans="2:7">
      <c r="B94" s="18" t="s">
        <v>284</v>
      </c>
      <c r="C94" s="57" t="s">
        <v>285</v>
      </c>
      <c r="D94" s="57"/>
      <c r="E94" s="57"/>
      <c r="F94" s="57"/>
      <c r="G94" s="57"/>
    </row>
    <row r="95" spans="2:7">
      <c r="B95" s="17" t="s">
        <v>286</v>
      </c>
      <c r="C95" s="60" t="s">
        <v>287</v>
      </c>
      <c r="D95" s="60"/>
      <c r="E95" s="60"/>
      <c r="F95" s="60"/>
      <c r="G95" s="60"/>
    </row>
    <row r="96" spans="2:7">
      <c r="B96" s="17" t="s">
        <v>73</v>
      </c>
      <c r="C96" s="60" t="s">
        <v>288</v>
      </c>
      <c r="D96" s="60"/>
      <c r="E96" s="60"/>
      <c r="F96" s="60"/>
      <c r="G96" s="60"/>
    </row>
    <row r="97" spans="2:7">
      <c r="B97" s="17" t="s">
        <v>289</v>
      </c>
      <c r="C97" s="60" t="s">
        <v>290</v>
      </c>
      <c r="D97" s="60"/>
      <c r="E97" s="60"/>
      <c r="F97" s="60"/>
      <c r="G97" s="60"/>
    </row>
    <row r="98" spans="2:7">
      <c r="B98" s="17" t="s">
        <v>74</v>
      </c>
      <c r="C98" s="60" t="s">
        <v>291</v>
      </c>
      <c r="D98" s="60"/>
      <c r="E98" s="60"/>
      <c r="F98" s="60"/>
      <c r="G98" s="60"/>
    </row>
    <row r="99" spans="2:7">
      <c r="B99" s="17" t="s">
        <v>75</v>
      </c>
      <c r="C99" s="60" t="s">
        <v>292</v>
      </c>
      <c r="D99" s="60"/>
      <c r="E99" s="60"/>
      <c r="F99" s="60"/>
      <c r="G99" s="60"/>
    </row>
    <row r="100" spans="2:7">
      <c r="B100" s="17" t="s">
        <v>76</v>
      </c>
      <c r="C100" s="60" t="s">
        <v>293</v>
      </c>
      <c r="D100" s="60"/>
      <c r="E100" s="60"/>
      <c r="F100" s="60"/>
      <c r="G100" s="60"/>
    </row>
    <row r="101" spans="2:7">
      <c r="B101" s="18" t="s">
        <v>294</v>
      </c>
      <c r="C101" s="57" t="s">
        <v>295</v>
      </c>
      <c r="D101" s="57"/>
      <c r="E101" s="57"/>
      <c r="F101" s="57"/>
      <c r="G101" s="57"/>
    </row>
    <row r="102" spans="2:7">
      <c r="B102" s="58" t="s">
        <v>77</v>
      </c>
      <c r="C102" s="59" t="s">
        <v>296</v>
      </c>
      <c r="D102" s="59"/>
      <c r="E102" s="59"/>
      <c r="F102" s="59"/>
      <c r="G102" s="59"/>
    </row>
    <row r="103" spans="2:7">
      <c r="B103" s="58"/>
      <c r="C103" s="59"/>
      <c r="D103" s="59"/>
      <c r="E103" s="59"/>
      <c r="F103" s="59"/>
      <c r="G103" s="59"/>
    </row>
    <row r="104" spans="2:7">
      <c r="B104" s="17" t="s">
        <v>81</v>
      </c>
      <c r="C104" s="60" t="s">
        <v>297</v>
      </c>
      <c r="D104" s="60"/>
      <c r="E104" s="60"/>
      <c r="F104" s="60"/>
      <c r="G104" s="60"/>
    </row>
    <row r="105" spans="2:7">
      <c r="B105" s="17" t="s">
        <v>298</v>
      </c>
      <c r="C105" s="60" t="s">
        <v>299</v>
      </c>
      <c r="D105" s="60"/>
      <c r="E105" s="60"/>
      <c r="F105" s="60"/>
      <c r="G105" s="60"/>
    </row>
    <row r="106" spans="2:7">
      <c r="B106" s="17" t="s">
        <v>90</v>
      </c>
      <c r="C106" s="60" t="s">
        <v>300</v>
      </c>
      <c r="D106" s="60"/>
      <c r="E106" s="60"/>
      <c r="F106" s="60"/>
      <c r="G106" s="60"/>
    </row>
    <row r="107" spans="2:7">
      <c r="B107" s="17" t="s">
        <v>97</v>
      </c>
      <c r="C107" s="60" t="s">
        <v>301</v>
      </c>
      <c r="D107" s="60"/>
      <c r="E107" s="60"/>
      <c r="F107" s="60"/>
      <c r="G107" s="60"/>
    </row>
    <row r="108" spans="2:7">
      <c r="B108" s="17" t="s">
        <v>91</v>
      </c>
      <c r="C108" s="60" t="s">
        <v>302</v>
      </c>
      <c r="D108" s="60"/>
      <c r="E108" s="60"/>
      <c r="F108" s="60"/>
      <c r="G108" s="60"/>
    </row>
    <row r="109" spans="2:7">
      <c r="B109" s="17" t="s">
        <v>98</v>
      </c>
      <c r="C109" s="60" t="s">
        <v>341</v>
      </c>
      <c r="D109" s="60"/>
      <c r="E109" s="60"/>
      <c r="F109" s="60"/>
      <c r="G109" s="60"/>
    </row>
    <row r="110" spans="2:7">
      <c r="B110" s="17" t="s">
        <v>99</v>
      </c>
      <c r="C110" s="60" t="s">
        <v>340</v>
      </c>
      <c r="D110" s="60"/>
      <c r="E110" s="60"/>
      <c r="F110" s="60"/>
      <c r="G110" s="60"/>
    </row>
    <row r="111" spans="2:7">
      <c r="B111" s="17" t="s">
        <v>100</v>
      </c>
      <c r="C111" s="15" t="s">
        <v>303</v>
      </c>
    </row>
    <row r="112" spans="2:7">
      <c r="B112" s="17" t="s">
        <v>101</v>
      </c>
      <c r="C112" s="59" t="s">
        <v>304</v>
      </c>
      <c r="D112" s="59"/>
      <c r="E112" s="59"/>
      <c r="F112" s="59"/>
      <c r="G112" s="59"/>
    </row>
    <row r="113" spans="2:7">
      <c r="B113" s="17" t="s">
        <v>102</v>
      </c>
      <c r="C113" s="60" t="s">
        <v>305</v>
      </c>
      <c r="D113" s="60"/>
      <c r="E113" s="60"/>
      <c r="F113" s="60"/>
      <c r="G113" s="60"/>
    </row>
  </sheetData>
  <mergeCells count="98">
    <mergeCell ref="BB14:BM14"/>
    <mergeCell ref="BB15:BB17"/>
    <mergeCell ref="BC15:BC17"/>
    <mergeCell ref="X16:AB16"/>
    <mergeCell ref="AI15:AK15"/>
    <mergeCell ref="AI16:AK16"/>
    <mergeCell ref="AV14:BA14"/>
    <mergeCell ref="BK15:BM16"/>
    <mergeCell ref="BG15:BH16"/>
    <mergeCell ref="BD15:BF16"/>
    <mergeCell ref="K14:AO14"/>
    <mergeCell ref="AP15:AP17"/>
    <mergeCell ref="AS15:AS17"/>
    <mergeCell ref="X15:AH15"/>
    <mergeCell ref="AM16:AO16"/>
    <mergeCell ref="AT15:AT17"/>
    <mergeCell ref="AQ15:AR16"/>
    <mergeCell ref="AZ15:AZ17"/>
    <mergeCell ref="AU15:AU17"/>
    <mergeCell ref="BI15:BI17"/>
    <mergeCell ref="BJ15:BJ17"/>
    <mergeCell ref="BA15:BA17"/>
    <mergeCell ref="AV15:AV17"/>
    <mergeCell ref="H15:J15"/>
    <mergeCell ref="AX15:AX17"/>
    <mergeCell ref="AC16:AD16"/>
    <mergeCell ref="AE16:AH16"/>
    <mergeCell ref="I16:J16"/>
    <mergeCell ref="AY15:AY17"/>
    <mergeCell ref="H16:H17"/>
    <mergeCell ref="AW15:AW17"/>
    <mergeCell ref="B14:G16"/>
    <mergeCell ref="K15:W16"/>
    <mergeCell ref="A48:A50"/>
    <mergeCell ref="B48:G50"/>
    <mergeCell ref="AL15:AO15"/>
    <mergeCell ref="A40:F40"/>
    <mergeCell ref="A14:A18"/>
    <mergeCell ref="AP14:AU14"/>
    <mergeCell ref="B51:G52"/>
    <mergeCell ref="B53:G53"/>
    <mergeCell ref="C54:G54"/>
    <mergeCell ref="C55:G55"/>
    <mergeCell ref="C56:G56"/>
    <mergeCell ref="C57:G57"/>
    <mergeCell ref="C58:G59"/>
    <mergeCell ref="B60:B61"/>
    <mergeCell ref="C60:G61"/>
    <mergeCell ref="C62:G62"/>
    <mergeCell ref="C63:G63"/>
    <mergeCell ref="C64:G64"/>
    <mergeCell ref="C65:G65"/>
    <mergeCell ref="C66:G66"/>
    <mergeCell ref="C67:G67"/>
    <mergeCell ref="C68:G68"/>
    <mergeCell ref="C69:G69"/>
    <mergeCell ref="C70:G70"/>
    <mergeCell ref="B71:B72"/>
    <mergeCell ref="C71:G72"/>
    <mergeCell ref="C73:G73"/>
    <mergeCell ref="C74:G74"/>
    <mergeCell ref="C76:G76"/>
    <mergeCell ref="C77:G77"/>
    <mergeCell ref="C78:G78"/>
    <mergeCell ref="C79:G79"/>
    <mergeCell ref="C80:G80"/>
    <mergeCell ref="C81:G81"/>
    <mergeCell ref="C82:G82"/>
    <mergeCell ref="C83:G83"/>
    <mergeCell ref="C84:G84"/>
    <mergeCell ref="B85:B86"/>
    <mergeCell ref="C85:G86"/>
    <mergeCell ref="C87:G87"/>
    <mergeCell ref="C88:G88"/>
    <mergeCell ref="C89:G89"/>
    <mergeCell ref="C90:G90"/>
    <mergeCell ref="C91:G91"/>
    <mergeCell ref="C92:G92"/>
    <mergeCell ref="C93:G93"/>
    <mergeCell ref="C94:G94"/>
    <mergeCell ref="C95:G95"/>
    <mergeCell ref="C106:G106"/>
    <mergeCell ref="C107:G107"/>
    <mergeCell ref="C96:G96"/>
    <mergeCell ref="C97:G97"/>
    <mergeCell ref="C98:G98"/>
    <mergeCell ref="C99:G99"/>
    <mergeCell ref="C100:G100"/>
    <mergeCell ref="C101:G101"/>
    <mergeCell ref="C108:G108"/>
    <mergeCell ref="C109:G109"/>
    <mergeCell ref="C110:G110"/>
    <mergeCell ref="C112:G112"/>
    <mergeCell ref="C113:G113"/>
    <mergeCell ref="B102:B103"/>
    <mergeCell ref="C102:G103"/>
    <mergeCell ref="C104:G104"/>
    <mergeCell ref="C105:G105"/>
  </mergeCells>
  <phoneticPr fontId="1" type="noConversion"/>
  <pageMargins left="0.51181102362204722" right="0.51181102362204722" top="0.78740157480314965" bottom="0.78740157480314965" header="0.31496062992125984" footer="0.31496062992125984"/>
  <pageSetup scale="85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PGM LICITAÇÕES AGO 2023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controladoria_03</dc:creator>
  <cp:lastModifiedBy>ANDREATO ABOMORAD</cp:lastModifiedBy>
  <cp:lastPrinted>2023-09-26T21:38:39Z</cp:lastPrinted>
  <dcterms:created xsi:type="dcterms:W3CDTF">2013-10-11T22:10:57Z</dcterms:created>
  <dcterms:modified xsi:type="dcterms:W3CDTF">2023-10-03T20:26:46Z</dcterms:modified>
</cp:coreProperties>
</file>