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045" tabRatio="800"/>
  </bookViews>
  <sheets>
    <sheet name="ITEC CONTRATOS DEZ 2017" sheetId="4" r:id="rId1"/>
  </sheets>
  <definedNames>
    <definedName name="_xlnm._FilterDatabase" localSheetId="0" hidden="1">'ITEC CONTRATOS DEZ 2017'!$A$19:$BH$19</definedName>
  </definedNames>
  <calcPr calcId="145621"/>
</workbook>
</file>

<file path=xl/calcChain.xml><?xml version="1.0" encoding="utf-8"?>
<calcChain xmlns="http://schemas.openxmlformats.org/spreadsheetml/2006/main">
  <c r="AK82" i="4" l="1"/>
  <c r="R82" i="4"/>
  <c r="AD82" i="4"/>
  <c r="AE82" i="4"/>
  <c r="AL52" i="4" l="1"/>
  <c r="AL43" i="4"/>
  <c r="AL82" i="4" s="1"/>
  <c r="S43" i="4"/>
  <c r="AI46" i="4" l="1"/>
  <c r="AI51" i="4" s="1"/>
  <c r="S82" i="4"/>
  <c r="L82" i="4"/>
  <c r="AH82" i="4"/>
  <c r="AI82" i="4"/>
  <c r="AJ82" i="4"/>
</calcChain>
</file>

<file path=xl/sharedStrings.xml><?xml version="1.0" encoding="utf-8"?>
<sst xmlns="http://schemas.openxmlformats.org/spreadsheetml/2006/main" count="521" uniqueCount="360">
  <si>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</si>
  <si>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</si>
  <si>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</si>
  <si>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</si>
  <si>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</si>
  <si>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</si>
  <si>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</si>
  <si>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</si>
  <si>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</si>
  <si>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</si>
  <si>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</si>
  <si>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</si>
  <si>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</si>
  <si>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</si>
  <si>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</si>
  <si>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</si>
  <si>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</si>
  <si>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</si>
  <si>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</si>
  <si>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</si>
  <si>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</si>
  <si>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</si>
  <si>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</si>
  <si>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</si>
  <si>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</si>
  <si>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</si>
  <si>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</si>
  <si>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</si>
  <si>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</si>
  <si>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</si>
  <si>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</si>
  <si>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</si>
  <si>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</si>
  <si>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</si>
  <si>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</si>
  <si>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</si>
  <si>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</si>
  <si>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</si>
  <si>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</si>
  <si>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</si>
  <si>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</si>
  <si>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</si>
  <si>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</si>
  <si>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</si>
  <si>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</si>
  <si>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</si>
  <si>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</si>
  <si>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</si>
  <si>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</si>
  <si>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</si>
  <si>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</si>
  <si>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</si>
  <si>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</si>
  <si>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</si>
  <si>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</si>
  <si>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</si>
  <si>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</si>
  <si>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</si>
  <si>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</si>
  <si>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</si>
  <si>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</si>
  <si>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</si>
  <si>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</si>
  <si>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</si>
  <si>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</si>
  <si>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</si>
  <si>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</si>
  <si>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</si>
  <si>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</si>
  <si>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</si>
  <si>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</si>
  <si>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</si>
  <si>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</si>
  <si>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</si>
  <si>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</si>
  <si>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</si>
  <si>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</si>
  <si>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</si>
  <si>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</si>
  <si>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</si>
  <si>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</si>
  <si>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</si>
  <si>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</si>
  <si>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</si>
  <si>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</si>
  <si>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</si>
  <si>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</si>
  <si>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</si>
  <si>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</si>
  <si>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</si>
  <si>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</si>
  <si>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</si>
  <si>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</si>
  <si>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</si>
  <si>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</si>
  <si>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</si>
  <si>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</si>
  <si>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</si>
  <si>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</si>
  <si>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</si>
  <si>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</si>
  <si>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</si>
  <si>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</si>
  <si>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</si>
  <si>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</si>
  <si>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</si>
  <si>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</si>
  <si>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</si>
  <si>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</si>
  <si>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</si>
  <si>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</si>
  <si>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</si>
  <si>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</si>
  <si>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</si>
  <si>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</si>
  <si>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</si>
  <si>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</si>
  <si>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PRESTAÇÃO DE CONTAS - EXERCÍCIO 2017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</si>
  <si>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</si>
  <si>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</si>
  <si>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</si>
  <si>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</si>
  <si>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</si>
  <si>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</si>
  <si>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</si>
  <si>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</si>
  <si>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</si>
  <si>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</si>
  <si>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</si>
  <si>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</si>
  <si>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</si>
  <si>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Manual de Referência - 4ª Edição</t>
  </si>
  <si>
    <t>Ministerio Publico do Estado - MPAC</t>
  </si>
  <si>
    <t>002/2017</t>
  </si>
  <si>
    <t>Pregão</t>
  </si>
  <si>
    <t>003/2017</t>
  </si>
  <si>
    <t>04.108.775/0001-36</t>
  </si>
  <si>
    <t>44.90.52.00</t>
  </si>
  <si>
    <t>004/2017</t>
  </si>
  <si>
    <t>86.729.324/0002-61</t>
  </si>
  <si>
    <t>086/2017</t>
  </si>
  <si>
    <t>005/2017</t>
  </si>
  <si>
    <t>VETOR ENGENHARIA E CONSTRUÇÕES LTDA</t>
  </si>
  <si>
    <t>03.692.641/0001-42</t>
  </si>
  <si>
    <t>44.90.51.00</t>
  </si>
  <si>
    <t>006/2017</t>
  </si>
  <si>
    <t>07.190.927/0001-80</t>
  </si>
  <si>
    <t>33.90.39.00</t>
  </si>
  <si>
    <t>007/2017</t>
  </si>
  <si>
    <t>34.713.321/0001-55</t>
  </si>
  <si>
    <t>014/2016</t>
  </si>
  <si>
    <t>MENOR PREÇO GLOBAL</t>
  </si>
  <si>
    <t>Fornecimento de um container Data Center Corporativo, com a instalação de equipamentos e acessórios para segurança  física de Tecnologia da informação.</t>
  </si>
  <si>
    <t>MENOR PREÇO POR ITEM</t>
  </si>
  <si>
    <t>Aquisição de Material de Limpeza e Higienização estinados a atender o Instituto de Tecnologia da Informação e Inovação do Município de Rio Branco</t>
  </si>
  <si>
    <t>40561/2017</t>
  </si>
  <si>
    <t>079/2017</t>
  </si>
  <si>
    <t>121/2017</t>
  </si>
  <si>
    <t>001/2017</t>
  </si>
  <si>
    <t>ORACLE DO BRASIL SISTEMAS LTDA</t>
  </si>
  <si>
    <t>59.456.277/0001-76</t>
  </si>
  <si>
    <t>07.355.957/0001-08</t>
  </si>
  <si>
    <t>1 e 8</t>
  </si>
  <si>
    <t>10.468/2017</t>
  </si>
  <si>
    <t>Prestação de Serviço de Atualização e Suporte de Sitema de Gerenciador de Dados.</t>
  </si>
  <si>
    <t>34.292/2017</t>
  </si>
  <si>
    <t>Implantação de infraestrutura de tecnologia da Informação (TI), contemplando o fornecimento de equipamentos e instalações</t>
  </si>
  <si>
    <t>7 Lan Comercios e Serviços LTDA</t>
  </si>
  <si>
    <t>Artigo 25</t>
  </si>
  <si>
    <t>INEXIGIBILIDADE DE LICITAÇÃO</t>
  </si>
  <si>
    <t>14.2.037.1</t>
  </si>
  <si>
    <t>Prorrogação para mais 6 meses</t>
  </si>
  <si>
    <t>ADITIVO</t>
  </si>
  <si>
    <t>009/2016</t>
  </si>
  <si>
    <t>Secretaria Municipal da Casa Civil</t>
  </si>
  <si>
    <t>33.90.39.00, 33.90.30.00 e 44.90.52.00</t>
  </si>
  <si>
    <t>28.208/2017</t>
  </si>
  <si>
    <t>MENOR PREÇO POR LOTE</t>
  </si>
  <si>
    <t>TECMAQ LTDA</t>
  </si>
  <si>
    <t>Aquisição de Cadeiras e Poltronas para atender as necessidades deste Instituto de Tecnologia da Informação e Inovação</t>
  </si>
  <si>
    <t>28.208A/2017</t>
  </si>
  <si>
    <t>MENOR PREÇO POR GRUPO</t>
  </si>
  <si>
    <t>Aquisição, montagem e instalação de mobiliarios</t>
  </si>
  <si>
    <t>MILANFLEX IND. E COM. DE MOVÉIS E EQUIP. LTDA</t>
  </si>
  <si>
    <t>135/2016</t>
  </si>
  <si>
    <t>Tribunal de Justiça do Estado do Acre</t>
  </si>
  <si>
    <t>27009/2017</t>
  </si>
  <si>
    <t>Concorrência por Técnica e Preço</t>
  </si>
  <si>
    <t>CRITÉRIO DE TÉCNICA E PREÇO</t>
  </si>
  <si>
    <t>Contratação de empresa especializada no fornecimento na área de engenharia e arquitetura para prestação de serviços técnicos em elaboração de projeto básico e executivo</t>
  </si>
  <si>
    <t>Serviços de Engenharia</t>
  </si>
  <si>
    <t>sim</t>
  </si>
  <si>
    <t>27072/2017</t>
  </si>
  <si>
    <t xml:space="preserve">Pregão </t>
  </si>
  <si>
    <t>Contrataçao de empresa para o fornecimento de Computadores com Nobreaks</t>
  </si>
  <si>
    <t>FUNDAÇÃO HOSPITAL ESTADUAL DO ACRE- FUNDHACRE</t>
  </si>
  <si>
    <t>Secretaria de Estado de Infraestrutura e Obras Públicas- SEOP</t>
  </si>
  <si>
    <t>39302/2017</t>
  </si>
  <si>
    <t>Contratação de empresa prestadora de serviço de Locação de veículos com e sem motorista</t>
  </si>
  <si>
    <t>M.R.C DE LIMA-ME</t>
  </si>
  <si>
    <t>DEPARTAMENTO ESTADUAL DE TRÂNSITO- DETRAN</t>
  </si>
  <si>
    <t>R.S FREITAS JUCÁ</t>
  </si>
  <si>
    <t>19988/2017</t>
  </si>
  <si>
    <t>Contratação de empresa especializada na fabricação de carimbos para atender as demandas do Instituto de Tecnologia</t>
  </si>
  <si>
    <t>Plocópias Serviços Com. E Rep. LTDA</t>
  </si>
  <si>
    <t>01.201.419/0001-74</t>
  </si>
  <si>
    <t>Dispensa de Licitação</t>
  </si>
  <si>
    <t>Atigo 24 da Lei n° 8.666/93</t>
  </si>
  <si>
    <t>19018/2017</t>
  </si>
  <si>
    <t>Contratação de empresa na prestação de serviços especializados em parametrizações de sistema GLPI.</t>
  </si>
  <si>
    <t>Luciano Euadi Zeni</t>
  </si>
  <si>
    <t>863.508.462-49</t>
  </si>
  <si>
    <t>33.90.36.00</t>
  </si>
  <si>
    <t>Artigo 24 da Lei n° 8.666/93</t>
  </si>
  <si>
    <t>26010/2017</t>
  </si>
  <si>
    <t>Curso de Capacitação para o profissional ligado diretamente na área de Licitações e Contratos Administrativos.</t>
  </si>
  <si>
    <t>Instituto Euvaldo Lodi-IEL</t>
  </si>
  <si>
    <t>02.373.341/0001-38</t>
  </si>
  <si>
    <t>20094/2017</t>
  </si>
  <si>
    <t>Contratação de empresa especializada em implantação de Infraestrutura de Rede Lógica Cabeada.</t>
  </si>
  <si>
    <t>D. Batista da Silva</t>
  </si>
  <si>
    <t>10.690.011/0001-02</t>
  </si>
  <si>
    <t>MEMO 005/2017</t>
  </si>
  <si>
    <t xml:space="preserve">Contratação de um Gestor Público para realizar serviços especializados na área Técnica e Administrativa </t>
  </si>
  <si>
    <t>Carolina Bastos N. Pinto</t>
  </si>
  <si>
    <t>517.139.502-00</t>
  </si>
  <si>
    <t>21078/2017</t>
  </si>
  <si>
    <t>Aquisição de pagamento do boleto GRU para a emissão do Certificado Digital</t>
  </si>
  <si>
    <t>ON LINE CERTIFICADORA LTDA</t>
  </si>
  <si>
    <t>11.587.975/0001-84</t>
  </si>
  <si>
    <t>25660/2017</t>
  </si>
  <si>
    <t>Aquisição de Tonner para atender as necessidades do Instituto de Tecnologia da Informação.</t>
  </si>
  <si>
    <t>Sermatec Com. E Serviços Imp. E Exp. LTDA</t>
  </si>
  <si>
    <t>04.439.665/0001-57</t>
  </si>
  <si>
    <t>33.90.30.00</t>
  </si>
  <si>
    <t>Artigo 25 da Lei n° 8.666/93</t>
  </si>
  <si>
    <t>23777/2017</t>
  </si>
  <si>
    <t>Contratação de empresa para a prestação de serviços de manutenção preventiva e corretiva de ar-condicionado, com reposição de peças.</t>
  </si>
  <si>
    <t>Amazom Imp. E Exp. Ltda-ME</t>
  </si>
  <si>
    <t>84.312.665/0001-09</t>
  </si>
  <si>
    <t>31044/2017</t>
  </si>
  <si>
    <t>Contratação de empresa para o fornecimento de aquisição de Passagens Aéreas Nacionais e Internacionais, destinados a atender as demandas deste ITEC.</t>
  </si>
  <si>
    <t>21.295.978/0001-06</t>
  </si>
  <si>
    <t>33.90.33.00</t>
  </si>
  <si>
    <t>26721/2017</t>
  </si>
  <si>
    <t>Aquisição de água mineral afim de atender as demandas deste ITEC.</t>
  </si>
  <si>
    <t>R. Martins da Costa</t>
  </si>
  <si>
    <t>04.590.435/0001-94</t>
  </si>
  <si>
    <t>30484/2017</t>
  </si>
  <si>
    <t>Aquisição de Plotagem para instalação de adesivo fosco e perfurado, afim de atender as necessiades deste ITEC.</t>
  </si>
  <si>
    <t>J.A da Sila Com. E Rep. LTDA</t>
  </si>
  <si>
    <t>07.941.947/0001-46</t>
  </si>
  <si>
    <t>26980/2017</t>
  </si>
  <si>
    <t>Contratação de empresa para o fornecimentosob demanda de Material de Limpeza e Higienização, destinados a atender as necessiades deste ITEC</t>
  </si>
  <si>
    <t>G. Cunha de Oliveira</t>
  </si>
  <si>
    <t>18.739.325/0001-56</t>
  </si>
  <si>
    <t>26058/2017</t>
  </si>
  <si>
    <t>Aquisição de suprimentos de TI para atender as necessidades deste ITEC</t>
  </si>
  <si>
    <t>Controles Eletrotecnica-EIRELI- EPP</t>
  </si>
  <si>
    <t>14.291.629/0001-42</t>
  </si>
  <si>
    <t>32470/2017</t>
  </si>
  <si>
    <t>Contratação de empresa para o fornecimento sob demanda de Material de Expediente, destinados a atender as necessidades deste ITEC</t>
  </si>
  <si>
    <t>Papelaria Amazônia EIRELI-ME</t>
  </si>
  <si>
    <t>10.584.284-0001-64</t>
  </si>
  <si>
    <t>33788/2017</t>
  </si>
  <si>
    <t>Contratação de empresa de engenharia para executar os serviços de Manutenção e Reforma para o predio onde se localiza o ITEC.</t>
  </si>
  <si>
    <t>Anderson dos Santos Gomes</t>
  </si>
  <si>
    <t>24.763.440/0001-69</t>
  </si>
  <si>
    <t>35627/2017</t>
  </si>
  <si>
    <t>Aquisição de um Bebedouro de coluna, para atender as demandas deste ITEC.</t>
  </si>
  <si>
    <t>A.C. CASTRO-ME</t>
  </si>
  <si>
    <t>02.828.261/0001-20</t>
  </si>
  <si>
    <t>38039/2017</t>
  </si>
  <si>
    <t>Aquisição de Passagens Aéreas Nacionais e/ou Internacionais, destinados a atender a demanda do ITEC.</t>
  </si>
  <si>
    <t>TUR VIAGENS</t>
  </si>
  <si>
    <t>M Paloma da Silva Pacheco-ME- TUR VIAGENS</t>
  </si>
  <si>
    <t>41304/2017</t>
  </si>
  <si>
    <t>Aquisição de um aparelho de Ar condicionado de 24.000 BTU´S para a sala do NOC( Network Operations Center), no ITEC.</t>
  </si>
  <si>
    <t>84.312.669/0001-09</t>
  </si>
  <si>
    <t>19989/2017</t>
  </si>
  <si>
    <t>Contratação de serviços de elaboração de projeto Arquitetônico para implantação da Sede do DATA CENTER da Administração.</t>
  </si>
  <si>
    <t>Maria Dolores Miguel Nieto</t>
  </si>
  <si>
    <t>452.565.350-72</t>
  </si>
  <si>
    <t>40207/2017</t>
  </si>
  <si>
    <t>063/2016</t>
  </si>
  <si>
    <t>482/2016</t>
  </si>
  <si>
    <t>565/2016</t>
  </si>
  <si>
    <t>15/2017</t>
  </si>
  <si>
    <t>109/2016</t>
  </si>
  <si>
    <t>Melhor Tecnica</t>
  </si>
  <si>
    <t>NÃO</t>
  </si>
  <si>
    <t>MENOR PREÇO</t>
  </si>
  <si>
    <t xml:space="preserve">INEXIGIBILIDADE </t>
  </si>
  <si>
    <t>INEXIGIBILIDADE</t>
  </si>
  <si>
    <t>MGA/2011</t>
  </si>
  <si>
    <t>10.469/2017</t>
  </si>
  <si>
    <t>Concorrência</t>
  </si>
  <si>
    <t>Proposta Técnica e de Preços</t>
  </si>
  <si>
    <t>002/2011</t>
  </si>
  <si>
    <t>09.032.577/0001-50</t>
  </si>
  <si>
    <t>44.90.39.00, 39.90.39.00</t>
  </si>
  <si>
    <t>1°</t>
  </si>
  <si>
    <t>Adiantamento do Prazo de execução</t>
  </si>
  <si>
    <t>2°</t>
  </si>
  <si>
    <t>3°</t>
  </si>
  <si>
    <t>Valor e Pagamento</t>
  </si>
  <si>
    <t>Aditivo</t>
  </si>
  <si>
    <t>4°</t>
  </si>
  <si>
    <t>Alteração do Prazo e Valor</t>
  </si>
  <si>
    <t>5°</t>
  </si>
  <si>
    <t>6°</t>
  </si>
  <si>
    <t>Alteração do Prazo de vigência e Execução</t>
  </si>
  <si>
    <t>7°</t>
  </si>
  <si>
    <t>Alteração do valor</t>
  </si>
  <si>
    <t>Alteração das seguintes cláusulas do contrato n° 002/2011: Dotação Orçamentária indicada na cláusula Terceira-Da Despesa; Reajuste dos valores indicados na Cláusula Décima Nona-Do Reajuste; e forma de pagamento-Do pagamento, indicado na Cláusula Décima Terceira.</t>
  </si>
  <si>
    <t>8°</t>
  </si>
  <si>
    <t xml:space="preserve">Alteração do Prazo de vigência </t>
  </si>
  <si>
    <t>9°</t>
  </si>
  <si>
    <t>10°</t>
  </si>
  <si>
    <t>Alteração da Cláusula Décima Segunda e Alteração da Cláusula Décima Terceira</t>
  </si>
  <si>
    <t>11°</t>
  </si>
  <si>
    <t>Alteração dos Serviços conratados e prazos para execução</t>
  </si>
  <si>
    <t>12°</t>
  </si>
  <si>
    <t>Alteração do Pagamento</t>
  </si>
  <si>
    <t>Alteração do Reajuste</t>
  </si>
  <si>
    <t>13°</t>
  </si>
  <si>
    <t>14°</t>
  </si>
  <si>
    <t>15°</t>
  </si>
  <si>
    <t>Alteração da Cláusula Décima Nona-Do Reajuste</t>
  </si>
  <si>
    <t>16°</t>
  </si>
  <si>
    <t>17°</t>
  </si>
  <si>
    <t>002/2014</t>
  </si>
  <si>
    <t>Nº 2014.02.02442</t>
  </si>
  <si>
    <t>MELHOR TECNICA</t>
  </si>
  <si>
    <t>Desenvolvimento das intregações do Sistema Web Publico com o Sistema SIT e Nota Fiscal Eletronica (NFSe)</t>
  </si>
  <si>
    <t>MGA - COMERCIO DE PRODUTOS E MANUTENÇÃO DE INFORMATICA LTDA</t>
  </si>
  <si>
    <t>Prorrogação de prazo, mais 02 meses para a implantação e mais 12 meses para a manutenção</t>
  </si>
  <si>
    <t>Art. 25 da 8.666/93</t>
  </si>
  <si>
    <t>APOSTILAMENTO</t>
  </si>
  <si>
    <t>Alteração de fonte de recurso</t>
  </si>
  <si>
    <t xml:space="preserve">Prorrogação de prazo, mais 06 meses </t>
  </si>
  <si>
    <t>Reajuste financeiro - IGP-DI</t>
  </si>
  <si>
    <t xml:space="preserve">Prorrogação de prazo, mais 12 meses </t>
  </si>
  <si>
    <t>Alteração da personalidade juridica, incluindo o ITEC ao contrato</t>
  </si>
  <si>
    <t>Acorda que os pagamentos dos meses de janeiro a março são obrigações do ITEC</t>
  </si>
  <si>
    <t>015/2017</t>
  </si>
  <si>
    <t>01 e 08</t>
  </si>
  <si>
    <t>prorrogação de prazo por mais 06 meses</t>
  </si>
  <si>
    <t>Adiantamento do Prazo de execução, vigência</t>
  </si>
  <si>
    <r>
      <t xml:space="preserve">MÊS/ANO: </t>
    </r>
    <r>
      <rPr>
        <b/>
        <sz val="11"/>
        <rFont val="Arial"/>
        <family val="2"/>
      </rPr>
      <t>JANEIRO À DEZEMBRO/2017</t>
    </r>
  </si>
  <si>
    <t>Contratação de empresa para execução, sob o regime de empreitada por preço unitário, o fornecimento de solução de software para a Prefeitura Municipal de Rio Branco</t>
  </si>
  <si>
    <t>008/2010</t>
  </si>
  <si>
    <t>18°</t>
  </si>
  <si>
    <t>Inclusão de pagamentos de Fevereiro e Março ao ITEC</t>
  </si>
  <si>
    <t xml:space="preserve">Alteração da personalidade juridica e prorrogação da vigência </t>
  </si>
  <si>
    <r>
      <t xml:space="preserve">ÓRGÃO/ENTIDADE/FUNDO: </t>
    </r>
    <r>
      <rPr>
        <b/>
        <sz val="11"/>
        <rFont val="Arial"/>
        <family val="2"/>
      </rPr>
      <t>INSTITUITO DE TECNOLOGIA DA INFORMAÇÃO E INOVAÇÃO - ITEC</t>
    </r>
  </si>
  <si>
    <r>
      <t xml:space="preserve">DATA DA ÚLTIMA ATUALIZAÇÃO: </t>
    </r>
    <r>
      <rPr>
        <b/>
        <sz val="11"/>
        <rFont val="Arial"/>
        <family val="2"/>
      </rPr>
      <t>19/01/2018</t>
    </r>
  </si>
  <si>
    <r>
      <t xml:space="preserve">Nome do responsável pela elaboração: </t>
    </r>
    <r>
      <rPr>
        <b/>
        <sz val="10"/>
        <rFont val="Arial"/>
        <family val="2"/>
      </rPr>
      <t>Cosmo Cunha de Brito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</si>
  <si>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Mafran Almeida de Oliveira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</si>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</sst>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83">
    <xf numFmtId="0" fontId="0" fillId="0" borderId="0" xfId="0"/>
    <xf numFmtId="0" fontId="1" fillId="0" borderId="2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28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3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3" fontId="1" fillId="0" borderId="25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3" fontId="1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14" fontId="1" fillId="0" borderId="25" xfId="0" applyNumberFormat="1" applyFont="1" applyFill="1" applyBorder="1" applyAlignment="1">
      <alignment horizontal="center" vertical="center"/>
    </xf>
    <xf numFmtId="4" fontId="1" fillId="0" borderId="25" xfId="0" applyNumberFormat="1" applyFont="1" applyFill="1" applyBorder="1" applyAlignment="1">
      <alignment horizontal="center" vertical="center"/>
    </xf>
    <xf numFmtId="3" fontId="1" fillId="0" borderId="25" xfId="0" applyNumberFormat="1" applyFont="1" applyFill="1" applyBorder="1" applyAlignment="1">
      <alignment horizontal="center" vertical="center"/>
    </xf>
    <xf numFmtId="4" fontId="1" fillId="0" borderId="25" xfId="0" applyNumberFormat="1" applyFont="1" applyFill="1" applyBorder="1" applyAlignment="1">
      <alignment horizontal="center" vertical="center" wrapText="1"/>
    </xf>
    <xf numFmtId="43" fontId="1" fillId="0" borderId="1" xfId="2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14" fontId="1" fillId="0" borderId="28" xfId="0" applyNumberFormat="1" applyFont="1" applyFill="1" applyBorder="1" applyAlignment="1">
      <alignment horizontal="center" vertical="center"/>
    </xf>
    <xf numFmtId="4" fontId="1" fillId="0" borderId="28" xfId="0" applyNumberFormat="1" applyFont="1" applyFill="1" applyBorder="1" applyAlignment="1">
      <alignment horizontal="center" vertical="center"/>
    </xf>
    <xf numFmtId="3" fontId="1" fillId="0" borderId="28" xfId="0" applyNumberFormat="1" applyFont="1" applyFill="1" applyBorder="1" applyAlignment="1">
      <alignment horizontal="center" vertical="center"/>
    </xf>
    <xf numFmtId="4" fontId="1" fillId="0" borderId="28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3" fontId="1" fillId="0" borderId="14" xfId="0" applyNumberFormat="1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 wrapText="1"/>
    </xf>
    <xf numFmtId="14" fontId="1" fillId="0" borderId="25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3" fontId="1" fillId="0" borderId="1" xfId="2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14" fontId="1" fillId="0" borderId="14" xfId="0" applyNumberFormat="1" applyFont="1" applyFill="1" applyBorder="1" applyAlignment="1">
      <alignment horizontal="center" vertical="center"/>
    </xf>
    <xf numFmtId="3" fontId="1" fillId="0" borderId="14" xfId="0" applyNumberFormat="1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9" fontId="2" fillId="0" borderId="42" xfId="0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14" fontId="1" fillId="0" borderId="25" xfId="0" applyNumberFormat="1" applyFont="1" applyFill="1" applyBorder="1" applyAlignment="1">
      <alignment horizontal="center" vertical="center"/>
    </xf>
    <xf numFmtId="4" fontId="1" fillId="0" borderId="25" xfId="0" applyNumberFormat="1" applyFont="1" applyFill="1" applyBorder="1" applyAlignment="1">
      <alignment horizontal="center" vertical="center"/>
    </xf>
    <xf numFmtId="3" fontId="1" fillId="0" borderId="25" xfId="0" applyNumberFormat="1" applyFont="1" applyFill="1" applyBorder="1" applyAlignment="1">
      <alignment horizontal="center" vertical="center"/>
    </xf>
    <xf numFmtId="43" fontId="1" fillId="0" borderId="25" xfId="2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4" fontId="2" fillId="0" borderId="49" xfId="0" applyNumberFormat="1" applyFont="1" applyFill="1" applyBorder="1" applyAlignment="1">
      <alignment vertical="center" wrapText="1"/>
    </xf>
    <xf numFmtId="0" fontId="2" fillId="0" borderId="49" xfId="0" applyFont="1" applyFill="1" applyBorder="1" applyAlignment="1">
      <alignment vertical="center" wrapText="1"/>
    </xf>
    <xf numFmtId="2" fontId="2" fillId="0" borderId="49" xfId="0" applyNumberFormat="1" applyFont="1" applyFill="1" applyBorder="1" applyAlignment="1">
      <alignment vertical="center" wrapText="1"/>
    </xf>
    <xf numFmtId="2" fontId="2" fillId="0" borderId="50" xfId="0" applyNumberFormat="1" applyFont="1" applyFill="1" applyBorder="1" applyAlignment="1">
      <alignment vertical="center" wrapText="1"/>
    </xf>
    <xf numFmtId="2" fontId="2" fillId="0" borderId="48" xfId="0" applyNumberFormat="1" applyFont="1" applyFill="1" applyBorder="1" applyAlignment="1">
      <alignment vertical="center" wrapText="1"/>
    </xf>
    <xf numFmtId="2" fontId="2" fillId="0" borderId="51" xfId="0" applyNumberFormat="1" applyFont="1" applyFill="1" applyBorder="1" applyAlignment="1">
      <alignment vertical="center" wrapText="1"/>
    </xf>
    <xf numFmtId="0" fontId="1" fillId="0" borderId="48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3" fontId="1" fillId="0" borderId="31" xfId="0" applyNumberFormat="1" applyFont="1" applyFill="1" applyBorder="1" applyAlignment="1">
      <alignment horizontal="center" vertical="center" wrapText="1"/>
    </xf>
    <xf numFmtId="3" fontId="1" fillId="0" borderId="40" xfId="0" applyNumberFormat="1" applyFont="1" applyFill="1" applyBorder="1" applyAlignment="1">
      <alignment horizontal="center" vertical="center" wrapText="1"/>
    </xf>
    <xf numFmtId="3" fontId="1" fillId="0" borderId="38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2" fillId="0" borderId="53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1" fillId="0" borderId="56" xfId="0" applyFont="1" applyFill="1" applyBorder="1" applyAlignment="1">
      <alignment horizontal="center" vertical="center" wrapText="1"/>
    </xf>
    <xf numFmtId="0" fontId="1" fillId="0" borderId="57" xfId="0" applyFont="1" applyFill="1" applyBorder="1" applyAlignment="1">
      <alignment horizontal="center" vertical="center" wrapText="1"/>
    </xf>
    <xf numFmtId="0" fontId="1" fillId="0" borderId="58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49" fontId="1" fillId="0" borderId="59" xfId="0" applyNumberFormat="1" applyFont="1" applyFill="1" applyBorder="1" applyAlignment="1">
      <alignment horizontal="center" vertical="center" wrapText="1"/>
    </xf>
    <xf numFmtId="3" fontId="1" fillId="0" borderId="59" xfId="0" applyNumberFormat="1" applyFont="1" applyFill="1" applyBorder="1" applyAlignment="1">
      <alignment horizontal="center" vertical="center" wrapText="1"/>
    </xf>
    <xf numFmtId="0" fontId="2" fillId="0" borderId="59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39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178257</xdr:colOff>
      <xdr:row>0</xdr:row>
      <xdr:rowOff>47625</xdr:rowOff>
    </xdr:from>
    <xdr:to>
      <xdr:col>1</xdr:col>
      <xdr:colOff>629107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7857" y="47625"/>
          <a:ext cx="45085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7"/>
  <sheetViews>
    <sheetView tabSelected="1" zoomScaleNormal="100" workbookViewId="0">
      <selection activeCell="D20" sqref="D20:D42"/>
    </sheetView>
  </sheetViews>
  <sheetFormatPr defaultRowHeight="12.75" x14ac:dyDescent="0.25"/>
  <cols>
    <col min="1" max="1" width="9.140625" style="41" customWidth="1"/>
    <col min="2" max="2" width="15.140625" style="41" bestFit="1" customWidth="1"/>
    <col min="3" max="3" width="23.85546875" style="41" customWidth="1"/>
    <col min="4" max="4" width="21.42578125" style="41" customWidth="1"/>
    <col min="5" max="5" width="17.28515625" style="41" customWidth="1"/>
    <col min="6" max="6" width="45.28515625" style="41" bestFit="1" customWidth="1"/>
    <col min="7" max="7" width="19" style="41" bestFit="1" customWidth="1"/>
    <col min="8" max="8" width="11.140625" style="41" bestFit="1" customWidth="1"/>
    <col min="9" max="9" width="53.140625" style="41" bestFit="1" customWidth="1"/>
    <col min="10" max="10" width="29" style="41" bestFit="1" customWidth="1"/>
    <col min="11" max="11" width="18" style="41" bestFit="1" customWidth="1"/>
    <col min="12" max="12" width="19.85546875" style="41" bestFit="1" customWidth="1"/>
    <col min="13" max="13" width="13.42578125" style="41" bestFit="1" customWidth="1"/>
    <col min="14" max="14" width="16.28515625" style="41" bestFit="1" customWidth="1"/>
    <col min="15" max="15" width="19" style="41" bestFit="1" customWidth="1"/>
    <col min="16" max="16" width="9.85546875" style="41" bestFit="1" customWidth="1"/>
    <col min="17" max="17" width="17.42578125" style="41" bestFit="1" customWidth="1"/>
    <col min="18" max="18" width="19.28515625" style="41" customWidth="1"/>
    <col min="19" max="19" width="17" style="41" customWidth="1"/>
    <col min="20" max="20" width="15.42578125" style="41" bestFit="1" customWidth="1"/>
    <col min="21" max="21" width="17.140625" style="41" customWidth="1"/>
    <col min="22" max="22" width="8.7109375" style="41" bestFit="1" customWidth="1"/>
    <col min="23" max="23" width="18" style="41" bestFit="1" customWidth="1"/>
    <col min="24" max="24" width="13.42578125" style="41" bestFit="1" customWidth="1"/>
    <col min="25" max="25" width="36.85546875" style="41" bestFit="1" customWidth="1"/>
    <col min="26" max="26" width="16.28515625" style="41" bestFit="1" customWidth="1"/>
    <col min="27" max="27" width="19" style="41" bestFit="1" customWidth="1"/>
    <col min="28" max="28" width="10.42578125" style="41" bestFit="1" customWidth="1"/>
    <col min="29" max="29" width="10.5703125" style="41" customWidth="1"/>
    <col min="30" max="30" width="19.28515625" style="41" customWidth="1"/>
    <col min="31" max="31" width="10.5703125" style="41" customWidth="1"/>
    <col min="32" max="32" width="12" style="41" bestFit="1" customWidth="1"/>
    <col min="33" max="33" width="9.85546875" style="41" bestFit="1" customWidth="1"/>
    <col min="34" max="34" width="10.140625" style="41" bestFit="1" customWidth="1"/>
    <col min="35" max="35" width="26" style="41" bestFit="1" customWidth="1"/>
    <col min="36" max="36" width="18.5703125" style="41" bestFit="1" customWidth="1"/>
    <col min="37" max="37" width="21.85546875" style="41" customWidth="1"/>
    <col min="38" max="38" width="19.42578125" style="41" bestFit="1" customWidth="1"/>
    <col min="39" max="39" width="10.85546875" style="41" bestFit="1" customWidth="1"/>
    <col min="40" max="40" width="29.85546875" style="41" bestFit="1" customWidth="1"/>
    <col min="41" max="41" width="36.7109375" style="41" bestFit="1" customWidth="1"/>
    <col min="42" max="42" width="38.85546875" style="41" bestFit="1" customWidth="1"/>
    <col min="43" max="43" width="19.7109375" style="41" bestFit="1" customWidth="1"/>
    <col min="44" max="44" width="21.140625" style="41" bestFit="1" customWidth="1"/>
    <col min="45" max="45" width="37.140625" style="41" bestFit="1" customWidth="1"/>
    <col min="46" max="46" width="12.5703125" style="41" bestFit="1" customWidth="1"/>
    <col min="47" max="47" width="36.140625" style="41" bestFit="1" customWidth="1"/>
    <col min="48" max="48" width="12.85546875" style="41" bestFit="1" customWidth="1"/>
    <col min="49" max="49" width="11" style="41" bestFit="1" customWidth="1"/>
    <col min="50" max="50" width="18.42578125" style="41" bestFit="1" customWidth="1"/>
    <col min="51" max="51" width="12.85546875" style="41" bestFit="1" customWidth="1"/>
    <col min="52" max="52" width="11.140625" style="41" bestFit="1" customWidth="1"/>
    <col min="53" max="53" width="9.5703125" style="41" bestFit="1" customWidth="1"/>
    <col min="54" max="54" width="9.85546875" style="41" bestFit="1" customWidth="1"/>
    <col min="55" max="55" width="12.85546875" style="41" bestFit="1" customWidth="1"/>
    <col min="56" max="56" width="18.42578125" style="41" bestFit="1" customWidth="1"/>
    <col min="57" max="57" width="23.140625" style="41" bestFit="1" customWidth="1"/>
    <col min="58" max="58" width="9.7109375" style="41" bestFit="1" customWidth="1"/>
    <col min="59" max="60" width="9" style="41" bestFit="1" customWidth="1"/>
    <col min="61" max="91" width="9.140625" style="41"/>
    <col min="92" max="92" width="0" style="41" hidden="1" customWidth="1"/>
    <col min="93" max="16384" width="9.140625" style="41"/>
  </cols>
  <sheetData>
    <row r="1" spans="1:60" s="28" customFormat="1" ht="14.25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7"/>
      <c r="AN1" s="27"/>
      <c r="AO1" s="27"/>
      <c r="AP1" s="27"/>
      <c r="AQ1" s="27"/>
      <c r="AR1" s="27"/>
      <c r="AS1" s="27"/>
      <c r="AT1" s="27"/>
      <c r="AU1" s="27"/>
      <c r="AV1" s="27"/>
    </row>
    <row r="2" spans="1:60" s="28" customFormat="1" ht="14.2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7"/>
      <c r="AN2" s="27"/>
      <c r="AO2" s="27"/>
      <c r="AP2" s="27"/>
      <c r="AQ2" s="27"/>
      <c r="AR2" s="27"/>
      <c r="AS2" s="27"/>
      <c r="AT2" s="27"/>
      <c r="AU2" s="27"/>
      <c r="AV2" s="27"/>
    </row>
    <row r="3" spans="1:60" s="28" customFormat="1" ht="14.25" x14ac:dyDescent="0.25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7"/>
      <c r="AS3" s="27"/>
      <c r="AT3" s="27"/>
      <c r="AU3" s="27"/>
      <c r="AV3" s="27"/>
    </row>
    <row r="4" spans="1:60" s="28" customFormat="1" ht="15" x14ac:dyDescent="0.25">
      <c r="A4" s="29" t="s">
        <v>50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</row>
    <row r="5" spans="1:60" s="28" customFormat="1" ht="15" x14ac:dyDescent="0.25">
      <c r="A5" s="29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29"/>
    </row>
    <row r="6" spans="1:60" s="28" customFormat="1" ht="15" x14ac:dyDescent="0.25">
      <c r="A6" s="31" t="s">
        <v>117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</row>
    <row r="7" spans="1:60" s="28" customFormat="1" ht="14.25" x14ac:dyDescent="0.25">
      <c r="A7" s="26" t="s">
        <v>101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</row>
    <row r="8" spans="1:60" s="28" customFormat="1" ht="14.25" x14ac:dyDescent="0.25">
      <c r="A8" s="26" t="s">
        <v>131</v>
      </c>
      <c r="B8" s="26"/>
      <c r="C8" s="26"/>
      <c r="D8" s="26"/>
      <c r="E8" s="26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</row>
    <row r="9" spans="1:60" s="28" customFormat="1" ht="14.25" x14ac:dyDescent="0.25"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</row>
    <row r="10" spans="1:60" s="28" customFormat="1" ht="15" x14ac:dyDescent="0.25">
      <c r="A10" s="26" t="s">
        <v>355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</row>
    <row r="11" spans="1:60" s="28" customFormat="1" ht="15" x14ac:dyDescent="0.25">
      <c r="A11" s="28" t="s">
        <v>349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</row>
    <row r="12" spans="1:60" s="28" customFormat="1" ht="15" x14ac:dyDescent="0.25">
      <c r="A12" s="26" t="s">
        <v>356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</row>
    <row r="13" spans="1:60" s="28" customFormat="1" ht="14.25" x14ac:dyDescent="0.25"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</row>
    <row r="14" spans="1:60" s="28" customFormat="1" ht="15.75" thickBot="1" x14ac:dyDescent="0.3">
      <c r="A14" s="5" t="s">
        <v>77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1:60" x14ac:dyDescent="0.25">
      <c r="A15" s="105" t="s">
        <v>53</v>
      </c>
      <c r="B15" s="33" t="s">
        <v>21</v>
      </c>
      <c r="C15" s="34"/>
      <c r="D15" s="34"/>
      <c r="E15" s="34"/>
      <c r="F15" s="34"/>
      <c r="G15" s="35"/>
      <c r="H15" s="6" t="s">
        <v>78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36" t="s">
        <v>83</v>
      </c>
      <c r="AN15" s="37"/>
      <c r="AO15" s="37"/>
      <c r="AP15" s="37"/>
      <c r="AQ15" s="7" t="s">
        <v>100</v>
      </c>
      <c r="AR15" s="7"/>
      <c r="AS15" s="7"/>
      <c r="AT15" s="7"/>
      <c r="AU15" s="7"/>
      <c r="AV15" s="38"/>
      <c r="AW15" s="39" t="s">
        <v>79</v>
      </c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40"/>
    </row>
    <row r="16" spans="1:60" x14ac:dyDescent="0.25">
      <c r="A16" s="106"/>
      <c r="B16" s="42"/>
      <c r="C16" s="43"/>
      <c r="D16" s="43"/>
      <c r="E16" s="43"/>
      <c r="F16" s="43"/>
      <c r="G16" s="44"/>
      <c r="H16" s="45" t="s">
        <v>51</v>
      </c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7"/>
      <c r="U16" s="48" t="s">
        <v>111</v>
      </c>
      <c r="V16" s="11"/>
      <c r="W16" s="11"/>
      <c r="X16" s="11"/>
      <c r="Y16" s="11"/>
      <c r="Z16" s="11"/>
      <c r="AA16" s="11"/>
      <c r="AB16" s="11"/>
      <c r="AC16" s="11"/>
      <c r="AD16" s="11"/>
      <c r="AE16" s="12"/>
      <c r="AF16" s="10" t="s">
        <v>103</v>
      </c>
      <c r="AG16" s="11"/>
      <c r="AH16" s="12"/>
      <c r="AI16" s="10" t="s">
        <v>52</v>
      </c>
      <c r="AJ16" s="11"/>
      <c r="AK16" s="11"/>
      <c r="AL16" s="11"/>
      <c r="AM16" s="107" t="s">
        <v>85</v>
      </c>
      <c r="AN16" s="13" t="s">
        <v>86</v>
      </c>
      <c r="AO16" s="13" t="s">
        <v>84</v>
      </c>
      <c r="AP16" s="13" t="s">
        <v>123</v>
      </c>
      <c r="AQ16" s="47" t="s">
        <v>90</v>
      </c>
      <c r="AR16" s="59" t="s">
        <v>91</v>
      </c>
      <c r="AS16" s="59" t="s">
        <v>92</v>
      </c>
      <c r="AT16" s="59" t="s">
        <v>94</v>
      </c>
      <c r="AU16" s="59" t="s">
        <v>93</v>
      </c>
      <c r="AV16" s="108" t="s">
        <v>94</v>
      </c>
      <c r="AW16" s="12" t="s">
        <v>1</v>
      </c>
      <c r="AX16" s="13" t="s">
        <v>58</v>
      </c>
      <c r="AY16" s="109" t="s">
        <v>62</v>
      </c>
      <c r="AZ16" s="110"/>
      <c r="BA16" s="111"/>
      <c r="BB16" s="109" t="s">
        <v>65</v>
      </c>
      <c r="BC16" s="111"/>
      <c r="BD16" s="13" t="s">
        <v>129</v>
      </c>
      <c r="BE16" s="13" t="s">
        <v>130</v>
      </c>
      <c r="BF16" s="112" t="s">
        <v>68</v>
      </c>
      <c r="BG16" s="112"/>
      <c r="BH16" s="113"/>
    </row>
    <row r="17" spans="1:60" x14ac:dyDescent="0.25">
      <c r="A17" s="106"/>
      <c r="B17" s="49"/>
      <c r="C17" s="50"/>
      <c r="D17" s="50"/>
      <c r="E17" s="50"/>
      <c r="F17" s="50"/>
      <c r="G17" s="51"/>
      <c r="H17" s="49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2"/>
      <c r="U17" s="10"/>
      <c r="V17" s="11"/>
      <c r="W17" s="11"/>
      <c r="X17" s="11"/>
      <c r="Y17" s="12"/>
      <c r="Z17" s="13" t="s">
        <v>102</v>
      </c>
      <c r="AA17" s="13"/>
      <c r="AB17" s="10" t="s">
        <v>105</v>
      </c>
      <c r="AC17" s="11"/>
      <c r="AD17" s="11"/>
      <c r="AE17" s="12"/>
      <c r="AF17" s="10" t="s">
        <v>104</v>
      </c>
      <c r="AG17" s="11"/>
      <c r="AH17" s="12"/>
      <c r="AI17" s="14"/>
      <c r="AJ17" s="10" t="s">
        <v>112</v>
      </c>
      <c r="AK17" s="11"/>
      <c r="AL17" s="12"/>
      <c r="AM17" s="12"/>
      <c r="AN17" s="13"/>
      <c r="AO17" s="13"/>
      <c r="AP17" s="13"/>
      <c r="AQ17" s="114"/>
      <c r="AR17" s="67"/>
      <c r="AS17" s="67"/>
      <c r="AT17" s="67"/>
      <c r="AU17" s="67"/>
      <c r="AV17" s="115"/>
      <c r="AW17" s="12"/>
      <c r="AX17" s="13"/>
      <c r="AY17" s="116"/>
      <c r="AZ17" s="117"/>
      <c r="BA17" s="118"/>
      <c r="BB17" s="116"/>
      <c r="BC17" s="118"/>
      <c r="BD17" s="13"/>
      <c r="BE17" s="13"/>
      <c r="BF17" s="93"/>
      <c r="BG17" s="93"/>
      <c r="BH17" s="119"/>
    </row>
    <row r="18" spans="1:60" ht="38.25" x14ac:dyDescent="0.25">
      <c r="A18" s="106"/>
      <c r="B18" s="120" t="s">
        <v>6</v>
      </c>
      <c r="C18" s="91" t="s">
        <v>7</v>
      </c>
      <c r="D18" s="91" t="s">
        <v>0</v>
      </c>
      <c r="E18" s="91" t="s">
        <v>1</v>
      </c>
      <c r="F18" s="91" t="s">
        <v>2</v>
      </c>
      <c r="G18" s="121" t="s">
        <v>8</v>
      </c>
      <c r="H18" s="122" t="s">
        <v>9</v>
      </c>
      <c r="I18" s="91" t="s">
        <v>3</v>
      </c>
      <c r="J18" s="91" t="s">
        <v>19</v>
      </c>
      <c r="K18" s="91" t="s">
        <v>10</v>
      </c>
      <c r="L18" s="91" t="s">
        <v>48</v>
      </c>
      <c r="M18" s="91" t="s">
        <v>14</v>
      </c>
      <c r="N18" s="91" t="s">
        <v>13</v>
      </c>
      <c r="O18" s="91" t="s">
        <v>12</v>
      </c>
      <c r="P18" s="91" t="s">
        <v>4</v>
      </c>
      <c r="Q18" s="91" t="s">
        <v>82</v>
      </c>
      <c r="R18" s="91" t="s">
        <v>54</v>
      </c>
      <c r="S18" s="91" t="s">
        <v>55</v>
      </c>
      <c r="T18" s="91" t="s">
        <v>5</v>
      </c>
      <c r="U18" s="91" t="s">
        <v>1</v>
      </c>
      <c r="V18" s="91" t="s">
        <v>115</v>
      </c>
      <c r="W18" s="91" t="s">
        <v>10</v>
      </c>
      <c r="X18" s="91" t="s">
        <v>14</v>
      </c>
      <c r="Y18" s="91" t="s">
        <v>11</v>
      </c>
      <c r="Z18" s="91" t="s">
        <v>13</v>
      </c>
      <c r="AA18" s="91" t="s">
        <v>12</v>
      </c>
      <c r="AB18" s="91" t="s">
        <v>15</v>
      </c>
      <c r="AC18" s="91" t="s">
        <v>16</v>
      </c>
      <c r="AD18" s="91" t="s">
        <v>17</v>
      </c>
      <c r="AE18" s="91" t="s">
        <v>18</v>
      </c>
      <c r="AF18" s="91" t="s">
        <v>110</v>
      </c>
      <c r="AG18" s="91" t="s">
        <v>109</v>
      </c>
      <c r="AH18" s="91" t="s">
        <v>108</v>
      </c>
      <c r="AI18" s="91" t="s">
        <v>22</v>
      </c>
      <c r="AJ18" s="91" t="s">
        <v>119</v>
      </c>
      <c r="AK18" s="91" t="s">
        <v>121</v>
      </c>
      <c r="AL18" s="14" t="s">
        <v>20</v>
      </c>
      <c r="AM18" s="107"/>
      <c r="AN18" s="13"/>
      <c r="AO18" s="13"/>
      <c r="AP18" s="13"/>
      <c r="AQ18" s="52"/>
      <c r="AR18" s="70"/>
      <c r="AS18" s="70"/>
      <c r="AT18" s="70"/>
      <c r="AU18" s="70"/>
      <c r="AV18" s="123"/>
      <c r="AW18" s="12"/>
      <c r="AX18" s="13"/>
      <c r="AY18" s="93" t="s">
        <v>59</v>
      </c>
      <c r="AZ18" s="93" t="s">
        <v>60</v>
      </c>
      <c r="BA18" s="93" t="s">
        <v>61</v>
      </c>
      <c r="BB18" s="93" t="s">
        <v>63</v>
      </c>
      <c r="BC18" s="91" t="s">
        <v>64</v>
      </c>
      <c r="BD18" s="13"/>
      <c r="BE18" s="13"/>
      <c r="BF18" s="93" t="s">
        <v>59</v>
      </c>
      <c r="BG18" s="93" t="s">
        <v>67</v>
      </c>
      <c r="BH18" s="119" t="s">
        <v>66</v>
      </c>
    </row>
    <row r="19" spans="1:60" ht="13.5" thickBot="1" x14ac:dyDescent="0.3">
      <c r="A19" s="136"/>
      <c r="B19" s="137" t="s">
        <v>23</v>
      </c>
      <c r="C19" s="138" t="s">
        <v>24</v>
      </c>
      <c r="D19" s="139" t="s">
        <v>47</v>
      </c>
      <c r="E19" s="138" t="s">
        <v>25</v>
      </c>
      <c r="F19" s="138" t="s">
        <v>26</v>
      </c>
      <c r="G19" s="140" t="s">
        <v>27</v>
      </c>
      <c r="H19" s="141" t="s">
        <v>28</v>
      </c>
      <c r="I19" s="138" t="s">
        <v>29</v>
      </c>
      <c r="J19" s="138" t="s">
        <v>30</v>
      </c>
      <c r="K19" s="138" t="s">
        <v>31</v>
      </c>
      <c r="L19" s="142" t="s">
        <v>32</v>
      </c>
      <c r="M19" s="138" t="s">
        <v>33</v>
      </c>
      <c r="N19" s="138" t="s">
        <v>34</v>
      </c>
      <c r="O19" s="138" t="s">
        <v>35</v>
      </c>
      <c r="P19" s="138" t="s">
        <v>36</v>
      </c>
      <c r="Q19" s="138" t="s">
        <v>37</v>
      </c>
      <c r="R19" s="138" t="s">
        <v>38</v>
      </c>
      <c r="S19" s="138" t="s">
        <v>49</v>
      </c>
      <c r="T19" s="138" t="s">
        <v>39</v>
      </c>
      <c r="U19" s="138" t="s">
        <v>114</v>
      </c>
      <c r="V19" s="138" t="s">
        <v>40</v>
      </c>
      <c r="W19" s="138" t="s">
        <v>41</v>
      </c>
      <c r="X19" s="138" t="s">
        <v>42</v>
      </c>
      <c r="Y19" s="138" t="s">
        <v>43</v>
      </c>
      <c r="Z19" s="138" t="s">
        <v>44</v>
      </c>
      <c r="AA19" s="138" t="s">
        <v>45</v>
      </c>
      <c r="AB19" s="138" t="s">
        <v>56</v>
      </c>
      <c r="AC19" s="138" t="s">
        <v>46</v>
      </c>
      <c r="AD19" s="138" t="s">
        <v>80</v>
      </c>
      <c r="AE19" s="138" t="s">
        <v>106</v>
      </c>
      <c r="AF19" s="138" t="s">
        <v>57</v>
      </c>
      <c r="AG19" s="138" t="s">
        <v>107</v>
      </c>
      <c r="AH19" s="138" t="s">
        <v>116</v>
      </c>
      <c r="AI19" s="138" t="s">
        <v>118</v>
      </c>
      <c r="AJ19" s="138" t="s">
        <v>69</v>
      </c>
      <c r="AK19" s="143" t="s">
        <v>120</v>
      </c>
      <c r="AL19" s="138" t="s">
        <v>122</v>
      </c>
      <c r="AM19" s="144" t="s">
        <v>70</v>
      </c>
      <c r="AN19" s="144" t="s">
        <v>71</v>
      </c>
      <c r="AO19" s="145" t="s">
        <v>72</v>
      </c>
      <c r="AP19" s="146" t="s">
        <v>73</v>
      </c>
      <c r="AQ19" s="147" t="s">
        <v>74</v>
      </c>
      <c r="AR19" s="148" t="s">
        <v>75</v>
      </c>
      <c r="AS19" s="148" t="s">
        <v>76</v>
      </c>
      <c r="AT19" s="148" t="s">
        <v>81</v>
      </c>
      <c r="AU19" s="149" t="s">
        <v>87</v>
      </c>
      <c r="AV19" s="150" t="s">
        <v>88</v>
      </c>
      <c r="AW19" s="148" t="s">
        <v>124</v>
      </c>
      <c r="AX19" s="148" t="s">
        <v>89</v>
      </c>
      <c r="AY19" s="148" t="s">
        <v>95</v>
      </c>
      <c r="AZ19" s="149" t="s">
        <v>96</v>
      </c>
      <c r="BA19" s="149" t="s">
        <v>97</v>
      </c>
      <c r="BB19" s="149" t="s">
        <v>98</v>
      </c>
      <c r="BC19" s="148" t="s">
        <v>99</v>
      </c>
      <c r="BD19" s="148" t="s">
        <v>113</v>
      </c>
      <c r="BE19" s="148" t="s">
        <v>125</v>
      </c>
      <c r="BF19" s="149" t="s">
        <v>126</v>
      </c>
      <c r="BG19" s="149" t="s">
        <v>127</v>
      </c>
      <c r="BH19" s="149" t="s">
        <v>128</v>
      </c>
    </row>
    <row r="20" spans="1:60" ht="25.5" customHeight="1" x14ac:dyDescent="0.25">
      <c r="A20" s="171">
        <v>1</v>
      </c>
      <c r="B20" s="176" t="s">
        <v>295</v>
      </c>
      <c r="C20" s="179" t="s">
        <v>351</v>
      </c>
      <c r="D20" s="180" t="s">
        <v>296</v>
      </c>
      <c r="E20" s="179" t="s">
        <v>297</v>
      </c>
      <c r="F20" s="179" t="s">
        <v>350</v>
      </c>
      <c r="G20" s="181">
        <v>10344</v>
      </c>
      <c r="H20" s="180" t="s">
        <v>298</v>
      </c>
      <c r="I20" s="182" t="s">
        <v>294</v>
      </c>
      <c r="J20" s="126" t="s">
        <v>299</v>
      </c>
      <c r="K20" s="127">
        <v>40569</v>
      </c>
      <c r="L20" s="128">
        <v>3025809.56</v>
      </c>
      <c r="M20" s="129">
        <v>10472</v>
      </c>
      <c r="N20" s="127">
        <v>40569</v>
      </c>
      <c r="O20" s="127">
        <v>40934</v>
      </c>
      <c r="P20" s="126" t="s">
        <v>162</v>
      </c>
      <c r="Q20" s="126"/>
      <c r="R20" s="126"/>
      <c r="S20" s="126"/>
      <c r="T20" s="126" t="s">
        <v>300</v>
      </c>
      <c r="U20" s="126" t="s">
        <v>306</v>
      </c>
      <c r="V20" s="126" t="s">
        <v>301</v>
      </c>
      <c r="W20" s="127">
        <v>40934</v>
      </c>
      <c r="X20" s="129">
        <v>10735</v>
      </c>
      <c r="Y20" s="126" t="s">
        <v>302</v>
      </c>
      <c r="Z20" s="127">
        <v>40935</v>
      </c>
      <c r="AA20" s="127">
        <v>41117</v>
      </c>
      <c r="AB20" s="126"/>
      <c r="AC20" s="126"/>
      <c r="AD20" s="126"/>
      <c r="AE20" s="126"/>
      <c r="AF20" s="126"/>
      <c r="AG20" s="126"/>
      <c r="AH20" s="126"/>
      <c r="AI20" s="126"/>
      <c r="AJ20" s="126"/>
      <c r="AK20" s="130">
        <v>945886.3</v>
      </c>
      <c r="AL20" s="130">
        <v>945886.3</v>
      </c>
      <c r="AM20" s="126"/>
      <c r="AN20" s="129"/>
      <c r="AO20" s="126"/>
      <c r="AP20" s="129"/>
      <c r="AQ20" s="131"/>
      <c r="AR20" s="132"/>
      <c r="AS20" s="132"/>
      <c r="AT20" s="133"/>
      <c r="AU20" s="134"/>
      <c r="AV20" s="133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02"/>
      <c r="BH20" s="135"/>
    </row>
    <row r="21" spans="1:60" x14ac:dyDescent="0.25">
      <c r="A21" s="172"/>
      <c r="B21" s="177"/>
      <c r="C21" s="15"/>
      <c r="D21" s="22"/>
      <c r="E21" s="15"/>
      <c r="F21" s="15"/>
      <c r="G21" s="66"/>
      <c r="H21" s="22"/>
      <c r="I21" s="67"/>
      <c r="J21" s="2"/>
      <c r="K21" s="60"/>
      <c r="L21" s="4"/>
      <c r="M21" s="21"/>
      <c r="N21" s="60"/>
      <c r="O21" s="60"/>
      <c r="P21" s="2"/>
      <c r="Q21" s="2"/>
      <c r="R21" s="2"/>
      <c r="S21" s="2"/>
      <c r="T21" s="2"/>
      <c r="U21" s="2" t="s">
        <v>306</v>
      </c>
      <c r="V21" s="2" t="s">
        <v>303</v>
      </c>
      <c r="W21" s="60">
        <v>41018</v>
      </c>
      <c r="X21" s="21">
        <v>10791</v>
      </c>
      <c r="Y21" s="2" t="s">
        <v>305</v>
      </c>
      <c r="Z21" s="60"/>
      <c r="AA21" s="60"/>
      <c r="AB21" s="2">
        <v>4.1500000000000004</v>
      </c>
      <c r="AC21" s="2"/>
      <c r="AD21" s="4">
        <v>125571.09</v>
      </c>
      <c r="AE21" s="2"/>
      <c r="AF21" s="2"/>
      <c r="AG21" s="2"/>
      <c r="AH21" s="2"/>
      <c r="AI21" s="2"/>
      <c r="AJ21" s="2"/>
      <c r="AK21" s="25"/>
      <c r="AL21" s="25"/>
      <c r="AM21" s="2"/>
      <c r="AN21" s="21"/>
      <c r="AO21" s="2"/>
      <c r="AP21" s="21"/>
      <c r="AQ21" s="61"/>
      <c r="AR21" s="53"/>
      <c r="AS21" s="53"/>
      <c r="AT21" s="62"/>
      <c r="AU21" s="63"/>
      <c r="AV21" s="62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64"/>
      <c r="BH21" s="56"/>
    </row>
    <row r="22" spans="1:60" ht="25.5" x14ac:dyDescent="0.25">
      <c r="A22" s="172"/>
      <c r="B22" s="177"/>
      <c r="C22" s="15"/>
      <c r="D22" s="22"/>
      <c r="E22" s="15"/>
      <c r="F22" s="15"/>
      <c r="G22" s="66"/>
      <c r="H22" s="22"/>
      <c r="I22" s="67"/>
      <c r="J22" s="2"/>
      <c r="K22" s="60"/>
      <c r="L22" s="4"/>
      <c r="M22" s="21"/>
      <c r="N22" s="60"/>
      <c r="O22" s="60"/>
      <c r="P22" s="2"/>
      <c r="Q22" s="2"/>
      <c r="R22" s="2"/>
      <c r="S22" s="2"/>
      <c r="T22" s="2"/>
      <c r="U22" s="2" t="s">
        <v>306</v>
      </c>
      <c r="V22" s="2" t="s">
        <v>304</v>
      </c>
      <c r="W22" s="60">
        <v>41086</v>
      </c>
      <c r="X22" s="21">
        <v>10874</v>
      </c>
      <c r="Y22" s="2" t="s">
        <v>348</v>
      </c>
      <c r="Z22" s="60">
        <v>41117</v>
      </c>
      <c r="AA22" s="60">
        <v>41482</v>
      </c>
      <c r="AB22" s="2"/>
      <c r="AC22" s="2"/>
      <c r="AD22" s="2"/>
      <c r="AE22" s="2"/>
      <c r="AF22" s="2"/>
      <c r="AG22" s="2"/>
      <c r="AH22" s="2"/>
      <c r="AI22" s="2"/>
      <c r="AJ22" s="2"/>
      <c r="AK22" s="25"/>
      <c r="AL22" s="25"/>
      <c r="AM22" s="2"/>
      <c r="AN22" s="21"/>
      <c r="AO22" s="2"/>
      <c r="AP22" s="21"/>
      <c r="AQ22" s="61"/>
      <c r="AR22" s="53"/>
      <c r="AS22" s="53"/>
      <c r="AT22" s="62"/>
      <c r="AU22" s="63"/>
      <c r="AV22" s="62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64"/>
      <c r="BH22" s="56"/>
    </row>
    <row r="23" spans="1:60" x14ac:dyDescent="0.25">
      <c r="A23" s="172"/>
      <c r="B23" s="177"/>
      <c r="C23" s="15"/>
      <c r="D23" s="22"/>
      <c r="E23" s="15"/>
      <c r="F23" s="15"/>
      <c r="G23" s="66"/>
      <c r="H23" s="22"/>
      <c r="I23" s="67"/>
      <c r="J23" s="2"/>
      <c r="K23" s="60"/>
      <c r="L23" s="4"/>
      <c r="M23" s="21"/>
      <c r="N23" s="60"/>
      <c r="O23" s="60"/>
      <c r="P23" s="2"/>
      <c r="Q23" s="2"/>
      <c r="R23" s="2"/>
      <c r="S23" s="2"/>
      <c r="T23" s="2"/>
      <c r="U23" s="2" t="s">
        <v>306</v>
      </c>
      <c r="V23" s="2" t="s">
        <v>307</v>
      </c>
      <c r="W23" s="60">
        <v>41298</v>
      </c>
      <c r="X23" s="21">
        <v>10978</v>
      </c>
      <c r="Y23" s="2" t="s">
        <v>308</v>
      </c>
      <c r="Z23" s="60">
        <v>41301</v>
      </c>
      <c r="AA23" s="60">
        <v>41481</v>
      </c>
      <c r="AB23" s="2">
        <v>8.3000000000000007</v>
      </c>
      <c r="AC23" s="2"/>
      <c r="AD23" s="4">
        <v>251142.19</v>
      </c>
      <c r="AE23" s="2"/>
      <c r="AF23" s="2"/>
      <c r="AG23" s="2"/>
      <c r="AH23" s="2"/>
      <c r="AI23" s="2"/>
      <c r="AJ23" s="2"/>
      <c r="AK23" s="25"/>
      <c r="AL23" s="25"/>
      <c r="AM23" s="2"/>
      <c r="AN23" s="21"/>
      <c r="AO23" s="2"/>
      <c r="AP23" s="21"/>
      <c r="AQ23" s="61"/>
      <c r="AR23" s="53"/>
      <c r="AS23" s="53"/>
      <c r="AT23" s="62"/>
      <c r="AU23" s="63"/>
      <c r="AV23" s="62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64"/>
      <c r="BH23" s="56"/>
    </row>
    <row r="24" spans="1:60" x14ac:dyDescent="0.25">
      <c r="A24" s="172"/>
      <c r="B24" s="177"/>
      <c r="C24" s="15"/>
      <c r="D24" s="22"/>
      <c r="E24" s="15"/>
      <c r="F24" s="15"/>
      <c r="G24" s="66"/>
      <c r="H24" s="22"/>
      <c r="I24" s="67"/>
      <c r="J24" s="2"/>
      <c r="K24" s="60"/>
      <c r="L24" s="4"/>
      <c r="M24" s="21"/>
      <c r="N24" s="60"/>
      <c r="O24" s="60"/>
      <c r="P24" s="2"/>
      <c r="Q24" s="2"/>
      <c r="R24" s="2"/>
      <c r="S24" s="2"/>
      <c r="T24" s="2"/>
      <c r="U24" s="2" t="s">
        <v>306</v>
      </c>
      <c r="V24" s="2" t="s">
        <v>309</v>
      </c>
      <c r="W24" s="60">
        <v>41480</v>
      </c>
      <c r="X24" s="21">
        <v>11099</v>
      </c>
      <c r="Y24" s="2" t="s">
        <v>308</v>
      </c>
      <c r="Z24" s="60">
        <v>41481</v>
      </c>
      <c r="AA24" s="60">
        <v>41664</v>
      </c>
      <c r="AB24" s="2">
        <v>12.59</v>
      </c>
      <c r="AC24" s="2"/>
      <c r="AD24" s="4">
        <v>243520.74</v>
      </c>
      <c r="AE24" s="2"/>
      <c r="AF24" s="2"/>
      <c r="AG24" s="2"/>
      <c r="AH24" s="2"/>
      <c r="AI24" s="2"/>
      <c r="AJ24" s="2"/>
      <c r="AK24" s="25"/>
      <c r="AL24" s="25"/>
      <c r="AM24" s="2"/>
      <c r="AN24" s="21"/>
      <c r="AO24" s="2"/>
      <c r="AP24" s="21"/>
      <c r="AQ24" s="61"/>
      <c r="AR24" s="53"/>
      <c r="AS24" s="53"/>
      <c r="AT24" s="62"/>
      <c r="AU24" s="63"/>
      <c r="AV24" s="62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64"/>
      <c r="BH24" s="56"/>
    </row>
    <row r="25" spans="1:60" ht="25.5" x14ac:dyDescent="0.25">
      <c r="A25" s="172"/>
      <c r="B25" s="177"/>
      <c r="C25" s="15"/>
      <c r="D25" s="22"/>
      <c r="E25" s="15"/>
      <c r="F25" s="15"/>
      <c r="G25" s="66"/>
      <c r="H25" s="22"/>
      <c r="I25" s="67"/>
      <c r="J25" s="2"/>
      <c r="K25" s="60"/>
      <c r="L25" s="4"/>
      <c r="M25" s="21"/>
      <c r="N25" s="60"/>
      <c r="O25" s="60"/>
      <c r="P25" s="2"/>
      <c r="Q25" s="2"/>
      <c r="R25" s="2"/>
      <c r="S25" s="2"/>
      <c r="T25" s="2"/>
      <c r="U25" s="2" t="s">
        <v>306</v>
      </c>
      <c r="V25" s="2" t="s">
        <v>310</v>
      </c>
      <c r="W25" s="60">
        <v>41666</v>
      </c>
      <c r="X25" s="21">
        <v>11231</v>
      </c>
      <c r="Y25" s="2" t="s">
        <v>311</v>
      </c>
      <c r="Z25" s="60">
        <v>41666</v>
      </c>
      <c r="AA25" s="60">
        <v>41756</v>
      </c>
      <c r="AB25" s="2"/>
      <c r="AC25" s="2"/>
      <c r="AD25" s="2"/>
      <c r="AE25" s="2"/>
      <c r="AF25" s="2"/>
      <c r="AG25" s="2"/>
      <c r="AH25" s="2"/>
      <c r="AI25" s="2"/>
      <c r="AJ25" s="2"/>
      <c r="AK25" s="25"/>
      <c r="AL25" s="25"/>
      <c r="AM25" s="2"/>
      <c r="AN25" s="21"/>
      <c r="AO25" s="2"/>
      <c r="AP25" s="21"/>
      <c r="AQ25" s="61"/>
      <c r="AR25" s="53"/>
      <c r="AS25" s="53"/>
      <c r="AT25" s="62"/>
      <c r="AU25" s="63"/>
      <c r="AV25" s="62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64"/>
      <c r="BH25" s="56"/>
    </row>
    <row r="26" spans="1:60" x14ac:dyDescent="0.25">
      <c r="A26" s="172"/>
      <c r="B26" s="177"/>
      <c r="C26" s="15"/>
      <c r="D26" s="22"/>
      <c r="E26" s="15"/>
      <c r="F26" s="15"/>
      <c r="G26" s="66"/>
      <c r="H26" s="22"/>
      <c r="I26" s="67"/>
      <c r="J26" s="2"/>
      <c r="K26" s="60"/>
      <c r="L26" s="4"/>
      <c r="M26" s="21"/>
      <c r="N26" s="60"/>
      <c r="O26" s="60"/>
      <c r="P26" s="2"/>
      <c r="Q26" s="2"/>
      <c r="R26" s="2"/>
      <c r="S26" s="2"/>
      <c r="T26" s="2"/>
      <c r="U26" s="2" t="s">
        <v>306</v>
      </c>
      <c r="V26" s="2" t="s">
        <v>312</v>
      </c>
      <c r="W26" s="60">
        <v>41674</v>
      </c>
      <c r="X26" s="21">
        <v>11237</v>
      </c>
      <c r="Y26" s="2" t="s">
        <v>313</v>
      </c>
      <c r="Z26" s="60">
        <v>41674</v>
      </c>
      <c r="AA26" s="60">
        <v>41733</v>
      </c>
      <c r="AB26" s="2"/>
      <c r="AC26" s="2"/>
      <c r="AD26" s="4">
        <v>616121.64</v>
      </c>
      <c r="AE26" s="2"/>
      <c r="AF26" s="2"/>
      <c r="AG26" s="2"/>
      <c r="AH26" s="2"/>
      <c r="AI26" s="2"/>
      <c r="AJ26" s="2"/>
      <c r="AK26" s="25"/>
      <c r="AL26" s="25"/>
      <c r="AM26" s="2"/>
      <c r="AN26" s="21"/>
      <c r="AO26" s="2"/>
      <c r="AP26" s="21"/>
      <c r="AQ26" s="61"/>
      <c r="AR26" s="53"/>
      <c r="AS26" s="53"/>
      <c r="AT26" s="62"/>
      <c r="AU26" s="63"/>
      <c r="AV26" s="62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64"/>
      <c r="BH26" s="56"/>
    </row>
    <row r="27" spans="1:60" ht="102" x14ac:dyDescent="0.25">
      <c r="A27" s="172"/>
      <c r="B27" s="177"/>
      <c r="C27" s="15"/>
      <c r="D27" s="22"/>
      <c r="E27" s="15"/>
      <c r="F27" s="15"/>
      <c r="G27" s="66"/>
      <c r="H27" s="22"/>
      <c r="I27" s="67"/>
      <c r="J27" s="2"/>
      <c r="K27" s="60"/>
      <c r="L27" s="4"/>
      <c r="M27" s="21"/>
      <c r="N27" s="60"/>
      <c r="O27" s="60"/>
      <c r="P27" s="2"/>
      <c r="Q27" s="2"/>
      <c r="R27" s="2"/>
      <c r="S27" s="2"/>
      <c r="T27" s="2"/>
      <c r="U27" s="2" t="s">
        <v>103</v>
      </c>
      <c r="V27" s="2" t="s">
        <v>301</v>
      </c>
      <c r="W27" s="60">
        <v>41673</v>
      </c>
      <c r="X27" s="21">
        <v>11251</v>
      </c>
      <c r="Y27" s="2" t="s">
        <v>314</v>
      </c>
      <c r="Z27" s="60"/>
      <c r="AA27" s="60"/>
      <c r="AB27" s="2"/>
      <c r="AC27" s="2"/>
      <c r="AD27" s="2"/>
      <c r="AE27" s="2"/>
      <c r="AF27" s="2"/>
      <c r="AG27" s="2"/>
      <c r="AH27" s="2"/>
      <c r="AI27" s="2"/>
      <c r="AJ27" s="2"/>
      <c r="AK27" s="25"/>
      <c r="AL27" s="25"/>
      <c r="AM27" s="2"/>
      <c r="AN27" s="21"/>
      <c r="AO27" s="2"/>
      <c r="AP27" s="21"/>
      <c r="AQ27" s="61"/>
      <c r="AR27" s="53"/>
      <c r="AS27" s="53"/>
      <c r="AT27" s="62"/>
      <c r="AU27" s="63"/>
      <c r="AV27" s="62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64"/>
      <c r="BH27" s="56"/>
    </row>
    <row r="28" spans="1:60" ht="25.5" x14ac:dyDescent="0.25">
      <c r="A28" s="172"/>
      <c r="B28" s="177"/>
      <c r="C28" s="15"/>
      <c r="D28" s="22"/>
      <c r="E28" s="15"/>
      <c r="F28" s="15"/>
      <c r="G28" s="66"/>
      <c r="H28" s="22"/>
      <c r="I28" s="67"/>
      <c r="J28" s="2"/>
      <c r="K28" s="60"/>
      <c r="L28" s="4"/>
      <c r="M28" s="21"/>
      <c r="N28" s="60"/>
      <c r="O28" s="60"/>
      <c r="P28" s="2"/>
      <c r="Q28" s="2"/>
      <c r="R28" s="2"/>
      <c r="S28" s="2"/>
      <c r="T28" s="2"/>
      <c r="U28" s="2" t="s">
        <v>306</v>
      </c>
      <c r="V28" s="2" t="s">
        <v>315</v>
      </c>
      <c r="W28" s="60">
        <v>41754</v>
      </c>
      <c r="X28" s="21">
        <v>11294</v>
      </c>
      <c r="Y28" s="2" t="s">
        <v>311</v>
      </c>
      <c r="Z28" s="60">
        <v>41754</v>
      </c>
      <c r="AA28" s="60">
        <v>41843</v>
      </c>
      <c r="AB28" s="2"/>
      <c r="AC28" s="2"/>
      <c r="AD28" s="2"/>
      <c r="AE28" s="2"/>
      <c r="AF28" s="2"/>
      <c r="AG28" s="2"/>
      <c r="AH28" s="2"/>
      <c r="AI28" s="2"/>
      <c r="AJ28" s="2"/>
      <c r="AK28" s="25"/>
      <c r="AL28" s="25"/>
      <c r="AM28" s="2"/>
      <c r="AN28" s="21"/>
      <c r="AO28" s="2"/>
      <c r="AP28" s="21"/>
      <c r="AQ28" s="61"/>
      <c r="AR28" s="53"/>
      <c r="AS28" s="53"/>
      <c r="AT28" s="62"/>
      <c r="AU28" s="63"/>
      <c r="AV28" s="62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64"/>
      <c r="BH28" s="56"/>
    </row>
    <row r="29" spans="1:60" x14ac:dyDescent="0.25">
      <c r="A29" s="172"/>
      <c r="B29" s="177"/>
      <c r="C29" s="15"/>
      <c r="D29" s="22"/>
      <c r="E29" s="15"/>
      <c r="F29" s="15"/>
      <c r="G29" s="66"/>
      <c r="H29" s="22"/>
      <c r="I29" s="67"/>
      <c r="J29" s="2"/>
      <c r="K29" s="60"/>
      <c r="L29" s="4"/>
      <c r="M29" s="21"/>
      <c r="N29" s="60"/>
      <c r="O29" s="60"/>
      <c r="P29" s="2"/>
      <c r="Q29" s="2"/>
      <c r="R29" s="2"/>
      <c r="S29" s="2"/>
      <c r="T29" s="2"/>
      <c r="U29" s="2" t="s">
        <v>103</v>
      </c>
      <c r="V29" s="2" t="s">
        <v>303</v>
      </c>
      <c r="W29" s="60">
        <v>41842</v>
      </c>
      <c r="X29" s="21">
        <v>11356</v>
      </c>
      <c r="Y29" s="2" t="s">
        <v>316</v>
      </c>
      <c r="Z29" s="60">
        <v>41843</v>
      </c>
      <c r="AA29" s="60"/>
      <c r="AB29" s="2"/>
      <c r="AC29" s="2"/>
      <c r="AD29" s="2"/>
      <c r="AE29" s="2"/>
      <c r="AF29" s="2"/>
      <c r="AG29" s="2"/>
      <c r="AH29" s="2"/>
      <c r="AI29" s="2"/>
      <c r="AJ29" s="2"/>
      <c r="AK29" s="25"/>
      <c r="AL29" s="25"/>
      <c r="AM29" s="2"/>
      <c r="AN29" s="21"/>
      <c r="AO29" s="2"/>
      <c r="AP29" s="21"/>
      <c r="AQ29" s="61"/>
      <c r="AR29" s="53"/>
      <c r="AS29" s="53"/>
      <c r="AT29" s="62"/>
      <c r="AU29" s="63"/>
      <c r="AV29" s="62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64"/>
      <c r="BH29" s="56"/>
    </row>
    <row r="30" spans="1:60" ht="25.5" x14ac:dyDescent="0.25">
      <c r="A30" s="172"/>
      <c r="B30" s="177"/>
      <c r="C30" s="15"/>
      <c r="D30" s="22"/>
      <c r="E30" s="15"/>
      <c r="F30" s="15"/>
      <c r="G30" s="66"/>
      <c r="H30" s="22"/>
      <c r="I30" s="67"/>
      <c r="J30" s="2"/>
      <c r="K30" s="60"/>
      <c r="L30" s="4"/>
      <c r="M30" s="21"/>
      <c r="N30" s="60"/>
      <c r="O30" s="60"/>
      <c r="P30" s="2"/>
      <c r="Q30" s="2"/>
      <c r="R30" s="2"/>
      <c r="S30" s="2"/>
      <c r="T30" s="2"/>
      <c r="U30" s="2" t="s">
        <v>306</v>
      </c>
      <c r="V30" s="2" t="s">
        <v>317</v>
      </c>
      <c r="W30" s="60">
        <v>41845</v>
      </c>
      <c r="X30" s="21">
        <v>11372</v>
      </c>
      <c r="Y30" s="2" t="s">
        <v>311</v>
      </c>
      <c r="Z30" s="60">
        <v>41845</v>
      </c>
      <c r="AA30" s="60">
        <v>41998</v>
      </c>
      <c r="AB30" s="2"/>
      <c r="AC30" s="2"/>
      <c r="AD30" s="2"/>
      <c r="AE30" s="2"/>
      <c r="AF30" s="2"/>
      <c r="AG30" s="2"/>
      <c r="AH30" s="2"/>
      <c r="AI30" s="2"/>
      <c r="AJ30" s="2"/>
      <c r="AK30" s="25"/>
      <c r="AL30" s="25"/>
      <c r="AM30" s="2"/>
      <c r="AN30" s="21"/>
      <c r="AO30" s="2"/>
      <c r="AP30" s="21"/>
      <c r="AQ30" s="61"/>
      <c r="AR30" s="53"/>
      <c r="AS30" s="53"/>
      <c r="AT30" s="62"/>
      <c r="AU30" s="63"/>
      <c r="AV30" s="62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64"/>
      <c r="BH30" s="56"/>
    </row>
    <row r="31" spans="1:60" ht="25.5" x14ac:dyDescent="0.25">
      <c r="A31" s="172"/>
      <c r="B31" s="177"/>
      <c r="C31" s="15"/>
      <c r="D31" s="22"/>
      <c r="E31" s="15"/>
      <c r="F31" s="15"/>
      <c r="G31" s="66"/>
      <c r="H31" s="22"/>
      <c r="I31" s="67"/>
      <c r="J31" s="2"/>
      <c r="K31" s="60"/>
      <c r="L31" s="4"/>
      <c r="M31" s="21"/>
      <c r="N31" s="60"/>
      <c r="O31" s="60"/>
      <c r="P31" s="2"/>
      <c r="Q31" s="2"/>
      <c r="R31" s="2"/>
      <c r="S31" s="2"/>
      <c r="T31" s="2"/>
      <c r="U31" s="2" t="s">
        <v>306</v>
      </c>
      <c r="V31" s="2" t="s">
        <v>318</v>
      </c>
      <c r="W31" s="60">
        <v>41953</v>
      </c>
      <c r="X31" s="21">
        <v>11433</v>
      </c>
      <c r="Y31" s="2" t="s">
        <v>319</v>
      </c>
      <c r="Z31" s="60"/>
      <c r="AA31" s="60"/>
      <c r="AB31" s="2"/>
      <c r="AC31" s="2"/>
      <c r="AD31" s="2"/>
      <c r="AE31" s="2"/>
      <c r="AF31" s="2"/>
      <c r="AG31" s="2"/>
      <c r="AH31" s="2"/>
      <c r="AI31" s="2"/>
      <c r="AJ31" s="2"/>
      <c r="AK31" s="25"/>
      <c r="AL31" s="25"/>
      <c r="AM31" s="2"/>
      <c r="AN31" s="21"/>
      <c r="AO31" s="2"/>
      <c r="AP31" s="21"/>
      <c r="AQ31" s="61"/>
      <c r="AR31" s="53"/>
      <c r="AS31" s="53"/>
      <c r="AT31" s="62"/>
      <c r="AU31" s="63"/>
      <c r="AV31" s="62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64"/>
      <c r="BH31" s="56"/>
    </row>
    <row r="32" spans="1:60" ht="25.5" x14ac:dyDescent="0.25">
      <c r="A32" s="172"/>
      <c r="B32" s="177"/>
      <c r="C32" s="15"/>
      <c r="D32" s="22"/>
      <c r="E32" s="15"/>
      <c r="F32" s="15"/>
      <c r="G32" s="66"/>
      <c r="H32" s="22"/>
      <c r="I32" s="67"/>
      <c r="J32" s="2"/>
      <c r="K32" s="60"/>
      <c r="L32" s="4"/>
      <c r="M32" s="21"/>
      <c r="N32" s="60"/>
      <c r="O32" s="60"/>
      <c r="P32" s="2"/>
      <c r="Q32" s="2"/>
      <c r="R32" s="2"/>
      <c r="S32" s="2"/>
      <c r="T32" s="2"/>
      <c r="U32" s="2" t="s">
        <v>306</v>
      </c>
      <c r="V32" s="2" t="s">
        <v>320</v>
      </c>
      <c r="W32" s="60">
        <v>41995</v>
      </c>
      <c r="X32" s="21">
        <v>11468</v>
      </c>
      <c r="Y32" s="2" t="s">
        <v>321</v>
      </c>
      <c r="Z32" s="60">
        <v>41998</v>
      </c>
      <c r="AA32" s="60">
        <v>42117</v>
      </c>
      <c r="AB32" s="2"/>
      <c r="AC32" s="2"/>
      <c r="AD32" s="2"/>
      <c r="AE32" s="2"/>
      <c r="AF32" s="2"/>
      <c r="AG32" s="2"/>
      <c r="AH32" s="2"/>
      <c r="AI32" s="2"/>
      <c r="AJ32" s="2"/>
      <c r="AK32" s="25"/>
      <c r="AL32" s="25"/>
      <c r="AM32" s="2"/>
      <c r="AN32" s="21"/>
      <c r="AO32" s="2"/>
      <c r="AP32" s="21"/>
      <c r="AQ32" s="61"/>
      <c r="AR32" s="53"/>
      <c r="AS32" s="53"/>
      <c r="AT32" s="62"/>
      <c r="AU32" s="63"/>
      <c r="AV32" s="62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64"/>
      <c r="BH32" s="56"/>
    </row>
    <row r="33" spans="1:60" x14ac:dyDescent="0.25">
      <c r="A33" s="172"/>
      <c r="B33" s="177"/>
      <c r="C33" s="15"/>
      <c r="D33" s="22"/>
      <c r="E33" s="15"/>
      <c r="F33" s="15"/>
      <c r="G33" s="66"/>
      <c r="H33" s="22"/>
      <c r="I33" s="67"/>
      <c r="J33" s="2"/>
      <c r="K33" s="60"/>
      <c r="L33" s="4"/>
      <c r="M33" s="21"/>
      <c r="N33" s="60"/>
      <c r="O33" s="60"/>
      <c r="P33" s="2"/>
      <c r="Q33" s="2"/>
      <c r="R33" s="2"/>
      <c r="S33" s="2"/>
      <c r="T33" s="2"/>
      <c r="U33" s="2" t="s">
        <v>306</v>
      </c>
      <c r="V33" s="2" t="s">
        <v>322</v>
      </c>
      <c r="W33" s="60">
        <v>42073</v>
      </c>
      <c r="X33" s="21">
        <v>11513</v>
      </c>
      <c r="Y33" s="2" t="s">
        <v>323</v>
      </c>
      <c r="Z33" s="60"/>
      <c r="AA33" s="60"/>
      <c r="AB33" s="2"/>
      <c r="AC33" s="2"/>
      <c r="AD33" s="2"/>
      <c r="AE33" s="2"/>
      <c r="AF33" s="2"/>
      <c r="AG33" s="2"/>
      <c r="AH33" s="2"/>
      <c r="AI33" s="2"/>
      <c r="AJ33" s="2"/>
      <c r="AK33" s="25"/>
      <c r="AL33" s="25"/>
      <c r="AM33" s="2"/>
      <c r="AN33" s="21"/>
      <c r="AO33" s="2"/>
      <c r="AP33" s="21"/>
      <c r="AQ33" s="61"/>
      <c r="AR33" s="53"/>
      <c r="AS33" s="53"/>
      <c r="AT33" s="62"/>
      <c r="AU33" s="63"/>
      <c r="AV33" s="62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64"/>
      <c r="BH33" s="56"/>
    </row>
    <row r="34" spans="1:60" x14ac:dyDescent="0.25">
      <c r="A34" s="172"/>
      <c r="B34" s="177"/>
      <c r="C34" s="15"/>
      <c r="D34" s="22"/>
      <c r="E34" s="15"/>
      <c r="F34" s="15"/>
      <c r="G34" s="66"/>
      <c r="H34" s="22"/>
      <c r="I34" s="67"/>
      <c r="J34" s="2"/>
      <c r="K34" s="60"/>
      <c r="L34" s="4"/>
      <c r="M34" s="21"/>
      <c r="N34" s="60"/>
      <c r="O34" s="60"/>
      <c r="P34" s="2"/>
      <c r="Q34" s="2"/>
      <c r="R34" s="2"/>
      <c r="S34" s="2"/>
      <c r="T34" s="2"/>
      <c r="U34" s="2" t="s">
        <v>103</v>
      </c>
      <c r="V34" s="2" t="s">
        <v>304</v>
      </c>
      <c r="W34" s="60">
        <v>42073</v>
      </c>
      <c r="X34" s="21">
        <v>11513</v>
      </c>
      <c r="Y34" s="2" t="s">
        <v>324</v>
      </c>
      <c r="Z34" s="60"/>
      <c r="AA34" s="60"/>
      <c r="AB34" s="2"/>
      <c r="AC34" s="2"/>
      <c r="AD34" s="2"/>
      <c r="AE34" s="2"/>
      <c r="AF34" s="2"/>
      <c r="AG34" s="2"/>
      <c r="AH34" s="2"/>
      <c r="AI34" s="2"/>
      <c r="AJ34" s="2"/>
      <c r="AK34" s="25"/>
      <c r="AL34" s="25"/>
      <c r="AM34" s="2"/>
      <c r="AN34" s="21"/>
      <c r="AO34" s="2"/>
      <c r="AP34" s="21"/>
      <c r="AQ34" s="61"/>
      <c r="AR34" s="53"/>
      <c r="AS34" s="53"/>
      <c r="AT34" s="62"/>
      <c r="AU34" s="63"/>
      <c r="AV34" s="62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64"/>
      <c r="BH34" s="56"/>
    </row>
    <row r="35" spans="1:60" ht="25.5" x14ac:dyDescent="0.25">
      <c r="A35" s="172"/>
      <c r="B35" s="177"/>
      <c r="C35" s="15"/>
      <c r="D35" s="22"/>
      <c r="E35" s="15"/>
      <c r="F35" s="15"/>
      <c r="G35" s="66"/>
      <c r="H35" s="22"/>
      <c r="I35" s="67"/>
      <c r="J35" s="2"/>
      <c r="K35" s="60"/>
      <c r="L35" s="4"/>
      <c r="M35" s="21"/>
      <c r="N35" s="60"/>
      <c r="O35" s="60"/>
      <c r="P35" s="2"/>
      <c r="Q35" s="2"/>
      <c r="R35" s="2"/>
      <c r="S35" s="2"/>
      <c r="T35" s="2"/>
      <c r="U35" s="2" t="s">
        <v>306</v>
      </c>
      <c r="V35" s="2" t="s">
        <v>325</v>
      </c>
      <c r="W35" s="60">
        <v>42116</v>
      </c>
      <c r="X35" s="21">
        <v>11542</v>
      </c>
      <c r="Y35" s="2" t="s">
        <v>311</v>
      </c>
      <c r="Z35" s="60">
        <v>42117</v>
      </c>
      <c r="AA35" s="60">
        <v>42297</v>
      </c>
      <c r="AB35" s="2"/>
      <c r="AC35" s="2"/>
      <c r="AD35" s="2"/>
      <c r="AE35" s="2"/>
      <c r="AF35" s="2"/>
      <c r="AG35" s="2"/>
      <c r="AH35" s="2"/>
      <c r="AI35" s="2"/>
      <c r="AJ35" s="2"/>
      <c r="AK35" s="25"/>
      <c r="AL35" s="25"/>
      <c r="AM35" s="2"/>
      <c r="AN35" s="21"/>
      <c r="AO35" s="2"/>
      <c r="AP35" s="21"/>
      <c r="AQ35" s="61"/>
      <c r="AR35" s="53"/>
      <c r="AS35" s="53"/>
      <c r="AT35" s="62"/>
      <c r="AU35" s="63"/>
      <c r="AV35" s="62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64"/>
      <c r="BH35" s="56"/>
    </row>
    <row r="36" spans="1:60" ht="25.5" x14ac:dyDescent="0.25">
      <c r="A36" s="172"/>
      <c r="B36" s="177"/>
      <c r="C36" s="15"/>
      <c r="D36" s="22"/>
      <c r="E36" s="15"/>
      <c r="F36" s="15"/>
      <c r="G36" s="66"/>
      <c r="H36" s="22"/>
      <c r="I36" s="67"/>
      <c r="J36" s="2"/>
      <c r="K36" s="60"/>
      <c r="L36" s="4"/>
      <c r="M36" s="21"/>
      <c r="N36" s="60"/>
      <c r="O36" s="60"/>
      <c r="P36" s="2"/>
      <c r="Q36" s="2"/>
      <c r="R36" s="2"/>
      <c r="S36" s="2"/>
      <c r="T36" s="2"/>
      <c r="U36" s="2" t="s">
        <v>306</v>
      </c>
      <c r="V36" s="2" t="s">
        <v>326</v>
      </c>
      <c r="W36" s="60">
        <v>42297</v>
      </c>
      <c r="X36" s="21">
        <v>11668</v>
      </c>
      <c r="Y36" s="2" t="s">
        <v>311</v>
      </c>
      <c r="Z36" s="60">
        <v>42297</v>
      </c>
      <c r="AA36" s="60">
        <v>42387</v>
      </c>
      <c r="AB36" s="2"/>
      <c r="AC36" s="2"/>
      <c r="AD36" s="2"/>
      <c r="AE36" s="2"/>
      <c r="AF36" s="2"/>
      <c r="AG36" s="2"/>
      <c r="AH36" s="2"/>
      <c r="AI36" s="2"/>
      <c r="AJ36" s="2"/>
      <c r="AK36" s="25"/>
      <c r="AL36" s="25"/>
      <c r="AM36" s="2"/>
      <c r="AN36" s="21"/>
      <c r="AO36" s="2"/>
      <c r="AP36" s="21"/>
      <c r="AQ36" s="61"/>
      <c r="AR36" s="53"/>
      <c r="AS36" s="53"/>
      <c r="AT36" s="62"/>
      <c r="AU36" s="63"/>
      <c r="AV36" s="62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64"/>
      <c r="BH36" s="56"/>
    </row>
    <row r="37" spans="1:60" ht="25.5" x14ac:dyDescent="0.25">
      <c r="A37" s="172"/>
      <c r="B37" s="177"/>
      <c r="C37" s="15"/>
      <c r="D37" s="22"/>
      <c r="E37" s="15"/>
      <c r="F37" s="15"/>
      <c r="G37" s="66"/>
      <c r="H37" s="22"/>
      <c r="I37" s="67"/>
      <c r="J37" s="2"/>
      <c r="K37" s="60"/>
      <c r="L37" s="4"/>
      <c r="M37" s="21"/>
      <c r="N37" s="60"/>
      <c r="O37" s="60"/>
      <c r="P37" s="2"/>
      <c r="Q37" s="2"/>
      <c r="R37" s="2"/>
      <c r="S37" s="2"/>
      <c r="T37" s="2"/>
      <c r="U37" s="2" t="s">
        <v>306</v>
      </c>
      <c r="V37" s="2" t="s">
        <v>327</v>
      </c>
      <c r="W37" s="60">
        <v>42384</v>
      </c>
      <c r="X37" s="21">
        <v>11725</v>
      </c>
      <c r="Y37" s="2" t="s">
        <v>311</v>
      </c>
      <c r="Z37" s="60">
        <v>42388</v>
      </c>
      <c r="AA37" s="60">
        <v>42568</v>
      </c>
      <c r="AB37" s="2"/>
      <c r="AC37" s="2"/>
      <c r="AD37" s="2"/>
      <c r="AE37" s="2"/>
      <c r="AF37" s="2"/>
      <c r="AG37" s="2"/>
      <c r="AH37" s="2"/>
      <c r="AI37" s="2"/>
      <c r="AJ37" s="2"/>
      <c r="AK37" s="25"/>
      <c r="AL37" s="25"/>
      <c r="AM37" s="2"/>
      <c r="AN37" s="21"/>
      <c r="AO37" s="2"/>
      <c r="AP37" s="21"/>
      <c r="AQ37" s="61"/>
      <c r="AR37" s="53"/>
      <c r="AS37" s="53"/>
      <c r="AT37" s="62"/>
      <c r="AU37" s="63"/>
      <c r="AV37" s="62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64"/>
      <c r="BH37" s="56"/>
    </row>
    <row r="38" spans="1:60" ht="25.5" x14ac:dyDescent="0.25">
      <c r="A38" s="172"/>
      <c r="B38" s="177"/>
      <c r="C38" s="15"/>
      <c r="D38" s="22"/>
      <c r="E38" s="15"/>
      <c r="F38" s="15"/>
      <c r="G38" s="66"/>
      <c r="H38" s="22"/>
      <c r="I38" s="67"/>
      <c r="J38" s="2"/>
      <c r="K38" s="60"/>
      <c r="L38" s="4"/>
      <c r="M38" s="21"/>
      <c r="N38" s="60"/>
      <c r="O38" s="60"/>
      <c r="P38" s="2"/>
      <c r="Q38" s="2"/>
      <c r="R38" s="2"/>
      <c r="S38" s="2"/>
      <c r="T38" s="2"/>
      <c r="U38" s="2" t="s">
        <v>103</v>
      </c>
      <c r="V38" s="2" t="s">
        <v>307</v>
      </c>
      <c r="W38" s="60">
        <v>42404</v>
      </c>
      <c r="X38" s="21">
        <v>11739</v>
      </c>
      <c r="Y38" s="2" t="s">
        <v>328</v>
      </c>
      <c r="Z38" s="60"/>
      <c r="AA38" s="60"/>
      <c r="AB38" s="2"/>
      <c r="AC38" s="2"/>
      <c r="AD38" s="2"/>
      <c r="AE38" s="2"/>
      <c r="AF38" s="2"/>
      <c r="AG38" s="2"/>
      <c r="AH38" s="2"/>
      <c r="AI38" s="2"/>
      <c r="AJ38" s="2"/>
      <c r="AK38" s="25"/>
      <c r="AL38" s="25"/>
      <c r="AM38" s="2"/>
      <c r="AN38" s="21"/>
      <c r="AO38" s="2"/>
      <c r="AP38" s="21"/>
      <c r="AQ38" s="61"/>
      <c r="AR38" s="53"/>
      <c r="AS38" s="53"/>
      <c r="AT38" s="62"/>
      <c r="AU38" s="63"/>
      <c r="AV38" s="62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64"/>
      <c r="BH38" s="56"/>
    </row>
    <row r="39" spans="1:60" ht="25.5" x14ac:dyDescent="0.25">
      <c r="A39" s="172"/>
      <c r="B39" s="177"/>
      <c r="C39" s="15"/>
      <c r="D39" s="22"/>
      <c r="E39" s="15"/>
      <c r="F39" s="15"/>
      <c r="G39" s="66"/>
      <c r="H39" s="22"/>
      <c r="I39" s="67"/>
      <c r="J39" s="2"/>
      <c r="K39" s="60"/>
      <c r="L39" s="4"/>
      <c r="M39" s="21"/>
      <c r="N39" s="60"/>
      <c r="O39" s="60"/>
      <c r="P39" s="2"/>
      <c r="Q39" s="2"/>
      <c r="R39" s="2"/>
      <c r="S39" s="2"/>
      <c r="T39" s="2"/>
      <c r="U39" s="2" t="s">
        <v>306</v>
      </c>
      <c r="V39" s="2" t="s">
        <v>329</v>
      </c>
      <c r="W39" s="60">
        <v>42556</v>
      </c>
      <c r="X39" s="21">
        <v>11844</v>
      </c>
      <c r="Y39" s="2" t="s">
        <v>311</v>
      </c>
      <c r="Z39" s="60">
        <v>42568</v>
      </c>
      <c r="AA39" s="60">
        <v>42735</v>
      </c>
      <c r="AB39" s="2"/>
      <c r="AC39" s="2"/>
      <c r="AD39" s="2"/>
      <c r="AE39" s="2"/>
      <c r="AF39" s="2"/>
      <c r="AG39" s="2"/>
      <c r="AH39" s="2"/>
      <c r="AI39" s="2"/>
      <c r="AJ39" s="2"/>
      <c r="AK39" s="25"/>
      <c r="AL39" s="25"/>
      <c r="AM39" s="2"/>
      <c r="AN39" s="21"/>
      <c r="AO39" s="2"/>
      <c r="AP39" s="21"/>
      <c r="AQ39" s="61"/>
      <c r="AR39" s="53"/>
      <c r="AS39" s="53"/>
      <c r="AT39" s="62"/>
      <c r="AU39" s="63"/>
      <c r="AV39" s="62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64"/>
      <c r="BH39" s="56"/>
    </row>
    <row r="40" spans="1:60" ht="25.5" x14ac:dyDescent="0.25">
      <c r="A40" s="172"/>
      <c r="B40" s="177"/>
      <c r="C40" s="15"/>
      <c r="D40" s="22"/>
      <c r="E40" s="15"/>
      <c r="F40" s="15"/>
      <c r="G40" s="66"/>
      <c r="H40" s="22"/>
      <c r="I40" s="67"/>
      <c r="J40" s="2"/>
      <c r="K40" s="60"/>
      <c r="L40" s="4"/>
      <c r="M40" s="21"/>
      <c r="N40" s="60"/>
      <c r="O40" s="60"/>
      <c r="P40" s="2"/>
      <c r="Q40" s="2"/>
      <c r="R40" s="2"/>
      <c r="S40" s="2"/>
      <c r="T40" s="2"/>
      <c r="U40" s="2" t="s">
        <v>306</v>
      </c>
      <c r="V40" s="2" t="s">
        <v>330</v>
      </c>
      <c r="W40" s="60">
        <v>42736</v>
      </c>
      <c r="X40" s="21">
        <v>11975</v>
      </c>
      <c r="Y40" s="2" t="s">
        <v>311</v>
      </c>
      <c r="Z40" s="60">
        <v>42736</v>
      </c>
      <c r="AA40" s="60">
        <v>42917</v>
      </c>
      <c r="AB40" s="2"/>
      <c r="AC40" s="2"/>
      <c r="AD40" s="2"/>
      <c r="AE40" s="2"/>
      <c r="AF40" s="2"/>
      <c r="AG40" s="2"/>
      <c r="AH40" s="2"/>
      <c r="AI40" s="2"/>
      <c r="AJ40" s="2"/>
      <c r="AK40" s="4"/>
      <c r="AL40" s="4"/>
      <c r="AM40" s="2"/>
      <c r="AN40" s="21"/>
      <c r="AO40" s="2"/>
      <c r="AP40" s="21"/>
      <c r="AQ40" s="61"/>
      <c r="AR40" s="53"/>
      <c r="AS40" s="53"/>
      <c r="AT40" s="62"/>
      <c r="AU40" s="63"/>
      <c r="AV40" s="62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64"/>
      <c r="BH40" s="56"/>
    </row>
    <row r="41" spans="1:60" ht="25.5" x14ac:dyDescent="0.25">
      <c r="A41" s="172"/>
      <c r="B41" s="177"/>
      <c r="C41" s="15"/>
      <c r="D41" s="22"/>
      <c r="E41" s="15"/>
      <c r="F41" s="15"/>
      <c r="G41" s="66"/>
      <c r="H41" s="22"/>
      <c r="I41" s="67"/>
      <c r="J41" s="1"/>
      <c r="K41" s="71"/>
      <c r="L41" s="19"/>
      <c r="M41" s="72"/>
      <c r="N41" s="71"/>
      <c r="O41" s="71"/>
      <c r="P41" s="1"/>
      <c r="Q41" s="1"/>
      <c r="R41" s="1"/>
      <c r="S41" s="1"/>
      <c r="T41" s="1"/>
      <c r="U41" s="2" t="s">
        <v>306</v>
      </c>
      <c r="V41" s="2" t="s">
        <v>352</v>
      </c>
      <c r="W41" s="60">
        <v>42906</v>
      </c>
      <c r="X41" s="21">
        <v>12083</v>
      </c>
      <c r="Y41" s="2" t="s">
        <v>354</v>
      </c>
      <c r="Z41" s="60">
        <v>42916</v>
      </c>
      <c r="AA41" s="60">
        <v>43100</v>
      </c>
      <c r="AB41" s="2"/>
      <c r="AC41" s="2"/>
      <c r="AD41" s="2"/>
      <c r="AE41" s="2"/>
      <c r="AF41" s="2"/>
      <c r="AG41" s="2"/>
      <c r="AH41" s="2"/>
      <c r="AI41" s="2"/>
      <c r="AJ41" s="2"/>
      <c r="AK41" s="4"/>
      <c r="AL41" s="4"/>
      <c r="AM41" s="2"/>
      <c r="AN41" s="21"/>
      <c r="AO41" s="2"/>
      <c r="AP41" s="21"/>
      <c r="AQ41" s="61"/>
      <c r="AR41" s="53"/>
      <c r="AS41" s="53"/>
      <c r="AT41" s="62"/>
      <c r="AU41" s="63"/>
      <c r="AV41" s="62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64"/>
      <c r="BH41" s="56"/>
    </row>
    <row r="42" spans="1:60" ht="26.25" thickBot="1" x14ac:dyDescent="0.3">
      <c r="A42" s="173"/>
      <c r="B42" s="178"/>
      <c r="C42" s="17"/>
      <c r="D42" s="23"/>
      <c r="E42" s="17"/>
      <c r="F42" s="17"/>
      <c r="G42" s="69"/>
      <c r="H42" s="23"/>
      <c r="I42" s="70"/>
      <c r="J42" s="1"/>
      <c r="K42" s="71"/>
      <c r="L42" s="19"/>
      <c r="M42" s="72"/>
      <c r="N42" s="71"/>
      <c r="O42" s="71"/>
      <c r="P42" s="1"/>
      <c r="Q42" s="1"/>
      <c r="R42" s="1"/>
      <c r="S42" s="1"/>
      <c r="T42" s="1"/>
      <c r="U42" s="2" t="s">
        <v>103</v>
      </c>
      <c r="V42" s="2" t="s">
        <v>309</v>
      </c>
      <c r="W42" s="60">
        <v>42929</v>
      </c>
      <c r="X42" s="21">
        <v>12100</v>
      </c>
      <c r="Y42" s="73" t="s">
        <v>353</v>
      </c>
      <c r="Z42" s="60"/>
      <c r="AA42" s="60"/>
      <c r="AB42" s="2"/>
      <c r="AC42" s="2"/>
      <c r="AD42" s="2"/>
      <c r="AE42" s="2"/>
      <c r="AF42" s="2"/>
      <c r="AG42" s="2"/>
      <c r="AH42" s="2"/>
      <c r="AI42" s="2"/>
      <c r="AJ42" s="2"/>
      <c r="AK42" s="4"/>
      <c r="AL42" s="4"/>
      <c r="AM42" s="2"/>
      <c r="AN42" s="21"/>
      <c r="AO42" s="2"/>
      <c r="AP42" s="21"/>
      <c r="AQ42" s="61"/>
      <c r="AR42" s="53"/>
      <c r="AS42" s="53"/>
      <c r="AT42" s="62"/>
      <c r="AU42" s="63"/>
      <c r="AV42" s="62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64"/>
      <c r="BH42" s="56"/>
    </row>
    <row r="43" spans="1:60" ht="38.25" x14ac:dyDescent="0.25">
      <c r="A43" s="124">
        <v>2</v>
      </c>
      <c r="B43" s="167" t="s">
        <v>332</v>
      </c>
      <c r="C43" s="9"/>
      <c r="D43" s="20" t="s">
        <v>293</v>
      </c>
      <c r="E43" s="58" t="s">
        <v>333</v>
      </c>
      <c r="F43" s="9" t="s">
        <v>334</v>
      </c>
      <c r="G43" s="58"/>
      <c r="H43" s="57" t="s">
        <v>331</v>
      </c>
      <c r="I43" s="59" t="s">
        <v>335</v>
      </c>
      <c r="J43" s="57" t="s">
        <v>299</v>
      </c>
      <c r="K43" s="74">
        <v>41907</v>
      </c>
      <c r="L43" s="75">
        <v>219306.47</v>
      </c>
      <c r="M43" s="76">
        <v>11408</v>
      </c>
      <c r="N43" s="74">
        <v>41907</v>
      </c>
      <c r="O43" s="74">
        <v>41998</v>
      </c>
      <c r="P43" s="57">
        <v>1</v>
      </c>
      <c r="Q43" s="57"/>
      <c r="R43" s="57"/>
      <c r="S43" s="77">
        <f>L43</f>
        <v>219306.47</v>
      </c>
      <c r="T43" s="57" t="s">
        <v>147</v>
      </c>
      <c r="U43" s="2" t="s">
        <v>172</v>
      </c>
      <c r="V43" s="2">
        <v>1</v>
      </c>
      <c r="W43" s="60">
        <v>41995</v>
      </c>
      <c r="X43" s="21">
        <v>11468</v>
      </c>
      <c r="Y43" s="2" t="s">
        <v>336</v>
      </c>
      <c r="Z43" s="60">
        <v>41998</v>
      </c>
      <c r="AA43" s="60">
        <v>42423</v>
      </c>
      <c r="AB43" s="2"/>
      <c r="AC43" s="2"/>
      <c r="AD43" s="2"/>
      <c r="AE43" s="2"/>
      <c r="AF43" s="2"/>
      <c r="AG43" s="2"/>
      <c r="AH43" s="2"/>
      <c r="AI43" s="2"/>
      <c r="AJ43" s="78">
        <v>152409.57999999999</v>
      </c>
      <c r="AK43" s="78">
        <v>75369.960000000006</v>
      </c>
      <c r="AL43" s="79">
        <f>AJ43+AK43</f>
        <v>227779.53999999998</v>
      </c>
      <c r="AM43" s="2"/>
      <c r="AN43" s="21"/>
      <c r="AO43" s="2"/>
      <c r="AP43" s="21"/>
      <c r="AQ43" s="80" t="s">
        <v>293</v>
      </c>
      <c r="AR43" s="53" t="s">
        <v>337</v>
      </c>
      <c r="AS43" s="63"/>
      <c r="AT43" s="62"/>
      <c r="AU43" s="63">
        <v>11404</v>
      </c>
      <c r="AV43" s="62">
        <v>41913</v>
      </c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64"/>
      <c r="BH43" s="56"/>
    </row>
    <row r="44" spans="1:60" x14ac:dyDescent="0.25">
      <c r="A44" s="172"/>
      <c r="B44" s="168"/>
      <c r="C44" s="15"/>
      <c r="D44" s="22"/>
      <c r="E44" s="66"/>
      <c r="F44" s="15"/>
      <c r="G44" s="66"/>
      <c r="H44" s="65"/>
      <c r="I44" s="67"/>
      <c r="J44" s="65"/>
      <c r="K44" s="81"/>
      <c r="L44" s="82"/>
      <c r="M44" s="83"/>
      <c r="N44" s="81"/>
      <c r="O44" s="81"/>
      <c r="P44" s="65"/>
      <c r="Q44" s="65"/>
      <c r="R44" s="65"/>
      <c r="S44" s="84"/>
      <c r="T44" s="65"/>
      <c r="U44" s="2" t="s">
        <v>338</v>
      </c>
      <c r="V44" s="2">
        <v>1</v>
      </c>
      <c r="W44" s="60">
        <v>42048</v>
      </c>
      <c r="X44" s="21">
        <v>11499</v>
      </c>
      <c r="Y44" s="2" t="s">
        <v>339</v>
      </c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1"/>
      <c r="AO44" s="2"/>
      <c r="AP44" s="21"/>
      <c r="AQ44" s="80"/>
      <c r="AR44" s="53"/>
      <c r="AS44" s="63"/>
      <c r="AT44" s="62"/>
      <c r="AU44" s="63"/>
      <c r="AV44" s="62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64"/>
      <c r="BH44" s="56"/>
    </row>
    <row r="45" spans="1:60" x14ac:dyDescent="0.25">
      <c r="A45" s="172"/>
      <c r="B45" s="168"/>
      <c r="C45" s="15"/>
      <c r="D45" s="22"/>
      <c r="E45" s="66"/>
      <c r="F45" s="15"/>
      <c r="G45" s="66"/>
      <c r="H45" s="65"/>
      <c r="I45" s="67"/>
      <c r="J45" s="65"/>
      <c r="K45" s="81"/>
      <c r="L45" s="82"/>
      <c r="M45" s="83"/>
      <c r="N45" s="81"/>
      <c r="O45" s="81"/>
      <c r="P45" s="65"/>
      <c r="Q45" s="65"/>
      <c r="R45" s="65"/>
      <c r="S45" s="84"/>
      <c r="T45" s="65"/>
      <c r="U45" s="2" t="s">
        <v>172</v>
      </c>
      <c r="V45" s="2">
        <v>2</v>
      </c>
      <c r="W45" s="60">
        <v>42423</v>
      </c>
      <c r="X45" s="21">
        <v>11755</v>
      </c>
      <c r="Y45" s="2" t="s">
        <v>340</v>
      </c>
      <c r="Z45" s="60">
        <v>42423</v>
      </c>
      <c r="AA45" s="60">
        <v>42606</v>
      </c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1"/>
      <c r="AO45" s="2"/>
      <c r="AP45" s="21"/>
      <c r="AQ45" s="80"/>
      <c r="AR45" s="53"/>
      <c r="AS45" s="63"/>
      <c r="AT45" s="62"/>
      <c r="AU45" s="63"/>
      <c r="AV45" s="62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64"/>
      <c r="BH45" s="56"/>
    </row>
    <row r="46" spans="1:60" x14ac:dyDescent="0.25">
      <c r="A46" s="172"/>
      <c r="B46" s="168"/>
      <c r="C46" s="15"/>
      <c r="D46" s="22"/>
      <c r="E46" s="66"/>
      <c r="F46" s="15"/>
      <c r="G46" s="66"/>
      <c r="H46" s="65"/>
      <c r="I46" s="67"/>
      <c r="J46" s="65"/>
      <c r="K46" s="81"/>
      <c r="L46" s="82"/>
      <c r="M46" s="83"/>
      <c r="N46" s="81"/>
      <c r="O46" s="81"/>
      <c r="P46" s="65"/>
      <c r="Q46" s="65"/>
      <c r="R46" s="65"/>
      <c r="S46" s="84"/>
      <c r="T46" s="65"/>
      <c r="U46" s="2" t="s">
        <v>338</v>
      </c>
      <c r="V46" s="2">
        <v>2</v>
      </c>
      <c r="W46" s="60">
        <v>42541</v>
      </c>
      <c r="X46" s="21">
        <v>11836</v>
      </c>
      <c r="Y46" s="2" t="s">
        <v>341</v>
      </c>
      <c r="Z46" s="60"/>
      <c r="AA46" s="60"/>
      <c r="AB46" s="2"/>
      <c r="AC46" s="2"/>
      <c r="AD46" s="2"/>
      <c r="AE46" s="2"/>
      <c r="AF46" s="60">
        <v>41810</v>
      </c>
      <c r="AG46" s="2">
        <v>10.678610000000001</v>
      </c>
      <c r="AH46" s="78">
        <v>6170.04</v>
      </c>
      <c r="AI46" s="79">
        <f>S43+AH46</f>
        <v>225476.51</v>
      </c>
      <c r="AJ46" s="2"/>
      <c r="AK46" s="2"/>
      <c r="AL46" s="2"/>
      <c r="AM46" s="2"/>
      <c r="AN46" s="21"/>
      <c r="AO46" s="2"/>
      <c r="AP46" s="21"/>
      <c r="AQ46" s="80"/>
      <c r="AR46" s="53"/>
      <c r="AS46" s="63"/>
      <c r="AT46" s="62"/>
      <c r="AU46" s="63"/>
      <c r="AV46" s="62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64"/>
      <c r="BH46" s="56"/>
    </row>
    <row r="47" spans="1:60" x14ac:dyDescent="0.25">
      <c r="A47" s="172"/>
      <c r="B47" s="168"/>
      <c r="C47" s="15"/>
      <c r="D47" s="22"/>
      <c r="E47" s="66"/>
      <c r="F47" s="15"/>
      <c r="G47" s="66"/>
      <c r="H47" s="65"/>
      <c r="I47" s="67"/>
      <c r="J47" s="65"/>
      <c r="K47" s="81"/>
      <c r="L47" s="82"/>
      <c r="M47" s="83"/>
      <c r="N47" s="81"/>
      <c r="O47" s="81"/>
      <c r="P47" s="65"/>
      <c r="Q47" s="65"/>
      <c r="R47" s="65"/>
      <c r="S47" s="84"/>
      <c r="T47" s="65"/>
      <c r="U47" s="2" t="s">
        <v>172</v>
      </c>
      <c r="V47" s="2">
        <v>3</v>
      </c>
      <c r="W47" s="60">
        <v>42606</v>
      </c>
      <c r="X47" s="21">
        <v>11891</v>
      </c>
      <c r="Y47" s="2" t="s">
        <v>340</v>
      </c>
      <c r="Z47" s="60">
        <v>42606</v>
      </c>
      <c r="AA47" s="60">
        <v>42790</v>
      </c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1"/>
      <c r="AO47" s="2"/>
      <c r="AP47" s="21"/>
      <c r="AQ47" s="80"/>
      <c r="AR47" s="53"/>
      <c r="AS47" s="63"/>
      <c r="AT47" s="62"/>
      <c r="AU47" s="63"/>
      <c r="AV47" s="62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64"/>
      <c r="BH47" s="56"/>
    </row>
    <row r="48" spans="1:60" x14ac:dyDescent="0.25">
      <c r="A48" s="172"/>
      <c r="B48" s="168"/>
      <c r="C48" s="15"/>
      <c r="D48" s="22"/>
      <c r="E48" s="66"/>
      <c r="F48" s="15"/>
      <c r="G48" s="66"/>
      <c r="H48" s="65"/>
      <c r="I48" s="67"/>
      <c r="J48" s="65"/>
      <c r="K48" s="81"/>
      <c r="L48" s="82"/>
      <c r="M48" s="83"/>
      <c r="N48" s="81"/>
      <c r="O48" s="81"/>
      <c r="P48" s="65"/>
      <c r="Q48" s="65"/>
      <c r="R48" s="65"/>
      <c r="S48" s="84"/>
      <c r="T48" s="65"/>
      <c r="U48" s="2" t="s">
        <v>172</v>
      </c>
      <c r="V48" s="2">
        <v>4</v>
      </c>
      <c r="W48" s="60">
        <v>42789</v>
      </c>
      <c r="X48" s="21">
        <v>12016</v>
      </c>
      <c r="Y48" s="2" t="s">
        <v>342</v>
      </c>
      <c r="Z48" s="60">
        <v>42790</v>
      </c>
      <c r="AA48" s="60">
        <v>43155</v>
      </c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1"/>
      <c r="AO48" s="2"/>
      <c r="AP48" s="21"/>
      <c r="AQ48" s="80"/>
      <c r="AR48" s="53"/>
      <c r="AS48" s="63"/>
      <c r="AT48" s="62"/>
      <c r="AU48" s="63"/>
      <c r="AV48" s="62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64"/>
      <c r="BH48" s="56"/>
    </row>
    <row r="49" spans="1:60" ht="25.5" x14ac:dyDescent="0.25">
      <c r="A49" s="172"/>
      <c r="B49" s="168"/>
      <c r="C49" s="15"/>
      <c r="D49" s="22"/>
      <c r="E49" s="66"/>
      <c r="F49" s="15"/>
      <c r="G49" s="66"/>
      <c r="H49" s="65"/>
      <c r="I49" s="67"/>
      <c r="J49" s="65"/>
      <c r="K49" s="81"/>
      <c r="L49" s="82"/>
      <c r="M49" s="83"/>
      <c r="N49" s="81"/>
      <c r="O49" s="81"/>
      <c r="P49" s="65"/>
      <c r="Q49" s="65"/>
      <c r="R49" s="65"/>
      <c r="S49" s="84"/>
      <c r="T49" s="65"/>
      <c r="U49" s="2" t="s">
        <v>172</v>
      </c>
      <c r="V49" s="2">
        <v>5</v>
      </c>
      <c r="W49" s="60">
        <v>42914</v>
      </c>
      <c r="X49" s="21">
        <v>12085</v>
      </c>
      <c r="Y49" s="2" t="s">
        <v>343</v>
      </c>
      <c r="Z49" s="60"/>
      <c r="AA49" s="60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1"/>
      <c r="AO49" s="2"/>
      <c r="AP49" s="21"/>
      <c r="AQ49" s="80"/>
      <c r="AR49" s="53"/>
      <c r="AS49" s="63"/>
      <c r="AT49" s="62"/>
      <c r="AU49" s="63"/>
      <c r="AV49" s="62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64"/>
      <c r="BH49" s="56"/>
    </row>
    <row r="50" spans="1:60" ht="25.5" x14ac:dyDescent="0.25">
      <c r="A50" s="172"/>
      <c r="B50" s="168"/>
      <c r="C50" s="15"/>
      <c r="D50" s="22"/>
      <c r="E50" s="66"/>
      <c r="F50" s="15"/>
      <c r="G50" s="66"/>
      <c r="H50" s="65"/>
      <c r="I50" s="67"/>
      <c r="J50" s="65"/>
      <c r="K50" s="81"/>
      <c r="L50" s="82"/>
      <c r="M50" s="83"/>
      <c r="N50" s="81"/>
      <c r="O50" s="81"/>
      <c r="P50" s="65"/>
      <c r="Q50" s="65"/>
      <c r="R50" s="65"/>
      <c r="S50" s="84"/>
      <c r="T50" s="65"/>
      <c r="U50" s="2" t="s">
        <v>338</v>
      </c>
      <c r="V50" s="2">
        <v>3</v>
      </c>
      <c r="W50" s="60">
        <v>42929</v>
      </c>
      <c r="X50" s="21">
        <v>12100</v>
      </c>
      <c r="Y50" s="2" t="s">
        <v>344</v>
      </c>
      <c r="Z50" s="60"/>
      <c r="AA50" s="60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1"/>
      <c r="AO50" s="2"/>
      <c r="AP50" s="21"/>
      <c r="AQ50" s="80"/>
      <c r="AR50" s="53"/>
      <c r="AS50" s="63"/>
      <c r="AT50" s="62"/>
      <c r="AU50" s="63"/>
      <c r="AV50" s="62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64"/>
      <c r="BH50" s="56"/>
    </row>
    <row r="51" spans="1:60" x14ac:dyDescent="0.25">
      <c r="A51" s="173"/>
      <c r="B51" s="169"/>
      <c r="C51" s="17"/>
      <c r="D51" s="23"/>
      <c r="E51" s="69"/>
      <c r="F51" s="17"/>
      <c r="G51" s="69"/>
      <c r="H51" s="68"/>
      <c r="I51" s="70"/>
      <c r="J51" s="68"/>
      <c r="K51" s="85"/>
      <c r="L51" s="86"/>
      <c r="M51" s="87"/>
      <c r="N51" s="85"/>
      <c r="O51" s="85"/>
      <c r="P51" s="68"/>
      <c r="Q51" s="68"/>
      <c r="R51" s="68"/>
      <c r="S51" s="88"/>
      <c r="T51" s="68"/>
      <c r="U51" s="2" t="s">
        <v>338</v>
      </c>
      <c r="V51" s="2">
        <v>4</v>
      </c>
      <c r="W51" s="60">
        <v>43007</v>
      </c>
      <c r="X51" s="21">
        <v>12211</v>
      </c>
      <c r="Y51" s="2" t="s">
        <v>341</v>
      </c>
      <c r="Z51" s="2"/>
      <c r="AA51" s="2"/>
      <c r="AB51" s="2"/>
      <c r="AC51" s="2"/>
      <c r="AD51" s="2"/>
      <c r="AE51" s="2"/>
      <c r="AF51" s="60">
        <v>43102</v>
      </c>
      <c r="AG51" s="2">
        <v>7.1532999999999998</v>
      </c>
      <c r="AH51" s="4">
        <v>5296.4</v>
      </c>
      <c r="AI51" s="79">
        <f>AH51+AI46</f>
        <v>230772.91</v>
      </c>
      <c r="AJ51" s="2"/>
      <c r="AK51" s="2"/>
      <c r="AL51" s="2"/>
      <c r="AM51" s="2"/>
      <c r="AN51" s="21"/>
      <c r="AO51" s="2"/>
      <c r="AP51" s="21"/>
      <c r="AQ51" s="80"/>
      <c r="AR51" s="53"/>
      <c r="AS51" s="63"/>
      <c r="AT51" s="62"/>
      <c r="AU51" s="63"/>
      <c r="AV51" s="62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64"/>
      <c r="BH51" s="56"/>
    </row>
    <row r="52" spans="1:60" ht="25.5" x14ac:dyDescent="0.25">
      <c r="A52" s="124">
        <v>3</v>
      </c>
      <c r="B52" s="8" t="s">
        <v>165</v>
      </c>
      <c r="C52" s="9" t="s">
        <v>288</v>
      </c>
      <c r="D52" s="20" t="s">
        <v>134</v>
      </c>
      <c r="E52" s="9" t="s">
        <v>151</v>
      </c>
      <c r="F52" s="9" t="s">
        <v>166</v>
      </c>
      <c r="G52" s="58">
        <v>11863</v>
      </c>
      <c r="H52" s="20" t="s">
        <v>345</v>
      </c>
      <c r="I52" s="59" t="s">
        <v>167</v>
      </c>
      <c r="J52" s="9" t="s">
        <v>161</v>
      </c>
      <c r="K52" s="89">
        <v>42817</v>
      </c>
      <c r="L52" s="77">
        <v>3212469.39</v>
      </c>
      <c r="M52" s="58">
        <v>12025</v>
      </c>
      <c r="N52" s="89">
        <v>53774</v>
      </c>
      <c r="O52" s="89">
        <v>43100</v>
      </c>
      <c r="P52" s="9" t="s">
        <v>346</v>
      </c>
      <c r="Q52" s="9" t="s">
        <v>170</v>
      </c>
      <c r="R52" s="77">
        <v>2996109.39</v>
      </c>
      <c r="S52" s="77">
        <v>216360</v>
      </c>
      <c r="T52" s="9" t="s">
        <v>175</v>
      </c>
      <c r="U52" s="2" t="s">
        <v>172</v>
      </c>
      <c r="V52" s="2">
        <v>1</v>
      </c>
      <c r="W52" s="60">
        <v>42906</v>
      </c>
      <c r="X52" s="21">
        <v>12083</v>
      </c>
      <c r="Y52" s="2" t="s">
        <v>343</v>
      </c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78">
        <v>1836050.39</v>
      </c>
      <c r="AL52" s="79">
        <f>AK52</f>
        <v>1836050.39</v>
      </c>
      <c r="AM52" s="2"/>
      <c r="AN52" s="21"/>
      <c r="AO52" s="2"/>
      <c r="AP52" s="21"/>
      <c r="AQ52" s="61"/>
      <c r="AR52" s="53"/>
      <c r="AS52" s="53"/>
      <c r="AT52" s="62"/>
      <c r="AU52" s="63"/>
      <c r="AV52" s="62"/>
      <c r="AW52" s="53"/>
      <c r="AX52" s="53"/>
      <c r="AY52" s="53"/>
      <c r="AZ52" s="53"/>
      <c r="BA52" s="53"/>
      <c r="BB52" s="53"/>
      <c r="BC52" s="53"/>
      <c r="BD52" s="53" t="s">
        <v>290</v>
      </c>
      <c r="BE52" s="53" t="s">
        <v>191</v>
      </c>
      <c r="BF52" s="53"/>
      <c r="BG52" s="64"/>
      <c r="BH52" s="56"/>
    </row>
    <row r="53" spans="1:60" x14ac:dyDescent="0.25">
      <c r="A53" s="173"/>
      <c r="B53" s="16"/>
      <c r="C53" s="17"/>
      <c r="D53" s="23"/>
      <c r="E53" s="17"/>
      <c r="F53" s="17"/>
      <c r="G53" s="69"/>
      <c r="H53" s="23"/>
      <c r="I53" s="70"/>
      <c r="J53" s="17"/>
      <c r="K53" s="90"/>
      <c r="L53" s="88"/>
      <c r="M53" s="69"/>
      <c r="N53" s="90"/>
      <c r="O53" s="90"/>
      <c r="P53" s="17"/>
      <c r="Q53" s="17"/>
      <c r="R53" s="88"/>
      <c r="S53" s="88"/>
      <c r="T53" s="17"/>
      <c r="U53" s="2" t="s">
        <v>172</v>
      </c>
      <c r="V53" s="2">
        <v>2</v>
      </c>
      <c r="W53" s="60">
        <v>43096</v>
      </c>
      <c r="X53" s="21">
        <v>12218</v>
      </c>
      <c r="Y53" s="2" t="s">
        <v>347</v>
      </c>
      <c r="Z53" s="60">
        <v>42736</v>
      </c>
      <c r="AA53" s="60">
        <v>43281</v>
      </c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1"/>
      <c r="AO53" s="2"/>
      <c r="AP53" s="21"/>
      <c r="AQ53" s="61"/>
      <c r="AR53" s="53"/>
      <c r="AS53" s="53"/>
      <c r="AT53" s="62"/>
      <c r="AU53" s="63"/>
      <c r="AV53" s="62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64"/>
      <c r="BH53" s="56"/>
    </row>
    <row r="54" spans="1:60" ht="25.5" x14ac:dyDescent="0.25">
      <c r="A54" s="174">
        <v>4</v>
      </c>
      <c r="B54" s="61" t="s">
        <v>163</v>
      </c>
      <c r="C54" s="2"/>
      <c r="D54" s="24" t="s">
        <v>292</v>
      </c>
      <c r="E54" s="2" t="s">
        <v>289</v>
      </c>
      <c r="F54" s="2" t="s">
        <v>164</v>
      </c>
      <c r="G54" s="2"/>
      <c r="H54" s="24" t="s">
        <v>158</v>
      </c>
      <c r="I54" s="91" t="s">
        <v>159</v>
      </c>
      <c r="J54" s="2" t="s">
        <v>160</v>
      </c>
      <c r="K54" s="60">
        <v>42908</v>
      </c>
      <c r="L54" s="4">
        <v>70503.16</v>
      </c>
      <c r="M54" s="21">
        <v>12100</v>
      </c>
      <c r="N54" s="60">
        <v>42908</v>
      </c>
      <c r="O54" s="60">
        <v>43273</v>
      </c>
      <c r="P54" s="2">
        <v>1</v>
      </c>
      <c r="Q54" s="2"/>
      <c r="R54" s="78">
        <v>0</v>
      </c>
      <c r="S54" s="78">
        <v>70503.16</v>
      </c>
      <c r="T54" s="2" t="s">
        <v>147</v>
      </c>
      <c r="U54" s="2"/>
      <c r="V54" s="2"/>
      <c r="W54" s="60">
        <v>42908</v>
      </c>
      <c r="X54" s="21">
        <v>12100</v>
      </c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5">
        <v>47679.519999999997</v>
      </c>
      <c r="AL54" s="25">
        <v>47679.519999999997</v>
      </c>
      <c r="AM54" s="2"/>
      <c r="AN54" s="21"/>
      <c r="AO54" s="2"/>
      <c r="AP54" s="21"/>
      <c r="AQ54" s="61" t="s">
        <v>169</v>
      </c>
      <c r="AR54" s="53" t="s">
        <v>168</v>
      </c>
      <c r="AS54" s="53"/>
      <c r="AT54" s="62"/>
      <c r="AU54" s="63">
        <v>12099</v>
      </c>
      <c r="AV54" s="62">
        <v>42936</v>
      </c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64"/>
      <c r="BH54" s="56"/>
    </row>
    <row r="55" spans="1:60" ht="38.25" x14ac:dyDescent="0.25">
      <c r="A55" s="174">
        <v>5</v>
      </c>
      <c r="B55" s="61" t="s">
        <v>165</v>
      </c>
      <c r="C55" s="2" t="s">
        <v>288</v>
      </c>
      <c r="D55" s="24" t="s">
        <v>134</v>
      </c>
      <c r="E55" s="2" t="s">
        <v>151</v>
      </c>
      <c r="F55" s="2" t="s">
        <v>166</v>
      </c>
      <c r="G55" s="21">
        <v>11863</v>
      </c>
      <c r="H55" s="24" t="s">
        <v>133</v>
      </c>
      <c r="I55" s="91" t="s">
        <v>167</v>
      </c>
      <c r="J55" s="2" t="s">
        <v>161</v>
      </c>
      <c r="K55" s="60">
        <v>43010</v>
      </c>
      <c r="L55" s="4">
        <v>205398</v>
      </c>
      <c r="M55" s="21">
        <v>12150</v>
      </c>
      <c r="N55" s="60">
        <v>43010</v>
      </c>
      <c r="O55" s="60">
        <v>43100</v>
      </c>
      <c r="P55" s="2" t="s">
        <v>162</v>
      </c>
      <c r="Q55" s="2" t="s">
        <v>170</v>
      </c>
      <c r="R55" s="4">
        <v>104138</v>
      </c>
      <c r="S55" s="4">
        <v>101260</v>
      </c>
      <c r="T55" s="2" t="s">
        <v>175</v>
      </c>
      <c r="U55" s="2" t="s">
        <v>172</v>
      </c>
      <c r="V55" s="2">
        <v>1</v>
      </c>
      <c r="W55" s="60">
        <v>43095</v>
      </c>
      <c r="X55" s="21">
        <v>12215</v>
      </c>
      <c r="Y55" s="2" t="s">
        <v>171</v>
      </c>
      <c r="Z55" s="60">
        <v>43101</v>
      </c>
      <c r="AA55" s="60">
        <v>43281</v>
      </c>
      <c r="AB55" s="2"/>
      <c r="AC55" s="2"/>
      <c r="AD55" s="2"/>
      <c r="AE55" s="2"/>
      <c r="AF55" s="2"/>
      <c r="AG55" s="2"/>
      <c r="AH55" s="2"/>
      <c r="AI55" s="2"/>
      <c r="AJ55" s="78">
        <v>0</v>
      </c>
      <c r="AK55" s="78">
        <v>0</v>
      </c>
      <c r="AL55" s="78">
        <v>0</v>
      </c>
      <c r="AM55" s="2" t="s">
        <v>173</v>
      </c>
      <c r="AN55" s="21">
        <v>11955</v>
      </c>
      <c r="AO55" s="2" t="s">
        <v>174</v>
      </c>
      <c r="AP55" s="21">
        <v>12150</v>
      </c>
      <c r="AQ55" s="80"/>
      <c r="AR55" s="2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 t="s">
        <v>290</v>
      </c>
      <c r="BE55" s="53" t="s">
        <v>191</v>
      </c>
      <c r="BF55" s="53"/>
      <c r="BG55" s="64"/>
      <c r="BH55" s="56"/>
    </row>
    <row r="56" spans="1:60" ht="38.25" x14ac:dyDescent="0.25">
      <c r="A56" s="174">
        <v>6</v>
      </c>
      <c r="B56" s="61" t="s">
        <v>176</v>
      </c>
      <c r="C56" s="2" t="s">
        <v>133</v>
      </c>
      <c r="D56" s="24" t="s">
        <v>134</v>
      </c>
      <c r="E56" s="2" t="s">
        <v>177</v>
      </c>
      <c r="F56" s="2" t="s">
        <v>179</v>
      </c>
      <c r="G56" s="21">
        <v>11901</v>
      </c>
      <c r="H56" s="24" t="s">
        <v>135</v>
      </c>
      <c r="I56" s="91" t="s">
        <v>178</v>
      </c>
      <c r="J56" s="2" t="s">
        <v>136</v>
      </c>
      <c r="K56" s="60">
        <v>42999</v>
      </c>
      <c r="L56" s="4">
        <v>10746</v>
      </c>
      <c r="M56" s="21">
        <v>12171</v>
      </c>
      <c r="N56" s="60">
        <v>43000</v>
      </c>
      <c r="O56" s="60">
        <v>43100</v>
      </c>
      <c r="P56" s="2">
        <v>1</v>
      </c>
      <c r="Q56" s="2"/>
      <c r="R56" s="78">
        <v>0</v>
      </c>
      <c r="S56" s="4">
        <v>10746</v>
      </c>
      <c r="T56" s="2" t="s">
        <v>137</v>
      </c>
      <c r="U56" s="2"/>
      <c r="V56" s="2"/>
      <c r="W56" s="60">
        <v>42999</v>
      </c>
      <c r="X56" s="21">
        <v>12171</v>
      </c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78">
        <v>0</v>
      </c>
      <c r="AL56" s="78">
        <v>0</v>
      </c>
      <c r="AM56" s="2" t="s">
        <v>184</v>
      </c>
      <c r="AN56" s="21">
        <v>12000</v>
      </c>
      <c r="AO56" s="2" t="s">
        <v>132</v>
      </c>
      <c r="AP56" s="21">
        <v>12165</v>
      </c>
      <c r="AQ56" s="80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64"/>
      <c r="BH56" s="56"/>
    </row>
    <row r="57" spans="1:60" ht="25.5" x14ac:dyDescent="0.25">
      <c r="A57" s="174">
        <v>7</v>
      </c>
      <c r="B57" s="61" t="s">
        <v>180</v>
      </c>
      <c r="C57" s="2" t="s">
        <v>287</v>
      </c>
      <c r="D57" s="24" t="s">
        <v>134</v>
      </c>
      <c r="E57" s="2" t="s">
        <v>181</v>
      </c>
      <c r="F57" s="2" t="s">
        <v>182</v>
      </c>
      <c r="G57" s="21">
        <v>5828</v>
      </c>
      <c r="H57" s="24" t="s">
        <v>138</v>
      </c>
      <c r="I57" s="91" t="s">
        <v>183</v>
      </c>
      <c r="J57" s="2" t="s">
        <v>139</v>
      </c>
      <c r="K57" s="60">
        <v>42999</v>
      </c>
      <c r="L57" s="4">
        <v>42593</v>
      </c>
      <c r="M57" s="21">
        <v>12171</v>
      </c>
      <c r="N57" s="60">
        <v>43000</v>
      </c>
      <c r="O57" s="60">
        <v>43100</v>
      </c>
      <c r="P57" s="2">
        <v>1</v>
      </c>
      <c r="Q57" s="2"/>
      <c r="R57" s="78">
        <v>0</v>
      </c>
      <c r="S57" s="4">
        <v>42593</v>
      </c>
      <c r="T57" s="2" t="s">
        <v>137</v>
      </c>
      <c r="U57" s="2"/>
      <c r="V57" s="2"/>
      <c r="W57" s="60">
        <v>42999</v>
      </c>
      <c r="X57" s="21">
        <v>12171</v>
      </c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78">
        <v>0</v>
      </c>
      <c r="AL57" s="78">
        <v>0</v>
      </c>
      <c r="AM57" s="2" t="s">
        <v>140</v>
      </c>
      <c r="AN57" s="2"/>
      <c r="AO57" s="2" t="s">
        <v>185</v>
      </c>
      <c r="AP57" s="21">
        <v>12165</v>
      </c>
      <c r="AQ57" s="80"/>
      <c r="AR57" s="53"/>
      <c r="AS57" s="63"/>
      <c r="AT57" s="62"/>
      <c r="AU57" s="63"/>
      <c r="AV57" s="62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64"/>
      <c r="BH57" s="56"/>
    </row>
    <row r="58" spans="1:60" ht="51" x14ac:dyDescent="0.25">
      <c r="A58" s="174">
        <v>8</v>
      </c>
      <c r="B58" s="61" t="s">
        <v>186</v>
      </c>
      <c r="C58" s="2" t="s">
        <v>284</v>
      </c>
      <c r="D58" s="24" t="s">
        <v>187</v>
      </c>
      <c r="E58" s="2" t="s">
        <v>188</v>
      </c>
      <c r="F58" s="2" t="s">
        <v>189</v>
      </c>
      <c r="G58" s="21">
        <v>11996</v>
      </c>
      <c r="H58" s="24" t="s">
        <v>141</v>
      </c>
      <c r="I58" s="91" t="s">
        <v>142</v>
      </c>
      <c r="J58" s="2" t="s">
        <v>143</v>
      </c>
      <c r="K58" s="60">
        <v>43011</v>
      </c>
      <c r="L58" s="4">
        <v>93711.39</v>
      </c>
      <c r="M58" s="21">
        <v>12183</v>
      </c>
      <c r="N58" s="60">
        <v>43011</v>
      </c>
      <c r="O58" s="60">
        <v>43279</v>
      </c>
      <c r="P58" s="2">
        <v>1</v>
      </c>
      <c r="Q58" s="2"/>
      <c r="R58" s="78">
        <v>0</v>
      </c>
      <c r="S58" s="4">
        <v>93711.39</v>
      </c>
      <c r="T58" s="2" t="s">
        <v>144</v>
      </c>
      <c r="U58" s="2"/>
      <c r="V58" s="2"/>
      <c r="W58" s="60">
        <v>43011</v>
      </c>
      <c r="X58" s="21">
        <v>12183</v>
      </c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5">
        <v>93711.39</v>
      </c>
      <c r="AL58" s="25">
        <v>93711.39</v>
      </c>
      <c r="AM58" s="2" t="s">
        <v>133</v>
      </c>
      <c r="AN58" s="21">
        <v>12086</v>
      </c>
      <c r="AO58" s="2" t="s">
        <v>196</v>
      </c>
      <c r="AP58" s="21">
        <v>12168</v>
      </c>
      <c r="AQ58" s="80"/>
      <c r="AR58" s="53"/>
      <c r="AS58" s="53"/>
      <c r="AT58" s="53"/>
      <c r="AU58" s="53"/>
      <c r="AV58" s="53"/>
      <c r="AW58" s="2" t="s">
        <v>190</v>
      </c>
      <c r="AX58" s="53"/>
      <c r="AY58" s="62">
        <v>43039</v>
      </c>
      <c r="AZ58" s="62">
        <v>43100</v>
      </c>
      <c r="BA58" s="53"/>
      <c r="BB58" s="53">
        <v>1</v>
      </c>
      <c r="BC58" s="62">
        <v>43039</v>
      </c>
      <c r="BD58" s="53" t="s">
        <v>191</v>
      </c>
      <c r="BE58" s="53" t="s">
        <v>191</v>
      </c>
      <c r="BF58" s="53"/>
      <c r="BG58" s="64"/>
      <c r="BH58" s="56"/>
    </row>
    <row r="59" spans="1:60" ht="25.5" x14ac:dyDescent="0.25">
      <c r="A59" s="174">
        <v>9</v>
      </c>
      <c r="B59" s="61" t="s">
        <v>192</v>
      </c>
      <c r="C59" s="2" t="s">
        <v>286</v>
      </c>
      <c r="D59" s="24" t="s">
        <v>193</v>
      </c>
      <c r="E59" s="2" t="s">
        <v>153</v>
      </c>
      <c r="F59" s="2" t="s">
        <v>194</v>
      </c>
      <c r="G59" s="21">
        <v>11988</v>
      </c>
      <c r="H59" s="24" t="s">
        <v>145</v>
      </c>
      <c r="I59" s="91" t="s">
        <v>201</v>
      </c>
      <c r="J59" s="2" t="s">
        <v>146</v>
      </c>
      <c r="K59" s="60">
        <v>43038</v>
      </c>
      <c r="L59" s="4">
        <v>67200</v>
      </c>
      <c r="M59" s="21">
        <v>12190</v>
      </c>
      <c r="N59" s="60">
        <v>43038</v>
      </c>
      <c r="O59" s="60">
        <v>43403</v>
      </c>
      <c r="P59" s="2">
        <v>1</v>
      </c>
      <c r="Q59" s="2"/>
      <c r="R59" s="78">
        <v>0</v>
      </c>
      <c r="S59" s="4">
        <v>67200</v>
      </c>
      <c r="T59" s="2" t="s">
        <v>147</v>
      </c>
      <c r="U59" s="2"/>
      <c r="V59" s="2"/>
      <c r="W59" s="60">
        <v>43038</v>
      </c>
      <c r="X59" s="21">
        <v>12190</v>
      </c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78">
        <v>0</v>
      </c>
      <c r="AL59" s="78">
        <v>0</v>
      </c>
      <c r="AM59" s="2" t="s">
        <v>135</v>
      </c>
      <c r="AN59" s="21">
        <v>11719</v>
      </c>
      <c r="AO59" s="2" t="s">
        <v>195</v>
      </c>
      <c r="AP59" s="21">
        <v>12178</v>
      </c>
      <c r="AQ59" s="80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64"/>
      <c r="BH59" s="56"/>
    </row>
    <row r="60" spans="1:60" ht="25.5" x14ac:dyDescent="0.25">
      <c r="A60" s="174">
        <v>10</v>
      </c>
      <c r="B60" s="61" t="s">
        <v>197</v>
      </c>
      <c r="C60" s="2" t="s">
        <v>285</v>
      </c>
      <c r="D60" s="24" t="s">
        <v>134</v>
      </c>
      <c r="E60" s="2" t="s">
        <v>153</v>
      </c>
      <c r="F60" s="2" t="s">
        <v>198</v>
      </c>
      <c r="G60" s="21">
        <v>11853</v>
      </c>
      <c r="H60" s="24" t="s">
        <v>148</v>
      </c>
      <c r="I60" s="91" t="s">
        <v>199</v>
      </c>
      <c r="J60" s="2" t="s">
        <v>149</v>
      </c>
      <c r="K60" s="60">
        <v>43040</v>
      </c>
      <c r="L60" s="4">
        <v>137916</v>
      </c>
      <c r="M60" s="21">
        <v>12190</v>
      </c>
      <c r="N60" s="60">
        <v>43040</v>
      </c>
      <c r="O60" s="60">
        <v>43405</v>
      </c>
      <c r="P60" s="2">
        <v>1</v>
      </c>
      <c r="Q60" s="2"/>
      <c r="R60" s="78">
        <v>0</v>
      </c>
      <c r="S60" s="78">
        <v>0</v>
      </c>
      <c r="T60" s="2" t="s">
        <v>147</v>
      </c>
      <c r="U60" s="2"/>
      <c r="V60" s="2"/>
      <c r="W60" s="60">
        <v>43040</v>
      </c>
      <c r="X60" s="21">
        <v>12190</v>
      </c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78">
        <v>0</v>
      </c>
      <c r="AL60" s="78">
        <v>0</v>
      </c>
      <c r="AM60" s="2" t="s">
        <v>150</v>
      </c>
      <c r="AN60" s="21">
        <v>11946</v>
      </c>
      <c r="AO60" s="2" t="s">
        <v>200</v>
      </c>
      <c r="AP60" s="21">
        <v>12175</v>
      </c>
      <c r="AQ60" s="80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64"/>
      <c r="BH60" s="56"/>
    </row>
    <row r="61" spans="1:60" ht="38.25" x14ac:dyDescent="0.25">
      <c r="A61" s="174">
        <v>11</v>
      </c>
      <c r="B61" s="61" t="s">
        <v>202</v>
      </c>
      <c r="C61" s="2"/>
      <c r="D61" s="24"/>
      <c r="E61" s="2" t="s">
        <v>291</v>
      </c>
      <c r="F61" s="2" t="s">
        <v>203</v>
      </c>
      <c r="G61" s="2"/>
      <c r="H61" s="24"/>
      <c r="I61" s="91" t="s">
        <v>204</v>
      </c>
      <c r="J61" s="2" t="s">
        <v>205</v>
      </c>
      <c r="K61" s="2"/>
      <c r="L61" s="4">
        <v>900</v>
      </c>
      <c r="M61" s="2"/>
      <c r="N61" s="60">
        <v>43017</v>
      </c>
      <c r="O61" s="60">
        <v>43047</v>
      </c>
      <c r="P61" s="2">
        <v>1</v>
      </c>
      <c r="Q61" s="2"/>
      <c r="R61" s="78">
        <v>0</v>
      </c>
      <c r="S61" s="4">
        <v>900</v>
      </c>
      <c r="T61" s="2" t="s">
        <v>147</v>
      </c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5">
        <v>900</v>
      </c>
      <c r="AL61" s="25">
        <v>900</v>
      </c>
      <c r="AM61" s="2"/>
      <c r="AN61" s="2"/>
      <c r="AO61" s="2"/>
      <c r="AP61" s="2"/>
      <c r="AQ61" s="61" t="s">
        <v>206</v>
      </c>
      <c r="AR61" s="2" t="s">
        <v>207</v>
      </c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64"/>
      <c r="BH61" s="56"/>
    </row>
    <row r="62" spans="1:60" ht="38.25" x14ac:dyDescent="0.25">
      <c r="A62" s="174">
        <v>12</v>
      </c>
      <c r="B62" s="61" t="s">
        <v>208</v>
      </c>
      <c r="C62" s="2"/>
      <c r="D62" s="24"/>
      <c r="E62" s="2" t="s">
        <v>291</v>
      </c>
      <c r="F62" s="2" t="s">
        <v>209</v>
      </c>
      <c r="G62" s="2"/>
      <c r="H62" s="24"/>
      <c r="I62" s="91" t="s">
        <v>210</v>
      </c>
      <c r="J62" s="2" t="s">
        <v>211</v>
      </c>
      <c r="K62" s="2"/>
      <c r="L62" s="4">
        <v>4500</v>
      </c>
      <c r="M62" s="2"/>
      <c r="N62" s="60">
        <v>42888</v>
      </c>
      <c r="O62" s="60">
        <v>42895</v>
      </c>
      <c r="P62" s="2">
        <v>1</v>
      </c>
      <c r="Q62" s="2"/>
      <c r="R62" s="78">
        <v>0</v>
      </c>
      <c r="S62" s="4">
        <v>4500</v>
      </c>
      <c r="T62" s="2" t="s">
        <v>212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5">
        <v>4500</v>
      </c>
      <c r="AL62" s="25">
        <v>4500</v>
      </c>
      <c r="AM62" s="2"/>
      <c r="AN62" s="2"/>
      <c r="AO62" s="2"/>
      <c r="AP62" s="2"/>
      <c r="AQ62" s="61" t="s">
        <v>206</v>
      </c>
      <c r="AR62" s="2" t="s">
        <v>213</v>
      </c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64"/>
      <c r="BH62" s="56"/>
    </row>
    <row r="63" spans="1:60" ht="38.25" x14ac:dyDescent="0.25">
      <c r="A63" s="174">
        <v>13</v>
      </c>
      <c r="B63" s="61" t="s">
        <v>214</v>
      </c>
      <c r="C63" s="2"/>
      <c r="D63" s="24" t="s">
        <v>292</v>
      </c>
      <c r="E63" s="2" t="s">
        <v>333</v>
      </c>
      <c r="F63" s="2" t="s">
        <v>215</v>
      </c>
      <c r="G63" s="2"/>
      <c r="H63" s="24"/>
      <c r="I63" s="91" t="s">
        <v>216</v>
      </c>
      <c r="J63" s="2" t="s">
        <v>217</v>
      </c>
      <c r="K63" s="2"/>
      <c r="L63" s="4">
        <v>550</v>
      </c>
      <c r="M63" s="2"/>
      <c r="N63" s="60">
        <v>42888</v>
      </c>
      <c r="O63" s="60">
        <v>42942</v>
      </c>
      <c r="P63" s="2">
        <v>1</v>
      </c>
      <c r="Q63" s="2"/>
      <c r="R63" s="78">
        <v>0</v>
      </c>
      <c r="S63" s="4">
        <v>550</v>
      </c>
      <c r="T63" s="2" t="s">
        <v>147</v>
      </c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5">
        <v>550</v>
      </c>
      <c r="AL63" s="25">
        <v>550</v>
      </c>
      <c r="AM63" s="2"/>
      <c r="AN63" s="2"/>
      <c r="AO63" s="2"/>
      <c r="AP63" s="2"/>
      <c r="AQ63" s="61" t="s">
        <v>169</v>
      </c>
      <c r="AR63" s="2" t="s">
        <v>235</v>
      </c>
      <c r="AS63" s="53"/>
      <c r="AT63" s="53"/>
      <c r="AU63" s="63">
        <v>12109</v>
      </c>
      <c r="AV63" s="62">
        <v>42950</v>
      </c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64"/>
      <c r="BH63" s="56"/>
    </row>
    <row r="64" spans="1:60" ht="38.25" x14ac:dyDescent="0.25">
      <c r="A64" s="174">
        <v>14</v>
      </c>
      <c r="B64" s="61" t="s">
        <v>279</v>
      </c>
      <c r="C64" s="2"/>
      <c r="D64" s="24"/>
      <c r="E64" s="2" t="s">
        <v>291</v>
      </c>
      <c r="F64" s="2" t="s">
        <v>280</v>
      </c>
      <c r="G64" s="2"/>
      <c r="H64" s="24"/>
      <c r="I64" s="91" t="s">
        <v>281</v>
      </c>
      <c r="J64" s="2" t="s">
        <v>282</v>
      </c>
      <c r="K64" s="2"/>
      <c r="L64" s="4">
        <v>14550</v>
      </c>
      <c r="M64" s="2"/>
      <c r="N64" s="2"/>
      <c r="O64" s="2"/>
      <c r="P64" s="2">
        <v>1</v>
      </c>
      <c r="Q64" s="2"/>
      <c r="R64" s="78">
        <v>0</v>
      </c>
      <c r="S64" s="4">
        <v>14550</v>
      </c>
      <c r="T64" s="2" t="s">
        <v>212</v>
      </c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5">
        <v>14550</v>
      </c>
      <c r="AL64" s="25">
        <v>14550</v>
      </c>
      <c r="AM64" s="2"/>
      <c r="AN64" s="2"/>
      <c r="AO64" s="2"/>
      <c r="AP64" s="2"/>
      <c r="AQ64" s="61" t="s">
        <v>206</v>
      </c>
      <c r="AR64" s="2" t="s">
        <v>213</v>
      </c>
      <c r="AS64" s="53"/>
      <c r="AT64" s="53"/>
      <c r="AU64" s="63"/>
      <c r="AV64" s="62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64"/>
      <c r="BH64" s="56"/>
    </row>
    <row r="65" spans="1:60" ht="38.25" x14ac:dyDescent="0.25">
      <c r="A65" s="174">
        <v>15</v>
      </c>
      <c r="B65" s="61" t="s">
        <v>218</v>
      </c>
      <c r="C65" s="2"/>
      <c r="D65" s="24"/>
      <c r="E65" s="2" t="s">
        <v>291</v>
      </c>
      <c r="F65" s="2" t="s">
        <v>219</v>
      </c>
      <c r="G65" s="2"/>
      <c r="H65" s="24"/>
      <c r="I65" s="91" t="s">
        <v>220</v>
      </c>
      <c r="J65" s="2" t="s">
        <v>221</v>
      </c>
      <c r="K65" s="2"/>
      <c r="L65" s="4">
        <v>7812</v>
      </c>
      <c r="M65" s="2"/>
      <c r="N65" s="60">
        <v>42891</v>
      </c>
      <c r="O65" s="60">
        <v>42895</v>
      </c>
      <c r="P65" s="2">
        <v>1</v>
      </c>
      <c r="Q65" s="2"/>
      <c r="R65" s="78">
        <v>0</v>
      </c>
      <c r="S65" s="4">
        <v>7812</v>
      </c>
      <c r="T65" s="2" t="s">
        <v>147</v>
      </c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5">
        <v>7812</v>
      </c>
      <c r="AL65" s="25">
        <v>7812</v>
      </c>
      <c r="AM65" s="2"/>
      <c r="AN65" s="2"/>
      <c r="AO65" s="2"/>
      <c r="AP65" s="2"/>
      <c r="AQ65" s="61" t="s">
        <v>206</v>
      </c>
      <c r="AR65" s="2" t="s">
        <v>213</v>
      </c>
      <c r="AS65" s="53"/>
      <c r="AT65" s="53"/>
      <c r="AU65" s="63">
        <v>12122</v>
      </c>
      <c r="AV65" s="62">
        <v>42969</v>
      </c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64"/>
      <c r="BH65" s="56"/>
    </row>
    <row r="66" spans="1:60" ht="38.25" x14ac:dyDescent="0.25">
      <c r="A66" s="174">
        <v>16</v>
      </c>
      <c r="B66" s="61" t="s">
        <v>222</v>
      </c>
      <c r="C66" s="2"/>
      <c r="D66" s="24"/>
      <c r="E66" s="2" t="s">
        <v>291</v>
      </c>
      <c r="F66" s="2" t="s">
        <v>223</v>
      </c>
      <c r="G66" s="2"/>
      <c r="H66" s="24"/>
      <c r="I66" s="91" t="s">
        <v>224</v>
      </c>
      <c r="J66" s="2" t="s">
        <v>225</v>
      </c>
      <c r="K66" s="2"/>
      <c r="L66" s="4">
        <v>2500</v>
      </c>
      <c r="M66" s="2"/>
      <c r="N66" s="60">
        <v>42886</v>
      </c>
      <c r="O66" s="60">
        <v>42923</v>
      </c>
      <c r="P66" s="2">
        <v>1</v>
      </c>
      <c r="Q66" s="2"/>
      <c r="R66" s="78">
        <v>0</v>
      </c>
      <c r="S66" s="4">
        <v>2500</v>
      </c>
      <c r="T66" s="2" t="s">
        <v>212</v>
      </c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5">
        <v>2500</v>
      </c>
      <c r="AL66" s="25">
        <v>2500</v>
      </c>
      <c r="AM66" s="2"/>
      <c r="AN66" s="2"/>
      <c r="AO66" s="2"/>
      <c r="AP66" s="2"/>
      <c r="AQ66" s="61" t="s">
        <v>206</v>
      </c>
      <c r="AR66" s="2" t="s">
        <v>213</v>
      </c>
      <c r="AS66" s="53"/>
      <c r="AT66" s="53"/>
      <c r="AU66" s="63">
        <v>12122</v>
      </c>
      <c r="AV66" s="62">
        <v>42969</v>
      </c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64"/>
      <c r="BH66" s="56"/>
    </row>
    <row r="67" spans="1:60" ht="25.5" x14ac:dyDescent="0.25">
      <c r="A67" s="174">
        <v>17</v>
      </c>
      <c r="B67" s="61" t="s">
        <v>226</v>
      </c>
      <c r="C67" s="2"/>
      <c r="D67" s="24" t="s">
        <v>293</v>
      </c>
      <c r="E67" s="2" t="s">
        <v>333</v>
      </c>
      <c r="F67" s="2" t="s">
        <v>227</v>
      </c>
      <c r="G67" s="2"/>
      <c r="H67" s="24"/>
      <c r="I67" s="91" t="s">
        <v>228</v>
      </c>
      <c r="J67" s="2" t="s">
        <v>229</v>
      </c>
      <c r="K67" s="2"/>
      <c r="L67" s="4">
        <v>550</v>
      </c>
      <c r="M67" s="2"/>
      <c r="N67" s="60">
        <v>42894</v>
      </c>
      <c r="O67" s="60">
        <v>42920</v>
      </c>
      <c r="P67" s="2">
        <v>1</v>
      </c>
      <c r="Q67" s="2"/>
      <c r="R67" s="78">
        <v>0</v>
      </c>
      <c r="S67" s="4">
        <v>550</v>
      </c>
      <c r="T67" s="2" t="s">
        <v>147</v>
      </c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5">
        <v>545</v>
      </c>
      <c r="AL67" s="25">
        <v>545</v>
      </c>
      <c r="AM67" s="2"/>
      <c r="AN67" s="2"/>
      <c r="AO67" s="2"/>
      <c r="AP67" s="2"/>
      <c r="AQ67" s="61" t="s">
        <v>206</v>
      </c>
      <c r="AR67" s="2" t="s">
        <v>213</v>
      </c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64"/>
      <c r="BH67" s="56"/>
    </row>
    <row r="68" spans="1:60" ht="25.5" x14ac:dyDescent="0.25">
      <c r="A68" s="174">
        <v>18</v>
      </c>
      <c r="B68" s="61" t="s">
        <v>230</v>
      </c>
      <c r="C68" s="2"/>
      <c r="D68" s="24"/>
      <c r="E68" s="2" t="s">
        <v>291</v>
      </c>
      <c r="F68" s="2" t="s">
        <v>231</v>
      </c>
      <c r="G68" s="2"/>
      <c r="H68" s="24"/>
      <c r="I68" s="91" t="s">
        <v>232</v>
      </c>
      <c r="J68" s="2" t="s">
        <v>233</v>
      </c>
      <c r="K68" s="2"/>
      <c r="L68" s="4">
        <v>1370</v>
      </c>
      <c r="M68" s="2"/>
      <c r="N68" s="60">
        <v>42950</v>
      </c>
      <c r="O68" s="60">
        <v>42975</v>
      </c>
      <c r="P68" s="2">
        <v>1</v>
      </c>
      <c r="Q68" s="2"/>
      <c r="R68" s="78">
        <v>0</v>
      </c>
      <c r="S68" s="4">
        <v>1370</v>
      </c>
      <c r="T68" s="2" t="s">
        <v>234</v>
      </c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5">
        <v>1370</v>
      </c>
      <c r="AL68" s="25">
        <v>1370</v>
      </c>
      <c r="AM68" s="2"/>
      <c r="AN68" s="2"/>
      <c r="AO68" s="2"/>
      <c r="AP68" s="2"/>
      <c r="AQ68" s="61" t="s">
        <v>206</v>
      </c>
      <c r="AR68" s="2" t="s">
        <v>213</v>
      </c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64"/>
      <c r="BH68" s="56"/>
    </row>
    <row r="69" spans="1:60" ht="38.25" x14ac:dyDescent="0.25">
      <c r="A69" s="174">
        <v>19</v>
      </c>
      <c r="B69" s="61" t="s">
        <v>236</v>
      </c>
      <c r="C69" s="2"/>
      <c r="D69" s="24"/>
      <c r="E69" s="2" t="s">
        <v>291</v>
      </c>
      <c r="F69" s="2" t="s">
        <v>237</v>
      </c>
      <c r="G69" s="2"/>
      <c r="H69" s="24"/>
      <c r="I69" s="91" t="s">
        <v>238</v>
      </c>
      <c r="J69" s="2" t="s">
        <v>239</v>
      </c>
      <c r="K69" s="2"/>
      <c r="L69" s="4">
        <v>7760</v>
      </c>
      <c r="M69" s="2"/>
      <c r="N69" s="60">
        <v>43061</v>
      </c>
      <c r="O69" s="60">
        <v>43081</v>
      </c>
      <c r="P69" s="2">
        <v>1</v>
      </c>
      <c r="Q69" s="2"/>
      <c r="R69" s="78">
        <v>0</v>
      </c>
      <c r="S69" s="4">
        <v>7760</v>
      </c>
      <c r="T69" s="2" t="s">
        <v>147</v>
      </c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5">
        <v>7760</v>
      </c>
      <c r="AL69" s="25">
        <v>7760</v>
      </c>
      <c r="AM69" s="2"/>
      <c r="AN69" s="2"/>
      <c r="AO69" s="2"/>
      <c r="AP69" s="2"/>
      <c r="AQ69" s="61" t="s">
        <v>206</v>
      </c>
      <c r="AR69" s="2" t="s">
        <v>213</v>
      </c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64"/>
      <c r="BH69" s="56"/>
    </row>
    <row r="70" spans="1:60" ht="51" x14ac:dyDescent="0.25">
      <c r="A70" s="174">
        <v>20</v>
      </c>
      <c r="B70" s="61" t="s">
        <v>240</v>
      </c>
      <c r="C70" s="2"/>
      <c r="D70" s="24"/>
      <c r="E70" s="2" t="s">
        <v>291</v>
      </c>
      <c r="F70" s="2" t="s">
        <v>241</v>
      </c>
      <c r="G70" s="2"/>
      <c r="H70" s="24"/>
      <c r="I70" s="91" t="s">
        <v>275</v>
      </c>
      <c r="J70" s="2" t="s">
        <v>242</v>
      </c>
      <c r="K70" s="2"/>
      <c r="L70" s="4">
        <v>6986.62</v>
      </c>
      <c r="M70" s="2"/>
      <c r="N70" s="60">
        <v>43032</v>
      </c>
      <c r="O70" s="60">
        <v>43048</v>
      </c>
      <c r="P70" s="2">
        <v>1</v>
      </c>
      <c r="Q70" s="2"/>
      <c r="R70" s="78">
        <v>0</v>
      </c>
      <c r="S70" s="4">
        <v>6986.62</v>
      </c>
      <c r="T70" s="2" t="s">
        <v>243</v>
      </c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5">
        <v>6986.62</v>
      </c>
      <c r="AL70" s="25">
        <v>6986.62</v>
      </c>
      <c r="AM70" s="2"/>
      <c r="AN70" s="2"/>
      <c r="AO70" s="2"/>
      <c r="AP70" s="2"/>
      <c r="AQ70" s="61" t="s">
        <v>206</v>
      </c>
      <c r="AR70" s="2" t="s">
        <v>213</v>
      </c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64"/>
      <c r="BH70" s="56"/>
    </row>
    <row r="71" spans="1:60" ht="25.5" x14ac:dyDescent="0.25">
      <c r="A71" s="174">
        <v>21</v>
      </c>
      <c r="B71" s="61" t="s">
        <v>244</v>
      </c>
      <c r="C71" s="2"/>
      <c r="D71" s="24"/>
      <c r="E71" s="2" t="s">
        <v>291</v>
      </c>
      <c r="F71" s="2" t="s">
        <v>245</v>
      </c>
      <c r="G71" s="2"/>
      <c r="H71" s="24"/>
      <c r="I71" s="91" t="s">
        <v>246</v>
      </c>
      <c r="J71" s="2" t="s">
        <v>247</v>
      </c>
      <c r="K71" s="2"/>
      <c r="L71" s="4">
        <v>1200</v>
      </c>
      <c r="M71" s="2"/>
      <c r="N71" s="60">
        <v>42942</v>
      </c>
      <c r="O71" s="60">
        <v>42956</v>
      </c>
      <c r="P71" s="2">
        <v>1</v>
      </c>
      <c r="Q71" s="2"/>
      <c r="R71" s="78">
        <v>0</v>
      </c>
      <c r="S71" s="4">
        <v>1200</v>
      </c>
      <c r="T71" s="2" t="s">
        <v>234</v>
      </c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5">
        <v>1200</v>
      </c>
      <c r="AL71" s="25">
        <v>1200</v>
      </c>
      <c r="AM71" s="2"/>
      <c r="AN71" s="2"/>
      <c r="AO71" s="2"/>
      <c r="AP71" s="2"/>
      <c r="AQ71" s="61" t="s">
        <v>206</v>
      </c>
      <c r="AR71" s="2" t="s">
        <v>213</v>
      </c>
      <c r="AS71" s="53"/>
      <c r="AT71" s="53"/>
      <c r="AU71" s="63">
        <v>12109</v>
      </c>
      <c r="AV71" s="62">
        <v>42950</v>
      </c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64"/>
      <c r="BH71" s="56"/>
    </row>
    <row r="72" spans="1:60" ht="38.25" x14ac:dyDescent="0.25">
      <c r="A72" s="174">
        <v>22</v>
      </c>
      <c r="B72" s="61" t="s">
        <v>248</v>
      </c>
      <c r="C72" s="2"/>
      <c r="D72" s="24"/>
      <c r="E72" s="2" t="s">
        <v>291</v>
      </c>
      <c r="F72" s="2" t="s">
        <v>249</v>
      </c>
      <c r="G72" s="2"/>
      <c r="H72" s="24"/>
      <c r="I72" s="91" t="s">
        <v>250</v>
      </c>
      <c r="J72" s="2" t="s">
        <v>251</v>
      </c>
      <c r="K72" s="2"/>
      <c r="L72" s="4">
        <v>2570</v>
      </c>
      <c r="M72" s="2"/>
      <c r="N72" s="60">
        <v>43019</v>
      </c>
      <c r="O72" s="60">
        <v>43021</v>
      </c>
      <c r="P72" s="2">
        <v>1</v>
      </c>
      <c r="Q72" s="2"/>
      <c r="R72" s="78">
        <v>0</v>
      </c>
      <c r="S72" s="4">
        <v>2570</v>
      </c>
      <c r="T72" s="2" t="s">
        <v>147</v>
      </c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5">
        <v>2570</v>
      </c>
      <c r="AL72" s="25">
        <v>2570</v>
      </c>
      <c r="AM72" s="2"/>
      <c r="AN72" s="2"/>
      <c r="AO72" s="2"/>
      <c r="AP72" s="2"/>
      <c r="AQ72" s="61" t="s">
        <v>206</v>
      </c>
      <c r="AR72" s="2" t="s">
        <v>213</v>
      </c>
      <c r="AS72" s="53"/>
      <c r="AT72" s="53"/>
      <c r="AU72" s="63"/>
      <c r="AV72" s="62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64"/>
      <c r="BH72" s="56"/>
    </row>
    <row r="73" spans="1:60" ht="38.25" x14ac:dyDescent="0.25">
      <c r="A73" s="174">
        <v>23</v>
      </c>
      <c r="B73" s="61" t="s">
        <v>252</v>
      </c>
      <c r="C73" s="2"/>
      <c r="D73" s="24"/>
      <c r="E73" s="2" t="s">
        <v>291</v>
      </c>
      <c r="F73" s="2" t="s">
        <v>253</v>
      </c>
      <c r="G73" s="2"/>
      <c r="H73" s="24"/>
      <c r="I73" s="91" t="s">
        <v>254</v>
      </c>
      <c r="J73" s="2" t="s">
        <v>255</v>
      </c>
      <c r="K73" s="2"/>
      <c r="L73" s="4">
        <v>3582.4</v>
      </c>
      <c r="M73" s="2"/>
      <c r="N73" s="60">
        <v>42978</v>
      </c>
      <c r="O73" s="60">
        <v>43013</v>
      </c>
      <c r="P73" s="2">
        <v>1</v>
      </c>
      <c r="Q73" s="2"/>
      <c r="R73" s="78">
        <v>0</v>
      </c>
      <c r="S73" s="4">
        <v>3582.4</v>
      </c>
      <c r="T73" s="2" t="s">
        <v>234</v>
      </c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5">
        <v>3582.4</v>
      </c>
      <c r="AL73" s="25">
        <v>3582.4</v>
      </c>
      <c r="AM73" s="2"/>
      <c r="AN73" s="2"/>
      <c r="AO73" s="2"/>
      <c r="AP73" s="2"/>
      <c r="AQ73" s="61" t="s">
        <v>206</v>
      </c>
      <c r="AR73" s="2" t="s">
        <v>213</v>
      </c>
      <c r="AS73" s="53"/>
      <c r="AT73" s="53"/>
      <c r="AU73" s="63"/>
      <c r="AV73" s="62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64"/>
      <c r="BH73" s="56"/>
    </row>
    <row r="74" spans="1:60" ht="25.5" x14ac:dyDescent="0.25">
      <c r="A74" s="174">
        <v>24</v>
      </c>
      <c r="B74" s="61" t="s">
        <v>256</v>
      </c>
      <c r="C74" s="2"/>
      <c r="D74" s="24"/>
      <c r="E74" s="2" t="s">
        <v>291</v>
      </c>
      <c r="F74" s="2" t="s">
        <v>257</v>
      </c>
      <c r="G74" s="2"/>
      <c r="H74" s="24"/>
      <c r="I74" s="91" t="s">
        <v>258</v>
      </c>
      <c r="J74" s="2" t="s">
        <v>259</v>
      </c>
      <c r="K74" s="2"/>
      <c r="L74" s="4">
        <v>7978.4</v>
      </c>
      <c r="M74" s="2"/>
      <c r="N74" s="60">
        <v>42930</v>
      </c>
      <c r="O74" s="60">
        <v>43021</v>
      </c>
      <c r="P74" s="2">
        <v>1</v>
      </c>
      <c r="Q74" s="2"/>
      <c r="R74" s="78">
        <v>0</v>
      </c>
      <c r="S74" s="4">
        <v>7978.4</v>
      </c>
      <c r="T74" s="2" t="s">
        <v>234</v>
      </c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5">
        <v>7978.4</v>
      </c>
      <c r="AL74" s="92">
        <v>7978.4</v>
      </c>
      <c r="AM74" s="2"/>
      <c r="AN74" s="2"/>
      <c r="AO74" s="2"/>
      <c r="AP74" s="2"/>
      <c r="AQ74" s="61" t="s">
        <v>206</v>
      </c>
      <c r="AR74" s="2" t="s">
        <v>213</v>
      </c>
      <c r="AS74" s="53"/>
      <c r="AT74" s="53"/>
      <c r="AU74" s="63"/>
      <c r="AV74" s="62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64"/>
      <c r="BH74" s="56"/>
    </row>
    <row r="75" spans="1:60" ht="38.25" x14ac:dyDescent="0.25">
      <c r="A75" s="174">
        <v>25</v>
      </c>
      <c r="B75" s="61" t="s">
        <v>260</v>
      </c>
      <c r="C75" s="2"/>
      <c r="D75" s="24"/>
      <c r="E75" s="2" t="s">
        <v>291</v>
      </c>
      <c r="F75" s="2" t="s">
        <v>261</v>
      </c>
      <c r="G75" s="2"/>
      <c r="H75" s="24"/>
      <c r="I75" s="91" t="s">
        <v>262</v>
      </c>
      <c r="J75" s="2" t="s">
        <v>263</v>
      </c>
      <c r="K75" s="2"/>
      <c r="L75" s="4">
        <v>7440.52</v>
      </c>
      <c r="M75" s="2"/>
      <c r="N75" s="60">
        <v>43012</v>
      </c>
      <c r="O75" s="60">
        <v>43061</v>
      </c>
      <c r="P75" s="2">
        <v>1</v>
      </c>
      <c r="Q75" s="2"/>
      <c r="R75" s="78">
        <v>0</v>
      </c>
      <c r="S75" s="4">
        <v>7440.52</v>
      </c>
      <c r="T75" s="2" t="s">
        <v>234</v>
      </c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5">
        <v>7440.52</v>
      </c>
      <c r="AL75" s="25">
        <v>7440.52</v>
      </c>
      <c r="AM75" s="2"/>
      <c r="AN75" s="2"/>
      <c r="AO75" s="2"/>
      <c r="AP75" s="2"/>
      <c r="AQ75" s="61" t="s">
        <v>206</v>
      </c>
      <c r="AR75" s="2" t="s">
        <v>213</v>
      </c>
      <c r="AS75" s="53"/>
      <c r="AT75" s="53"/>
      <c r="AU75" s="63"/>
      <c r="AV75" s="62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64"/>
      <c r="BH75" s="56"/>
    </row>
    <row r="76" spans="1:60" ht="38.25" x14ac:dyDescent="0.25">
      <c r="A76" s="174">
        <v>26</v>
      </c>
      <c r="B76" s="61" t="s">
        <v>264</v>
      </c>
      <c r="C76" s="2"/>
      <c r="D76" s="24"/>
      <c r="E76" s="2" t="s">
        <v>291</v>
      </c>
      <c r="F76" s="2" t="s">
        <v>265</v>
      </c>
      <c r="G76" s="2"/>
      <c r="H76" s="24"/>
      <c r="I76" s="91" t="s">
        <v>266</v>
      </c>
      <c r="J76" s="2" t="s">
        <v>267</v>
      </c>
      <c r="K76" s="2"/>
      <c r="L76" s="4">
        <v>14998.95</v>
      </c>
      <c r="M76" s="2"/>
      <c r="N76" s="60">
        <v>43007</v>
      </c>
      <c r="O76" s="60">
        <v>43053</v>
      </c>
      <c r="P76" s="2">
        <v>1</v>
      </c>
      <c r="Q76" s="2"/>
      <c r="R76" s="78">
        <v>0</v>
      </c>
      <c r="S76" s="4">
        <v>14998.95</v>
      </c>
      <c r="T76" s="2" t="s">
        <v>147</v>
      </c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5">
        <v>14998.95</v>
      </c>
      <c r="AL76" s="25">
        <v>14998.95</v>
      </c>
      <c r="AM76" s="2"/>
      <c r="AN76" s="2"/>
      <c r="AO76" s="2"/>
      <c r="AP76" s="2"/>
      <c r="AQ76" s="61" t="s">
        <v>206</v>
      </c>
      <c r="AR76" s="2" t="s">
        <v>213</v>
      </c>
      <c r="AS76" s="53"/>
      <c r="AT76" s="53"/>
      <c r="AU76" s="63"/>
      <c r="AV76" s="62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64"/>
      <c r="BH76" s="56"/>
    </row>
    <row r="77" spans="1:60" ht="25.5" x14ac:dyDescent="0.25">
      <c r="A77" s="174">
        <v>27</v>
      </c>
      <c r="B77" s="61" t="s">
        <v>268</v>
      </c>
      <c r="C77" s="2"/>
      <c r="D77" s="24"/>
      <c r="E77" s="2" t="s">
        <v>291</v>
      </c>
      <c r="F77" s="2" t="s">
        <v>269</v>
      </c>
      <c r="G77" s="2"/>
      <c r="H77" s="24"/>
      <c r="I77" s="91" t="s">
        <v>270</v>
      </c>
      <c r="J77" s="2" t="s">
        <v>271</v>
      </c>
      <c r="K77" s="2"/>
      <c r="L77" s="4">
        <v>635</v>
      </c>
      <c r="M77" s="2"/>
      <c r="N77" s="60">
        <v>43024</v>
      </c>
      <c r="O77" s="60">
        <v>43026</v>
      </c>
      <c r="P77" s="2">
        <v>1</v>
      </c>
      <c r="Q77" s="2"/>
      <c r="R77" s="78">
        <v>0</v>
      </c>
      <c r="S77" s="4">
        <v>635</v>
      </c>
      <c r="T77" s="2" t="s">
        <v>137</v>
      </c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5">
        <v>635</v>
      </c>
      <c r="AL77" s="25">
        <v>635</v>
      </c>
      <c r="AM77" s="2"/>
      <c r="AN77" s="2"/>
      <c r="AO77" s="2"/>
      <c r="AP77" s="2"/>
      <c r="AQ77" s="61" t="s">
        <v>206</v>
      </c>
      <c r="AR77" s="2" t="s">
        <v>213</v>
      </c>
      <c r="AS77" s="53"/>
      <c r="AT77" s="53"/>
      <c r="AU77" s="63"/>
      <c r="AV77" s="62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64"/>
      <c r="BH77" s="56"/>
    </row>
    <row r="78" spans="1:60" ht="38.25" x14ac:dyDescent="0.25">
      <c r="A78" s="174">
        <v>28</v>
      </c>
      <c r="B78" s="61" t="s">
        <v>272</v>
      </c>
      <c r="C78" s="2"/>
      <c r="D78" s="24"/>
      <c r="E78" s="2" t="s">
        <v>291</v>
      </c>
      <c r="F78" s="2" t="s">
        <v>273</v>
      </c>
      <c r="G78" s="2"/>
      <c r="H78" s="24"/>
      <c r="I78" s="91" t="s">
        <v>274</v>
      </c>
      <c r="J78" s="2" t="s">
        <v>242</v>
      </c>
      <c r="K78" s="2"/>
      <c r="L78" s="4">
        <v>7744.04</v>
      </c>
      <c r="M78" s="2"/>
      <c r="N78" s="60">
        <v>43076</v>
      </c>
      <c r="O78" s="60">
        <v>43090</v>
      </c>
      <c r="P78" s="2">
        <v>1</v>
      </c>
      <c r="Q78" s="2"/>
      <c r="R78" s="78">
        <v>0</v>
      </c>
      <c r="S78" s="4">
        <v>7744.04</v>
      </c>
      <c r="T78" s="2" t="s">
        <v>243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5">
        <v>7744.04</v>
      </c>
      <c r="AL78" s="25">
        <v>7744.04</v>
      </c>
      <c r="AM78" s="2"/>
      <c r="AN78" s="2"/>
      <c r="AO78" s="2"/>
      <c r="AP78" s="2"/>
      <c r="AQ78" s="61" t="s">
        <v>206</v>
      </c>
      <c r="AR78" s="2" t="s">
        <v>213</v>
      </c>
      <c r="AS78" s="53"/>
      <c r="AT78" s="53"/>
      <c r="AU78" s="63"/>
      <c r="AV78" s="62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64"/>
      <c r="BH78" s="56"/>
    </row>
    <row r="79" spans="1:60" ht="38.25" x14ac:dyDescent="0.25">
      <c r="A79" s="174">
        <v>29</v>
      </c>
      <c r="B79" s="61" t="s">
        <v>276</v>
      </c>
      <c r="C79" s="2"/>
      <c r="D79" s="24"/>
      <c r="E79" s="2" t="s">
        <v>291</v>
      </c>
      <c r="F79" s="2" t="s">
        <v>277</v>
      </c>
      <c r="G79" s="2"/>
      <c r="H79" s="24"/>
      <c r="I79" s="91" t="s">
        <v>238</v>
      </c>
      <c r="J79" s="2" t="s">
        <v>278</v>
      </c>
      <c r="K79" s="2"/>
      <c r="L79" s="4">
        <v>3390</v>
      </c>
      <c r="M79" s="2"/>
      <c r="N79" s="60">
        <v>43084</v>
      </c>
      <c r="O79" s="60">
        <v>43090</v>
      </c>
      <c r="P79" s="2">
        <v>1</v>
      </c>
      <c r="Q79" s="2"/>
      <c r="R79" s="78">
        <v>0</v>
      </c>
      <c r="S79" s="4">
        <v>3390</v>
      </c>
      <c r="T79" s="2" t="s">
        <v>137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5">
        <v>3390</v>
      </c>
      <c r="AL79" s="25">
        <v>3390</v>
      </c>
      <c r="AM79" s="2"/>
      <c r="AN79" s="2"/>
      <c r="AO79" s="2"/>
      <c r="AP79" s="2"/>
      <c r="AQ79" s="61" t="s">
        <v>206</v>
      </c>
      <c r="AR79" s="2" t="s">
        <v>213</v>
      </c>
      <c r="AS79" s="53"/>
      <c r="AT79" s="53"/>
      <c r="AU79" s="63"/>
      <c r="AV79" s="62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64"/>
      <c r="BH79" s="56"/>
    </row>
    <row r="80" spans="1:60" ht="51" x14ac:dyDescent="0.25">
      <c r="A80" s="174">
        <v>30</v>
      </c>
      <c r="B80" s="170" t="s">
        <v>283</v>
      </c>
      <c r="C80" s="2" t="s">
        <v>156</v>
      </c>
      <c r="D80" s="24" t="s">
        <v>134</v>
      </c>
      <c r="E80" s="2" t="s">
        <v>151</v>
      </c>
      <c r="F80" s="2" t="s">
        <v>152</v>
      </c>
      <c r="G80" s="21">
        <v>12185</v>
      </c>
      <c r="H80" s="53"/>
      <c r="I80" s="93"/>
      <c r="J80" s="53"/>
      <c r="K80" s="62"/>
      <c r="L80" s="94"/>
      <c r="M80" s="63"/>
      <c r="N80" s="62"/>
      <c r="O80" s="62"/>
      <c r="P80" s="53"/>
      <c r="Q80" s="95"/>
      <c r="R80" s="96"/>
      <c r="S80" s="96"/>
      <c r="T80" s="2" t="s">
        <v>137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1"/>
      <c r="AO80" s="2"/>
      <c r="AP80" s="21"/>
      <c r="AQ80" s="80"/>
      <c r="AR80" s="53"/>
      <c r="AS80" s="63"/>
      <c r="AT80" s="62"/>
      <c r="AU80" s="63"/>
      <c r="AV80" s="62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64"/>
      <c r="BH80" s="56"/>
    </row>
    <row r="81" spans="1:60" ht="39" thickBot="1" x14ac:dyDescent="0.3">
      <c r="A81" s="175">
        <v>31</v>
      </c>
      <c r="B81" s="3" t="s">
        <v>155</v>
      </c>
      <c r="C81" s="1" t="s">
        <v>157</v>
      </c>
      <c r="D81" s="18" t="s">
        <v>134</v>
      </c>
      <c r="E81" s="1" t="s">
        <v>153</v>
      </c>
      <c r="F81" s="1" t="s">
        <v>154</v>
      </c>
      <c r="G81" s="72">
        <v>12197</v>
      </c>
      <c r="H81" s="55"/>
      <c r="I81" s="125"/>
      <c r="J81" s="55"/>
      <c r="K81" s="151"/>
      <c r="L81" s="152"/>
      <c r="M81" s="153"/>
      <c r="N81" s="151"/>
      <c r="O81" s="151"/>
      <c r="P81" s="55"/>
      <c r="Q81" s="55"/>
      <c r="R81" s="154"/>
      <c r="S81" s="154"/>
      <c r="T81" s="1" t="s">
        <v>234</v>
      </c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72"/>
      <c r="AQ81" s="54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64"/>
      <c r="BH81" s="56"/>
    </row>
    <row r="82" spans="1:60" ht="13.5" thickBot="1" x14ac:dyDescent="0.3">
      <c r="A82" s="155" t="s">
        <v>359</v>
      </c>
      <c r="B82" s="156"/>
      <c r="C82" s="156"/>
      <c r="D82" s="156"/>
      <c r="E82" s="156"/>
      <c r="F82" s="156"/>
      <c r="G82" s="156"/>
      <c r="H82" s="156"/>
      <c r="I82" s="156"/>
      <c r="J82" s="156"/>
      <c r="K82" s="157"/>
      <c r="L82" s="158">
        <f>SUM(L19:L81)</f>
        <v>7182670.9000000004</v>
      </c>
      <c r="M82" s="159"/>
      <c r="N82" s="159"/>
      <c r="O82" s="159"/>
      <c r="P82" s="159"/>
      <c r="Q82" s="159"/>
      <c r="R82" s="158">
        <f>SUM(R20:R81)</f>
        <v>3100247.39</v>
      </c>
      <c r="S82" s="158">
        <f>SUM(S20:S81)</f>
        <v>918697.95000000007</v>
      </c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8">
        <f>SUM(AD20:AD81)</f>
        <v>1236355.6600000001</v>
      </c>
      <c r="AE82" s="158">
        <f>SUM(AE20:AE81)</f>
        <v>0</v>
      </c>
      <c r="AF82" s="160"/>
      <c r="AG82" s="160"/>
      <c r="AH82" s="160">
        <f>SUM(AH19:AH19)</f>
        <v>0</v>
      </c>
      <c r="AI82" s="160">
        <f>SUM(AI19:AI19)</f>
        <v>0</v>
      </c>
      <c r="AJ82" s="160">
        <f>SUM(AJ19:AJ19)</f>
        <v>0</v>
      </c>
      <c r="AK82" s="158">
        <f>SUM(AK20:AK81)</f>
        <v>3095710.49</v>
      </c>
      <c r="AL82" s="158">
        <f>SUM(AL20:AL81)</f>
        <v>3248120.0700000003</v>
      </c>
      <c r="AM82" s="161"/>
      <c r="AN82" s="160"/>
      <c r="AO82" s="160"/>
      <c r="AP82" s="160"/>
      <c r="AQ82" s="162"/>
      <c r="AR82" s="162"/>
      <c r="AS82" s="162"/>
      <c r="AT82" s="162"/>
      <c r="AU82" s="162"/>
      <c r="AV82" s="163"/>
      <c r="AW82" s="164"/>
      <c r="AX82" s="165"/>
      <c r="AY82" s="165"/>
      <c r="AZ82" s="165"/>
      <c r="BA82" s="165"/>
      <c r="BB82" s="165"/>
      <c r="BC82" s="165"/>
      <c r="BD82" s="165"/>
      <c r="BE82" s="165"/>
      <c r="BF82" s="165"/>
      <c r="BG82" s="165"/>
      <c r="BH82" s="166"/>
    </row>
    <row r="83" spans="1:60" x14ac:dyDescent="0.25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8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100"/>
      <c r="AE83" s="100"/>
      <c r="AF83" s="100"/>
      <c r="AG83" s="100"/>
      <c r="AH83" s="100"/>
      <c r="AI83" s="100"/>
      <c r="AJ83" s="100"/>
      <c r="AK83" s="100"/>
      <c r="AL83" s="100"/>
      <c r="AM83" s="100"/>
      <c r="AN83" s="100"/>
      <c r="AO83" s="100"/>
      <c r="AP83" s="100"/>
      <c r="AQ83" s="100"/>
      <c r="AR83" s="100"/>
      <c r="AS83" s="100"/>
      <c r="AT83" s="100"/>
      <c r="AU83" s="100"/>
      <c r="AV83" s="100"/>
      <c r="AW83" s="101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  <c r="BH83" s="102"/>
    </row>
    <row r="84" spans="1:60" x14ac:dyDescent="0.25">
      <c r="A84" s="104"/>
      <c r="B84" s="104"/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  <c r="AR84" s="104"/>
      <c r="AS84" s="104"/>
      <c r="AT84" s="104"/>
      <c r="AU84" s="104"/>
      <c r="AV84" s="104"/>
      <c r="AW84" s="104"/>
    </row>
    <row r="85" spans="1:60" x14ac:dyDescent="0.25">
      <c r="A85" s="103" t="s">
        <v>357</v>
      </c>
      <c r="B85" s="103"/>
      <c r="C85" s="103"/>
      <c r="D85" s="103"/>
      <c r="E85" s="103"/>
      <c r="F85" s="103"/>
      <c r="G85" s="103"/>
      <c r="H85" s="103"/>
      <c r="I85" s="103"/>
      <c r="J85" s="103"/>
    </row>
    <row r="86" spans="1:60" x14ac:dyDescent="0.25">
      <c r="A86" s="104"/>
      <c r="B86" s="104"/>
      <c r="C86" s="104"/>
      <c r="D86" s="104"/>
      <c r="E86" s="104"/>
      <c r="F86" s="104"/>
      <c r="G86" s="104"/>
      <c r="H86" s="104"/>
      <c r="I86" s="104"/>
      <c r="J86" s="104"/>
    </row>
    <row r="87" spans="1:60" x14ac:dyDescent="0.25">
      <c r="A87" s="103" t="s">
        <v>358</v>
      </c>
      <c r="B87" s="103"/>
      <c r="C87" s="103"/>
      <c r="D87" s="103"/>
      <c r="E87" s="103"/>
      <c r="F87" s="103"/>
      <c r="G87" s="104"/>
      <c r="H87" s="104"/>
      <c r="I87" s="104"/>
      <c r="J87" s="104"/>
    </row>
  </sheetData>
  <autoFilter ref="A19:BH19"/>
  <mergeCells count="91">
    <mergeCell ref="E20:E42"/>
    <mergeCell ref="F20:F42"/>
    <mergeCell ref="G20:G42"/>
    <mergeCell ref="H20:H42"/>
    <mergeCell ref="I20:I42"/>
    <mergeCell ref="A1:AL3"/>
    <mergeCell ref="A6:AW6"/>
    <mergeCell ref="A7:J7"/>
    <mergeCell ref="A8:E8"/>
    <mergeCell ref="A10:AW10"/>
    <mergeCell ref="A12:AW12"/>
    <mergeCell ref="A14:BH14"/>
    <mergeCell ref="A15:A19"/>
    <mergeCell ref="B15:G17"/>
    <mergeCell ref="H15:AL15"/>
    <mergeCell ref="AM15:AP15"/>
    <mergeCell ref="AQ15:AV15"/>
    <mergeCell ref="AW15:BH15"/>
    <mergeCell ref="H16:T17"/>
    <mergeCell ref="U16:AE16"/>
    <mergeCell ref="AF16:AH16"/>
    <mergeCell ref="BD16:BD18"/>
    <mergeCell ref="BE16:BE18"/>
    <mergeCell ref="BF16:BH16"/>
    <mergeCell ref="A20:A42"/>
    <mergeCell ref="B20:B42"/>
    <mergeCell ref="C20:C42"/>
    <mergeCell ref="D20:D42"/>
    <mergeCell ref="AU16:AU18"/>
    <mergeCell ref="AV16:AV18"/>
    <mergeCell ref="BB16:BC17"/>
    <mergeCell ref="AI16:AL16"/>
    <mergeCell ref="AM16:AM18"/>
    <mergeCell ref="AN16:AN18"/>
    <mergeCell ref="AO16:AO18"/>
    <mergeCell ref="AP16:AP18"/>
    <mergeCell ref="AQ16:AQ18"/>
    <mergeCell ref="AX16:AX18"/>
    <mergeCell ref="AY16:BA17"/>
    <mergeCell ref="AW16:AW18"/>
    <mergeCell ref="U17:Y17"/>
    <mergeCell ref="Z17:AA17"/>
    <mergeCell ref="AB17:AE17"/>
    <mergeCell ref="AF17:AH17"/>
    <mergeCell ref="AJ17:AL17"/>
    <mergeCell ref="A82:K82"/>
    <mergeCell ref="B52:B53"/>
    <mergeCell ref="C52:C53"/>
    <mergeCell ref="A52:A53"/>
    <mergeCell ref="D52:D53"/>
    <mergeCell ref="E52:E53"/>
    <mergeCell ref="M43:M51"/>
    <mergeCell ref="N43:N51"/>
    <mergeCell ref="O43:O51"/>
    <mergeCell ref="P43:P51"/>
    <mergeCell ref="Q43:Q51"/>
    <mergeCell ref="R43:R51"/>
    <mergeCell ref="F52:F53"/>
    <mergeCell ref="G52:G53"/>
    <mergeCell ref="H52:H53"/>
    <mergeCell ref="AR16:AR18"/>
    <mergeCell ref="AS16:AS18"/>
    <mergeCell ref="AT16:AT18"/>
    <mergeCell ref="A85:J85"/>
    <mergeCell ref="A87:F87"/>
    <mergeCell ref="M52:M53"/>
    <mergeCell ref="N52:N53"/>
    <mergeCell ref="S43:S51"/>
    <mergeCell ref="T43:T51"/>
    <mergeCell ref="O52:O53"/>
    <mergeCell ref="P52:P53"/>
    <mergeCell ref="Q52:Q53"/>
    <mergeCell ref="R52:R53"/>
    <mergeCell ref="S52:S53"/>
    <mergeCell ref="T52:T53"/>
    <mergeCell ref="A43:A51"/>
    <mergeCell ref="B43:B51"/>
    <mergeCell ref="C43:C51"/>
    <mergeCell ref="D43:D51"/>
    <mergeCell ref="E43:E51"/>
    <mergeCell ref="F43:F51"/>
    <mergeCell ref="G43:G51"/>
    <mergeCell ref="H43:H51"/>
    <mergeCell ref="I43:I51"/>
    <mergeCell ref="J43:J51"/>
    <mergeCell ref="K43:K51"/>
    <mergeCell ref="L43:L51"/>
    <mergeCell ref="I52:I53"/>
    <mergeCell ref="J52:J53"/>
    <mergeCell ref="K52:K53"/>
    <mergeCell ref="L52:L53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ITEC CONTRATOS DEZ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2018-01-24T17:00:40Z</dcterms:modified>
</cp:coreProperties>
</file>