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695"/>
  </bookViews>
  <sheets>
    <sheet name="GABPRE LICITAÇÕES DEZ 2022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19" i="1"/>
  <c r="AL29" i="1" s="1"/>
  <c r="AI20" i="1"/>
  <c r="AI21" i="1"/>
  <c r="AI22" i="1"/>
  <c r="AI23" i="1"/>
  <c r="AI24" i="1"/>
  <c r="AI25" i="1"/>
  <c r="AI26" i="1"/>
  <c r="AI27" i="1"/>
  <c r="AI28" i="1"/>
  <c r="AI19" i="1"/>
  <c r="AK29" i="1"/>
  <c r="AJ29" i="1"/>
  <c r="AI29" i="1"/>
  <c r="AH29" i="1"/>
  <c r="AE29" i="1"/>
  <c r="AD29" i="1"/>
  <c r="L29" i="1"/>
</calcChain>
</file>

<file path=xl/sharedStrings.xml><?xml version="1.0" encoding="utf-8"?>
<sst xmlns="http://schemas.openxmlformats.org/spreadsheetml/2006/main" count="209" uniqueCount="186">
  <si>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</si>
  <si>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</si>
  <si>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</si>
  <si>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</si>
  <si>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</si>
  <si>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</si>
  <si>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</si>
  <si>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</si>
  <si>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</si>
  <si>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</si>
  <si>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</si>
  <si>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</si>
  <si>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</si>
  <si>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</si>
  <si>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</si>
  <si>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</si>
  <si>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</si>
  <si>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</si>
  <si>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</si>
  <si>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</si>
  <si>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</si>
  <si>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</si>
  <si>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</si>
  <si>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</si>
  <si>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</si>
  <si>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</si>
  <si>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</si>
  <si>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</si>
  <si>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</si>
  <si>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</si>
  <si>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</si>
  <si>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</si>
  <si>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</si>
  <si>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</si>
  <si>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</si>
  <si>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</si>
  <si>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</si>
  <si>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</si>
  <si>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</si>
  <si>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</si>
  <si>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</si>
  <si>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</si>
  <si>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</si>
  <si>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</si>
  <si>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</si>
  <si>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</si>
  <si>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</si>
  <si>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</si>
  <si>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</si>
  <si>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</si>
  <si>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</si>
  <si>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</si>
  <si>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</si>
  <si>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</si>
  <si>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</si>
  <si>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</si>
  <si>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</si>
  <si>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</si>
  <si>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</si>
  <si>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</si>
  <si>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</si>
  <si>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</si>
  <si>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</si>
  <si>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</si>
  <si>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</si>
  <si>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</si>
  <si>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</si>
  <si>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</si>
  <si>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</si>
  <si>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</si>
  <si>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</si>
  <si>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</si>
  <si>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</si>
  <si>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</si>
  <si>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</si>
  <si>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</si>
  <si>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</si>
  <si>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</si>
  <si>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</si>
  <si>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</si>
  <si>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</si>
  <si>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</si>
  <si>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</si>
  <si>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</si>
  <si>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</si>
  <si>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</si>
  <si>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</si>
  <si>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</si>
  <si>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</si>
  <si>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</si>
  <si>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</si>
  <si>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</si>
  <si>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</si>
  <si>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</si>
  <si>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</si>
  <si>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</si>
  <si>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</si>
  <si>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</si>
  <si>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</si>
  <si>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</si>
  <si>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</si>
  <si>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</si>
  <si>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</si>
  <si>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</si>
  <si>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</si>
  <si>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</si>
  <si>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</si>
  <si>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</si>
  <si>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</si>
  <si>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</si>
  <si>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</si>
  <si>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</si>
  <si>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</si>
  <si>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</si>
  <si>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</si>
  <si>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</si>
  <si>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</si>
  <si>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</si>
  <si>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</si>
  <si>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</si>
  <si>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</si>
  <si>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</si>
  <si>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</si>
  <si>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</si>
  <si>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</si>
  <si>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</si>
  <si>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TOTAL</t>
  </si>
  <si>
    <t>PRESTAÇÃO DE CONTAS - EXERCÍCIO 2022</t>
  </si>
  <si>
    <t>W L Oliveira</t>
  </si>
  <si>
    <t>17.337.136/0001-94</t>
  </si>
  <si>
    <t>IF Locações de Imóveis Eireli</t>
  </si>
  <si>
    <t>34.625.024/0001-58</t>
  </si>
  <si>
    <t>3.3.90.39.00</t>
  </si>
  <si>
    <t>Executado até 2021</t>
  </si>
  <si>
    <t xml:space="preserve"> Executado no Exercício 2022</t>
  </si>
  <si>
    <t>Estação Vip Segurança Privada Lrda</t>
  </si>
  <si>
    <t>09.228.233/0001-10</t>
  </si>
  <si>
    <t>002/2022</t>
  </si>
  <si>
    <t>Pregão Registro de Preeço</t>
  </si>
  <si>
    <t>Menor Preço</t>
  </si>
  <si>
    <t>Locação de veículo, tipo caminonete, com condutor</t>
  </si>
  <si>
    <t>081/2020</t>
  </si>
  <si>
    <t>010010001</t>
  </si>
  <si>
    <t>1º Termo</t>
  </si>
  <si>
    <t>01.01.2022</t>
  </si>
  <si>
    <t>Aditamento de prazo por 12(doe) meses</t>
  </si>
  <si>
    <t>31.12.2022</t>
  </si>
  <si>
    <t>181/2020</t>
  </si>
  <si>
    <t>Secretaria de Estado de Saúde</t>
  </si>
  <si>
    <t>2º Termo</t>
  </si>
  <si>
    <t>3º Termo</t>
  </si>
  <si>
    <t>4º Termo</t>
  </si>
  <si>
    <t>04.10.2018</t>
  </si>
  <si>
    <t>03.10.2019</t>
  </si>
  <si>
    <t>018/2019</t>
  </si>
  <si>
    <t>063/2018</t>
  </si>
  <si>
    <t>Serviço de vigilância eletrômica</t>
  </si>
  <si>
    <t>13/2018</t>
  </si>
  <si>
    <t>5º Termo</t>
  </si>
  <si>
    <t>Aditamento de prazo por 12(doze) meses</t>
  </si>
  <si>
    <t>Apostilamenro Alt4rqação de Titularidade</t>
  </si>
  <si>
    <t>004/2021</t>
  </si>
  <si>
    <t>-</t>
  </si>
  <si>
    <t>Dispensa de Licitação</t>
  </si>
  <si>
    <t>Locação de imóvel para atender o 2º Conselho Tutelar</t>
  </si>
  <si>
    <t>01.02.2022</t>
  </si>
  <si>
    <t>Secretaria Municipal de Saúde</t>
  </si>
  <si>
    <t>026/2018</t>
  </si>
  <si>
    <t>020010041/2022</t>
  </si>
  <si>
    <t>02010001/2022</t>
  </si>
  <si>
    <t>Aquisição de mateial permenente</t>
  </si>
  <si>
    <t>016/2022</t>
  </si>
  <si>
    <t>I9 Soluções do Brasil Ltda</t>
  </si>
  <si>
    <t>04.361.899/001-29</t>
  </si>
  <si>
    <t>15.09.2022</t>
  </si>
  <si>
    <t>15.12.2022</t>
  </si>
  <si>
    <t>4.4.90.52.00</t>
  </si>
  <si>
    <t>Manual de Referência - 9ª Edição</t>
  </si>
  <si>
    <t>Data da emissão: 06/03/2023</t>
  </si>
  <si>
    <t xml:space="preserve">Nome do responsável pela elaboração: FRANCISCO JOCIEL MARQUES DA SILVA </t>
  </si>
  <si>
    <t>Nome do titular do Órgão/Entidade/Fundo (no exercício do cargo): VALTIM JOSÉ DA SILVA</t>
  </si>
  <si>
    <t>PODER EXECUTIVO MUNICIPAL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</si>
  <si>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GABINETE DO PREFEITO - GABPRE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</si>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</sst>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4" fontId="2" fillId="0" borderId="0" xfId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4" fontId="4" fillId="0" borderId="0" xfId="1" applyFont="1" applyFill="1" applyAlignment="1">
      <alignment vertical="center"/>
    </xf>
    <xf numFmtId="44" fontId="4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 wrapText="1"/>
    </xf>
    <xf numFmtId="44" fontId="2" fillId="0" borderId="15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2" fillId="0" borderId="12" xfId="1" applyFont="1" applyFill="1" applyBorder="1" applyAlignment="1">
      <alignment vertical="center"/>
    </xf>
    <xf numFmtId="44" fontId="3" fillId="0" borderId="0" xfId="1" applyFont="1" applyFill="1" applyAlignment="1">
      <alignment vertical="center"/>
    </xf>
    <xf numFmtId="44" fontId="3" fillId="0" borderId="4" xfId="1" applyFont="1" applyFill="1" applyBorder="1" applyAlignment="1">
      <alignment horizontal="left" vertical="center" wrapText="1"/>
    </xf>
    <xf numFmtId="44" fontId="3" fillId="0" borderId="4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44" fontId="3" fillId="0" borderId="8" xfId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47625</xdr:rowOff>
    </xdr:from>
    <xdr:to>
      <xdr:col>1</xdr:col>
      <xdr:colOff>600075</xdr:colOff>
      <xdr:row>2</xdr:row>
      <xdr:rowOff>123825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6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zoomScaleNormal="100" workbookViewId="0">
      <selection activeCell="BG16" sqref="BG16:BG17"/>
    </sheetView>
  </sheetViews>
  <sheetFormatPr defaultRowHeight="12.75" x14ac:dyDescent="0.25"/>
  <cols>
    <col min="1" max="1" width="5.7109375" style="6" customWidth="1"/>
    <col min="2" max="2" width="12.5703125" style="6" bestFit="1" customWidth="1"/>
    <col min="3" max="3" width="8.7109375" style="6" bestFit="1" customWidth="1"/>
    <col min="4" max="4" width="21.7109375" style="6" bestFit="1" customWidth="1"/>
    <col min="5" max="5" width="11" style="6" bestFit="1" customWidth="1"/>
    <col min="6" max="6" width="38.140625" style="7" customWidth="1"/>
    <col min="7" max="7" width="15.140625" style="6" customWidth="1"/>
    <col min="8" max="8" width="15" style="2" bestFit="1" customWidth="1"/>
    <col min="9" max="9" width="28.5703125" style="4" bestFit="1" customWidth="1"/>
    <col min="10" max="10" width="17.42578125" style="6" bestFit="1" customWidth="1"/>
    <col min="11" max="11" width="10.5703125" style="6" customWidth="1"/>
    <col min="12" max="12" width="13.5703125" style="81" bestFit="1" customWidth="1"/>
    <col min="13" max="13" width="10.5703125" style="6" customWidth="1"/>
    <col min="14" max="15" width="10.42578125" style="6" bestFit="1" customWidth="1"/>
    <col min="16" max="16" width="10.5703125" style="6" customWidth="1"/>
    <col min="17" max="17" width="13.140625" style="6" bestFit="1" customWidth="1"/>
    <col min="18" max="18" width="10.5703125" style="6" customWidth="1"/>
    <col min="19" max="19" width="10" style="6" bestFit="1" customWidth="1"/>
    <col min="20" max="20" width="13" style="6" customWidth="1"/>
    <col min="21" max="21" width="8.5703125" style="6" customWidth="1"/>
    <col min="22" max="23" width="10.5703125" style="6" customWidth="1"/>
    <col min="24" max="24" width="14.5703125" style="6" customWidth="1"/>
    <col min="25" max="25" width="42.42578125" style="6" customWidth="1"/>
    <col min="26" max="26" width="13.5703125" style="6" customWidth="1"/>
    <col min="27" max="27" width="10.5703125" style="6" customWidth="1"/>
    <col min="28" max="29" width="8.7109375" style="6" bestFit="1" customWidth="1"/>
    <col min="30" max="31" width="8.7109375" style="81" bestFit="1" customWidth="1"/>
    <col min="32" max="32" width="9.85546875" style="6" bestFit="1" customWidth="1"/>
    <col min="33" max="33" width="7.42578125" style="6" bestFit="1" customWidth="1"/>
    <col min="34" max="34" width="8.85546875" style="81" customWidth="1"/>
    <col min="35" max="35" width="24.28515625" style="81" customWidth="1"/>
    <col min="36" max="38" width="13.5703125" style="81" bestFit="1" customWidth="1"/>
    <col min="39" max="39" width="10.7109375" style="6" customWidth="1"/>
    <col min="40" max="40" width="12.140625" style="6" customWidth="1"/>
    <col min="41" max="41" width="25.5703125" style="6" bestFit="1" customWidth="1"/>
    <col min="42" max="42" width="13.140625" style="6" customWidth="1"/>
    <col min="43" max="43" width="14.5703125" style="6" customWidth="1"/>
    <col min="44" max="44" width="14.42578125" style="6" customWidth="1"/>
    <col min="45" max="45" width="13.85546875" style="6" customWidth="1"/>
    <col min="46" max="46" width="13.5703125" style="6" customWidth="1"/>
    <col min="47" max="47" width="13.42578125" style="6" customWidth="1"/>
    <col min="48" max="48" width="12.42578125" style="6" customWidth="1"/>
    <col min="49" max="54" width="9.140625" style="6"/>
    <col min="55" max="55" width="11.140625" style="6" bestFit="1" customWidth="1"/>
    <col min="56" max="56" width="12.140625" style="6" customWidth="1"/>
    <col min="57" max="57" width="10.140625" style="6" customWidth="1"/>
    <col min="58" max="59" width="9.140625" style="6"/>
    <col min="60" max="60" width="6.5703125" style="6" bestFit="1" customWidth="1"/>
    <col min="61" max="16384" width="9.140625" style="6"/>
  </cols>
  <sheetData>
    <row r="1" spans="1:60" s="26" customFormat="1" ht="15" x14ac:dyDescent="0.25">
      <c r="F1" s="27"/>
      <c r="H1" s="29"/>
      <c r="I1" s="61"/>
      <c r="L1" s="70"/>
      <c r="AD1" s="70"/>
      <c r="AE1" s="70"/>
      <c r="AH1" s="70"/>
      <c r="AI1" s="70"/>
      <c r="AJ1" s="70"/>
      <c r="AK1" s="70"/>
      <c r="AL1" s="70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60" s="26" customFormat="1" ht="15" x14ac:dyDescent="0.25">
      <c r="F2" s="27"/>
      <c r="H2" s="29"/>
      <c r="I2" s="61"/>
      <c r="L2" s="70"/>
      <c r="AD2" s="70"/>
      <c r="AE2" s="70"/>
      <c r="AH2" s="70"/>
      <c r="AI2" s="70"/>
      <c r="AJ2" s="70"/>
      <c r="AK2" s="70"/>
      <c r="AL2" s="70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60" s="26" customFormat="1" ht="15" x14ac:dyDescent="0.25">
      <c r="F3" s="27"/>
      <c r="H3" s="29"/>
      <c r="I3" s="61"/>
      <c r="L3" s="70"/>
      <c r="AD3" s="70"/>
      <c r="AE3" s="70"/>
      <c r="AH3" s="70"/>
      <c r="AI3" s="70"/>
      <c r="AJ3" s="70"/>
      <c r="AK3" s="70"/>
      <c r="AL3" s="70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60" s="26" customFormat="1" ht="15" x14ac:dyDescent="0.25">
      <c r="A4" s="29" t="s">
        <v>181</v>
      </c>
      <c r="F4" s="27"/>
      <c r="H4" s="29"/>
      <c r="I4" s="61"/>
      <c r="L4" s="70"/>
      <c r="AD4" s="70"/>
      <c r="AE4" s="70"/>
      <c r="AH4" s="70"/>
      <c r="AI4" s="70"/>
      <c r="AJ4" s="70"/>
      <c r="AK4" s="70"/>
      <c r="AL4" s="70"/>
    </row>
    <row r="5" spans="1:60" s="26" customFormat="1" ht="15" x14ac:dyDescent="0.25">
      <c r="B5" s="28"/>
      <c r="C5" s="28"/>
      <c r="D5" s="28"/>
      <c r="E5" s="28"/>
      <c r="F5" s="27"/>
      <c r="G5" s="28"/>
      <c r="H5" s="62"/>
      <c r="I5" s="61"/>
      <c r="J5" s="28"/>
      <c r="K5" s="28"/>
      <c r="L5" s="71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71"/>
      <c r="AE5" s="71"/>
      <c r="AF5" s="28"/>
      <c r="AG5" s="28"/>
      <c r="AH5" s="71"/>
      <c r="AI5" s="71"/>
      <c r="AJ5" s="71"/>
      <c r="AK5" s="71"/>
      <c r="AL5" s="71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60" s="26" customFormat="1" ht="15" x14ac:dyDescent="0.25">
      <c r="A6" s="29" t="s">
        <v>127</v>
      </c>
      <c r="F6" s="27"/>
      <c r="H6" s="29"/>
      <c r="I6" s="61"/>
      <c r="L6" s="70"/>
      <c r="AD6" s="70"/>
      <c r="AE6" s="70"/>
      <c r="AH6" s="70"/>
      <c r="AI6" s="70"/>
      <c r="AJ6" s="70"/>
      <c r="AK6" s="70"/>
      <c r="AL6" s="70"/>
    </row>
    <row r="7" spans="1:60" s="26" customFormat="1" ht="15" x14ac:dyDescent="0.25">
      <c r="A7" s="26" t="s">
        <v>94</v>
      </c>
      <c r="F7" s="27"/>
      <c r="H7" s="29"/>
      <c r="I7" s="61"/>
      <c r="K7" s="27"/>
      <c r="L7" s="7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72"/>
      <c r="AE7" s="72"/>
      <c r="AF7" s="27"/>
      <c r="AG7" s="27"/>
      <c r="AH7" s="72"/>
      <c r="AI7" s="72"/>
      <c r="AJ7" s="72"/>
      <c r="AK7" s="72"/>
      <c r="AL7" s="72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</row>
    <row r="8" spans="1:60" s="26" customFormat="1" ht="15" x14ac:dyDescent="0.25">
      <c r="A8" s="26" t="s">
        <v>177</v>
      </c>
      <c r="F8" s="27"/>
      <c r="G8" s="27"/>
      <c r="H8" s="61"/>
      <c r="I8" s="61"/>
      <c r="J8" s="27"/>
      <c r="K8" s="27"/>
      <c r="L8" s="7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72"/>
      <c r="AE8" s="72"/>
      <c r="AF8" s="27"/>
      <c r="AG8" s="27"/>
      <c r="AH8" s="72"/>
      <c r="AI8" s="72"/>
      <c r="AJ8" s="72"/>
      <c r="AK8" s="72"/>
      <c r="AL8" s="72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1:60" s="26" customFormat="1" ht="15" x14ac:dyDescent="0.25">
      <c r="B9" s="28"/>
      <c r="C9" s="28"/>
      <c r="D9" s="28"/>
      <c r="E9" s="28"/>
      <c r="F9" s="27"/>
      <c r="G9" s="28"/>
      <c r="H9" s="62"/>
      <c r="I9" s="61"/>
      <c r="J9" s="28"/>
      <c r="K9" s="28"/>
      <c r="L9" s="71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71"/>
      <c r="AE9" s="71"/>
      <c r="AF9" s="28"/>
      <c r="AG9" s="28"/>
      <c r="AH9" s="71"/>
      <c r="AI9" s="71"/>
      <c r="AJ9" s="71"/>
      <c r="AK9" s="71"/>
      <c r="AL9" s="71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</row>
    <row r="10" spans="1:60" s="26" customFormat="1" ht="15" x14ac:dyDescent="0.25">
      <c r="A10" s="26" t="s">
        <v>182</v>
      </c>
      <c r="F10" s="27"/>
      <c r="H10" s="29"/>
      <c r="I10" s="61"/>
      <c r="L10" s="70"/>
      <c r="AD10" s="70"/>
      <c r="AE10" s="70"/>
      <c r="AH10" s="70"/>
      <c r="AI10" s="70"/>
      <c r="AJ10" s="70"/>
      <c r="AK10" s="70"/>
      <c r="AL10" s="70"/>
    </row>
    <row r="11" spans="1:60" s="26" customFormat="1" ht="15" x14ac:dyDescent="0.25">
      <c r="A11" s="26" t="s">
        <v>183</v>
      </c>
      <c r="F11" s="27"/>
      <c r="H11" s="29"/>
      <c r="I11" s="61"/>
      <c r="L11" s="70"/>
      <c r="AD11" s="70"/>
      <c r="AE11" s="70"/>
      <c r="AH11" s="70"/>
      <c r="AI11" s="70"/>
      <c r="AJ11" s="70"/>
      <c r="AK11" s="70"/>
      <c r="AL11" s="70"/>
    </row>
    <row r="12" spans="1:60" s="26" customFormat="1" ht="15" x14ac:dyDescent="0.25">
      <c r="F12" s="27"/>
      <c r="H12" s="29"/>
      <c r="I12" s="61"/>
      <c r="L12" s="70"/>
      <c r="AD12" s="70"/>
      <c r="AE12" s="70"/>
      <c r="AH12" s="70"/>
      <c r="AI12" s="70"/>
      <c r="AJ12" s="70"/>
      <c r="AK12" s="70"/>
      <c r="AL12" s="70"/>
    </row>
    <row r="13" spans="1:60" s="26" customFormat="1" ht="15.75" customHeight="1" thickBot="1" x14ac:dyDescent="0.3">
      <c r="A13" s="30" t="s">
        <v>70</v>
      </c>
      <c r="B13" s="30"/>
      <c r="C13" s="30"/>
      <c r="D13" s="30"/>
      <c r="E13" s="30"/>
      <c r="F13" s="56"/>
      <c r="G13" s="30"/>
      <c r="H13" s="30"/>
      <c r="I13" s="56"/>
      <c r="J13" s="30"/>
      <c r="K13" s="30"/>
      <c r="L13" s="73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73"/>
      <c r="AE13" s="73"/>
      <c r="AF13" s="30"/>
      <c r="AG13" s="30"/>
      <c r="AH13" s="73"/>
      <c r="AI13" s="73"/>
      <c r="AJ13" s="73"/>
      <c r="AK13" s="73"/>
      <c r="AL13" s="73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</row>
    <row r="14" spans="1:60" ht="15.75" customHeight="1" x14ac:dyDescent="0.25">
      <c r="A14" s="48" t="s">
        <v>51</v>
      </c>
      <c r="B14" s="8" t="s">
        <v>20</v>
      </c>
      <c r="C14" s="8"/>
      <c r="D14" s="8"/>
      <c r="E14" s="8"/>
      <c r="F14" s="8"/>
      <c r="G14" s="8"/>
      <c r="H14" s="8" t="s">
        <v>71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 t="s">
        <v>76</v>
      </c>
      <c r="AN14" s="8"/>
      <c r="AO14" s="8"/>
      <c r="AP14" s="8"/>
      <c r="AQ14" s="8" t="s">
        <v>93</v>
      </c>
      <c r="AR14" s="8"/>
      <c r="AS14" s="8"/>
      <c r="AT14" s="8"/>
      <c r="AU14" s="8"/>
      <c r="AV14" s="8"/>
      <c r="AW14" s="8" t="s">
        <v>72</v>
      </c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9"/>
    </row>
    <row r="15" spans="1:60" ht="15.75" customHeight="1" x14ac:dyDescent="0.25">
      <c r="A15" s="49"/>
      <c r="B15" s="12"/>
      <c r="C15" s="12"/>
      <c r="D15" s="12"/>
      <c r="E15" s="12"/>
      <c r="F15" s="12"/>
      <c r="G15" s="12"/>
      <c r="H15" s="12" t="s">
        <v>49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 t="s">
        <v>104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 t="s">
        <v>96</v>
      </c>
      <c r="AG15" s="12"/>
      <c r="AH15" s="12"/>
      <c r="AI15" s="85" t="s">
        <v>50</v>
      </c>
      <c r="AJ15" s="85"/>
      <c r="AK15" s="85"/>
      <c r="AL15" s="85"/>
      <c r="AM15" s="12" t="s">
        <v>78</v>
      </c>
      <c r="AN15" s="12" t="s">
        <v>79</v>
      </c>
      <c r="AO15" s="12" t="s">
        <v>77</v>
      </c>
      <c r="AP15" s="12" t="s">
        <v>113</v>
      </c>
      <c r="AQ15" s="12" t="s">
        <v>83</v>
      </c>
      <c r="AR15" s="12" t="s">
        <v>84</v>
      </c>
      <c r="AS15" s="12" t="s">
        <v>85</v>
      </c>
      <c r="AT15" s="12" t="s">
        <v>87</v>
      </c>
      <c r="AU15" s="12" t="s">
        <v>86</v>
      </c>
      <c r="AV15" s="12" t="s">
        <v>87</v>
      </c>
      <c r="AW15" s="12" t="s">
        <v>1</v>
      </c>
      <c r="AX15" s="12" t="s">
        <v>56</v>
      </c>
      <c r="AY15" s="40" t="s">
        <v>59</v>
      </c>
      <c r="AZ15" s="40"/>
      <c r="BA15" s="40"/>
      <c r="BB15" s="40" t="s">
        <v>123</v>
      </c>
      <c r="BC15" s="40"/>
      <c r="BD15" s="12" t="s">
        <v>184</v>
      </c>
      <c r="BE15" s="12" t="s">
        <v>185</v>
      </c>
      <c r="BF15" s="40" t="s">
        <v>61</v>
      </c>
      <c r="BG15" s="40"/>
      <c r="BH15" s="50"/>
    </row>
    <row r="16" spans="1:60" ht="30" customHeight="1" x14ac:dyDescent="0.25">
      <c r="A16" s="4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 t="s">
        <v>95</v>
      </c>
      <c r="AA16" s="12"/>
      <c r="AB16" s="12" t="s">
        <v>98</v>
      </c>
      <c r="AC16" s="12"/>
      <c r="AD16" s="12"/>
      <c r="AE16" s="12"/>
      <c r="AF16" s="12" t="s">
        <v>97</v>
      </c>
      <c r="AG16" s="12"/>
      <c r="AH16" s="12"/>
      <c r="AI16" s="74"/>
      <c r="AJ16" s="85" t="s">
        <v>105</v>
      </c>
      <c r="AK16" s="85"/>
      <c r="AL16" s="85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40"/>
      <c r="AZ16" s="40"/>
      <c r="BA16" s="40"/>
      <c r="BB16" s="40"/>
      <c r="BC16" s="40"/>
      <c r="BD16" s="12"/>
      <c r="BE16" s="12"/>
      <c r="BF16" s="12" t="s">
        <v>121</v>
      </c>
      <c r="BG16" s="12" t="s">
        <v>122</v>
      </c>
      <c r="BH16" s="50" t="s">
        <v>60</v>
      </c>
    </row>
    <row r="17" spans="1:60" ht="51" x14ac:dyDescent="0.25">
      <c r="A17" s="49"/>
      <c r="B17" s="31" t="s">
        <v>6</v>
      </c>
      <c r="C17" s="31" t="s">
        <v>7</v>
      </c>
      <c r="D17" s="31" t="s">
        <v>0</v>
      </c>
      <c r="E17" s="31" t="s">
        <v>1</v>
      </c>
      <c r="F17" s="31" t="s">
        <v>2</v>
      </c>
      <c r="G17" s="31" t="s">
        <v>8</v>
      </c>
      <c r="H17" s="41" t="s">
        <v>119</v>
      </c>
      <c r="I17" s="31" t="s">
        <v>3</v>
      </c>
      <c r="J17" s="31" t="s">
        <v>18</v>
      </c>
      <c r="K17" s="31" t="s">
        <v>9</v>
      </c>
      <c r="L17" s="74" t="s">
        <v>47</v>
      </c>
      <c r="M17" s="31" t="s">
        <v>13</v>
      </c>
      <c r="N17" s="31" t="s">
        <v>12</v>
      </c>
      <c r="O17" s="31" t="s">
        <v>11</v>
      </c>
      <c r="P17" s="31" t="s">
        <v>4</v>
      </c>
      <c r="Q17" s="31" t="s">
        <v>75</v>
      </c>
      <c r="R17" s="31" t="s">
        <v>52</v>
      </c>
      <c r="S17" s="31" t="s">
        <v>53</v>
      </c>
      <c r="T17" s="31" t="s">
        <v>5</v>
      </c>
      <c r="U17" s="31" t="s">
        <v>1</v>
      </c>
      <c r="V17" s="31" t="s">
        <v>108</v>
      </c>
      <c r="W17" s="31" t="s">
        <v>9</v>
      </c>
      <c r="X17" s="31" t="s">
        <v>13</v>
      </c>
      <c r="Y17" s="31" t="s">
        <v>10</v>
      </c>
      <c r="Z17" s="31" t="s">
        <v>12</v>
      </c>
      <c r="AA17" s="31" t="s">
        <v>11</v>
      </c>
      <c r="AB17" s="31" t="s">
        <v>14</v>
      </c>
      <c r="AC17" s="31" t="s">
        <v>15</v>
      </c>
      <c r="AD17" s="74" t="s">
        <v>16</v>
      </c>
      <c r="AE17" s="74" t="s">
        <v>17</v>
      </c>
      <c r="AF17" s="31" t="s">
        <v>103</v>
      </c>
      <c r="AG17" s="31" t="s">
        <v>102</v>
      </c>
      <c r="AH17" s="74" t="s">
        <v>101</v>
      </c>
      <c r="AI17" s="74" t="s">
        <v>21</v>
      </c>
      <c r="AJ17" s="74" t="s">
        <v>133</v>
      </c>
      <c r="AK17" s="74" t="s">
        <v>134</v>
      </c>
      <c r="AL17" s="74" t="s">
        <v>19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42" t="s">
        <v>57</v>
      </c>
      <c r="AZ17" s="42" t="s">
        <v>58</v>
      </c>
      <c r="BA17" s="31" t="s">
        <v>120</v>
      </c>
      <c r="BB17" s="31" t="s">
        <v>124</v>
      </c>
      <c r="BC17" s="31" t="s">
        <v>125</v>
      </c>
      <c r="BD17" s="12"/>
      <c r="BE17" s="12"/>
      <c r="BF17" s="12"/>
      <c r="BG17" s="12"/>
      <c r="BH17" s="50"/>
    </row>
    <row r="18" spans="1:60" ht="26.25" thickBot="1" x14ac:dyDescent="0.3">
      <c r="A18" s="51"/>
      <c r="B18" s="52" t="s">
        <v>22</v>
      </c>
      <c r="C18" s="52" t="s">
        <v>23</v>
      </c>
      <c r="D18" s="53" t="s">
        <v>46</v>
      </c>
      <c r="E18" s="52" t="s">
        <v>24</v>
      </c>
      <c r="F18" s="52" t="s">
        <v>25</v>
      </c>
      <c r="G18" s="52" t="s">
        <v>26</v>
      </c>
      <c r="H18" s="53" t="s">
        <v>27</v>
      </c>
      <c r="I18" s="52" t="s">
        <v>28</v>
      </c>
      <c r="J18" s="52" t="s">
        <v>29</v>
      </c>
      <c r="K18" s="52" t="s">
        <v>30</v>
      </c>
      <c r="L18" s="75" t="s">
        <v>31</v>
      </c>
      <c r="M18" s="52" t="s">
        <v>32</v>
      </c>
      <c r="N18" s="52" t="s">
        <v>33</v>
      </c>
      <c r="O18" s="52" t="s">
        <v>34</v>
      </c>
      <c r="P18" s="52" t="s">
        <v>35</v>
      </c>
      <c r="Q18" s="52" t="s">
        <v>36</v>
      </c>
      <c r="R18" s="52" t="s">
        <v>37</v>
      </c>
      <c r="S18" s="52" t="s">
        <v>48</v>
      </c>
      <c r="T18" s="52" t="s">
        <v>38</v>
      </c>
      <c r="U18" s="52" t="s">
        <v>107</v>
      </c>
      <c r="V18" s="52" t="s">
        <v>39</v>
      </c>
      <c r="W18" s="52" t="s">
        <v>40</v>
      </c>
      <c r="X18" s="52" t="s">
        <v>41</v>
      </c>
      <c r="Y18" s="52" t="s">
        <v>42</v>
      </c>
      <c r="Z18" s="52" t="s">
        <v>43</v>
      </c>
      <c r="AA18" s="52" t="s">
        <v>44</v>
      </c>
      <c r="AB18" s="52" t="s">
        <v>54</v>
      </c>
      <c r="AC18" s="52" t="s">
        <v>45</v>
      </c>
      <c r="AD18" s="75" t="s">
        <v>73</v>
      </c>
      <c r="AE18" s="75" t="s">
        <v>99</v>
      </c>
      <c r="AF18" s="52" t="s">
        <v>55</v>
      </c>
      <c r="AG18" s="52" t="s">
        <v>100</v>
      </c>
      <c r="AH18" s="75" t="s">
        <v>109</v>
      </c>
      <c r="AI18" s="75" t="s">
        <v>110</v>
      </c>
      <c r="AJ18" s="75" t="s">
        <v>62</v>
      </c>
      <c r="AK18" s="75" t="s">
        <v>111</v>
      </c>
      <c r="AL18" s="75" t="s">
        <v>112</v>
      </c>
      <c r="AM18" s="52" t="s">
        <v>63</v>
      </c>
      <c r="AN18" s="52" t="s">
        <v>64</v>
      </c>
      <c r="AO18" s="52" t="s">
        <v>65</v>
      </c>
      <c r="AP18" s="54" t="s">
        <v>66</v>
      </c>
      <c r="AQ18" s="54" t="s">
        <v>67</v>
      </c>
      <c r="AR18" s="54" t="s">
        <v>68</v>
      </c>
      <c r="AS18" s="54" t="s">
        <v>69</v>
      </c>
      <c r="AT18" s="54" t="s">
        <v>74</v>
      </c>
      <c r="AU18" s="54" t="s">
        <v>80</v>
      </c>
      <c r="AV18" s="54" t="s">
        <v>81</v>
      </c>
      <c r="AW18" s="54" t="s">
        <v>114</v>
      </c>
      <c r="AX18" s="54" t="s">
        <v>82</v>
      </c>
      <c r="AY18" s="54" t="s">
        <v>88</v>
      </c>
      <c r="AZ18" s="54" t="s">
        <v>89</v>
      </c>
      <c r="BA18" s="54" t="s">
        <v>90</v>
      </c>
      <c r="BB18" s="54" t="s">
        <v>91</v>
      </c>
      <c r="BC18" s="54" t="s">
        <v>92</v>
      </c>
      <c r="BD18" s="54" t="s">
        <v>106</v>
      </c>
      <c r="BE18" s="54" t="s">
        <v>115</v>
      </c>
      <c r="BF18" s="54" t="s">
        <v>116</v>
      </c>
      <c r="BG18" s="54" t="s">
        <v>117</v>
      </c>
      <c r="BH18" s="55" t="s">
        <v>118</v>
      </c>
    </row>
    <row r="19" spans="1:60" x14ac:dyDescent="0.25">
      <c r="A19" s="21">
        <v>1</v>
      </c>
      <c r="B19" s="14" t="s">
        <v>137</v>
      </c>
      <c r="C19" s="21" t="s">
        <v>141</v>
      </c>
      <c r="D19" s="14" t="s">
        <v>138</v>
      </c>
      <c r="E19" s="14" t="s">
        <v>139</v>
      </c>
      <c r="F19" s="58" t="s">
        <v>140</v>
      </c>
      <c r="G19" s="22">
        <v>12789</v>
      </c>
      <c r="H19" s="63" t="s">
        <v>142</v>
      </c>
      <c r="I19" s="64" t="s">
        <v>128</v>
      </c>
      <c r="J19" s="14" t="s">
        <v>129</v>
      </c>
      <c r="K19" s="23">
        <v>44267</v>
      </c>
      <c r="L19" s="76">
        <v>110000</v>
      </c>
      <c r="M19" s="22"/>
      <c r="N19" s="23">
        <v>44267</v>
      </c>
      <c r="O19" s="23">
        <v>44561</v>
      </c>
      <c r="P19" s="14">
        <v>101</v>
      </c>
      <c r="Q19" s="14"/>
      <c r="R19" s="14"/>
      <c r="S19" s="14"/>
      <c r="T19" s="14" t="s">
        <v>132</v>
      </c>
      <c r="U19" s="43"/>
      <c r="V19" s="44"/>
      <c r="W19" s="45"/>
      <c r="X19" s="46"/>
      <c r="Y19" s="44"/>
      <c r="Z19" s="45"/>
      <c r="AA19" s="45"/>
      <c r="AB19" s="44"/>
      <c r="AC19" s="43"/>
      <c r="AD19" s="82"/>
      <c r="AE19" s="83"/>
      <c r="AF19" s="43"/>
      <c r="AG19" s="43"/>
      <c r="AH19" s="83"/>
      <c r="AI19" s="86">
        <f>L19-AE19+AD19+AH19</f>
        <v>110000</v>
      </c>
      <c r="AJ19" s="86">
        <v>106333.33</v>
      </c>
      <c r="AK19" s="86"/>
      <c r="AL19" s="86">
        <f>AJ19+AK19</f>
        <v>106333.33</v>
      </c>
      <c r="AM19" s="43"/>
      <c r="AN19" s="43"/>
      <c r="AO19" s="43"/>
      <c r="AP19" s="43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</row>
    <row r="20" spans="1:60" x14ac:dyDescent="0.25">
      <c r="A20" s="11"/>
      <c r="B20" s="10"/>
      <c r="C20" s="11"/>
      <c r="D20" s="10"/>
      <c r="E20" s="10"/>
      <c r="F20" s="59"/>
      <c r="G20" s="32"/>
      <c r="H20" s="65"/>
      <c r="I20" s="66"/>
      <c r="J20" s="10"/>
      <c r="K20" s="33"/>
      <c r="L20" s="77"/>
      <c r="M20" s="32"/>
      <c r="N20" s="33"/>
      <c r="O20" s="33"/>
      <c r="P20" s="10"/>
      <c r="Q20" s="10"/>
      <c r="R20" s="10"/>
      <c r="S20" s="10"/>
      <c r="T20" s="10"/>
      <c r="U20" s="13"/>
      <c r="V20" s="18" t="s">
        <v>143</v>
      </c>
      <c r="W20" s="19" t="s">
        <v>144</v>
      </c>
      <c r="X20" s="20"/>
      <c r="Y20" s="18" t="s">
        <v>145</v>
      </c>
      <c r="Z20" s="19" t="s">
        <v>144</v>
      </c>
      <c r="AA20" s="19" t="s">
        <v>146</v>
      </c>
      <c r="AB20" s="18"/>
      <c r="AC20" s="13"/>
      <c r="AD20" s="84"/>
      <c r="AE20" s="78"/>
      <c r="AF20" s="13"/>
      <c r="AG20" s="13"/>
      <c r="AH20" s="78"/>
      <c r="AI20" s="86">
        <f t="shared" ref="AI20:AI28" si="0">L20-AE20+AD20+AH20</f>
        <v>0</v>
      </c>
      <c r="AJ20" s="87"/>
      <c r="AK20" s="87">
        <v>213960.42</v>
      </c>
      <c r="AL20" s="86">
        <f t="shared" ref="AL20:AL28" si="1">AJ20+AK20</f>
        <v>213960.42</v>
      </c>
      <c r="AM20" s="13" t="s">
        <v>147</v>
      </c>
      <c r="AN20" s="20">
        <v>12096</v>
      </c>
      <c r="AO20" s="13" t="s">
        <v>148</v>
      </c>
      <c r="AP20" s="13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ht="25.5" customHeight="1" x14ac:dyDescent="0.25">
      <c r="A21" s="11">
        <v>2</v>
      </c>
      <c r="B21" s="10" t="s">
        <v>154</v>
      </c>
      <c r="C21" s="11" t="s">
        <v>155</v>
      </c>
      <c r="D21" s="10" t="s">
        <v>138</v>
      </c>
      <c r="E21" s="10" t="s">
        <v>139</v>
      </c>
      <c r="F21" s="59" t="s">
        <v>156</v>
      </c>
      <c r="G21" s="32">
        <v>12303</v>
      </c>
      <c r="H21" s="65" t="s">
        <v>157</v>
      </c>
      <c r="I21" s="67" t="s">
        <v>135</v>
      </c>
      <c r="J21" s="11" t="s">
        <v>136</v>
      </c>
      <c r="K21" s="33" t="s">
        <v>152</v>
      </c>
      <c r="L21" s="77">
        <v>67104</v>
      </c>
      <c r="M21" s="32">
        <v>12547</v>
      </c>
      <c r="N21" s="33" t="s">
        <v>152</v>
      </c>
      <c r="O21" s="33" t="s">
        <v>153</v>
      </c>
      <c r="P21" s="10">
        <v>101</v>
      </c>
      <c r="Q21" s="10"/>
      <c r="R21" s="10"/>
      <c r="S21" s="10"/>
      <c r="T21" s="10" t="s">
        <v>132</v>
      </c>
      <c r="U21" s="10"/>
      <c r="V21" s="18"/>
      <c r="W21" s="19"/>
      <c r="X21" s="20"/>
      <c r="Y21" s="18"/>
      <c r="Z21" s="19"/>
      <c r="AA21" s="19"/>
      <c r="AB21" s="18"/>
      <c r="AC21" s="13"/>
      <c r="AD21" s="84"/>
      <c r="AE21" s="78"/>
      <c r="AF21" s="13"/>
      <c r="AG21" s="13"/>
      <c r="AH21" s="78"/>
      <c r="AI21" s="86">
        <f t="shared" si="0"/>
        <v>67104</v>
      </c>
      <c r="AJ21" s="87"/>
      <c r="AK21" s="87"/>
      <c r="AL21" s="86">
        <f t="shared" si="1"/>
        <v>0</v>
      </c>
      <c r="AM21" s="10" t="s">
        <v>167</v>
      </c>
      <c r="AN21" s="32">
        <v>12338</v>
      </c>
      <c r="AO21" s="10" t="s">
        <v>166</v>
      </c>
      <c r="AP21" s="10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x14ac:dyDescent="0.25">
      <c r="A22" s="11"/>
      <c r="B22" s="10"/>
      <c r="C22" s="11"/>
      <c r="D22" s="10"/>
      <c r="E22" s="10"/>
      <c r="F22" s="59"/>
      <c r="G22" s="32"/>
      <c r="H22" s="65"/>
      <c r="I22" s="67"/>
      <c r="J22" s="11"/>
      <c r="K22" s="33"/>
      <c r="L22" s="77"/>
      <c r="M22" s="32"/>
      <c r="N22" s="33"/>
      <c r="O22" s="33"/>
      <c r="P22" s="10"/>
      <c r="Q22" s="10"/>
      <c r="R22" s="10"/>
      <c r="S22" s="10"/>
      <c r="T22" s="10"/>
      <c r="U22" s="10"/>
      <c r="V22" s="18" t="s">
        <v>143</v>
      </c>
      <c r="W22" s="19">
        <v>43497</v>
      </c>
      <c r="X22" s="20">
        <v>12608</v>
      </c>
      <c r="Y22" s="18" t="s">
        <v>160</v>
      </c>
      <c r="Z22" s="19">
        <v>43497</v>
      </c>
      <c r="AA22" s="19"/>
      <c r="AB22" s="18"/>
      <c r="AC22" s="13"/>
      <c r="AD22" s="84"/>
      <c r="AE22" s="78"/>
      <c r="AF22" s="13"/>
      <c r="AG22" s="13"/>
      <c r="AH22" s="78"/>
      <c r="AI22" s="86">
        <f t="shared" si="0"/>
        <v>0</v>
      </c>
      <c r="AJ22" s="87">
        <v>11184</v>
      </c>
      <c r="AK22" s="87"/>
      <c r="AL22" s="86">
        <f t="shared" si="1"/>
        <v>11184</v>
      </c>
      <c r="AM22" s="10"/>
      <c r="AN22" s="32"/>
      <c r="AO22" s="10"/>
      <c r="AP22" s="10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x14ac:dyDescent="0.25">
      <c r="A23" s="11"/>
      <c r="B23" s="10"/>
      <c r="C23" s="11"/>
      <c r="D23" s="10"/>
      <c r="E23" s="10"/>
      <c r="F23" s="59"/>
      <c r="G23" s="32"/>
      <c r="H23" s="65"/>
      <c r="I23" s="67"/>
      <c r="J23" s="11"/>
      <c r="K23" s="33"/>
      <c r="L23" s="77"/>
      <c r="M23" s="32"/>
      <c r="N23" s="33"/>
      <c r="O23" s="33"/>
      <c r="P23" s="10"/>
      <c r="Q23" s="10"/>
      <c r="R23" s="10"/>
      <c r="S23" s="10"/>
      <c r="T23" s="10"/>
      <c r="U23" s="10"/>
      <c r="V23" s="18" t="s">
        <v>149</v>
      </c>
      <c r="W23" s="19">
        <v>43740</v>
      </c>
      <c r="X23" s="20">
        <v>12650</v>
      </c>
      <c r="Y23" s="18" t="s">
        <v>159</v>
      </c>
      <c r="Z23" s="19">
        <v>43742</v>
      </c>
      <c r="AA23" s="19">
        <v>44107</v>
      </c>
      <c r="AB23" s="18"/>
      <c r="AC23" s="13"/>
      <c r="AD23" s="84"/>
      <c r="AE23" s="78"/>
      <c r="AF23" s="13"/>
      <c r="AG23" s="13"/>
      <c r="AH23" s="78"/>
      <c r="AI23" s="86">
        <f t="shared" si="0"/>
        <v>0</v>
      </c>
      <c r="AJ23" s="87">
        <v>111860</v>
      </c>
      <c r="AK23" s="87"/>
      <c r="AL23" s="86">
        <f t="shared" si="1"/>
        <v>111860</v>
      </c>
      <c r="AM23" s="10"/>
      <c r="AN23" s="32"/>
      <c r="AO23" s="10"/>
      <c r="AP23" s="10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x14ac:dyDescent="0.25">
      <c r="A24" s="11"/>
      <c r="B24" s="10"/>
      <c r="C24" s="11"/>
      <c r="D24" s="10"/>
      <c r="E24" s="10"/>
      <c r="F24" s="59"/>
      <c r="G24" s="32"/>
      <c r="H24" s="65"/>
      <c r="I24" s="67"/>
      <c r="J24" s="11"/>
      <c r="K24" s="33"/>
      <c r="L24" s="77"/>
      <c r="M24" s="32"/>
      <c r="N24" s="33"/>
      <c r="O24" s="33"/>
      <c r="P24" s="10"/>
      <c r="Q24" s="10"/>
      <c r="R24" s="10"/>
      <c r="S24" s="10"/>
      <c r="T24" s="10"/>
      <c r="U24" s="10"/>
      <c r="V24" s="18" t="s">
        <v>150</v>
      </c>
      <c r="W24" s="19">
        <v>44106</v>
      </c>
      <c r="X24" s="20">
        <v>12952</v>
      </c>
      <c r="Y24" s="18" t="s">
        <v>159</v>
      </c>
      <c r="Z24" s="19">
        <v>43741</v>
      </c>
      <c r="AA24" s="19">
        <v>44196</v>
      </c>
      <c r="AB24" s="18"/>
      <c r="AC24" s="13"/>
      <c r="AD24" s="84"/>
      <c r="AE24" s="78"/>
      <c r="AF24" s="13"/>
      <c r="AG24" s="13"/>
      <c r="AH24" s="78"/>
      <c r="AI24" s="86">
        <f t="shared" si="0"/>
        <v>0</v>
      </c>
      <c r="AJ24" s="87">
        <v>16776</v>
      </c>
      <c r="AK24" s="87"/>
      <c r="AL24" s="86">
        <f t="shared" si="1"/>
        <v>16776</v>
      </c>
      <c r="AM24" s="10"/>
      <c r="AN24" s="32"/>
      <c r="AO24" s="10"/>
      <c r="AP24" s="10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x14ac:dyDescent="0.25">
      <c r="A25" s="11"/>
      <c r="B25" s="10"/>
      <c r="C25" s="11"/>
      <c r="D25" s="10"/>
      <c r="E25" s="10"/>
      <c r="F25" s="59"/>
      <c r="G25" s="32"/>
      <c r="H25" s="65"/>
      <c r="I25" s="67"/>
      <c r="J25" s="11"/>
      <c r="K25" s="33"/>
      <c r="L25" s="77"/>
      <c r="M25" s="32"/>
      <c r="N25" s="33"/>
      <c r="O25" s="33"/>
      <c r="P25" s="10"/>
      <c r="Q25" s="10"/>
      <c r="R25" s="10"/>
      <c r="S25" s="10"/>
      <c r="T25" s="10"/>
      <c r="U25" s="10"/>
      <c r="V25" s="18" t="s">
        <v>151</v>
      </c>
      <c r="W25" s="19">
        <v>44194</v>
      </c>
      <c r="X25" s="20">
        <v>12952</v>
      </c>
      <c r="Y25" s="18" t="s">
        <v>159</v>
      </c>
      <c r="Z25" s="19">
        <v>44197</v>
      </c>
      <c r="AA25" s="19">
        <v>44561</v>
      </c>
      <c r="AB25" s="18"/>
      <c r="AC25" s="13"/>
      <c r="AD25" s="84"/>
      <c r="AE25" s="78"/>
      <c r="AF25" s="13"/>
      <c r="AG25" s="13"/>
      <c r="AH25" s="78"/>
      <c r="AI25" s="86">
        <f t="shared" si="0"/>
        <v>0</v>
      </c>
      <c r="AJ25" s="87">
        <v>61512</v>
      </c>
      <c r="AK25" s="87"/>
      <c r="AL25" s="86">
        <f t="shared" si="1"/>
        <v>61512</v>
      </c>
      <c r="AM25" s="10"/>
      <c r="AN25" s="32"/>
      <c r="AO25" s="10"/>
      <c r="AP25" s="10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60" x14ac:dyDescent="0.25">
      <c r="A26" s="11"/>
      <c r="B26" s="10"/>
      <c r="C26" s="11"/>
      <c r="D26" s="10"/>
      <c r="E26" s="10"/>
      <c r="F26" s="59"/>
      <c r="G26" s="32"/>
      <c r="H26" s="65"/>
      <c r="I26" s="67"/>
      <c r="J26" s="11"/>
      <c r="K26" s="33"/>
      <c r="L26" s="77"/>
      <c r="M26" s="32"/>
      <c r="N26" s="33"/>
      <c r="O26" s="33"/>
      <c r="P26" s="10"/>
      <c r="Q26" s="10"/>
      <c r="R26" s="10"/>
      <c r="S26" s="10"/>
      <c r="T26" s="10"/>
      <c r="U26" s="10"/>
      <c r="V26" s="18" t="s">
        <v>158</v>
      </c>
      <c r="W26" s="19">
        <v>44559</v>
      </c>
      <c r="X26" s="20">
        <v>13265</v>
      </c>
      <c r="Y26" s="18" t="s">
        <v>159</v>
      </c>
      <c r="Z26" s="19">
        <v>44562</v>
      </c>
      <c r="AA26" s="19">
        <v>44926</v>
      </c>
      <c r="AB26" s="18"/>
      <c r="AC26" s="13"/>
      <c r="AD26" s="84"/>
      <c r="AE26" s="78"/>
      <c r="AF26" s="13"/>
      <c r="AG26" s="13"/>
      <c r="AH26" s="78"/>
      <c r="AI26" s="86">
        <f t="shared" si="0"/>
        <v>0</v>
      </c>
      <c r="AJ26" s="87"/>
      <c r="AK26" s="87">
        <v>67104</v>
      </c>
      <c r="AL26" s="86">
        <f t="shared" si="1"/>
        <v>67104</v>
      </c>
      <c r="AM26" s="10"/>
      <c r="AN26" s="32"/>
      <c r="AO26" s="10"/>
      <c r="AP26" s="10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ht="25.5" x14ac:dyDescent="0.25">
      <c r="A27" s="15">
        <v>3</v>
      </c>
      <c r="B27" s="15" t="s">
        <v>161</v>
      </c>
      <c r="C27" s="13" t="s">
        <v>162</v>
      </c>
      <c r="D27" s="13" t="s">
        <v>163</v>
      </c>
      <c r="E27" s="13" t="s">
        <v>162</v>
      </c>
      <c r="F27" s="18" t="s">
        <v>164</v>
      </c>
      <c r="G27" s="20">
        <v>13262</v>
      </c>
      <c r="H27" s="41" t="s">
        <v>169</v>
      </c>
      <c r="I27" s="57" t="s">
        <v>130</v>
      </c>
      <c r="J27" s="15" t="s">
        <v>131</v>
      </c>
      <c r="K27" s="19" t="s">
        <v>165</v>
      </c>
      <c r="L27" s="78">
        <v>47040</v>
      </c>
      <c r="M27" s="20">
        <v>13262</v>
      </c>
      <c r="N27" s="19" t="s">
        <v>165</v>
      </c>
      <c r="O27" s="19" t="s">
        <v>146</v>
      </c>
      <c r="P27" s="13">
        <v>101</v>
      </c>
      <c r="Q27" s="13"/>
      <c r="R27" s="13"/>
      <c r="S27" s="13"/>
      <c r="T27" s="13" t="s">
        <v>132</v>
      </c>
      <c r="U27" s="13"/>
      <c r="V27" s="18"/>
      <c r="W27" s="18"/>
      <c r="X27" s="13"/>
      <c r="Y27" s="18"/>
      <c r="Z27" s="18"/>
      <c r="AA27" s="18"/>
      <c r="AB27" s="18"/>
      <c r="AC27" s="13"/>
      <c r="AD27" s="78"/>
      <c r="AE27" s="78"/>
      <c r="AF27" s="18"/>
      <c r="AG27" s="13"/>
      <c r="AH27" s="78"/>
      <c r="AI27" s="86">
        <f t="shared" si="0"/>
        <v>47040</v>
      </c>
      <c r="AJ27" s="87"/>
      <c r="AK27" s="87">
        <v>43120</v>
      </c>
      <c r="AL27" s="86">
        <f t="shared" si="1"/>
        <v>43120</v>
      </c>
      <c r="AM27" s="13"/>
      <c r="AN27" s="13"/>
      <c r="AO27" s="13"/>
      <c r="AP27" s="13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ht="15.75" customHeight="1" thickBot="1" x14ac:dyDescent="0.3">
      <c r="A28" s="16">
        <v>4</v>
      </c>
      <c r="B28" s="16" t="s">
        <v>171</v>
      </c>
      <c r="C28" s="16" t="s">
        <v>171</v>
      </c>
      <c r="D28" s="16" t="s">
        <v>163</v>
      </c>
      <c r="E28" s="16" t="s">
        <v>139</v>
      </c>
      <c r="F28" s="34" t="s">
        <v>170</v>
      </c>
      <c r="G28" s="24">
        <v>13371</v>
      </c>
      <c r="H28" s="68" t="s">
        <v>168</v>
      </c>
      <c r="I28" s="69" t="s">
        <v>172</v>
      </c>
      <c r="J28" s="17" t="s">
        <v>173</v>
      </c>
      <c r="K28" s="25">
        <v>44819</v>
      </c>
      <c r="L28" s="79">
        <v>5697</v>
      </c>
      <c r="M28" s="24">
        <v>13371</v>
      </c>
      <c r="N28" s="25" t="s">
        <v>174</v>
      </c>
      <c r="O28" s="25" t="s">
        <v>175</v>
      </c>
      <c r="P28" s="16">
        <v>101</v>
      </c>
      <c r="Q28" s="16"/>
      <c r="R28" s="16"/>
      <c r="S28" s="16"/>
      <c r="T28" s="16" t="s">
        <v>176</v>
      </c>
      <c r="U28" s="16"/>
      <c r="V28" s="16"/>
      <c r="W28" s="16"/>
      <c r="X28" s="16"/>
      <c r="Y28" s="16"/>
      <c r="Z28" s="16"/>
      <c r="AA28" s="16"/>
      <c r="AB28" s="34"/>
      <c r="AC28" s="16"/>
      <c r="AD28" s="79"/>
      <c r="AE28" s="79"/>
      <c r="AF28" s="34"/>
      <c r="AG28" s="16"/>
      <c r="AH28" s="79"/>
      <c r="AI28" s="86">
        <f t="shared" si="0"/>
        <v>5697</v>
      </c>
      <c r="AJ28" s="88"/>
      <c r="AK28" s="88">
        <v>5697</v>
      </c>
      <c r="AL28" s="86">
        <f t="shared" si="1"/>
        <v>5697</v>
      </c>
      <c r="AM28" s="16"/>
      <c r="AN28" s="16"/>
      <c r="AO28" s="16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1:60" ht="13.5" thickBot="1" x14ac:dyDescent="0.3">
      <c r="A29" s="35" t="s">
        <v>126</v>
      </c>
      <c r="B29" s="36"/>
      <c r="C29" s="36"/>
      <c r="D29" s="36"/>
      <c r="E29" s="36"/>
      <c r="F29" s="37"/>
      <c r="G29" s="38"/>
      <c r="H29" s="38"/>
      <c r="I29" s="60"/>
      <c r="J29" s="38"/>
      <c r="K29" s="38"/>
      <c r="L29" s="80">
        <f>SUM(L19:L28)</f>
        <v>229841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80">
        <f>SUM(AD19:AD28)</f>
        <v>0</v>
      </c>
      <c r="AE29" s="80">
        <f>SUM(AE19:AE28)</f>
        <v>0</v>
      </c>
      <c r="AF29" s="38"/>
      <c r="AG29" s="38"/>
      <c r="AH29" s="80">
        <f>SUM(AH19:AH28)</f>
        <v>0</v>
      </c>
      <c r="AI29" s="80">
        <f>SUM(AI19:AI28)</f>
        <v>229841</v>
      </c>
      <c r="AJ29" s="80">
        <f>SUM(AJ19:AJ28)</f>
        <v>307665.33</v>
      </c>
      <c r="AK29" s="80">
        <f>SUM(AK19:AK28)</f>
        <v>329881.42000000004</v>
      </c>
      <c r="AL29" s="80">
        <f>SUM(AL19:AL28)</f>
        <v>637546.75</v>
      </c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9"/>
    </row>
    <row r="31" spans="1:60" x14ac:dyDescent="0.25">
      <c r="A31" s="1" t="s">
        <v>178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60" x14ac:dyDescent="0.25">
      <c r="A32" s="1" t="s">
        <v>179</v>
      </c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2"/>
      <c r="AG32" s="2"/>
      <c r="AH32" s="3"/>
      <c r="AI32" s="3"/>
    </row>
    <row r="33" spans="1:35" x14ac:dyDescent="0.25">
      <c r="A33" s="4" t="s">
        <v>180</v>
      </c>
      <c r="B33" s="4"/>
      <c r="C33" s="4"/>
      <c r="D33" s="4"/>
      <c r="E33" s="4"/>
      <c r="F33" s="4"/>
      <c r="G33" s="5"/>
      <c r="H33" s="4"/>
      <c r="J33" s="2"/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"/>
      <c r="AG33" s="2"/>
      <c r="AH33" s="3"/>
      <c r="AI33" s="3"/>
    </row>
  </sheetData>
  <mergeCells count="101">
    <mergeCell ref="A31:AI31"/>
    <mergeCell ref="A32:J32"/>
    <mergeCell ref="A29:F29"/>
    <mergeCell ref="BG21:BG26"/>
    <mergeCell ref="BH21:BH26"/>
    <mergeCell ref="BB21:BB26"/>
    <mergeCell ref="BC21:BC26"/>
    <mergeCell ref="BD21:BD26"/>
    <mergeCell ref="BE21:BE26"/>
    <mergeCell ref="BF21:BF26"/>
    <mergeCell ref="AW21:AW26"/>
    <mergeCell ref="AX21:AX26"/>
    <mergeCell ref="AY21:AY26"/>
    <mergeCell ref="AZ21:AZ26"/>
    <mergeCell ref="BA21:BA26"/>
    <mergeCell ref="AR21:AR26"/>
    <mergeCell ref="AS21:AS26"/>
    <mergeCell ref="AT21:AT26"/>
    <mergeCell ref="AU21:AU26"/>
    <mergeCell ref="AV21:AV26"/>
    <mergeCell ref="AO21:AO26"/>
    <mergeCell ref="AN21:AN26"/>
    <mergeCell ref="AM21:AM26"/>
    <mergeCell ref="AP21:AP26"/>
    <mergeCell ref="AQ21:AQ26"/>
    <mergeCell ref="S21:S26"/>
    <mergeCell ref="T21:T26"/>
    <mergeCell ref="U21:U26"/>
    <mergeCell ref="A21:A26"/>
    <mergeCell ref="B21:B26"/>
    <mergeCell ref="C21:C26"/>
    <mergeCell ref="D21:D26"/>
    <mergeCell ref="E21:E26"/>
    <mergeCell ref="F21:F26"/>
    <mergeCell ref="G21:G26"/>
    <mergeCell ref="H21:H26"/>
    <mergeCell ref="N21:N26"/>
    <mergeCell ref="O21:O26"/>
    <mergeCell ref="P21:P26"/>
    <mergeCell ref="Q21:Q26"/>
    <mergeCell ref="R21:R26"/>
    <mergeCell ref="I21:I26"/>
    <mergeCell ref="J21:J26"/>
    <mergeCell ref="K21:K26"/>
    <mergeCell ref="L21:L26"/>
    <mergeCell ref="M21:M2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M15:AM17"/>
    <mergeCell ref="BF16:BF17"/>
    <mergeCell ref="BG16:BG17"/>
    <mergeCell ref="BH16:BH17"/>
    <mergeCell ref="AO15:AO17"/>
    <mergeCell ref="BD15:BD17"/>
    <mergeCell ref="AN15:AN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I15:AL15"/>
    <mergeCell ref="AJ16:AL16"/>
    <mergeCell ref="F19:F20"/>
    <mergeCell ref="B14:G16"/>
    <mergeCell ref="H15:T16"/>
    <mergeCell ref="U16:Y16"/>
    <mergeCell ref="U15:AE15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K19:K20"/>
    <mergeCell ref="Q19:Q20"/>
    <mergeCell ref="R19:R20"/>
    <mergeCell ref="S19:S20"/>
    <mergeCell ref="T19:T20"/>
    <mergeCell ref="L19:L20"/>
    <mergeCell ref="M19:M20"/>
    <mergeCell ref="N19:N20"/>
    <mergeCell ref="O19:O20"/>
    <mergeCell ref="P19:P20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GABPRE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2023-03-09T22:12:58Z</dcterms:modified>
</cp:coreProperties>
</file>