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840" tabRatio="775"/>
  </bookViews>
  <sheets>
    <sheet name="GABPRE LICITAÇÕES FEV 2023" sheetId="1" r:id="rId1"/>
  </sheets>
  <calcPr calcId="145621"/>
</workbook>
</file>

<file path=xl/calcChain.xml><?xml version="1.0" encoding="utf-8"?>
<calcChain xmlns="http://schemas.openxmlformats.org/spreadsheetml/2006/main">
  <c r="AL20" i="1" l="1"/>
  <c r="AL21" i="1"/>
  <c r="AL34" i="1" s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19" i="1"/>
  <c r="AK34" i="1"/>
  <c r="AJ34" i="1"/>
  <c r="AI20" i="1"/>
  <c r="AI21" i="1"/>
  <c r="AI22" i="1"/>
  <c r="AI23" i="1"/>
  <c r="AI24" i="1"/>
  <c r="AI25" i="1"/>
  <c r="AI26" i="1"/>
  <c r="AI27" i="1"/>
  <c r="AI28" i="1"/>
  <c r="AI29" i="1"/>
  <c r="AI30" i="1"/>
  <c r="AI34" i="1" s="1"/>
  <c r="AI31" i="1"/>
  <c r="AI32" i="1"/>
  <c r="AI33" i="1"/>
  <c r="AI19" i="1"/>
  <c r="AH34" i="1"/>
  <c r="AE34" i="1"/>
  <c r="AD34" i="1"/>
  <c r="S34" i="1"/>
  <c r="R34" i="1"/>
  <c r="L34" i="1"/>
</calcChain>
</file>

<file path=xl/sharedStrings.xml><?xml version="1.0" encoding="utf-8"?>
<sst xmlns="http://schemas.openxmlformats.org/spreadsheetml/2006/main" count="238" uniqueCount="206">
  <si>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</si>
  <si>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</si>
  <si>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</si>
  <si>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</si>
  <si>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</si>
  <si>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</si>
  <si>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</si>
  <si>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</si>
  <si>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</si>
  <si>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</si>
  <si>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</si>
  <si>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</si>
  <si>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</si>
  <si>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</si>
  <si>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</si>
  <si>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</si>
  <si>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</si>
  <si>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</si>
  <si>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</si>
  <si>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</si>
  <si>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</si>
  <si>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</si>
  <si>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</si>
  <si>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</si>
  <si>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</si>
  <si>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</si>
  <si>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</si>
  <si>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</si>
  <si>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</si>
  <si>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</si>
  <si>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</si>
  <si>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</si>
  <si>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</si>
  <si>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</si>
  <si>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</si>
  <si>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</si>
  <si>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</si>
  <si>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</si>
  <si>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</si>
  <si>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</si>
  <si>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</si>
  <si>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</si>
  <si>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</si>
  <si>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</si>
  <si>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</si>
  <si>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</si>
  <si>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</si>
  <si>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</si>
  <si>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</si>
  <si>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</si>
  <si>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</si>
  <si>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</si>
  <si>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</si>
  <si>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</si>
  <si>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</si>
  <si>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</si>
  <si>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</si>
  <si>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</si>
  <si>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</si>
  <si>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</si>
  <si>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</si>
  <si>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</si>
  <si>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</si>
  <si>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</si>
  <si>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</si>
  <si>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</si>
  <si>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</si>
  <si>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</si>
  <si>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</si>
  <si>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</si>
  <si>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</si>
  <si>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</si>
  <si>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</si>
  <si>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</si>
  <si>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</si>
  <si>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</si>
  <si>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</si>
  <si>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</si>
  <si>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</si>
  <si>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</si>
  <si>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</si>
  <si>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</si>
  <si>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</si>
  <si>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</si>
  <si>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</si>
  <si>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</si>
  <si>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</si>
  <si>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</si>
  <si>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</si>
  <si>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</si>
  <si>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</si>
  <si>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</si>
  <si>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</si>
  <si>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</si>
  <si>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</si>
  <si>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</si>
  <si>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</si>
  <si>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</si>
  <si>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</si>
  <si>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</si>
  <si>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</si>
  <si>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</si>
  <si>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</si>
  <si>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</si>
  <si>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</si>
  <si>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</si>
  <si>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</si>
  <si>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</si>
  <si>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</si>
  <si>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</si>
  <si>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</si>
  <si>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</si>
  <si>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</si>
  <si>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</si>
  <si>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</si>
  <si>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</si>
  <si>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</si>
  <si>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</si>
  <si>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</si>
  <si>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</si>
  <si>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</si>
  <si>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</si>
  <si>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</si>
  <si>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</si>
  <si>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</si>
  <si>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>TOTAL</t>
  </si>
  <si>
    <t>W L Oliveira</t>
  </si>
  <si>
    <t>17.337.136/0001-94</t>
  </si>
  <si>
    <t>3.3.90.39.00</t>
  </si>
  <si>
    <t>Estação Vip Segurança Privada Lrda</t>
  </si>
  <si>
    <t>09.228.233/0001-10</t>
  </si>
  <si>
    <t>002/2022</t>
  </si>
  <si>
    <t>Pregão Registro de Preeço</t>
  </si>
  <si>
    <t>Menor Preço</t>
  </si>
  <si>
    <t>Locação de veículo, tipo caminonete, com condutor</t>
  </si>
  <si>
    <t>081/2020</t>
  </si>
  <si>
    <t>010010001</t>
  </si>
  <si>
    <t>1º Termo</t>
  </si>
  <si>
    <t>01.01.2022</t>
  </si>
  <si>
    <t>Aditamento de prazo por 12(doe) meses</t>
  </si>
  <si>
    <t>31.12.2022</t>
  </si>
  <si>
    <t>181/2020</t>
  </si>
  <si>
    <t>Secretaria de Estado de Saúde</t>
  </si>
  <si>
    <t>2º Termo</t>
  </si>
  <si>
    <t>3º Termo</t>
  </si>
  <si>
    <t>4º Termo</t>
  </si>
  <si>
    <t>04.10.2018</t>
  </si>
  <si>
    <t>03.10.2019</t>
  </si>
  <si>
    <t>018/2019</t>
  </si>
  <si>
    <t>063/2018</t>
  </si>
  <si>
    <t>Serviço de vigilância eletrômica</t>
  </si>
  <si>
    <t>13/2018</t>
  </si>
  <si>
    <t>5º Termo</t>
  </si>
  <si>
    <t>Aditamento de prazo por 12(doze) meses</t>
  </si>
  <si>
    <t>Apostilamenro Alt4rqação de Titularidade</t>
  </si>
  <si>
    <t>Secretaria Municipal de Saúde</t>
  </si>
  <si>
    <t>026/2018</t>
  </si>
  <si>
    <t>Manual de Referência - 9ª Edição</t>
  </si>
  <si>
    <t>01.01.2023</t>
  </si>
  <si>
    <t>31.12.2023</t>
  </si>
  <si>
    <t xml:space="preserve"> Executado no Exercício 2023</t>
  </si>
  <si>
    <t>Executado até 2022</t>
  </si>
  <si>
    <t>004/2021</t>
  </si>
  <si>
    <t>-</t>
  </si>
  <si>
    <t>Dispensa de Licitação</t>
  </si>
  <si>
    <t>Locação de imóvel para atender o 2º Conselho Tutelar</t>
  </si>
  <si>
    <t>02010001/2022</t>
  </si>
  <si>
    <t>IF Locações de Imóveis Eireli</t>
  </si>
  <si>
    <t>34.625.024/0001-58</t>
  </si>
  <si>
    <t>01.02.2022</t>
  </si>
  <si>
    <t>1ª Termo</t>
  </si>
  <si>
    <t>Aditamento e prazo por 12(doze) meses</t>
  </si>
  <si>
    <t xml:space="preserve">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</si>
  <si>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</si>
  <si>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6º Termo</t>
  </si>
  <si>
    <t>004/2023</t>
  </si>
  <si>
    <t>023/2022</t>
  </si>
  <si>
    <t>Locação de motocicleta com condutor (motoboy)</t>
  </si>
  <si>
    <t>865/2022</t>
  </si>
  <si>
    <t>Saerb</t>
  </si>
  <si>
    <t>02010001/2023</t>
  </si>
  <si>
    <t>W O Pereira Eireli</t>
  </si>
  <si>
    <t>18.765.432/0001-59</t>
  </si>
  <si>
    <t>26.01.2023</t>
  </si>
  <si>
    <t>33.90.39.00</t>
  </si>
  <si>
    <t>Afditamento de 25% ao contrato</t>
  </si>
  <si>
    <t>01.10.2021</t>
  </si>
  <si>
    <t>31.10.2021</t>
  </si>
  <si>
    <t>29.12.2021</t>
  </si>
  <si>
    <t>09.09.2022</t>
  </si>
  <si>
    <t>Repactuação</t>
  </si>
  <si>
    <t>27.12.2022</t>
  </si>
  <si>
    <t>01.02.2019</t>
  </si>
  <si>
    <t>02.10.2019</t>
  </si>
  <si>
    <t>02.10.2020</t>
  </si>
  <si>
    <t>29.12.2020</t>
  </si>
  <si>
    <t>PODER EXECUTIVO MUNICIPAL</t>
  </si>
  <si>
    <t>PRESTAÇÃO DE CONTAS - EXERCÍCIO 2023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</si>
  <si>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GABINETE DO PREFEITO - GABPRE</t>
    </r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</si>
  <si>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FEVEREIRO/2023</t>
    </r>
  </si>
  <si>
    <t>Nome do responsável pela elaboração: FRANCISCO JOCIEL MARQUES DA SILVA</t>
  </si>
  <si>
    <t>Nome do titular do Órgão/Entidade/Fundo (no exercício do cargo): VALTIM JOSÉ DA SILVA</t>
  </si>
  <si>
    <t>Data da emissão: 08/03/2023</t>
  </si>
  <si>
    <t>Nº do Convênio/ Contrato</t>
  </si>
  <si>
    <t>Concluída em 2023</t>
  </si>
  <si>
    <t>Não concluída em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</si>
</sst>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2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left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44" fontId="4" fillId="0" borderId="0" xfId="1" applyFont="1" applyFill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3" fillId="0" borderId="1" xfId="1" applyFont="1" applyFill="1" applyBorder="1" applyAlignment="1">
      <alignment horizontal="center" vertical="center" wrapText="1"/>
    </xf>
    <xf numFmtId="44" fontId="3" fillId="0" borderId="13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8" xfId="1" applyFont="1" applyFill="1" applyBorder="1" applyAlignment="1">
      <alignment horizontal="center" vertical="center" wrapText="1"/>
    </xf>
    <xf numFmtId="44" fontId="3" fillId="0" borderId="16" xfId="1" applyFont="1" applyFill="1" applyBorder="1" applyAlignment="1">
      <alignment vertical="center"/>
    </xf>
    <xf numFmtId="44" fontId="2" fillId="0" borderId="0" xfId="1" applyFont="1" applyFill="1" applyAlignment="1">
      <alignment vertical="center"/>
    </xf>
    <xf numFmtId="44" fontId="3" fillId="0" borderId="0" xfId="1" applyFont="1" applyFill="1" applyAlignment="1">
      <alignment vertical="center"/>
    </xf>
    <xf numFmtId="44" fontId="2" fillId="0" borderId="4" xfId="1" applyFont="1" applyFill="1" applyBorder="1" applyAlignment="1">
      <alignment horizontal="left" vertical="center" wrapText="1"/>
    </xf>
    <xf numFmtId="44" fontId="2" fillId="0" borderId="4" xfId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44" fontId="2" fillId="0" borderId="4" xfId="1" applyFont="1" applyFill="1" applyBorder="1" applyAlignment="1">
      <alignment vertical="center" wrapText="1"/>
    </xf>
    <xf numFmtId="44" fontId="2" fillId="0" borderId="1" xfId="1" applyFont="1" applyFill="1" applyBorder="1" applyAlignment="1">
      <alignment vertical="center" wrapText="1"/>
    </xf>
    <xf numFmtId="44" fontId="2" fillId="0" borderId="8" xfId="1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180975</xdr:colOff>
      <xdr:row>0</xdr:row>
      <xdr:rowOff>57150</xdr:rowOff>
    </xdr:from>
    <xdr:to>
      <xdr:col>1</xdr:col>
      <xdr:colOff>628650</xdr:colOff>
      <xdr:row>2</xdr:row>
      <xdr:rowOff>133350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571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38"/>
  <sheetViews>
    <sheetView tabSelected="1" zoomScaleNormal="100" workbookViewId="0">
      <selection activeCell="BF24" sqref="BF24:BF29"/>
    </sheetView>
  </sheetViews>
  <sheetFormatPr defaultRowHeight="12.75" x14ac:dyDescent="0.25"/>
  <cols>
    <col min="1" max="1" width="5" style="8" customWidth="1"/>
    <col min="2" max="2" width="13.5703125" style="8" customWidth="1"/>
    <col min="3" max="3" width="8.7109375" style="8" bestFit="1" customWidth="1"/>
    <col min="4" max="4" width="21.7109375" style="8" bestFit="1" customWidth="1"/>
    <col min="5" max="5" width="11" style="8" bestFit="1" customWidth="1"/>
    <col min="6" max="6" width="44.42578125" style="8" bestFit="1" customWidth="1"/>
    <col min="7" max="7" width="13.28515625" style="8" customWidth="1"/>
    <col min="8" max="8" width="14" style="27" bestFit="1" customWidth="1"/>
    <col min="9" max="9" width="28.5703125" style="27" bestFit="1" customWidth="1"/>
    <col min="10" max="10" width="19" style="8" customWidth="1"/>
    <col min="11" max="11" width="10.42578125" style="8" bestFit="1" customWidth="1"/>
    <col min="12" max="12" width="13.5703125" style="71" bestFit="1" customWidth="1"/>
    <col min="13" max="13" width="10.5703125" style="8" customWidth="1"/>
    <col min="14" max="15" width="10.42578125" style="8" bestFit="1" customWidth="1"/>
    <col min="16" max="16" width="8" style="8" bestFit="1" customWidth="1"/>
    <col min="17" max="17" width="9.140625" style="8" bestFit="1" customWidth="1"/>
    <col min="18" max="18" width="10.5703125" style="71" customWidth="1"/>
    <col min="19" max="19" width="12.28515625" style="71" customWidth="1"/>
    <col min="20" max="20" width="13" style="8" customWidth="1"/>
    <col min="21" max="21" width="8.5703125" style="8" customWidth="1"/>
    <col min="22" max="23" width="10.5703125" style="8" customWidth="1"/>
    <col min="24" max="24" width="12.7109375" style="8" customWidth="1"/>
    <col min="25" max="25" width="35" style="8" bestFit="1" customWidth="1"/>
    <col min="26" max="26" width="13.5703125" style="8" customWidth="1"/>
    <col min="27" max="29" width="10.5703125" style="8" customWidth="1"/>
    <col min="30" max="30" width="12.42578125" style="71" bestFit="1" customWidth="1"/>
    <col min="31" max="31" width="8.7109375" style="71" bestFit="1" customWidth="1"/>
    <col min="32" max="33" width="10.5703125" style="8" customWidth="1"/>
    <col min="34" max="34" width="8" style="71" bestFit="1" customWidth="1"/>
    <col min="35" max="35" width="22" style="71" customWidth="1"/>
    <col min="36" max="36" width="17" style="71" bestFit="1" customWidth="1"/>
    <col min="37" max="37" width="12.42578125" style="71" bestFit="1" customWidth="1"/>
    <col min="38" max="38" width="15" style="71" bestFit="1" customWidth="1"/>
    <col min="39" max="39" width="8.7109375" style="8" bestFit="1" customWidth="1"/>
    <col min="40" max="40" width="13.85546875" style="8" customWidth="1"/>
    <col min="41" max="41" width="25.5703125" style="8" bestFit="1" customWidth="1"/>
    <col min="42" max="42" width="13.140625" style="8" customWidth="1"/>
    <col min="43" max="43" width="14.5703125" style="8" customWidth="1"/>
    <col min="44" max="44" width="14.42578125" style="8" customWidth="1"/>
    <col min="45" max="45" width="13.85546875" style="8" customWidth="1"/>
    <col min="46" max="46" width="13.5703125" style="8" customWidth="1"/>
    <col min="47" max="47" width="13.42578125" style="8" customWidth="1"/>
    <col min="48" max="48" width="12.42578125" style="8" customWidth="1"/>
    <col min="49" max="54" width="9.140625" style="8"/>
    <col min="55" max="55" width="11.140625" style="8" bestFit="1" customWidth="1"/>
    <col min="56" max="56" width="9.85546875" style="8" customWidth="1"/>
    <col min="57" max="57" width="10.140625" style="8" customWidth="1"/>
    <col min="58" max="59" width="9.140625" style="8"/>
    <col min="60" max="60" width="6.5703125" style="8" bestFit="1" customWidth="1"/>
    <col min="61" max="16384" width="9.140625" style="8"/>
  </cols>
  <sheetData>
    <row r="1" spans="1:60" s="25" customFormat="1" ht="15" x14ac:dyDescent="0.25">
      <c r="F1" s="50"/>
      <c r="H1" s="26"/>
      <c r="I1" s="55"/>
      <c r="L1" s="63"/>
      <c r="R1" s="63"/>
      <c r="S1" s="63"/>
      <c r="AD1" s="63"/>
      <c r="AE1" s="63"/>
      <c r="AH1" s="63"/>
      <c r="AI1" s="63"/>
      <c r="AJ1" s="63"/>
      <c r="AK1" s="63"/>
      <c r="AL1" s="63"/>
    </row>
    <row r="2" spans="1:60" s="25" customFormat="1" ht="15" x14ac:dyDescent="0.25">
      <c r="F2" s="50"/>
      <c r="H2" s="26"/>
      <c r="I2" s="55"/>
      <c r="L2" s="63"/>
      <c r="R2" s="63"/>
      <c r="S2" s="63"/>
      <c r="AD2" s="63"/>
      <c r="AE2" s="63"/>
      <c r="AH2" s="63"/>
      <c r="AI2" s="63"/>
      <c r="AJ2" s="63"/>
      <c r="AK2" s="63"/>
      <c r="AL2" s="63"/>
    </row>
    <row r="3" spans="1:60" s="25" customFormat="1" ht="15" x14ac:dyDescent="0.25">
      <c r="F3" s="50"/>
      <c r="H3" s="26"/>
      <c r="I3" s="55"/>
      <c r="L3" s="63"/>
      <c r="R3" s="63"/>
      <c r="S3" s="63"/>
      <c r="AD3" s="63"/>
      <c r="AE3" s="63"/>
      <c r="AH3" s="63"/>
      <c r="AI3" s="63"/>
      <c r="AJ3" s="63"/>
      <c r="AK3" s="63"/>
      <c r="AL3" s="63"/>
    </row>
    <row r="4" spans="1:60" s="25" customFormat="1" ht="15" x14ac:dyDescent="0.25">
      <c r="A4" s="26" t="s">
        <v>196</v>
      </c>
      <c r="F4" s="50"/>
      <c r="H4" s="26"/>
      <c r="I4" s="55"/>
      <c r="L4" s="63"/>
      <c r="R4" s="63"/>
      <c r="S4" s="63"/>
      <c r="AD4" s="63"/>
      <c r="AE4" s="63"/>
      <c r="AH4" s="63"/>
      <c r="AI4" s="63"/>
      <c r="AJ4" s="63"/>
      <c r="AK4" s="63"/>
      <c r="AL4" s="63"/>
    </row>
    <row r="5" spans="1:60" s="25" customFormat="1" ht="15" x14ac:dyDescent="0.25">
      <c r="F5" s="50"/>
      <c r="H5" s="26"/>
      <c r="I5" s="55"/>
      <c r="L5" s="63"/>
      <c r="R5" s="63"/>
      <c r="S5" s="63"/>
      <c r="AD5" s="63"/>
      <c r="AE5" s="63"/>
      <c r="AH5" s="63"/>
      <c r="AI5" s="63"/>
      <c r="AJ5" s="63"/>
      <c r="AK5" s="63"/>
      <c r="AL5" s="63"/>
    </row>
    <row r="6" spans="1:60" s="25" customFormat="1" ht="15" x14ac:dyDescent="0.25">
      <c r="A6" s="26" t="s">
        <v>197</v>
      </c>
      <c r="F6" s="50"/>
      <c r="H6" s="26"/>
      <c r="I6" s="55"/>
      <c r="L6" s="63"/>
      <c r="R6" s="63"/>
      <c r="S6" s="63"/>
      <c r="AD6" s="63"/>
      <c r="AE6" s="63"/>
      <c r="AH6" s="63"/>
      <c r="AI6" s="63"/>
      <c r="AJ6" s="63"/>
      <c r="AK6" s="63"/>
      <c r="AL6" s="63"/>
    </row>
    <row r="7" spans="1:60" s="25" customFormat="1" ht="15" x14ac:dyDescent="0.25">
      <c r="A7" s="25" t="s">
        <v>93</v>
      </c>
      <c r="F7" s="50"/>
      <c r="H7" s="26"/>
      <c r="I7" s="55"/>
      <c r="L7" s="63"/>
      <c r="R7" s="63"/>
      <c r="S7" s="63"/>
      <c r="AD7" s="63"/>
      <c r="AE7" s="63"/>
      <c r="AH7" s="63"/>
      <c r="AI7" s="63"/>
      <c r="AJ7" s="63"/>
      <c r="AK7" s="63"/>
      <c r="AL7" s="63"/>
    </row>
    <row r="8" spans="1:60" s="25" customFormat="1" ht="15" x14ac:dyDescent="0.25">
      <c r="A8" s="25" t="s">
        <v>157</v>
      </c>
      <c r="F8" s="50"/>
      <c r="H8" s="26"/>
      <c r="I8" s="55"/>
      <c r="L8" s="63"/>
      <c r="R8" s="63"/>
      <c r="S8" s="63"/>
      <c r="AD8" s="63"/>
      <c r="AE8" s="63"/>
      <c r="AH8" s="63"/>
      <c r="AI8" s="63"/>
      <c r="AJ8" s="63"/>
      <c r="AK8" s="63"/>
      <c r="AL8" s="63"/>
    </row>
    <row r="9" spans="1:60" s="25" customFormat="1" ht="15" x14ac:dyDescent="0.25">
      <c r="F9" s="50"/>
      <c r="H9" s="26"/>
      <c r="I9" s="55"/>
      <c r="L9" s="63"/>
      <c r="R9" s="63"/>
      <c r="S9" s="63"/>
      <c r="AD9" s="63"/>
      <c r="AE9" s="63"/>
      <c r="AH9" s="63"/>
      <c r="AI9" s="63"/>
      <c r="AJ9" s="63"/>
      <c r="AK9" s="63"/>
      <c r="AL9" s="63"/>
    </row>
    <row r="10" spans="1:60" s="25" customFormat="1" ht="15" x14ac:dyDescent="0.25">
      <c r="A10" s="25" t="s">
        <v>198</v>
      </c>
      <c r="F10" s="50"/>
      <c r="H10" s="26"/>
      <c r="I10" s="55"/>
      <c r="L10" s="63"/>
      <c r="R10" s="63"/>
      <c r="S10" s="63"/>
      <c r="AD10" s="63"/>
      <c r="AE10" s="63"/>
      <c r="AH10" s="63"/>
      <c r="AI10" s="63"/>
      <c r="AJ10" s="63"/>
      <c r="AK10" s="63"/>
      <c r="AL10" s="63"/>
    </row>
    <row r="11" spans="1:60" s="25" customFormat="1" ht="15" x14ac:dyDescent="0.25">
      <c r="A11" s="25" t="s">
        <v>199</v>
      </c>
      <c r="F11" s="50"/>
      <c r="H11" s="26"/>
      <c r="I11" s="55"/>
      <c r="L11" s="63"/>
      <c r="R11" s="63"/>
      <c r="S11" s="63"/>
      <c r="AD11" s="63"/>
      <c r="AE11" s="63"/>
      <c r="AH11" s="63"/>
      <c r="AI11" s="63"/>
      <c r="AJ11" s="63"/>
      <c r="AK11" s="63"/>
      <c r="AL11" s="63"/>
    </row>
    <row r="12" spans="1:60" s="25" customFormat="1" ht="15" x14ac:dyDescent="0.25">
      <c r="F12" s="50"/>
      <c r="H12" s="26"/>
      <c r="I12" s="55"/>
      <c r="L12" s="63"/>
      <c r="R12" s="63"/>
      <c r="S12" s="63"/>
      <c r="AD12" s="63"/>
      <c r="AE12" s="63"/>
      <c r="AH12" s="63"/>
      <c r="AI12" s="63"/>
      <c r="AJ12" s="63"/>
      <c r="AK12" s="63"/>
      <c r="AL12" s="63"/>
    </row>
    <row r="13" spans="1:60" s="25" customFormat="1" ht="15.75" thickBot="1" x14ac:dyDescent="0.3">
      <c r="A13" s="28" t="s">
        <v>70</v>
      </c>
      <c r="B13" s="28"/>
      <c r="C13" s="28"/>
      <c r="D13" s="28"/>
      <c r="E13" s="28"/>
      <c r="F13" s="51"/>
      <c r="G13" s="28"/>
      <c r="H13" s="28"/>
      <c r="I13" s="51"/>
      <c r="J13" s="28"/>
      <c r="K13" s="28"/>
      <c r="L13" s="64"/>
      <c r="M13" s="28"/>
      <c r="N13" s="28"/>
      <c r="O13" s="28"/>
      <c r="P13" s="28"/>
      <c r="Q13" s="28"/>
      <c r="R13" s="64"/>
      <c r="S13" s="64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64"/>
      <c r="AE13" s="64"/>
      <c r="AF13" s="28"/>
      <c r="AG13" s="28"/>
      <c r="AH13" s="64"/>
      <c r="AI13" s="64"/>
      <c r="AJ13" s="64"/>
      <c r="AK13" s="64"/>
      <c r="AL13" s="64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8"/>
      <c r="BA13" s="28"/>
      <c r="BB13" s="28"/>
      <c r="BC13" s="28"/>
      <c r="BD13" s="28"/>
      <c r="BE13" s="28"/>
      <c r="BF13" s="28"/>
      <c r="BG13" s="28"/>
      <c r="BH13" s="28"/>
    </row>
    <row r="14" spans="1:60" x14ac:dyDescent="0.25">
      <c r="A14" s="36" t="s">
        <v>51</v>
      </c>
      <c r="B14" s="9" t="s">
        <v>20</v>
      </c>
      <c r="C14" s="9"/>
      <c r="D14" s="9"/>
      <c r="E14" s="9"/>
      <c r="F14" s="9"/>
      <c r="G14" s="9"/>
      <c r="H14" s="9" t="s">
        <v>71</v>
      </c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 t="s">
        <v>75</v>
      </c>
      <c r="AN14" s="9"/>
      <c r="AO14" s="9"/>
      <c r="AP14" s="9"/>
      <c r="AQ14" s="9" t="s">
        <v>92</v>
      </c>
      <c r="AR14" s="9"/>
      <c r="AS14" s="9"/>
      <c r="AT14" s="9"/>
      <c r="AU14" s="9"/>
      <c r="AV14" s="9"/>
      <c r="AW14" s="9" t="s">
        <v>72</v>
      </c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10"/>
    </row>
    <row r="15" spans="1:60" x14ac:dyDescent="0.25">
      <c r="A15" s="37"/>
      <c r="B15" s="13"/>
      <c r="C15" s="13"/>
      <c r="D15" s="13"/>
      <c r="E15" s="13"/>
      <c r="F15" s="13"/>
      <c r="G15" s="13"/>
      <c r="H15" s="13" t="s">
        <v>49</v>
      </c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 t="s">
        <v>103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 t="s">
        <v>95</v>
      </c>
      <c r="AG15" s="13"/>
      <c r="AH15" s="13"/>
      <c r="AI15" s="77" t="s">
        <v>50</v>
      </c>
      <c r="AJ15" s="77"/>
      <c r="AK15" s="77"/>
      <c r="AL15" s="77"/>
      <c r="AM15" s="13" t="s">
        <v>77</v>
      </c>
      <c r="AN15" s="13" t="s">
        <v>78</v>
      </c>
      <c r="AO15" s="13" t="s">
        <v>76</v>
      </c>
      <c r="AP15" s="13" t="s">
        <v>112</v>
      </c>
      <c r="AQ15" s="13" t="s">
        <v>82</v>
      </c>
      <c r="AR15" s="13" t="s">
        <v>83</v>
      </c>
      <c r="AS15" s="13" t="s">
        <v>84</v>
      </c>
      <c r="AT15" s="13" t="s">
        <v>86</v>
      </c>
      <c r="AU15" s="13" t="s">
        <v>85</v>
      </c>
      <c r="AV15" s="13" t="s">
        <v>86</v>
      </c>
      <c r="AW15" s="13" t="s">
        <v>1</v>
      </c>
      <c r="AX15" s="13" t="s">
        <v>56</v>
      </c>
      <c r="AY15" s="32" t="s">
        <v>59</v>
      </c>
      <c r="AZ15" s="32"/>
      <c r="BA15" s="32"/>
      <c r="BB15" s="32" t="s">
        <v>122</v>
      </c>
      <c r="BC15" s="32"/>
      <c r="BD15" s="13" t="s">
        <v>204</v>
      </c>
      <c r="BE15" s="13" t="s">
        <v>205</v>
      </c>
      <c r="BF15" s="32" t="s">
        <v>61</v>
      </c>
      <c r="BG15" s="32"/>
      <c r="BH15" s="38"/>
    </row>
    <row r="16" spans="1:60" x14ac:dyDescent="0.25">
      <c r="A16" s="37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 t="s">
        <v>94</v>
      </c>
      <c r="AA16" s="13"/>
      <c r="AB16" s="13" t="s">
        <v>97</v>
      </c>
      <c r="AC16" s="13"/>
      <c r="AD16" s="13"/>
      <c r="AE16" s="13"/>
      <c r="AF16" s="13" t="s">
        <v>96</v>
      </c>
      <c r="AG16" s="13"/>
      <c r="AH16" s="13"/>
      <c r="AI16" s="65"/>
      <c r="AJ16" s="77" t="s">
        <v>104</v>
      </c>
      <c r="AK16" s="77"/>
      <c r="AL16" s="77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32"/>
      <c r="AZ16" s="32"/>
      <c r="BA16" s="32"/>
      <c r="BB16" s="32"/>
      <c r="BC16" s="32"/>
      <c r="BD16" s="13"/>
      <c r="BE16" s="13"/>
      <c r="BF16" s="13" t="s">
        <v>120</v>
      </c>
      <c r="BG16" s="13" t="s">
        <v>121</v>
      </c>
      <c r="BH16" s="38" t="s">
        <v>60</v>
      </c>
    </row>
    <row r="17" spans="1:60" ht="51" x14ac:dyDescent="0.25">
      <c r="A17" s="37"/>
      <c r="B17" s="29" t="s">
        <v>6</v>
      </c>
      <c r="C17" s="29" t="s">
        <v>7</v>
      </c>
      <c r="D17" s="29" t="s">
        <v>0</v>
      </c>
      <c r="E17" s="29" t="s">
        <v>1</v>
      </c>
      <c r="F17" s="29" t="s">
        <v>2</v>
      </c>
      <c r="G17" s="29" t="s">
        <v>8</v>
      </c>
      <c r="H17" s="33" t="s">
        <v>118</v>
      </c>
      <c r="I17" s="29" t="s">
        <v>3</v>
      </c>
      <c r="J17" s="29" t="s">
        <v>18</v>
      </c>
      <c r="K17" s="29" t="s">
        <v>9</v>
      </c>
      <c r="L17" s="65" t="s">
        <v>47</v>
      </c>
      <c r="M17" s="29" t="s">
        <v>13</v>
      </c>
      <c r="N17" s="29" t="s">
        <v>12</v>
      </c>
      <c r="O17" s="29" t="s">
        <v>11</v>
      </c>
      <c r="P17" s="29" t="s">
        <v>4</v>
      </c>
      <c r="Q17" s="29" t="s">
        <v>203</v>
      </c>
      <c r="R17" s="65" t="s">
        <v>52</v>
      </c>
      <c r="S17" s="65" t="s">
        <v>53</v>
      </c>
      <c r="T17" s="29" t="s">
        <v>5</v>
      </c>
      <c r="U17" s="29" t="s">
        <v>1</v>
      </c>
      <c r="V17" s="29" t="s">
        <v>107</v>
      </c>
      <c r="W17" s="29" t="s">
        <v>9</v>
      </c>
      <c r="X17" s="29" t="s">
        <v>13</v>
      </c>
      <c r="Y17" s="29" t="s">
        <v>10</v>
      </c>
      <c r="Z17" s="29" t="s">
        <v>12</v>
      </c>
      <c r="AA17" s="29" t="s">
        <v>11</v>
      </c>
      <c r="AB17" s="29" t="s">
        <v>14</v>
      </c>
      <c r="AC17" s="29" t="s">
        <v>15</v>
      </c>
      <c r="AD17" s="65" t="s">
        <v>16</v>
      </c>
      <c r="AE17" s="65" t="s">
        <v>17</v>
      </c>
      <c r="AF17" s="29" t="s">
        <v>102</v>
      </c>
      <c r="AG17" s="29" t="s">
        <v>101</v>
      </c>
      <c r="AH17" s="65" t="s">
        <v>100</v>
      </c>
      <c r="AI17" s="65" t="s">
        <v>21</v>
      </c>
      <c r="AJ17" s="65" t="s">
        <v>161</v>
      </c>
      <c r="AK17" s="65" t="s">
        <v>160</v>
      </c>
      <c r="AL17" s="65" t="s">
        <v>19</v>
      </c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34" t="s">
        <v>57</v>
      </c>
      <c r="AZ17" s="34" t="s">
        <v>58</v>
      </c>
      <c r="BA17" s="29" t="s">
        <v>119</v>
      </c>
      <c r="BB17" s="29" t="s">
        <v>123</v>
      </c>
      <c r="BC17" s="29" t="s">
        <v>124</v>
      </c>
      <c r="BD17" s="13"/>
      <c r="BE17" s="13"/>
      <c r="BF17" s="13"/>
      <c r="BG17" s="13"/>
      <c r="BH17" s="38"/>
    </row>
    <row r="18" spans="1:60" ht="13.5" thickBot="1" x14ac:dyDescent="0.3">
      <c r="A18" s="39"/>
      <c r="B18" s="40" t="s">
        <v>22</v>
      </c>
      <c r="C18" s="40" t="s">
        <v>23</v>
      </c>
      <c r="D18" s="41" t="s">
        <v>46</v>
      </c>
      <c r="E18" s="40" t="s">
        <v>24</v>
      </c>
      <c r="F18" s="40" t="s">
        <v>25</v>
      </c>
      <c r="G18" s="40" t="s">
        <v>26</v>
      </c>
      <c r="H18" s="41" t="s">
        <v>27</v>
      </c>
      <c r="I18" s="40" t="s">
        <v>28</v>
      </c>
      <c r="J18" s="40" t="s">
        <v>29</v>
      </c>
      <c r="K18" s="40" t="s">
        <v>30</v>
      </c>
      <c r="L18" s="66" t="s">
        <v>31</v>
      </c>
      <c r="M18" s="40" t="s">
        <v>32</v>
      </c>
      <c r="N18" s="40" t="s">
        <v>33</v>
      </c>
      <c r="O18" s="40" t="s">
        <v>34</v>
      </c>
      <c r="P18" s="40" t="s">
        <v>35</v>
      </c>
      <c r="Q18" s="40" t="s">
        <v>36</v>
      </c>
      <c r="R18" s="66" t="s">
        <v>37</v>
      </c>
      <c r="S18" s="66" t="s">
        <v>48</v>
      </c>
      <c r="T18" s="40" t="s">
        <v>38</v>
      </c>
      <c r="U18" s="40" t="s">
        <v>106</v>
      </c>
      <c r="V18" s="40" t="s">
        <v>39</v>
      </c>
      <c r="W18" s="40" t="s">
        <v>40</v>
      </c>
      <c r="X18" s="40" t="s">
        <v>41</v>
      </c>
      <c r="Y18" s="40" t="s">
        <v>42</v>
      </c>
      <c r="Z18" s="40" t="s">
        <v>43</v>
      </c>
      <c r="AA18" s="40" t="s">
        <v>44</v>
      </c>
      <c r="AB18" s="40" t="s">
        <v>54</v>
      </c>
      <c r="AC18" s="40" t="s">
        <v>45</v>
      </c>
      <c r="AD18" s="66" t="s">
        <v>73</v>
      </c>
      <c r="AE18" s="66" t="s">
        <v>98</v>
      </c>
      <c r="AF18" s="40" t="s">
        <v>55</v>
      </c>
      <c r="AG18" s="40" t="s">
        <v>99</v>
      </c>
      <c r="AH18" s="66" t="s">
        <v>108</v>
      </c>
      <c r="AI18" s="66" t="s">
        <v>109</v>
      </c>
      <c r="AJ18" s="66" t="s">
        <v>62</v>
      </c>
      <c r="AK18" s="66" t="s">
        <v>110</v>
      </c>
      <c r="AL18" s="66" t="s">
        <v>111</v>
      </c>
      <c r="AM18" s="40" t="s">
        <v>63</v>
      </c>
      <c r="AN18" s="40" t="s">
        <v>64</v>
      </c>
      <c r="AO18" s="40" t="s">
        <v>65</v>
      </c>
      <c r="AP18" s="42" t="s">
        <v>66</v>
      </c>
      <c r="AQ18" s="42" t="s">
        <v>67</v>
      </c>
      <c r="AR18" s="42" t="s">
        <v>68</v>
      </c>
      <c r="AS18" s="42" t="s">
        <v>69</v>
      </c>
      <c r="AT18" s="42" t="s">
        <v>74</v>
      </c>
      <c r="AU18" s="42" t="s">
        <v>79</v>
      </c>
      <c r="AV18" s="42" t="s">
        <v>80</v>
      </c>
      <c r="AW18" s="42" t="s">
        <v>113</v>
      </c>
      <c r="AX18" s="42" t="s">
        <v>81</v>
      </c>
      <c r="AY18" s="42" t="s">
        <v>87</v>
      </c>
      <c r="AZ18" s="42" t="s">
        <v>88</v>
      </c>
      <c r="BA18" s="42" t="s">
        <v>89</v>
      </c>
      <c r="BB18" s="42" t="s">
        <v>90</v>
      </c>
      <c r="BC18" s="42" t="s">
        <v>91</v>
      </c>
      <c r="BD18" s="42" t="s">
        <v>105</v>
      </c>
      <c r="BE18" s="42" t="s">
        <v>114</v>
      </c>
      <c r="BF18" s="42" t="s">
        <v>115</v>
      </c>
      <c r="BG18" s="42" t="s">
        <v>116</v>
      </c>
      <c r="BH18" s="43" t="s">
        <v>117</v>
      </c>
    </row>
    <row r="19" spans="1:60" x14ac:dyDescent="0.25">
      <c r="A19" s="18">
        <v>1</v>
      </c>
      <c r="B19" s="14" t="s">
        <v>131</v>
      </c>
      <c r="C19" s="18" t="s">
        <v>135</v>
      </c>
      <c r="D19" s="14" t="s">
        <v>132</v>
      </c>
      <c r="E19" s="14" t="s">
        <v>133</v>
      </c>
      <c r="F19" s="52" t="s">
        <v>134</v>
      </c>
      <c r="G19" s="19">
        <v>12789</v>
      </c>
      <c r="H19" s="56" t="s">
        <v>136</v>
      </c>
      <c r="I19" s="57" t="s">
        <v>126</v>
      </c>
      <c r="J19" s="14" t="s">
        <v>127</v>
      </c>
      <c r="K19" s="20">
        <v>44267</v>
      </c>
      <c r="L19" s="67">
        <v>110000</v>
      </c>
      <c r="M19" s="19"/>
      <c r="N19" s="20">
        <v>44267</v>
      </c>
      <c r="O19" s="20">
        <v>44561</v>
      </c>
      <c r="P19" s="14">
        <v>101</v>
      </c>
      <c r="Q19" s="14"/>
      <c r="R19" s="67"/>
      <c r="S19" s="67"/>
      <c r="T19" s="14" t="s">
        <v>128</v>
      </c>
      <c r="U19" s="14"/>
      <c r="V19" s="5"/>
      <c r="W19" s="35"/>
      <c r="X19" s="22"/>
      <c r="Y19" s="5"/>
      <c r="Z19" s="35"/>
      <c r="AA19" s="35"/>
      <c r="AB19" s="5"/>
      <c r="AC19" s="7"/>
      <c r="AD19" s="73"/>
      <c r="AE19" s="74"/>
      <c r="AF19" s="7"/>
      <c r="AG19" s="7"/>
      <c r="AH19" s="74"/>
      <c r="AI19" s="78">
        <f>L19-AE19+AD19+AH19</f>
        <v>110000</v>
      </c>
      <c r="AJ19" s="78">
        <v>106333.33</v>
      </c>
      <c r="AK19" s="78"/>
      <c r="AL19" s="78">
        <f>AJ19+AK19</f>
        <v>106333.33</v>
      </c>
      <c r="AM19" s="14" t="s">
        <v>141</v>
      </c>
      <c r="AN19" s="19">
        <v>12096</v>
      </c>
      <c r="AO19" s="14" t="s">
        <v>142</v>
      </c>
      <c r="AP19" s="14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81"/>
      <c r="BE19" s="18"/>
      <c r="BF19" s="18"/>
      <c r="BG19" s="18"/>
      <c r="BH19" s="18"/>
    </row>
    <row r="20" spans="1:60" x14ac:dyDescent="0.25">
      <c r="A20" s="12"/>
      <c r="B20" s="11"/>
      <c r="C20" s="12"/>
      <c r="D20" s="11"/>
      <c r="E20" s="11"/>
      <c r="F20" s="53"/>
      <c r="G20" s="30"/>
      <c r="H20" s="58"/>
      <c r="I20" s="59"/>
      <c r="J20" s="11"/>
      <c r="K20" s="31"/>
      <c r="L20" s="68"/>
      <c r="M20" s="30"/>
      <c r="N20" s="31"/>
      <c r="O20" s="31"/>
      <c r="P20" s="11"/>
      <c r="Q20" s="11"/>
      <c r="R20" s="68"/>
      <c r="S20" s="68"/>
      <c r="T20" s="11"/>
      <c r="U20" s="11"/>
      <c r="V20" s="4" t="s">
        <v>137</v>
      </c>
      <c r="W20" s="3" t="s">
        <v>138</v>
      </c>
      <c r="X20" s="2"/>
      <c r="Y20" s="4" t="s">
        <v>185</v>
      </c>
      <c r="Z20" s="3" t="s">
        <v>186</v>
      </c>
      <c r="AA20" s="3" t="s">
        <v>187</v>
      </c>
      <c r="AB20" s="1">
        <v>25</v>
      </c>
      <c r="AC20" s="1"/>
      <c r="AD20" s="75"/>
      <c r="AE20" s="76"/>
      <c r="AF20" s="1"/>
      <c r="AG20" s="1"/>
      <c r="AH20" s="76"/>
      <c r="AI20" s="78">
        <f t="shared" ref="AI20:AI33" si="0">L20-AE20+AD20+AH20</f>
        <v>0</v>
      </c>
      <c r="AJ20" s="79"/>
      <c r="AK20" s="79"/>
      <c r="AL20" s="78">
        <f t="shared" ref="AL20:AL33" si="1">AJ20+AK20</f>
        <v>0</v>
      </c>
      <c r="AM20" s="11"/>
      <c r="AN20" s="30"/>
      <c r="AO20" s="11"/>
      <c r="AP20" s="11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7"/>
      <c r="BE20" s="12"/>
      <c r="BF20" s="12"/>
      <c r="BG20" s="12"/>
      <c r="BH20" s="12"/>
    </row>
    <row r="21" spans="1:60" x14ac:dyDescent="0.25">
      <c r="A21" s="12"/>
      <c r="B21" s="11"/>
      <c r="C21" s="12"/>
      <c r="D21" s="11"/>
      <c r="E21" s="11"/>
      <c r="F21" s="53"/>
      <c r="G21" s="30"/>
      <c r="H21" s="58"/>
      <c r="I21" s="59"/>
      <c r="J21" s="11"/>
      <c r="K21" s="31"/>
      <c r="L21" s="68"/>
      <c r="M21" s="30"/>
      <c r="N21" s="31"/>
      <c r="O21" s="31"/>
      <c r="P21" s="11"/>
      <c r="Q21" s="11"/>
      <c r="R21" s="68"/>
      <c r="S21" s="68"/>
      <c r="T21" s="11"/>
      <c r="U21" s="11"/>
      <c r="V21" s="4" t="s">
        <v>143</v>
      </c>
      <c r="W21" s="3" t="s">
        <v>188</v>
      </c>
      <c r="X21" s="2">
        <v>13283</v>
      </c>
      <c r="Y21" s="4" t="s">
        <v>139</v>
      </c>
      <c r="Z21" s="3" t="s">
        <v>138</v>
      </c>
      <c r="AA21" s="3" t="s">
        <v>140</v>
      </c>
      <c r="AB21" s="4"/>
      <c r="AC21" s="1"/>
      <c r="AD21" s="75"/>
      <c r="AE21" s="76"/>
      <c r="AF21" s="1"/>
      <c r="AG21" s="1"/>
      <c r="AH21" s="76"/>
      <c r="AI21" s="78">
        <f t="shared" si="0"/>
        <v>0</v>
      </c>
      <c r="AJ21" s="79">
        <v>213960.42</v>
      </c>
      <c r="AK21" s="79"/>
      <c r="AL21" s="78">
        <f t="shared" si="1"/>
        <v>213960.42</v>
      </c>
      <c r="AM21" s="11"/>
      <c r="AN21" s="30"/>
      <c r="AO21" s="11"/>
      <c r="AP21" s="11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7"/>
      <c r="BE21" s="12"/>
      <c r="BF21" s="12"/>
      <c r="BG21" s="12"/>
      <c r="BH21" s="12"/>
    </row>
    <row r="22" spans="1:60" x14ac:dyDescent="0.25">
      <c r="A22" s="12"/>
      <c r="B22" s="11"/>
      <c r="C22" s="12"/>
      <c r="D22" s="11"/>
      <c r="E22" s="11"/>
      <c r="F22" s="53"/>
      <c r="G22" s="30"/>
      <c r="H22" s="58"/>
      <c r="I22" s="59"/>
      <c r="J22" s="11"/>
      <c r="K22" s="31"/>
      <c r="L22" s="68"/>
      <c r="M22" s="30"/>
      <c r="N22" s="31"/>
      <c r="O22" s="31"/>
      <c r="P22" s="11"/>
      <c r="Q22" s="11"/>
      <c r="R22" s="68"/>
      <c r="S22" s="68"/>
      <c r="T22" s="11"/>
      <c r="U22" s="11"/>
      <c r="V22" s="4" t="s">
        <v>144</v>
      </c>
      <c r="W22" s="3" t="s">
        <v>189</v>
      </c>
      <c r="X22" s="2">
        <v>13374</v>
      </c>
      <c r="Y22" s="4" t="s">
        <v>190</v>
      </c>
      <c r="Z22" s="3" t="s">
        <v>189</v>
      </c>
      <c r="AA22" s="3" t="s">
        <v>140</v>
      </c>
      <c r="AB22" s="1">
        <v>16.12</v>
      </c>
      <c r="AC22" s="1"/>
      <c r="AD22" s="75">
        <v>15960.42</v>
      </c>
      <c r="AE22" s="76"/>
      <c r="AF22" s="1"/>
      <c r="AG22" s="1"/>
      <c r="AH22" s="76"/>
      <c r="AI22" s="78">
        <f t="shared" si="0"/>
        <v>15960.42</v>
      </c>
      <c r="AJ22" s="79"/>
      <c r="AK22" s="79"/>
      <c r="AL22" s="78">
        <f t="shared" si="1"/>
        <v>0</v>
      </c>
      <c r="AM22" s="11"/>
      <c r="AN22" s="30"/>
      <c r="AO22" s="11"/>
      <c r="AP22" s="11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7"/>
      <c r="BE22" s="12"/>
      <c r="BF22" s="12"/>
      <c r="BG22" s="12"/>
      <c r="BH22" s="12"/>
    </row>
    <row r="23" spans="1:60" x14ac:dyDescent="0.25">
      <c r="A23" s="12"/>
      <c r="B23" s="11"/>
      <c r="C23" s="12"/>
      <c r="D23" s="11"/>
      <c r="E23" s="11"/>
      <c r="F23" s="53"/>
      <c r="G23" s="30"/>
      <c r="H23" s="58"/>
      <c r="I23" s="59"/>
      <c r="J23" s="11"/>
      <c r="K23" s="31"/>
      <c r="L23" s="68"/>
      <c r="M23" s="30"/>
      <c r="N23" s="31"/>
      <c r="O23" s="31"/>
      <c r="P23" s="11"/>
      <c r="Q23" s="11"/>
      <c r="R23" s="68"/>
      <c r="S23" s="68"/>
      <c r="T23" s="11"/>
      <c r="U23" s="11"/>
      <c r="V23" s="4" t="s">
        <v>145</v>
      </c>
      <c r="W23" s="3" t="s">
        <v>191</v>
      </c>
      <c r="X23" s="2"/>
      <c r="Y23" s="4"/>
      <c r="Z23" s="3" t="s">
        <v>158</v>
      </c>
      <c r="AA23" s="3" t="s">
        <v>159</v>
      </c>
      <c r="AB23" s="21"/>
      <c r="AC23" s="1"/>
      <c r="AD23" s="75"/>
      <c r="AE23" s="76"/>
      <c r="AF23" s="1"/>
      <c r="AG23" s="1"/>
      <c r="AH23" s="76"/>
      <c r="AI23" s="78">
        <f t="shared" si="0"/>
        <v>0</v>
      </c>
      <c r="AJ23" s="79"/>
      <c r="AK23" s="79">
        <v>38320.14</v>
      </c>
      <c r="AL23" s="78">
        <f t="shared" si="1"/>
        <v>38320.14</v>
      </c>
      <c r="AM23" s="11"/>
      <c r="AN23" s="30"/>
      <c r="AO23" s="11"/>
      <c r="AP23" s="11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8"/>
      <c r="BE23" s="12"/>
      <c r="BF23" s="12"/>
      <c r="BG23" s="12"/>
      <c r="BH23" s="12"/>
    </row>
    <row r="24" spans="1:60" x14ac:dyDescent="0.25">
      <c r="A24" s="12">
        <v>2</v>
      </c>
      <c r="B24" s="11" t="s">
        <v>148</v>
      </c>
      <c r="C24" s="12" t="s">
        <v>149</v>
      </c>
      <c r="D24" s="11" t="s">
        <v>132</v>
      </c>
      <c r="E24" s="11" t="s">
        <v>133</v>
      </c>
      <c r="F24" s="53" t="s">
        <v>150</v>
      </c>
      <c r="G24" s="30">
        <v>12303</v>
      </c>
      <c r="H24" s="58" t="s">
        <v>151</v>
      </c>
      <c r="I24" s="60" t="s">
        <v>129</v>
      </c>
      <c r="J24" s="12" t="s">
        <v>130</v>
      </c>
      <c r="K24" s="31" t="s">
        <v>146</v>
      </c>
      <c r="L24" s="68">
        <v>67104</v>
      </c>
      <c r="M24" s="30">
        <v>12547</v>
      </c>
      <c r="N24" s="31" t="s">
        <v>146</v>
      </c>
      <c r="O24" s="31" t="s">
        <v>147</v>
      </c>
      <c r="P24" s="11">
        <v>101</v>
      </c>
      <c r="Q24" s="11"/>
      <c r="R24" s="68"/>
      <c r="S24" s="68"/>
      <c r="T24" s="11" t="s">
        <v>128</v>
      </c>
      <c r="U24" s="11"/>
      <c r="V24" s="4"/>
      <c r="W24" s="3"/>
      <c r="X24" s="2"/>
      <c r="Y24" s="4"/>
      <c r="Z24" s="3"/>
      <c r="AA24" s="3"/>
      <c r="AB24" s="4"/>
      <c r="AC24" s="1"/>
      <c r="AD24" s="75"/>
      <c r="AE24" s="76"/>
      <c r="AF24" s="1"/>
      <c r="AG24" s="1"/>
      <c r="AH24" s="76"/>
      <c r="AI24" s="78">
        <f t="shared" si="0"/>
        <v>67104</v>
      </c>
      <c r="AJ24" s="79"/>
      <c r="AK24" s="79"/>
      <c r="AL24" s="78">
        <f t="shared" si="1"/>
        <v>0</v>
      </c>
      <c r="AM24" s="11" t="s">
        <v>156</v>
      </c>
      <c r="AN24" s="30">
        <v>12338</v>
      </c>
      <c r="AO24" s="11" t="s">
        <v>155</v>
      </c>
      <c r="AP24" s="11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</row>
    <row r="25" spans="1:60" x14ac:dyDescent="0.25">
      <c r="A25" s="12"/>
      <c r="B25" s="11"/>
      <c r="C25" s="12"/>
      <c r="D25" s="11"/>
      <c r="E25" s="11"/>
      <c r="F25" s="53"/>
      <c r="G25" s="30"/>
      <c r="H25" s="58"/>
      <c r="I25" s="60"/>
      <c r="J25" s="12"/>
      <c r="K25" s="31"/>
      <c r="L25" s="68"/>
      <c r="M25" s="30"/>
      <c r="N25" s="31"/>
      <c r="O25" s="31"/>
      <c r="P25" s="11"/>
      <c r="Q25" s="11"/>
      <c r="R25" s="68"/>
      <c r="S25" s="68"/>
      <c r="T25" s="11"/>
      <c r="U25" s="11"/>
      <c r="V25" s="4" t="s">
        <v>137</v>
      </c>
      <c r="W25" s="3" t="s">
        <v>192</v>
      </c>
      <c r="X25" s="2">
        <v>12608</v>
      </c>
      <c r="Y25" s="4" t="s">
        <v>154</v>
      </c>
      <c r="Z25" s="3">
        <v>43497</v>
      </c>
      <c r="AA25" s="3"/>
      <c r="AB25" s="4"/>
      <c r="AC25" s="1"/>
      <c r="AD25" s="75"/>
      <c r="AE25" s="76"/>
      <c r="AF25" s="1"/>
      <c r="AG25" s="1"/>
      <c r="AH25" s="76"/>
      <c r="AI25" s="78">
        <f t="shared" si="0"/>
        <v>0</v>
      </c>
      <c r="AJ25" s="79">
        <v>11184</v>
      </c>
      <c r="AK25" s="79"/>
      <c r="AL25" s="78">
        <f t="shared" si="1"/>
        <v>11184</v>
      </c>
      <c r="AM25" s="11"/>
      <c r="AN25" s="30"/>
      <c r="AO25" s="11"/>
      <c r="AP25" s="11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</row>
    <row r="26" spans="1:60" x14ac:dyDescent="0.25">
      <c r="A26" s="12"/>
      <c r="B26" s="11"/>
      <c r="C26" s="12"/>
      <c r="D26" s="11"/>
      <c r="E26" s="11"/>
      <c r="F26" s="53"/>
      <c r="G26" s="30"/>
      <c r="H26" s="58"/>
      <c r="I26" s="60"/>
      <c r="J26" s="12"/>
      <c r="K26" s="31"/>
      <c r="L26" s="68"/>
      <c r="M26" s="30"/>
      <c r="N26" s="31"/>
      <c r="O26" s="31"/>
      <c r="P26" s="11"/>
      <c r="Q26" s="11"/>
      <c r="R26" s="68"/>
      <c r="S26" s="68"/>
      <c r="T26" s="11"/>
      <c r="U26" s="11"/>
      <c r="V26" s="4" t="s">
        <v>143</v>
      </c>
      <c r="W26" s="3" t="s">
        <v>193</v>
      </c>
      <c r="X26" s="2">
        <v>12650</v>
      </c>
      <c r="Y26" s="4" t="s">
        <v>153</v>
      </c>
      <c r="Z26" s="3">
        <v>43742</v>
      </c>
      <c r="AA26" s="3">
        <v>44107</v>
      </c>
      <c r="AB26" s="4"/>
      <c r="AC26" s="1"/>
      <c r="AD26" s="75"/>
      <c r="AE26" s="76"/>
      <c r="AF26" s="1"/>
      <c r="AG26" s="1"/>
      <c r="AH26" s="76"/>
      <c r="AI26" s="78">
        <f t="shared" si="0"/>
        <v>0</v>
      </c>
      <c r="AJ26" s="79">
        <v>111860</v>
      </c>
      <c r="AK26" s="79"/>
      <c r="AL26" s="78">
        <f t="shared" si="1"/>
        <v>111860</v>
      </c>
      <c r="AM26" s="11"/>
      <c r="AN26" s="30"/>
      <c r="AO26" s="11"/>
      <c r="AP26" s="11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</row>
    <row r="27" spans="1:60" x14ac:dyDescent="0.25">
      <c r="A27" s="12"/>
      <c r="B27" s="11"/>
      <c r="C27" s="12"/>
      <c r="D27" s="11"/>
      <c r="E27" s="11"/>
      <c r="F27" s="53"/>
      <c r="G27" s="30"/>
      <c r="H27" s="58"/>
      <c r="I27" s="60"/>
      <c r="J27" s="12"/>
      <c r="K27" s="31"/>
      <c r="L27" s="68"/>
      <c r="M27" s="30"/>
      <c r="N27" s="31"/>
      <c r="O27" s="31"/>
      <c r="P27" s="11"/>
      <c r="Q27" s="11"/>
      <c r="R27" s="68"/>
      <c r="S27" s="68"/>
      <c r="T27" s="11"/>
      <c r="U27" s="11"/>
      <c r="V27" s="4" t="s">
        <v>144</v>
      </c>
      <c r="W27" s="3" t="s">
        <v>194</v>
      </c>
      <c r="X27" s="2">
        <v>12952</v>
      </c>
      <c r="Y27" s="4" t="s">
        <v>153</v>
      </c>
      <c r="Z27" s="3">
        <v>43741</v>
      </c>
      <c r="AA27" s="3">
        <v>44196</v>
      </c>
      <c r="AB27" s="4"/>
      <c r="AC27" s="1"/>
      <c r="AD27" s="75"/>
      <c r="AE27" s="76"/>
      <c r="AF27" s="1"/>
      <c r="AG27" s="1"/>
      <c r="AH27" s="76"/>
      <c r="AI27" s="78">
        <f t="shared" si="0"/>
        <v>0</v>
      </c>
      <c r="AJ27" s="79">
        <v>16776</v>
      </c>
      <c r="AK27" s="79"/>
      <c r="AL27" s="78">
        <f t="shared" si="1"/>
        <v>16776</v>
      </c>
      <c r="AM27" s="11"/>
      <c r="AN27" s="30"/>
      <c r="AO27" s="11"/>
      <c r="AP27" s="11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</row>
    <row r="28" spans="1:60" x14ac:dyDescent="0.25">
      <c r="A28" s="12"/>
      <c r="B28" s="11"/>
      <c r="C28" s="12"/>
      <c r="D28" s="11"/>
      <c r="E28" s="11"/>
      <c r="F28" s="53"/>
      <c r="G28" s="30"/>
      <c r="H28" s="58"/>
      <c r="I28" s="60"/>
      <c r="J28" s="12"/>
      <c r="K28" s="31"/>
      <c r="L28" s="68"/>
      <c r="M28" s="30"/>
      <c r="N28" s="31"/>
      <c r="O28" s="31"/>
      <c r="P28" s="11"/>
      <c r="Q28" s="11"/>
      <c r="R28" s="68"/>
      <c r="S28" s="68"/>
      <c r="T28" s="11"/>
      <c r="U28" s="11"/>
      <c r="V28" s="4" t="s">
        <v>145</v>
      </c>
      <c r="W28" s="3" t="s">
        <v>195</v>
      </c>
      <c r="X28" s="2">
        <v>12952</v>
      </c>
      <c r="Y28" s="4" t="s">
        <v>153</v>
      </c>
      <c r="Z28" s="3">
        <v>44197</v>
      </c>
      <c r="AA28" s="3">
        <v>44561</v>
      </c>
      <c r="AB28" s="4"/>
      <c r="AC28" s="1"/>
      <c r="AD28" s="75"/>
      <c r="AE28" s="76"/>
      <c r="AF28" s="1"/>
      <c r="AG28" s="1"/>
      <c r="AH28" s="76"/>
      <c r="AI28" s="78">
        <f t="shared" si="0"/>
        <v>0</v>
      </c>
      <c r="AJ28" s="79">
        <v>61512</v>
      </c>
      <c r="AK28" s="79"/>
      <c r="AL28" s="78">
        <f t="shared" si="1"/>
        <v>61512</v>
      </c>
      <c r="AM28" s="11"/>
      <c r="AN28" s="30"/>
      <c r="AO28" s="11"/>
      <c r="AP28" s="11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</row>
    <row r="29" spans="1:60" x14ac:dyDescent="0.25">
      <c r="A29" s="12"/>
      <c r="B29" s="11"/>
      <c r="C29" s="12"/>
      <c r="D29" s="11"/>
      <c r="E29" s="11"/>
      <c r="F29" s="53"/>
      <c r="G29" s="30"/>
      <c r="H29" s="58"/>
      <c r="I29" s="60"/>
      <c r="J29" s="12"/>
      <c r="K29" s="31"/>
      <c r="L29" s="68"/>
      <c r="M29" s="30"/>
      <c r="N29" s="31"/>
      <c r="O29" s="31"/>
      <c r="P29" s="11"/>
      <c r="Q29" s="11"/>
      <c r="R29" s="68"/>
      <c r="S29" s="68"/>
      <c r="T29" s="11"/>
      <c r="U29" s="11"/>
      <c r="V29" s="4" t="s">
        <v>152</v>
      </c>
      <c r="W29" s="3" t="s">
        <v>188</v>
      </c>
      <c r="X29" s="2">
        <v>13265</v>
      </c>
      <c r="Y29" s="4" t="s">
        <v>153</v>
      </c>
      <c r="Z29" s="3">
        <v>44562</v>
      </c>
      <c r="AA29" s="3">
        <v>44926</v>
      </c>
      <c r="AB29" s="4"/>
      <c r="AC29" s="1"/>
      <c r="AD29" s="75"/>
      <c r="AE29" s="76"/>
      <c r="AF29" s="1"/>
      <c r="AG29" s="1"/>
      <c r="AH29" s="76"/>
      <c r="AI29" s="78">
        <f t="shared" si="0"/>
        <v>0</v>
      </c>
      <c r="AJ29" s="79">
        <v>67104</v>
      </c>
      <c r="AK29" s="79"/>
      <c r="AL29" s="78">
        <f t="shared" si="1"/>
        <v>67104</v>
      </c>
      <c r="AM29" s="11"/>
      <c r="AN29" s="30"/>
      <c r="AO29" s="11"/>
      <c r="AP29" s="11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</row>
    <row r="30" spans="1:60" x14ac:dyDescent="0.25">
      <c r="A30" s="12"/>
      <c r="B30" s="11"/>
      <c r="C30" s="12"/>
      <c r="D30" s="11"/>
      <c r="E30" s="11"/>
      <c r="F30" s="53"/>
      <c r="G30" s="30"/>
      <c r="H30" s="58"/>
      <c r="I30" s="60"/>
      <c r="J30" s="12"/>
      <c r="K30" s="31"/>
      <c r="L30" s="68"/>
      <c r="M30" s="30"/>
      <c r="N30" s="31"/>
      <c r="O30" s="31"/>
      <c r="P30" s="11"/>
      <c r="Q30" s="11"/>
      <c r="R30" s="68"/>
      <c r="S30" s="68"/>
      <c r="T30" s="11"/>
      <c r="U30" s="11"/>
      <c r="V30" s="4" t="s">
        <v>174</v>
      </c>
      <c r="W30" s="3" t="s">
        <v>188</v>
      </c>
      <c r="X30" s="2">
        <v>13451</v>
      </c>
      <c r="Y30" s="4" t="s">
        <v>153</v>
      </c>
      <c r="Z30" s="3">
        <v>44927</v>
      </c>
      <c r="AA30" s="3">
        <v>45291</v>
      </c>
      <c r="AB30" s="4"/>
      <c r="AC30" s="1"/>
      <c r="AD30" s="75"/>
      <c r="AE30" s="76"/>
      <c r="AF30" s="1"/>
      <c r="AG30" s="1"/>
      <c r="AH30" s="76"/>
      <c r="AI30" s="78">
        <f t="shared" si="0"/>
        <v>0</v>
      </c>
      <c r="AJ30" s="79"/>
      <c r="AK30" s="79"/>
      <c r="AL30" s="78">
        <f t="shared" si="1"/>
        <v>0</v>
      </c>
      <c r="AM30" s="1"/>
      <c r="AN30" s="2"/>
      <c r="AO30" s="1"/>
      <c r="AP30" s="1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</row>
    <row r="31" spans="1:60" x14ac:dyDescent="0.25">
      <c r="A31" s="11">
        <v>3</v>
      </c>
      <c r="B31" s="11" t="s">
        <v>162</v>
      </c>
      <c r="C31" s="11" t="s">
        <v>163</v>
      </c>
      <c r="D31" s="11" t="s">
        <v>164</v>
      </c>
      <c r="E31" s="11" t="s">
        <v>133</v>
      </c>
      <c r="F31" s="53" t="s">
        <v>165</v>
      </c>
      <c r="G31" s="30">
        <v>13262</v>
      </c>
      <c r="H31" s="32" t="s">
        <v>166</v>
      </c>
      <c r="I31" s="59" t="s">
        <v>167</v>
      </c>
      <c r="J31" s="12" t="s">
        <v>168</v>
      </c>
      <c r="K31" s="31" t="s">
        <v>169</v>
      </c>
      <c r="L31" s="68">
        <v>47040</v>
      </c>
      <c r="M31" s="30">
        <v>13262</v>
      </c>
      <c r="N31" s="31" t="s">
        <v>169</v>
      </c>
      <c r="O31" s="31" t="s">
        <v>140</v>
      </c>
      <c r="P31" s="11">
        <v>101</v>
      </c>
      <c r="Q31" s="11"/>
      <c r="R31" s="68"/>
      <c r="S31" s="68"/>
      <c r="T31" s="11" t="s">
        <v>128</v>
      </c>
      <c r="U31" s="11"/>
      <c r="V31" s="1"/>
      <c r="W31" s="1"/>
      <c r="X31" s="1"/>
      <c r="Y31" s="1"/>
      <c r="Z31" s="1"/>
      <c r="AA31" s="1"/>
      <c r="AB31" s="4"/>
      <c r="AC31" s="1"/>
      <c r="AD31" s="76"/>
      <c r="AE31" s="76"/>
      <c r="AF31" s="4"/>
      <c r="AG31" s="1"/>
      <c r="AH31" s="76"/>
      <c r="AI31" s="78">
        <f t="shared" si="0"/>
        <v>47040</v>
      </c>
      <c r="AJ31" s="79">
        <v>43120</v>
      </c>
      <c r="AK31" s="79"/>
      <c r="AL31" s="78">
        <f t="shared" si="1"/>
        <v>43120</v>
      </c>
      <c r="AM31" s="1"/>
      <c r="AN31" s="1"/>
      <c r="AO31" s="1"/>
      <c r="AP31" s="1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</row>
    <row r="32" spans="1:60" x14ac:dyDescent="0.25">
      <c r="A32" s="11"/>
      <c r="B32" s="11"/>
      <c r="C32" s="11"/>
      <c r="D32" s="11"/>
      <c r="E32" s="11"/>
      <c r="F32" s="53"/>
      <c r="G32" s="30"/>
      <c r="H32" s="32"/>
      <c r="I32" s="59"/>
      <c r="J32" s="12"/>
      <c r="K32" s="31"/>
      <c r="L32" s="68"/>
      <c r="M32" s="30"/>
      <c r="N32" s="31"/>
      <c r="O32" s="31"/>
      <c r="P32" s="11"/>
      <c r="Q32" s="11"/>
      <c r="R32" s="68"/>
      <c r="S32" s="68"/>
      <c r="T32" s="11"/>
      <c r="U32" s="11"/>
      <c r="V32" s="1" t="s">
        <v>170</v>
      </c>
      <c r="W32" s="1" t="s">
        <v>172</v>
      </c>
      <c r="X32" s="1"/>
      <c r="Y32" s="1" t="s">
        <v>171</v>
      </c>
      <c r="Z32" s="1"/>
      <c r="AA32" s="1"/>
      <c r="AB32" s="4"/>
      <c r="AC32" s="1"/>
      <c r="AD32" s="76"/>
      <c r="AE32" s="76"/>
      <c r="AF32" s="4"/>
      <c r="AG32" s="1"/>
      <c r="AH32" s="76"/>
      <c r="AI32" s="78">
        <f t="shared" si="0"/>
        <v>0</v>
      </c>
      <c r="AJ32" s="79"/>
      <c r="AK32" s="79">
        <v>3920</v>
      </c>
      <c r="AL32" s="78">
        <f t="shared" si="1"/>
        <v>3920</v>
      </c>
      <c r="AM32" s="1"/>
      <c r="AN32" s="1"/>
      <c r="AO32" s="1"/>
      <c r="AP32" s="1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</row>
    <row r="33" spans="1:60" ht="13.5" thickBot="1" x14ac:dyDescent="0.3">
      <c r="A33" s="15">
        <v>4</v>
      </c>
      <c r="B33" s="15" t="s">
        <v>175</v>
      </c>
      <c r="C33" s="15" t="s">
        <v>176</v>
      </c>
      <c r="D33" s="15" t="s">
        <v>132</v>
      </c>
      <c r="E33" s="15" t="s">
        <v>133</v>
      </c>
      <c r="F33" s="54" t="s">
        <v>177</v>
      </c>
      <c r="G33" s="23">
        <v>13230</v>
      </c>
      <c r="H33" s="61" t="s">
        <v>180</v>
      </c>
      <c r="I33" s="62" t="s">
        <v>181</v>
      </c>
      <c r="J33" s="16" t="s">
        <v>182</v>
      </c>
      <c r="K33" s="24" t="s">
        <v>183</v>
      </c>
      <c r="L33" s="69">
        <v>87998.399999999994</v>
      </c>
      <c r="M33" s="23">
        <v>13464</v>
      </c>
      <c r="N33" s="24" t="s">
        <v>183</v>
      </c>
      <c r="O33" s="24" t="s">
        <v>159</v>
      </c>
      <c r="P33" s="15">
        <v>101</v>
      </c>
      <c r="Q33" s="15"/>
      <c r="R33" s="69"/>
      <c r="S33" s="69"/>
      <c r="T33" s="15" t="s">
        <v>184</v>
      </c>
      <c r="U33" s="15"/>
      <c r="V33" s="15" t="s">
        <v>173</v>
      </c>
      <c r="W33" s="15"/>
      <c r="X33" s="23"/>
      <c r="Y33" s="15"/>
      <c r="Z33" s="15"/>
      <c r="AA33" s="15"/>
      <c r="AB33" s="44"/>
      <c r="AC33" s="15"/>
      <c r="AD33" s="69"/>
      <c r="AE33" s="69"/>
      <c r="AF33" s="44"/>
      <c r="AG33" s="15"/>
      <c r="AH33" s="69"/>
      <c r="AI33" s="78">
        <f t="shared" si="0"/>
        <v>87998.399999999994</v>
      </c>
      <c r="AJ33" s="80"/>
      <c r="AK33" s="80">
        <v>8555.4</v>
      </c>
      <c r="AL33" s="78">
        <f t="shared" si="1"/>
        <v>8555.4</v>
      </c>
      <c r="AM33" s="15" t="s">
        <v>178</v>
      </c>
      <c r="AN33" s="23">
        <v>13363</v>
      </c>
      <c r="AO33" s="15" t="s">
        <v>179</v>
      </c>
      <c r="AP33" s="23">
        <v>13460</v>
      </c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</row>
    <row r="34" spans="1:60" ht="13.5" thickBot="1" x14ac:dyDescent="0.3">
      <c r="A34" s="45" t="s">
        <v>125</v>
      </c>
      <c r="B34" s="46"/>
      <c r="C34" s="46"/>
      <c r="D34" s="46"/>
      <c r="E34" s="47"/>
      <c r="F34" s="48"/>
      <c r="G34" s="48"/>
      <c r="H34" s="48"/>
      <c r="I34" s="48"/>
      <c r="J34" s="48"/>
      <c r="K34" s="48"/>
      <c r="L34" s="70">
        <f>SUM(L19:L33)</f>
        <v>312142.40000000002</v>
      </c>
      <c r="M34" s="48"/>
      <c r="N34" s="48"/>
      <c r="O34" s="48"/>
      <c r="P34" s="48"/>
      <c r="Q34" s="48"/>
      <c r="R34" s="70">
        <f>SUM(R19:R33)</f>
        <v>0</v>
      </c>
      <c r="S34" s="70">
        <f>SUM(S19:S33)</f>
        <v>0</v>
      </c>
      <c r="T34" s="48"/>
      <c r="U34" s="48"/>
      <c r="V34" s="48"/>
      <c r="W34" s="48"/>
      <c r="X34" s="48"/>
      <c r="Y34" s="48"/>
      <c r="Z34" s="48"/>
      <c r="AA34" s="48"/>
      <c r="AB34" s="48"/>
      <c r="AC34" s="48"/>
      <c r="AD34" s="70">
        <f>SUM(AD19:AD33)</f>
        <v>15960.42</v>
      </c>
      <c r="AE34" s="70">
        <f>SUM(AE19:AE33)</f>
        <v>0</v>
      </c>
      <c r="AF34" s="48"/>
      <c r="AG34" s="48"/>
      <c r="AH34" s="70">
        <f>SUM(AH19:AH33)</f>
        <v>0</v>
      </c>
      <c r="AI34" s="70">
        <f>SUM(AI19:AI33)</f>
        <v>328102.81999999995</v>
      </c>
      <c r="AJ34" s="70">
        <f>SUM(AJ19:AJ33)</f>
        <v>631849.75</v>
      </c>
      <c r="AK34" s="70">
        <f>SUM(AK19:AK33)</f>
        <v>50795.54</v>
      </c>
      <c r="AL34" s="70">
        <f>SUM(AL19:AL33)</f>
        <v>682645.29</v>
      </c>
      <c r="AM34" s="48"/>
      <c r="AN34" s="48"/>
      <c r="AO34" s="48"/>
      <c r="AP34" s="48"/>
      <c r="AQ34" s="48"/>
      <c r="AR34" s="48"/>
      <c r="AS34" s="48"/>
      <c r="AT34" s="48"/>
      <c r="AU34" s="48"/>
      <c r="AV34" s="48"/>
      <c r="AW34" s="48"/>
      <c r="AX34" s="48"/>
      <c r="AY34" s="48"/>
      <c r="AZ34" s="48"/>
      <c r="BA34" s="48"/>
      <c r="BB34" s="48"/>
      <c r="BC34" s="48"/>
      <c r="BD34" s="48"/>
      <c r="BE34" s="48"/>
      <c r="BF34" s="48"/>
      <c r="BG34" s="48"/>
      <c r="BH34" s="49"/>
    </row>
    <row r="36" spans="1:60" x14ac:dyDescent="0.25">
      <c r="A36" s="27" t="s">
        <v>202</v>
      </c>
      <c r="B36" s="27"/>
      <c r="C36" s="27"/>
      <c r="D36" s="27"/>
      <c r="E36" s="27"/>
      <c r="F36" s="27"/>
      <c r="G36" s="27"/>
      <c r="J36" s="27"/>
      <c r="K36" s="27"/>
      <c r="L36" s="72"/>
      <c r="M36" s="27"/>
      <c r="N36" s="27"/>
      <c r="O36" s="27"/>
      <c r="P36" s="27"/>
      <c r="Q36" s="27"/>
      <c r="R36" s="72"/>
      <c r="S36" s="72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72"/>
      <c r="AE36" s="72"/>
      <c r="AF36" s="27"/>
      <c r="AG36" s="27"/>
      <c r="AH36" s="72"/>
    </row>
    <row r="37" spans="1:60" x14ac:dyDescent="0.25">
      <c r="A37" s="27" t="s">
        <v>200</v>
      </c>
      <c r="B37" s="27"/>
      <c r="C37" s="27"/>
      <c r="D37" s="27"/>
      <c r="E37" s="27"/>
      <c r="F37" s="27"/>
      <c r="G37" s="27"/>
      <c r="J37" s="27"/>
      <c r="K37" s="27"/>
      <c r="L37" s="72"/>
      <c r="M37" s="27"/>
      <c r="N37" s="27"/>
      <c r="O37" s="27"/>
      <c r="P37" s="27"/>
      <c r="Q37" s="27"/>
      <c r="R37" s="72"/>
      <c r="S37" s="72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72"/>
      <c r="AE37" s="72"/>
      <c r="AF37" s="27"/>
      <c r="AG37" s="27"/>
      <c r="AH37" s="72"/>
    </row>
    <row r="38" spans="1:60" x14ac:dyDescent="0.25">
      <c r="A38" s="27" t="s">
        <v>201</v>
      </c>
      <c r="B38" s="27"/>
      <c r="C38" s="27"/>
      <c r="D38" s="27"/>
      <c r="E38" s="27"/>
      <c r="F38" s="27"/>
      <c r="G38" s="27"/>
      <c r="J38" s="27"/>
      <c r="K38" s="27"/>
      <c r="L38" s="72"/>
      <c r="M38" s="27"/>
      <c r="N38" s="27"/>
      <c r="O38" s="27"/>
      <c r="P38" s="27"/>
      <c r="Q38" s="27"/>
      <c r="R38" s="72"/>
      <c r="S38" s="72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72"/>
      <c r="AE38" s="72"/>
      <c r="AF38" s="27"/>
      <c r="AG38" s="27"/>
      <c r="AH38" s="72"/>
    </row>
  </sheetData>
  <mergeCells count="143">
    <mergeCell ref="BH19:BH23"/>
    <mergeCell ref="A34:E34"/>
    <mergeCell ref="BD19:BD23"/>
    <mergeCell ref="O19:O23"/>
    <mergeCell ref="P19:P23"/>
    <mergeCell ref="Q19:Q23"/>
    <mergeCell ref="BA19:BA23"/>
    <mergeCell ref="BB19:BB23"/>
    <mergeCell ref="BC19:BC23"/>
    <mergeCell ref="BE19:BE23"/>
    <mergeCell ref="BF19:BF23"/>
    <mergeCell ref="BG19:BG23"/>
    <mergeCell ref="BG24:BG29"/>
    <mergeCell ref="BH24:BH29"/>
    <mergeCell ref="BB24:BB29"/>
    <mergeCell ref="BC24:BC29"/>
    <mergeCell ref="BD24:BD29"/>
    <mergeCell ref="BE24:BE29"/>
    <mergeCell ref="BF24:BF29"/>
    <mergeCell ref="AW24:AW29"/>
    <mergeCell ref="AX24:AX29"/>
    <mergeCell ref="AY24:AY29"/>
    <mergeCell ref="AZ24:AZ29"/>
    <mergeCell ref="BA24:BA29"/>
    <mergeCell ref="A19:A23"/>
    <mergeCell ref="B19:B23"/>
    <mergeCell ref="C19:C23"/>
    <mergeCell ref="AR24:AR29"/>
    <mergeCell ref="AS24:AS29"/>
    <mergeCell ref="AT24:AT29"/>
    <mergeCell ref="AU24:AU29"/>
    <mergeCell ref="AV24:AV29"/>
    <mergeCell ref="AO24:AO29"/>
    <mergeCell ref="AN24:AN29"/>
    <mergeCell ref="AM24:AM29"/>
    <mergeCell ref="AP24:AP29"/>
    <mergeCell ref="AQ24:AQ29"/>
    <mergeCell ref="D19:D23"/>
    <mergeCell ref="E19:E23"/>
    <mergeCell ref="F19:F23"/>
    <mergeCell ref="G19:G23"/>
    <mergeCell ref="H19:H23"/>
    <mergeCell ref="I19:I23"/>
    <mergeCell ref="J19:J23"/>
    <mergeCell ref="K19:K23"/>
    <mergeCell ref="L19:L23"/>
    <mergeCell ref="M19:M23"/>
    <mergeCell ref="N19:N23"/>
    <mergeCell ref="AS15:AS17"/>
    <mergeCell ref="AT15:AT17"/>
    <mergeCell ref="AU15:AU17"/>
    <mergeCell ref="AV15:AV17"/>
    <mergeCell ref="AQ15:AQ17"/>
    <mergeCell ref="AM14:AP14"/>
    <mergeCell ref="Z16:AA16"/>
    <mergeCell ref="AB16:AE16"/>
    <mergeCell ref="AF15:AH15"/>
    <mergeCell ref="AF16:AH16"/>
    <mergeCell ref="AP15:AP17"/>
    <mergeCell ref="AM15:AM17"/>
    <mergeCell ref="H15:T16"/>
    <mergeCell ref="U16:Y16"/>
    <mergeCell ref="U15:AE15"/>
    <mergeCell ref="BF16:BF17"/>
    <mergeCell ref="BG16:BG17"/>
    <mergeCell ref="BH16:BH17"/>
    <mergeCell ref="AO15:AO17"/>
    <mergeCell ref="BD15:BD17"/>
    <mergeCell ref="AN15:AN17"/>
    <mergeCell ref="BE15:BE17"/>
    <mergeCell ref="BF15:BH15"/>
    <mergeCell ref="AW14:BH14"/>
    <mergeCell ref="AW15:AW17"/>
    <mergeCell ref="AX15:AX17"/>
    <mergeCell ref="A14:A18"/>
    <mergeCell ref="AY15:BA16"/>
    <mergeCell ref="BB15:BC16"/>
    <mergeCell ref="H14:AL14"/>
    <mergeCell ref="AQ14:AV14"/>
    <mergeCell ref="AR15:AR17"/>
    <mergeCell ref="AI15:AL15"/>
    <mergeCell ref="AJ16:AL16"/>
    <mergeCell ref="B14:G16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R31:R32"/>
    <mergeCell ref="S31:S32"/>
    <mergeCell ref="T31:T32"/>
    <mergeCell ref="U31:U32"/>
    <mergeCell ref="A24:A30"/>
    <mergeCell ref="B24:B30"/>
    <mergeCell ref="C24:C30"/>
    <mergeCell ref="D24:D30"/>
    <mergeCell ref="E24:E30"/>
    <mergeCell ref="F24:F30"/>
    <mergeCell ref="G24:G30"/>
    <mergeCell ref="H24:H30"/>
    <mergeCell ref="I24:I30"/>
    <mergeCell ref="J24:J30"/>
    <mergeCell ref="K24:K30"/>
    <mergeCell ref="L24:L30"/>
    <mergeCell ref="M24:M30"/>
    <mergeCell ref="N24:N30"/>
    <mergeCell ref="O24:O30"/>
    <mergeCell ref="P24:P30"/>
    <mergeCell ref="Q24:Q30"/>
    <mergeCell ref="R24:R30"/>
    <mergeCell ref="S24:S30"/>
    <mergeCell ref="T24:T30"/>
    <mergeCell ref="U24:U30"/>
    <mergeCell ref="R19:R23"/>
    <mergeCell ref="S19:S23"/>
    <mergeCell ref="T19:T23"/>
    <mergeCell ref="U19:U23"/>
    <mergeCell ref="AM19:AM23"/>
    <mergeCell ref="AN19:AN23"/>
    <mergeCell ref="AO19:AO23"/>
    <mergeCell ref="AP19:AP23"/>
    <mergeCell ref="AQ19:AQ23"/>
    <mergeCell ref="AR19:AR23"/>
    <mergeCell ref="AS19:AS23"/>
    <mergeCell ref="AT19:AT23"/>
    <mergeCell ref="AU19:AU23"/>
    <mergeCell ref="AV19:AV23"/>
    <mergeCell ref="AW19:AW23"/>
    <mergeCell ref="AX19:AX23"/>
    <mergeCell ref="AY19:AY23"/>
    <mergeCell ref="AZ19:AZ23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GABPRE LICITAÇÕES FEV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2017-12-11T21:41:57Z</cp:lastPrinted>
  <dcterms:created xsi:type="dcterms:W3CDTF">2013-10-11T22:10:57Z</dcterms:created>
  <dcterms:modified xsi:type="dcterms:W3CDTF">2023-03-09T17:51:19Z</dcterms:modified>
</cp:coreProperties>
</file>