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39"/>
  </bookViews>
  <sheets>
    <sheet name="GABMIL SET 2016" sheetId="1" r:id="rId1"/>
  </sheets>
  <calcPr calcId="145621"/>
</workbook>
</file>

<file path=xl/calcChain.xml><?xml version="1.0" encoding="utf-8"?>
<calcChain xmlns="http://schemas.openxmlformats.org/spreadsheetml/2006/main">
  <c r="AH31" i="1" l="1"/>
  <c r="AH30" i="1"/>
  <c r="AG32" i="1" l="1"/>
  <c r="L32" i="1" l="1"/>
  <c r="AH26" i="1" l="1"/>
  <c r="AH22" i="1"/>
  <c r="AH19" i="1" l="1"/>
  <c r="AH32" i="1" s="1"/>
  <c r="AE24" i="1" l="1"/>
  <c r="AE20" i="1" l="1"/>
  <c r="AE32" i="1" s="1"/>
  <c r="AC32" i="1" l="1"/>
  <c r="AD32" i="1"/>
</calcChain>
</file>

<file path=xl/sharedStrings.xml><?xml version="1.0" encoding="utf-8"?>
<sst xmlns="http://schemas.openxmlformats.org/spreadsheetml/2006/main" count="270" uniqueCount="152">
  <si>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</si>
  <si>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</si>
  <si>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</si>
  <si>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</si>
  <si>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</si>
  <si>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</si>
  <si>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</si>
  <si>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</si>
  <si>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</si>
  <si>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</si>
  <si>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</si>
  <si>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</si>
  <si>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</si>
  <si>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</si>
  <si>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</si>
  <si>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</si>
  <si>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</si>
  <si>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</si>
  <si>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</si>
  <si>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</si>
  <si>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</si>
  <si>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</si>
  <si>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</si>
  <si>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</si>
  <si>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</si>
  <si>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</si>
  <si>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</si>
  <si>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</si>
  <si>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</si>
  <si>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</si>
  <si>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</si>
  <si>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</si>
  <si>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</si>
  <si>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</si>
  <si>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</si>
  <si>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</si>
  <si>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</si>
  <si>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</si>
  <si>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</si>
  <si>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</si>
  <si>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</si>
  <si>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</si>
  <si>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</si>
  <si>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</si>
  <si>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</si>
  <si>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</si>
  <si>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</si>
  <si>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</si>
  <si>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</si>
  <si>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</si>
  <si>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</si>
  <si>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</si>
  <si>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</si>
  <si>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</si>
  <si>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</si>
  <si>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</si>
  <si>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</si>
  <si>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</si>
  <si>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</si>
  <si>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</si>
  <si>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</si>
  <si>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</si>
  <si>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</si>
  <si>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</si>
  <si>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</si>
  <si>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</si>
  <si>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</si>
  <si>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</si>
  <si>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</si>
  <si>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</si>
  <si>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</si>
  <si>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</si>
  <si>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</si>
  <si>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</si>
  <si>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</si>
  <si>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</si>
  <si>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</si>
  <si>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</si>
  <si>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</si>
  <si>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</si>
  <si>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</si>
  <si>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</si>
  <si>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</si>
  <si>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</si>
  <si>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</si>
  <si>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</si>
  <si>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</si>
  <si>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</si>
  <si>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</si>
  <si>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</si>
  <si>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</si>
  <si>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</si>
  <si>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</si>
  <si>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</si>
  <si>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</si>
  <si>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</si>
  <si>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</si>
  <si>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</si>
  <si>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</si>
  <si>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</si>
  <si>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</si>
  <si>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</si>
  <si>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</si>
  <si>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</si>
  <si>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</si>
  <si>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</si>
  <si>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</si>
  <si>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</si>
  <si>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</si>
  <si>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</si>
  <si>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</si>
  <si>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</si>
  <si>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</si>
  <si>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</si>
  <si>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</si>
  <si>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</si>
  <si>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</si>
  <si>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</si>
  <si>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</si>
  <si>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</si>
  <si>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</si>
  <si>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</si>
  <si>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</si>
  <si>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</si>
  <si>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</si>
  <si>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</si>
  <si>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</si>
  <si>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</si>
  <si>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</si>
  <si>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</si>
  <si>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</si>
  <si>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</si>
  <si>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</si>
  <si>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</si>
  <si>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</si>
  <si>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</si>
  <si>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</si>
  <si>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</si>
  <si>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PRESTAÇÃO DE CONTAS MENSAL - EXERCÍCIO 2016</t>
  </si>
  <si>
    <t>Menor Preço</t>
  </si>
  <si>
    <t xml:space="preserve"> Executado no Exercício 2016</t>
  </si>
  <si>
    <t>Executado até 2015</t>
  </si>
  <si>
    <t xml:space="preserve">(ah) = (af) + (ag) </t>
  </si>
  <si>
    <t>Secretaria de Estado de Saúde</t>
  </si>
  <si>
    <t>268 de 2015</t>
  </si>
  <si>
    <t>431/2016</t>
  </si>
  <si>
    <t>16/2016</t>
  </si>
  <si>
    <r>
      <t xml:space="preserve">ÓRGÃO/ENTIDADE/FUNDO: </t>
    </r>
    <r>
      <rPr>
        <b/>
        <sz val="11"/>
        <rFont val="Arial"/>
        <family val="2"/>
      </rPr>
      <t>GABINETE MILITAR MUNICIPAL - GABMIL</t>
    </r>
  </si>
  <si>
    <r>
      <t xml:space="preserve">MÊS/ANO: </t>
    </r>
    <r>
      <rPr>
        <b/>
        <sz val="1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</si>
  <si>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rFont val="Arial"/>
        <family val="2"/>
      </rPr>
      <t>30/09/2016</t>
    </r>
  </si>
  <si>
    <r>
      <t xml:space="preserve">Nome do responsável pela elaboração: </t>
    </r>
    <r>
      <rPr>
        <b/>
        <sz val="11"/>
        <rFont val="Arial"/>
        <family val="2"/>
      </rPr>
      <t>RAIMUNDO DA GAMA VIGA/ DJENANE FREITAS</t>
    </r>
  </si>
  <si>
    <r>
      <t xml:space="preserve">Nome do titular do Órgão: </t>
    </r>
    <r>
      <rPr>
        <b/>
        <sz val="11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</si>
</sst>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65" fontId="2" fillId="0" borderId="2" xfId="1" applyNumberFormat="1" applyFont="1" applyFill="1" applyBorder="1" applyAlignment="1">
      <alignment horizontal="right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43" fontId="3" fillId="0" borderId="20" xfId="1" applyFont="1" applyFill="1" applyBorder="1" applyAlignment="1">
      <alignment vertical="center" wrapText="1"/>
    </xf>
    <xf numFmtId="2" fontId="3" fillId="0" borderId="20" xfId="0" applyNumberFormat="1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abSelected="1" zoomScaleNormal="100" workbookViewId="0">
      <selection activeCell="C33" sqref="C33"/>
    </sheetView>
  </sheetViews>
  <sheetFormatPr defaultRowHeight="12.75" x14ac:dyDescent="0.25"/>
  <cols>
    <col min="1" max="1" width="6.85546875" style="32" customWidth="1"/>
    <col min="2" max="2" width="13.5703125" style="32" customWidth="1"/>
    <col min="3" max="3" width="11.5703125" style="32" customWidth="1"/>
    <col min="4" max="4" width="32.5703125" style="32" customWidth="1"/>
    <col min="5" max="5" width="13.7109375" style="32" customWidth="1"/>
    <col min="6" max="6" width="55.7109375" style="32" customWidth="1"/>
    <col min="7" max="7" width="18.140625" style="32" customWidth="1"/>
    <col min="8" max="8" width="12.7109375" style="32" customWidth="1"/>
    <col min="9" max="9" width="50.140625" style="32" customWidth="1"/>
    <col min="10" max="10" width="21.5703125" style="32" customWidth="1"/>
    <col min="11" max="11" width="10.5703125" style="32" customWidth="1"/>
    <col min="12" max="12" width="12.7109375" style="32" bestFit="1" customWidth="1"/>
    <col min="13" max="13" width="10.5703125" style="32" customWidth="1"/>
    <col min="14" max="14" width="11.5703125" style="32" customWidth="1"/>
    <col min="15" max="16" width="10.5703125" style="32" customWidth="1"/>
    <col min="17" max="17" width="12" style="32" customWidth="1"/>
    <col min="18" max="18" width="10.5703125" style="32" customWidth="1"/>
    <col min="19" max="19" width="10" style="32" bestFit="1" customWidth="1"/>
    <col min="20" max="20" width="13" style="32" customWidth="1"/>
    <col min="21" max="22" width="10.5703125" style="32" customWidth="1"/>
    <col min="23" max="23" width="14.7109375" style="32" customWidth="1"/>
    <col min="24" max="24" width="42.42578125" style="32" customWidth="1"/>
    <col min="25" max="25" width="13.7109375" style="32" customWidth="1"/>
    <col min="26" max="30" width="10.5703125" style="32" customWidth="1"/>
    <col min="31" max="32" width="21" style="32" customWidth="1"/>
    <col min="33" max="33" width="16.140625" style="32" customWidth="1"/>
    <col min="34" max="34" width="20.85546875" style="32" customWidth="1"/>
    <col min="35" max="35" width="11.5703125" style="32" customWidth="1"/>
    <col min="36" max="36" width="13.85546875" style="32" customWidth="1"/>
    <col min="37" max="37" width="33.140625" style="32" customWidth="1"/>
    <col min="38" max="38" width="13.140625" style="32" customWidth="1"/>
    <col min="39" max="39" width="14.5703125" style="32" customWidth="1"/>
    <col min="40" max="40" width="14.42578125" style="32" customWidth="1"/>
    <col min="41" max="41" width="13.85546875" style="32" customWidth="1"/>
    <col min="42" max="42" width="13.7109375" style="32" customWidth="1"/>
    <col min="43" max="43" width="13.28515625" style="32" customWidth="1"/>
    <col min="44" max="44" width="12.28515625" style="32" customWidth="1"/>
    <col min="45" max="52" width="9.140625" style="32"/>
    <col min="53" max="53" width="10.140625" style="32" customWidth="1"/>
    <col min="54" max="55" width="9.140625" style="32"/>
    <col min="56" max="56" width="55.28515625" style="32" customWidth="1"/>
    <col min="57" max="16384" width="9.140625" style="32"/>
  </cols>
  <sheetData>
    <row r="1" spans="1:56" s="41" customFormat="1" ht="14.2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56" s="41" customFormat="1" ht="14.2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40"/>
      <c r="AJ2" s="40"/>
      <c r="AK2" s="40"/>
      <c r="AL2" s="40"/>
      <c r="AM2" s="40"/>
      <c r="AN2" s="40"/>
      <c r="AO2" s="40"/>
      <c r="AP2" s="40"/>
      <c r="AQ2" s="40"/>
      <c r="AR2" s="40"/>
    </row>
    <row r="3" spans="1:56" s="41" customFormat="1" ht="14.2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1:56" s="43" customFormat="1" ht="15" x14ac:dyDescent="0.25">
      <c r="A4" s="43" t="s">
        <v>52</v>
      </c>
    </row>
    <row r="5" spans="1:56" s="41" customFormat="1" ht="14.25" x14ac:dyDescent="0.2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</row>
    <row r="6" spans="1:56" s="43" customFormat="1" ht="15" x14ac:dyDescent="0.25">
      <c r="A6" s="44" t="s">
        <v>138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</row>
    <row r="7" spans="1:56" s="41" customFormat="1" ht="14.25" x14ac:dyDescent="0.25">
      <c r="A7" s="39" t="s">
        <v>114</v>
      </c>
      <c r="B7" s="39"/>
      <c r="C7" s="39"/>
      <c r="D7" s="39"/>
      <c r="E7" s="39"/>
      <c r="F7" s="39"/>
      <c r="G7" s="39"/>
      <c r="H7" s="39"/>
      <c r="I7" s="39"/>
      <c r="J7" s="39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</row>
    <row r="8" spans="1:56" s="41" customFormat="1" ht="14.25" x14ac:dyDescent="0.25">
      <c r="A8" s="39" t="s">
        <v>91</v>
      </c>
      <c r="B8" s="39"/>
      <c r="C8" s="39"/>
      <c r="D8" s="39"/>
      <c r="E8" s="39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</row>
    <row r="9" spans="1:56" s="41" customFormat="1" ht="14.25" x14ac:dyDescent="0.25"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</row>
    <row r="10" spans="1:56" s="41" customFormat="1" ht="15" x14ac:dyDescent="0.25">
      <c r="A10" s="39" t="s">
        <v>147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</row>
    <row r="11" spans="1:56" s="41" customFormat="1" ht="15" x14ac:dyDescent="0.25">
      <c r="A11" s="39" t="s">
        <v>148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</row>
    <row r="12" spans="1:56" s="41" customFormat="1" ht="15" x14ac:dyDescent="0.25">
      <c r="A12" s="39" t="s">
        <v>149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</row>
    <row r="13" spans="1:56" s="37" customFormat="1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</row>
    <row r="14" spans="1:56" s="47" customFormat="1" ht="15.75" customHeight="1" thickBot="1" x14ac:dyDescent="0.3">
      <c r="A14" s="46" t="s">
        <v>85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</row>
    <row r="15" spans="1:56" ht="15.75" customHeight="1" x14ac:dyDescent="0.25">
      <c r="A15" s="82" t="s">
        <v>56</v>
      </c>
      <c r="B15" s="75" t="s">
        <v>23</v>
      </c>
      <c r="C15" s="66"/>
      <c r="D15" s="66"/>
      <c r="E15" s="66"/>
      <c r="F15" s="66"/>
      <c r="G15" s="66"/>
      <c r="H15" s="66" t="s">
        <v>86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 t="s">
        <v>93</v>
      </c>
      <c r="AJ15" s="66"/>
      <c r="AK15" s="66"/>
      <c r="AL15" s="66"/>
      <c r="AM15" s="66" t="s">
        <v>113</v>
      </c>
      <c r="AN15" s="66"/>
      <c r="AO15" s="66"/>
      <c r="AP15" s="66"/>
      <c r="AQ15" s="66"/>
      <c r="AR15" s="66"/>
      <c r="AS15" s="66" t="s">
        <v>87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7"/>
    </row>
    <row r="16" spans="1:56" ht="15.75" customHeight="1" x14ac:dyDescent="0.25">
      <c r="A16" s="83"/>
      <c r="B16" s="76"/>
      <c r="C16" s="11"/>
      <c r="D16" s="11"/>
      <c r="E16" s="11"/>
      <c r="F16" s="11"/>
      <c r="G16" s="11"/>
      <c r="H16" s="11" t="s">
        <v>53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54</v>
      </c>
      <c r="V16" s="11"/>
      <c r="W16" s="11"/>
      <c r="X16" s="11"/>
      <c r="Y16" s="11"/>
      <c r="Z16" s="11"/>
      <c r="AA16" s="11"/>
      <c r="AB16" s="11"/>
      <c r="AC16" s="11"/>
      <c r="AD16" s="11"/>
      <c r="AE16" s="11" t="s">
        <v>55</v>
      </c>
      <c r="AF16" s="11"/>
      <c r="AG16" s="11"/>
      <c r="AH16" s="11"/>
      <c r="AI16" s="11" t="s">
        <v>95</v>
      </c>
      <c r="AJ16" s="11" t="s">
        <v>96</v>
      </c>
      <c r="AK16" s="11" t="s">
        <v>94</v>
      </c>
      <c r="AL16" s="11" t="s">
        <v>97</v>
      </c>
      <c r="AM16" s="11" t="s">
        <v>102</v>
      </c>
      <c r="AN16" s="11" t="s">
        <v>103</v>
      </c>
      <c r="AO16" s="11" t="s">
        <v>104</v>
      </c>
      <c r="AP16" s="11" t="s">
        <v>106</v>
      </c>
      <c r="AQ16" s="11" t="s">
        <v>105</v>
      </c>
      <c r="AR16" s="11" t="s">
        <v>106</v>
      </c>
      <c r="AS16" s="11" t="s">
        <v>1</v>
      </c>
      <c r="AT16" s="11" t="s">
        <v>61</v>
      </c>
      <c r="AU16" s="48" t="s">
        <v>65</v>
      </c>
      <c r="AV16" s="48"/>
      <c r="AW16" s="48"/>
      <c r="AX16" s="48" t="s">
        <v>68</v>
      </c>
      <c r="AY16" s="48"/>
      <c r="AZ16" s="11" t="s">
        <v>69</v>
      </c>
      <c r="BA16" s="11" t="s">
        <v>84</v>
      </c>
      <c r="BB16" s="48" t="s">
        <v>72</v>
      </c>
      <c r="BC16" s="48"/>
      <c r="BD16" s="68"/>
    </row>
    <row r="17" spans="1:56" ht="51" x14ac:dyDescent="0.25">
      <c r="A17" s="83"/>
      <c r="B17" s="77" t="s">
        <v>7</v>
      </c>
      <c r="C17" s="49" t="s">
        <v>8</v>
      </c>
      <c r="D17" s="49" t="s">
        <v>0</v>
      </c>
      <c r="E17" s="49" t="s">
        <v>1</v>
      </c>
      <c r="F17" s="49" t="s">
        <v>2</v>
      </c>
      <c r="G17" s="49" t="s">
        <v>9</v>
      </c>
      <c r="H17" s="50" t="s">
        <v>10</v>
      </c>
      <c r="I17" s="49" t="s">
        <v>3</v>
      </c>
      <c r="J17" s="49" t="s">
        <v>21</v>
      </c>
      <c r="K17" s="49" t="s">
        <v>11</v>
      </c>
      <c r="L17" s="49" t="s">
        <v>50</v>
      </c>
      <c r="M17" s="49" t="s">
        <v>16</v>
      </c>
      <c r="N17" s="49" t="s">
        <v>15</v>
      </c>
      <c r="O17" s="49" t="s">
        <v>14</v>
      </c>
      <c r="P17" s="49" t="s">
        <v>4</v>
      </c>
      <c r="Q17" s="49" t="s">
        <v>92</v>
      </c>
      <c r="R17" s="49" t="s">
        <v>57</v>
      </c>
      <c r="S17" s="49" t="s">
        <v>58</v>
      </c>
      <c r="T17" s="49" t="s">
        <v>5</v>
      </c>
      <c r="U17" s="49" t="s">
        <v>12</v>
      </c>
      <c r="V17" s="49" t="s">
        <v>11</v>
      </c>
      <c r="W17" s="49" t="s">
        <v>16</v>
      </c>
      <c r="X17" s="49" t="s">
        <v>13</v>
      </c>
      <c r="Y17" s="49" t="s">
        <v>15</v>
      </c>
      <c r="Z17" s="49" t="s">
        <v>14</v>
      </c>
      <c r="AA17" s="49" t="s">
        <v>17</v>
      </c>
      <c r="AB17" s="49" t="s">
        <v>18</v>
      </c>
      <c r="AC17" s="49" t="s">
        <v>19</v>
      </c>
      <c r="AD17" s="49" t="s">
        <v>20</v>
      </c>
      <c r="AE17" s="49" t="s">
        <v>24</v>
      </c>
      <c r="AF17" s="49" t="s">
        <v>141</v>
      </c>
      <c r="AG17" s="49" t="s">
        <v>140</v>
      </c>
      <c r="AH17" s="49" t="s">
        <v>22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51" t="s">
        <v>62</v>
      </c>
      <c r="AV17" s="51" t="s">
        <v>63</v>
      </c>
      <c r="AW17" s="51" t="s">
        <v>64</v>
      </c>
      <c r="AX17" s="51" t="s">
        <v>66</v>
      </c>
      <c r="AY17" s="49" t="s">
        <v>67</v>
      </c>
      <c r="AZ17" s="11"/>
      <c r="BA17" s="11"/>
      <c r="BB17" s="51" t="s">
        <v>62</v>
      </c>
      <c r="BC17" s="51" t="s">
        <v>71</v>
      </c>
      <c r="BD17" s="69" t="s">
        <v>70</v>
      </c>
    </row>
    <row r="18" spans="1:56" ht="13.5" thickBot="1" x14ac:dyDescent="0.3">
      <c r="A18" s="84"/>
      <c r="B18" s="78" t="s">
        <v>25</v>
      </c>
      <c r="C18" s="70" t="s">
        <v>26</v>
      </c>
      <c r="D18" s="71" t="s">
        <v>49</v>
      </c>
      <c r="E18" s="70" t="s">
        <v>27</v>
      </c>
      <c r="F18" s="70" t="s">
        <v>28</v>
      </c>
      <c r="G18" s="70" t="s">
        <v>29</v>
      </c>
      <c r="H18" s="71" t="s">
        <v>30</v>
      </c>
      <c r="I18" s="70" t="s">
        <v>31</v>
      </c>
      <c r="J18" s="70" t="s">
        <v>32</v>
      </c>
      <c r="K18" s="70" t="s">
        <v>33</v>
      </c>
      <c r="L18" s="72" t="s">
        <v>34</v>
      </c>
      <c r="M18" s="70" t="s">
        <v>35</v>
      </c>
      <c r="N18" s="70" t="s">
        <v>36</v>
      </c>
      <c r="O18" s="70" t="s">
        <v>37</v>
      </c>
      <c r="P18" s="70" t="s">
        <v>38</v>
      </c>
      <c r="Q18" s="70" t="s">
        <v>39</v>
      </c>
      <c r="R18" s="70" t="s">
        <v>40</v>
      </c>
      <c r="S18" s="70" t="s">
        <v>51</v>
      </c>
      <c r="T18" s="70" t="s">
        <v>41</v>
      </c>
      <c r="U18" s="70" t="s">
        <v>59</v>
      </c>
      <c r="V18" s="70" t="s">
        <v>42</v>
      </c>
      <c r="W18" s="70" t="s">
        <v>43</v>
      </c>
      <c r="X18" s="70" t="s">
        <v>44</v>
      </c>
      <c r="Y18" s="70" t="s">
        <v>45</v>
      </c>
      <c r="Z18" s="70" t="s">
        <v>46</v>
      </c>
      <c r="AA18" s="70" t="s">
        <v>47</v>
      </c>
      <c r="AB18" s="70" t="s">
        <v>60</v>
      </c>
      <c r="AC18" s="70" t="s">
        <v>48</v>
      </c>
      <c r="AD18" s="70" t="s">
        <v>88</v>
      </c>
      <c r="AE18" s="70" t="s">
        <v>90</v>
      </c>
      <c r="AF18" s="70"/>
      <c r="AG18" s="70"/>
      <c r="AH18" s="70" t="s">
        <v>142</v>
      </c>
      <c r="AI18" s="70" t="s">
        <v>73</v>
      </c>
      <c r="AJ18" s="70" t="s">
        <v>74</v>
      </c>
      <c r="AK18" s="70" t="s">
        <v>75</v>
      </c>
      <c r="AL18" s="70" t="s">
        <v>76</v>
      </c>
      <c r="AM18" s="73" t="s">
        <v>77</v>
      </c>
      <c r="AN18" s="73" t="s">
        <v>78</v>
      </c>
      <c r="AO18" s="73" t="s">
        <v>79</v>
      </c>
      <c r="AP18" s="73" t="s">
        <v>80</v>
      </c>
      <c r="AQ18" s="73" t="s">
        <v>81</v>
      </c>
      <c r="AR18" s="73" t="s">
        <v>82</v>
      </c>
      <c r="AS18" s="73" t="s">
        <v>83</v>
      </c>
      <c r="AT18" s="73" t="s">
        <v>89</v>
      </c>
      <c r="AU18" s="73" t="s">
        <v>98</v>
      </c>
      <c r="AV18" s="73" t="s">
        <v>99</v>
      </c>
      <c r="AW18" s="73" t="s">
        <v>100</v>
      </c>
      <c r="AX18" s="73" t="s">
        <v>107</v>
      </c>
      <c r="AY18" s="73" t="s">
        <v>101</v>
      </c>
      <c r="AZ18" s="73" t="s">
        <v>108</v>
      </c>
      <c r="BA18" s="73" t="s">
        <v>109</v>
      </c>
      <c r="BB18" s="73" t="s">
        <v>110</v>
      </c>
      <c r="BC18" s="73" t="s">
        <v>111</v>
      </c>
      <c r="BD18" s="74" t="s">
        <v>112</v>
      </c>
    </row>
    <row r="19" spans="1:56" ht="36" customHeight="1" x14ac:dyDescent="0.25">
      <c r="A19" s="85">
        <v>1</v>
      </c>
      <c r="B19" s="79" t="s">
        <v>130</v>
      </c>
      <c r="C19" s="53" t="s">
        <v>115</v>
      </c>
      <c r="D19" s="53" t="s">
        <v>122</v>
      </c>
      <c r="E19" s="53" t="s">
        <v>139</v>
      </c>
      <c r="F19" s="53" t="s">
        <v>116</v>
      </c>
      <c r="G19" s="54">
        <v>10967</v>
      </c>
      <c r="H19" s="52" t="s">
        <v>117</v>
      </c>
      <c r="I19" s="54" t="s">
        <v>126</v>
      </c>
      <c r="J19" s="53" t="s">
        <v>118</v>
      </c>
      <c r="K19" s="55">
        <v>41640</v>
      </c>
      <c r="L19" s="9">
        <v>27480</v>
      </c>
      <c r="M19" s="54">
        <v>11237</v>
      </c>
      <c r="N19" s="55">
        <v>41640</v>
      </c>
      <c r="O19" s="55">
        <v>41670</v>
      </c>
      <c r="P19" s="53" t="s">
        <v>119</v>
      </c>
      <c r="Q19" s="53"/>
      <c r="R19" s="53"/>
      <c r="S19" s="53" t="s">
        <v>128</v>
      </c>
      <c r="T19" s="53">
        <v>33903900</v>
      </c>
      <c r="U19" s="56">
        <v>1</v>
      </c>
      <c r="V19" s="57">
        <v>42001</v>
      </c>
      <c r="W19" s="58">
        <v>11517</v>
      </c>
      <c r="X19" s="56" t="s">
        <v>124</v>
      </c>
      <c r="Y19" s="57">
        <v>42005</v>
      </c>
      <c r="Z19" s="57">
        <v>42369</v>
      </c>
      <c r="AA19" s="59" t="s">
        <v>128</v>
      </c>
      <c r="AB19" s="56" t="s">
        <v>128</v>
      </c>
      <c r="AC19" s="7" t="s">
        <v>128</v>
      </c>
      <c r="AD19" s="56" t="s">
        <v>128</v>
      </c>
      <c r="AE19" s="7" t="s">
        <v>128</v>
      </c>
      <c r="AF19" s="9">
        <v>59540</v>
      </c>
      <c r="AG19" s="9">
        <v>25190</v>
      </c>
      <c r="AH19" s="60">
        <f>AF19+AG19</f>
        <v>84730</v>
      </c>
      <c r="AI19" s="61" t="s">
        <v>121</v>
      </c>
      <c r="AJ19" s="61">
        <v>11046</v>
      </c>
      <c r="AK19" s="62" t="s">
        <v>120</v>
      </c>
      <c r="AL19" s="63">
        <v>11046</v>
      </c>
      <c r="AM19" s="64"/>
      <c r="AN19" s="64"/>
      <c r="AO19" s="64"/>
      <c r="AP19" s="64"/>
      <c r="AQ19" s="64"/>
      <c r="AR19" s="64"/>
      <c r="AS19" s="56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111"/>
    </row>
    <row r="20" spans="1:56" ht="30.75" customHeight="1" x14ac:dyDescent="0.25">
      <c r="A20" s="83"/>
      <c r="B20" s="80"/>
      <c r="C20" s="12"/>
      <c r="D20" s="12"/>
      <c r="E20" s="12"/>
      <c r="F20" s="12"/>
      <c r="G20" s="15"/>
      <c r="H20" s="14"/>
      <c r="I20" s="15"/>
      <c r="J20" s="12"/>
      <c r="K20" s="10"/>
      <c r="L20" s="16"/>
      <c r="M20" s="15"/>
      <c r="N20" s="10"/>
      <c r="O20" s="10"/>
      <c r="P20" s="12"/>
      <c r="Q20" s="12"/>
      <c r="R20" s="12"/>
      <c r="S20" s="12"/>
      <c r="T20" s="12"/>
      <c r="U20" s="2">
        <v>2</v>
      </c>
      <c r="V20" s="5">
        <v>42006</v>
      </c>
      <c r="W20" s="1">
        <v>11558</v>
      </c>
      <c r="X20" s="2" t="s">
        <v>127</v>
      </c>
      <c r="Y20" s="5">
        <v>42005</v>
      </c>
      <c r="Z20" s="5">
        <v>42369</v>
      </c>
      <c r="AA20" s="17">
        <v>0.25</v>
      </c>
      <c r="AB20" s="2" t="s">
        <v>128</v>
      </c>
      <c r="AC20" s="4">
        <v>6870</v>
      </c>
      <c r="AD20" s="2" t="s">
        <v>128</v>
      </c>
      <c r="AE20" s="3">
        <f>L19+AC20</f>
        <v>34350</v>
      </c>
      <c r="AF20" s="16"/>
      <c r="AG20" s="16"/>
      <c r="AH20" s="18"/>
      <c r="AI20" s="19"/>
      <c r="AJ20" s="19"/>
      <c r="AK20" s="20"/>
      <c r="AL20" s="21"/>
      <c r="AM20" s="22"/>
      <c r="AN20" s="22"/>
      <c r="AO20" s="22"/>
      <c r="AP20" s="22"/>
      <c r="AQ20" s="22"/>
      <c r="AR20" s="22"/>
      <c r="AS20" s="2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112"/>
    </row>
    <row r="21" spans="1:56" ht="30.75" customHeight="1" x14ac:dyDescent="0.25">
      <c r="A21" s="83"/>
      <c r="B21" s="80"/>
      <c r="C21" s="12"/>
      <c r="D21" s="12"/>
      <c r="E21" s="12"/>
      <c r="F21" s="12"/>
      <c r="G21" s="15"/>
      <c r="H21" s="14"/>
      <c r="I21" s="15"/>
      <c r="J21" s="12"/>
      <c r="K21" s="10"/>
      <c r="L21" s="16"/>
      <c r="M21" s="15"/>
      <c r="N21" s="10"/>
      <c r="O21" s="10"/>
      <c r="P21" s="12"/>
      <c r="Q21" s="12"/>
      <c r="R21" s="12"/>
      <c r="S21" s="12"/>
      <c r="T21" s="12"/>
      <c r="U21" s="2">
        <v>3</v>
      </c>
      <c r="V21" s="5">
        <v>42361</v>
      </c>
      <c r="W21" s="1">
        <v>11798</v>
      </c>
      <c r="X21" s="2" t="s">
        <v>124</v>
      </c>
      <c r="Y21" s="5">
        <v>42370</v>
      </c>
      <c r="Z21" s="5">
        <v>42735</v>
      </c>
      <c r="AA21" s="17" t="s">
        <v>128</v>
      </c>
      <c r="AB21" s="2" t="s">
        <v>128</v>
      </c>
      <c r="AC21" s="4" t="s">
        <v>128</v>
      </c>
      <c r="AD21" s="2" t="s">
        <v>128</v>
      </c>
      <c r="AE21" s="3" t="s">
        <v>128</v>
      </c>
      <c r="AF21" s="16"/>
      <c r="AG21" s="16"/>
      <c r="AH21" s="18"/>
      <c r="AI21" s="19"/>
      <c r="AJ21" s="19"/>
      <c r="AK21" s="20"/>
      <c r="AL21" s="21"/>
      <c r="AM21" s="22"/>
      <c r="AN21" s="22"/>
      <c r="AO21" s="22"/>
      <c r="AP21" s="22"/>
      <c r="AQ21" s="22"/>
      <c r="AR21" s="22"/>
      <c r="AS21" s="2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112"/>
    </row>
    <row r="22" spans="1:56" ht="30.75" customHeight="1" x14ac:dyDescent="0.25">
      <c r="A22" s="83">
        <v>2</v>
      </c>
      <c r="B22" s="80" t="s">
        <v>131</v>
      </c>
      <c r="C22" s="12" t="s">
        <v>115</v>
      </c>
      <c r="D22" s="12" t="s">
        <v>122</v>
      </c>
      <c r="E22" s="12" t="s">
        <v>139</v>
      </c>
      <c r="F22" s="12" t="s">
        <v>116</v>
      </c>
      <c r="G22" s="15">
        <v>10967</v>
      </c>
      <c r="H22" s="14" t="s">
        <v>123</v>
      </c>
      <c r="I22" s="15" t="s">
        <v>126</v>
      </c>
      <c r="J22" s="12" t="s">
        <v>118</v>
      </c>
      <c r="K22" s="10">
        <v>41411</v>
      </c>
      <c r="L22" s="16">
        <v>54960</v>
      </c>
      <c r="M22" s="15"/>
      <c r="N22" s="10">
        <v>41411</v>
      </c>
      <c r="O22" s="10">
        <v>41639</v>
      </c>
      <c r="P22" s="12" t="s">
        <v>119</v>
      </c>
      <c r="Q22" s="12"/>
      <c r="R22" s="12"/>
      <c r="S22" s="12" t="s">
        <v>128</v>
      </c>
      <c r="T22" s="12">
        <v>33903900</v>
      </c>
      <c r="U22" s="2">
        <v>1</v>
      </c>
      <c r="V22" s="5">
        <v>41638</v>
      </c>
      <c r="W22" s="1">
        <v>11237</v>
      </c>
      <c r="X22" s="2" t="s">
        <v>124</v>
      </c>
      <c r="Y22" s="5">
        <v>41639</v>
      </c>
      <c r="Z22" s="5">
        <v>42004</v>
      </c>
      <c r="AA22" s="17" t="s">
        <v>128</v>
      </c>
      <c r="AB22" s="2" t="s">
        <v>128</v>
      </c>
      <c r="AC22" s="4" t="s">
        <v>128</v>
      </c>
      <c r="AD22" s="2" t="s">
        <v>128</v>
      </c>
      <c r="AE22" s="3" t="s">
        <v>128</v>
      </c>
      <c r="AF22" s="16">
        <v>153430</v>
      </c>
      <c r="AG22" s="16">
        <v>50380</v>
      </c>
      <c r="AH22" s="23">
        <f>SUM(AF22:AG25)</f>
        <v>203810</v>
      </c>
      <c r="AI22" s="19" t="s">
        <v>121</v>
      </c>
      <c r="AJ22" s="19">
        <v>11046</v>
      </c>
      <c r="AK22" s="20" t="s">
        <v>120</v>
      </c>
      <c r="AL22" s="21">
        <v>11046</v>
      </c>
      <c r="AM22" s="22"/>
      <c r="AN22" s="22"/>
      <c r="AO22" s="22"/>
      <c r="AP22" s="22"/>
      <c r="AQ22" s="22"/>
      <c r="AR22" s="22"/>
      <c r="AS22" s="2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112"/>
    </row>
    <row r="23" spans="1:56" ht="30.75" customHeight="1" x14ac:dyDescent="0.25">
      <c r="A23" s="83"/>
      <c r="B23" s="80"/>
      <c r="C23" s="12"/>
      <c r="D23" s="12"/>
      <c r="E23" s="12"/>
      <c r="F23" s="12"/>
      <c r="G23" s="15"/>
      <c r="H23" s="14"/>
      <c r="I23" s="15"/>
      <c r="J23" s="12"/>
      <c r="K23" s="10"/>
      <c r="L23" s="16"/>
      <c r="M23" s="15"/>
      <c r="N23" s="10"/>
      <c r="O23" s="10"/>
      <c r="P23" s="12"/>
      <c r="Q23" s="12"/>
      <c r="R23" s="12"/>
      <c r="S23" s="12"/>
      <c r="T23" s="12"/>
      <c r="U23" s="2">
        <v>2</v>
      </c>
      <c r="V23" s="5">
        <v>42366</v>
      </c>
      <c r="W23" s="1">
        <v>11517</v>
      </c>
      <c r="X23" s="2" t="s">
        <v>124</v>
      </c>
      <c r="Y23" s="5">
        <v>42005</v>
      </c>
      <c r="Z23" s="5">
        <v>42369</v>
      </c>
      <c r="AA23" s="17" t="s">
        <v>128</v>
      </c>
      <c r="AB23" s="2" t="s">
        <v>128</v>
      </c>
      <c r="AC23" s="4" t="s">
        <v>128</v>
      </c>
      <c r="AD23" s="2" t="s">
        <v>128</v>
      </c>
      <c r="AE23" s="3" t="s">
        <v>128</v>
      </c>
      <c r="AF23" s="16"/>
      <c r="AG23" s="16"/>
      <c r="AH23" s="23"/>
      <c r="AI23" s="19"/>
      <c r="AJ23" s="19"/>
      <c r="AK23" s="20"/>
      <c r="AL23" s="21"/>
      <c r="AM23" s="22"/>
      <c r="AN23" s="22"/>
      <c r="AO23" s="22"/>
      <c r="AP23" s="22"/>
      <c r="AQ23" s="22"/>
      <c r="AR23" s="22"/>
      <c r="AS23" s="2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112"/>
    </row>
    <row r="24" spans="1:56" ht="28.5" customHeight="1" x14ac:dyDescent="0.25">
      <c r="A24" s="83"/>
      <c r="B24" s="80"/>
      <c r="C24" s="12"/>
      <c r="D24" s="12"/>
      <c r="E24" s="12"/>
      <c r="F24" s="12"/>
      <c r="G24" s="15"/>
      <c r="H24" s="14"/>
      <c r="I24" s="15"/>
      <c r="J24" s="12"/>
      <c r="K24" s="10"/>
      <c r="L24" s="16"/>
      <c r="M24" s="15"/>
      <c r="N24" s="10"/>
      <c r="O24" s="10"/>
      <c r="P24" s="12"/>
      <c r="Q24" s="12"/>
      <c r="R24" s="12"/>
      <c r="S24" s="12"/>
      <c r="T24" s="12"/>
      <c r="U24" s="2">
        <v>3</v>
      </c>
      <c r="V24" s="5">
        <v>42006</v>
      </c>
      <c r="W24" s="1">
        <v>11558</v>
      </c>
      <c r="X24" s="2" t="s">
        <v>127</v>
      </c>
      <c r="Y24" s="5">
        <v>42006</v>
      </c>
      <c r="Z24" s="5" t="s">
        <v>129</v>
      </c>
      <c r="AA24" s="17">
        <v>0.25</v>
      </c>
      <c r="AB24" s="2" t="s">
        <v>128</v>
      </c>
      <c r="AC24" s="4">
        <v>13740</v>
      </c>
      <c r="AD24" s="2" t="s">
        <v>128</v>
      </c>
      <c r="AE24" s="3">
        <f>L22+AC24</f>
        <v>68700</v>
      </c>
      <c r="AF24" s="16"/>
      <c r="AG24" s="16"/>
      <c r="AH24" s="23"/>
      <c r="AI24" s="19"/>
      <c r="AJ24" s="19"/>
      <c r="AK24" s="20"/>
      <c r="AL24" s="21"/>
      <c r="AM24" s="22"/>
      <c r="AN24" s="22"/>
      <c r="AO24" s="22"/>
      <c r="AP24" s="22"/>
      <c r="AQ24" s="22"/>
      <c r="AR24" s="22"/>
      <c r="AS24" s="2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112"/>
    </row>
    <row r="25" spans="1:56" ht="28.5" customHeight="1" x14ac:dyDescent="0.25">
      <c r="A25" s="83"/>
      <c r="B25" s="80"/>
      <c r="C25" s="12"/>
      <c r="D25" s="12"/>
      <c r="E25" s="12"/>
      <c r="F25" s="12"/>
      <c r="G25" s="15"/>
      <c r="H25" s="14"/>
      <c r="I25" s="15"/>
      <c r="J25" s="12"/>
      <c r="K25" s="10"/>
      <c r="L25" s="16"/>
      <c r="M25" s="15"/>
      <c r="N25" s="10"/>
      <c r="O25" s="10"/>
      <c r="P25" s="12"/>
      <c r="Q25" s="12"/>
      <c r="R25" s="12"/>
      <c r="S25" s="12"/>
      <c r="T25" s="12"/>
      <c r="U25" s="2">
        <v>4</v>
      </c>
      <c r="V25" s="5">
        <v>42727</v>
      </c>
      <c r="W25" s="1">
        <v>11784</v>
      </c>
      <c r="X25" s="2" t="s">
        <v>124</v>
      </c>
      <c r="Y25" s="5">
        <v>42705</v>
      </c>
      <c r="Z25" s="5">
        <v>42735</v>
      </c>
      <c r="AA25" s="17" t="s">
        <v>128</v>
      </c>
      <c r="AB25" s="2" t="s">
        <v>128</v>
      </c>
      <c r="AC25" s="4" t="s">
        <v>128</v>
      </c>
      <c r="AD25" s="2" t="s">
        <v>128</v>
      </c>
      <c r="AE25" s="3" t="s">
        <v>128</v>
      </c>
      <c r="AF25" s="16"/>
      <c r="AG25" s="16"/>
      <c r="AH25" s="23"/>
      <c r="AI25" s="19"/>
      <c r="AJ25" s="19"/>
      <c r="AK25" s="20"/>
      <c r="AL25" s="21"/>
      <c r="AM25" s="22"/>
      <c r="AN25" s="22"/>
      <c r="AO25" s="22"/>
      <c r="AP25" s="22"/>
      <c r="AQ25" s="22"/>
      <c r="AR25" s="22"/>
      <c r="AS25" s="2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112"/>
    </row>
    <row r="26" spans="1:56" ht="25.5" customHeight="1" x14ac:dyDescent="0.25">
      <c r="A26" s="83">
        <v>3</v>
      </c>
      <c r="B26" s="80" t="s">
        <v>132</v>
      </c>
      <c r="C26" s="12" t="s">
        <v>115</v>
      </c>
      <c r="D26" s="12" t="s">
        <v>122</v>
      </c>
      <c r="E26" s="12" t="s">
        <v>139</v>
      </c>
      <c r="F26" s="12" t="s">
        <v>116</v>
      </c>
      <c r="G26" s="15">
        <v>10967</v>
      </c>
      <c r="H26" s="14" t="s">
        <v>125</v>
      </c>
      <c r="I26" s="15" t="s">
        <v>126</v>
      </c>
      <c r="J26" s="12" t="s">
        <v>118</v>
      </c>
      <c r="K26" s="10">
        <v>41579</v>
      </c>
      <c r="L26" s="16">
        <v>27480</v>
      </c>
      <c r="M26" s="12"/>
      <c r="N26" s="10">
        <v>41579</v>
      </c>
      <c r="O26" s="10">
        <v>41639</v>
      </c>
      <c r="P26" s="12" t="s">
        <v>119</v>
      </c>
      <c r="Q26" s="12"/>
      <c r="R26" s="12"/>
      <c r="S26" s="12" t="s">
        <v>128</v>
      </c>
      <c r="T26" s="12">
        <v>33903900</v>
      </c>
      <c r="U26" s="2">
        <v>1</v>
      </c>
      <c r="V26" s="5">
        <v>41638</v>
      </c>
      <c r="W26" s="1">
        <v>11237</v>
      </c>
      <c r="X26" s="2" t="s">
        <v>124</v>
      </c>
      <c r="Y26" s="5">
        <v>41639</v>
      </c>
      <c r="Z26" s="5">
        <v>42004</v>
      </c>
      <c r="AA26" s="17" t="s">
        <v>128</v>
      </c>
      <c r="AB26" s="2" t="s">
        <v>128</v>
      </c>
      <c r="AC26" s="4" t="s">
        <v>128</v>
      </c>
      <c r="AD26" s="2" t="s">
        <v>128</v>
      </c>
      <c r="AE26" s="3" t="s">
        <v>128</v>
      </c>
      <c r="AF26" s="16">
        <v>64120</v>
      </c>
      <c r="AG26" s="16">
        <v>2290</v>
      </c>
      <c r="AH26" s="23">
        <f>SUM(AF26:AG29)</f>
        <v>66410</v>
      </c>
      <c r="AI26" s="19" t="s">
        <v>121</v>
      </c>
      <c r="AJ26" s="19">
        <v>11046</v>
      </c>
      <c r="AK26" s="20" t="s">
        <v>120</v>
      </c>
      <c r="AL26" s="21">
        <v>11046</v>
      </c>
      <c r="AM26" s="22"/>
      <c r="AN26" s="22"/>
      <c r="AO26" s="22"/>
      <c r="AP26" s="22"/>
      <c r="AQ26" s="22"/>
      <c r="AR26" s="22"/>
      <c r="AS26" s="2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112"/>
    </row>
    <row r="27" spans="1:56" ht="24" customHeight="1" x14ac:dyDescent="0.25">
      <c r="A27" s="83"/>
      <c r="B27" s="80"/>
      <c r="C27" s="12"/>
      <c r="D27" s="12"/>
      <c r="E27" s="12"/>
      <c r="F27" s="12"/>
      <c r="G27" s="15"/>
      <c r="H27" s="14"/>
      <c r="I27" s="15"/>
      <c r="J27" s="12"/>
      <c r="K27" s="10"/>
      <c r="L27" s="16"/>
      <c r="M27" s="12"/>
      <c r="N27" s="10"/>
      <c r="O27" s="10"/>
      <c r="P27" s="12"/>
      <c r="Q27" s="12"/>
      <c r="R27" s="12"/>
      <c r="S27" s="12"/>
      <c r="T27" s="12"/>
      <c r="U27" s="2">
        <v>2</v>
      </c>
      <c r="V27" s="5">
        <v>42001</v>
      </c>
      <c r="W27" s="1">
        <v>11517</v>
      </c>
      <c r="X27" s="2" t="s">
        <v>124</v>
      </c>
      <c r="Y27" s="5">
        <v>42005</v>
      </c>
      <c r="Z27" s="5">
        <v>42369</v>
      </c>
      <c r="AA27" s="17" t="s">
        <v>128</v>
      </c>
      <c r="AB27" s="2" t="s">
        <v>128</v>
      </c>
      <c r="AC27" s="4" t="s">
        <v>128</v>
      </c>
      <c r="AD27" s="2" t="s">
        <v>128</v>
      </c>
      <c r="AE27" s="3" t="s">
        <v>128</v>
      </c>
      <c r="AF27" s="16"/>
      <c r="AG27" s="16"/>
      <c r="AH27" s="23"/>
      <c r="AI27" s="19"/>
      <c r="AJ27" s="19"/>
      <c r="AK27" s="20"/>
      <c r="AL27" s="21"/>
      <c r="AM27" s="22"/>
      <c r="AN27" s="22"/>
      <c r="AO27" s="22"/>
      <c r="AP27" s="22"/>
      <c r="AQ27" s="22"/>
      <c r="AR27" s="22"/>
      <c r="AS27" s="2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112"/>
    </row>
    <row r="28" spans="1:56" ht="21" customHeight="1" x14ac:dyDescent="0.25">
      <c r="A28" s="83"/>
      <c r="B28" s="80"/>
      <c r="C28" s="12"/>
      <c r="D28" s="12"/>
      <c r="E28" s="12"/>
      <c r="F28" s="12"/>
      <c r="G28" s="15"/>
      <c r="H28" s="14"/>
      <c r="I28" s="15"/>
      <c r="J28" s="12"/>
      <c r="K28" s="10"/>
      <c r="L28" s="16"/>
      <c r="M28" s="12"/>
      <c r="N28" s="10"/>
      <c r="O28" s="10"/>
      <c r="P28" s="12"/>
      <c r="Q28" s="12"/>
      <c r="R28" s="12"/>
      <c r="S28" s="12"/>
      <c r="T28" s="12"/>
      <c r="U28" s="2">
        <v>3</v>
      </c>
      <c r="V28" s="5">
        <v>42006</v>
      </c>
      <c r="W28" s="1">
        <v>11558</v>
      </c>
      <c r="X28" s="2" t="s">
        <v>127</v>
      </c>
      <c r="Y28" s="5">
        <v>42006</v>
      </c>
      <c r="Z28" s="5">
        <v>42369</v>
      </c>
      <c r="AA28" s="17">
        <v>0.25</v>
      </c>
      <c r="AB28" s="2" t="s">
        <v>128</v>
      </c>
      <c r="AC28" s="4">
        <v>6870</v>
      </c>
      <c r="AD28" s="2" t="s">
        <v>128</v>
      </c>
      <c r="AE28" s="3">
        <v>34350</v>
      </c>
      <c r="AF28" s="16"/>
      <c r="AG28" s="16"/>
      <c r="AH28" s="23"/>
      <c r="AI28" s="19"/>
      <c r="AJ28" s="19"/>
      <c r="AK28" s="20"/>
      <c r="AL28" s="21"/>
      <c r="AM28" s="22"/>
      <c r="AN28" s="22"/>
      <c r="AO28" s="22"/>
      <c r="AP28" s="22"/>
      <c r="AQ28" s="22"/>
      <c r="AR28" s="22"/>
      <c r="AS28" s="2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112"/>
    </row>
    <row r="29" spans="1:56" ht="25.5" customHeight="1" x14ac:dyDescent="0.25">
      <c r="A29" s="83"/>
      <c r="B29" s="80"/>
      <c r="C29" s="12"/>
      <c r="D29" s="12"/>
      <c r="E29" s="12"/>
      <c r="F29" s="12"/>
      <c r="G29" s="15"/>
      <c r="H29" s="14"/>
      <c r="I29" s="15"/>
      <c r="J29" s="12"/>
      <c r="K29" s="10"/>
      <c r="L29" s="16"/>
      <c r="M29" s="12"/>
      <c r="N29" s="10"/>
      <c r="O29" s="10"/>
      <c r="P29" s="12"/>
      <c r="Q29" s="12"/>
      <c r="R29" s="12"/>
      <c r="S29" s="12"/>
      <c r="T29" s="12"/>
      <c r="U29" s="2">
        <v>4</v>
      </c>
      <c r="V29" s="5">
        <v>42361</v>
      </c>
      <c r="W29" s="1">
        <v>11798</v>
      </c>
      <c r="X29" s="2" t="s">
        <v>124</v>
      </c>
      <c r="Y29" s="5">
        <v>42370</v>
      </c>
      <c r="Z29" s="5">
        <v>42735</v>
      </c>
      <c r="AA29" s="17" t="s">
        <v>128</v>
      </c>
      <c r="AB29" s="2" t="s">
        <v>128</v>
      </c>
      <c r="AC29" s="4" t="s">
        <v>128</v>
      </c>
      <c r="AD29" s="2" t="s">
        <v>128</v>
      </c>
      <c r="AE29" s="3" t="s">
        <v>128</v>
      </c>
      <c r="AF29" s="16"/>
      <c r="AG29" s="16"/>
      <c r="AH29" s="23"/>
      <c r="AI29" s="19"/>
      <c r="AJ29" s="19"/>
      <c r="AK29" s="20"/>
      <c r="AL29" s="21"/>
      <c r="AM29" s="22"/>
      <c r="AN29" s="22"/>
      <c r="AO29" s="22"/>
      <c r="AP29" s="22"/>
      <c r="AQ29" s="22"/>
      <c r="AR29" s="22"/>
      <c r="AS29" s="2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112"/>
    </row>
    <row r="30" spans="1:56" ht="39" customHeight="1" x14ac:dyDescent="0.25">
      <c r="A30" s="86">
        <v>4</v>
      </c>
      <c r="B30" s="81" t="s">
        <v>133</v>
      </c>
      <c r="C30" s="2" t="s">
        <v>135</v>
      </c>
      <c r="D30" s="2" t="s">
        <v>122</v>
      </c>
      <c r="E30" s="2" t="s">
        <v>139</v>
      </c>
      <c r="F30" s="2" t="s">
        <v>134</v>
      </c>
      <c r="G30" s="1">
        <v>11595</v>
      </c>
      <c r="H30" s="13" t="s">
        <v>136</v>
      </c>
      <c r="I30" s="1" t="s">
        <v>137</v>
      </c>
      <c r="J30" s="2" t="s">
        <v>118</v>
      </c>
      <c r="K30" s="5">
        <v>42370</v>
      </c>
      <c r="L30" s="4">
        <v>252000</v>
      </c>
      <c r="M30" s="1">
        <v>11752</v>
      </c>
      <c r="N30" s="5">
        <v>42370</v>
      </c>
      <c r="O30" s="5">
        <v>42735</v>
      </c>
      <c r="P30" s="2" t="s">
        <v>119</v>
      </c>
      <c r="Q30" s="2"/>
      <c r="R30" s="2"/>
      <c r="S30" s="2" t="s">
        <v>128</v>
      </c>
      <c r="T30" s="2">
        <v>33903900</v>
      </c>
      <c r="U30" s="2" t="s">
        <v>128</v>
      </c>
      <c r="V30" s="5" t="s">
        <v>128</v>
      </c>
      <c r="W30" s="1" t="s">
        <v>128</v>
      </c>
      <c r="X30" s="2" t="s">
        <v>128</v>
      </c>
      <c r="Y30" s="5" t="s">
        <v>128</v>
      </c>
      <c r="Z30" s="5" t="s">
        <v>128</v>
      </c>
      <c r="AA30" s="17" t="s">
        <v>128</v>
      </c>
      <c r="AB30" s="2" t="s">
        <v>128</v>
      </c>
      <c r="AC30" s="4" t="s">
        <v>128</v>
      </c>
      <c r="AD30" s="2" t="s">
        <v>128</v>
      </c>
      <c r="AE30" s="3">
        <v>252000</v>
      </c>
      <c r="AF30" s="4" t="s">
        <v>128</v>
      </c>
      <c r="AG30" s="4">
        <v>168000</v>
      </c>
      <c r="AH30" s="24">
        <f>SUM(AF30:AG30)</f>
        <v>168000</v>
      </c>
      <c r="AI30" s="25" t="s">
        <v>144</v>
      </c>
      <c r="AJ30" s="26">
        <v>11686</v>
      </c>
      <c r="AK30" s="27" t="s">
        <v>143</v>
      </c>
      <c r="AL30" s="28">
        <v>11752</v>
      </c>
      <c r="AM30" s="22"/>
      <c r="AN30" s="22"/>
      <c r="AO30" s="22"/>
      <c r="AP30" s="22"/>
      <c r="AQ30" s="22"/>
      <c r="AR30" s="22"/>
      <c r="AS30" s="2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112"/>
    </row>
    <row r="31" spans="1:56" ht="39" customHeight="1" thickBot="1" x14ac:dyDescent="0.3">
      <c r="A31" s="87">
        <v>5</v>
      </c>
      <c r="B31" s="88" t="s">
        <v>133</v>
      </c>
      <c r="C31" s="89" t="s">
        <v>145</v>
      </c>
      <c r="D31" s="89" t="s">
        <v>122</v>
      </c>
      <c r="E31" s="89" t="s">
        <v>139</v>
      </c>
      <c r="F31" s="89" t="s">
        <v>134</v>
      </c>
      <c r="G31" s="90">
        <v>11822</v>
      </c>
      <c r="H31" s="91" t="s">
        <v>146</v>
      </c>
      <c r="I31" s="90" t="s">
        <v>137</v>
      </c>
      <c r="J31" s="89" t="s">
        <v>118</v>
      </c>
      <c r="K31" s="92">
        <v>42461</v>
      </c>
      <c r="L31" s="6">
        <v>24000</v>
      </c>
      <c r="M31" s="90">
        <v>11822</v>
      </c>
      <c r="N31" s="92">
        <v>42461</v>
      </c>
      <c r="O31" s="92">
        <v>42583</v>
      </c>
      <c r="P31" s="89" t="s">
        <v>119</v>
      </c>
      <c r="Q31" s="89"/>
      <c r="R31" s="89"/>
      <c r="S31" s="89"/>
      <c r="T31" s="89">
        <v>33903900</v>
      </c>
      <c r="U31" s="89" t="s">
        <v>128</v>
      </c>
      <c r="V31" s="92" t="s">
        <v>128</v>
      </c>
      <c r="W31" s="90" t="s">
        <v>128</v>
      </c>
      <c r="X31" s="89" t="s">
        <v>128</v>
      </c>
      <c r="Y31" s="92" t="s">
        <v>128</v>
      </c>
      <c r="Z31" s="92" t="s">
        <v>128</v>
      </c>
      <c r="AA31" s="93" t="s">
        <v>128</v>
      </c>
      <c r="AB31" s="89" t="s">
        <v>128</v>
      </c>
      <c r="AC31" s="6" t="s">
        <v>128</v>
      </c>
      <c r="AD31" s="89"/>
      <c r="AE31" s="94" t="s">
        <v>128</v>
      </c>
      <c r="AF31" s="6" t="s">
        <v>128</v>
      </c>
      <c r="AG31" s="6">
        <v>30000</v>
      </c>
      <c r="AH31" s="95">
        <f>SUM(AG31)</f>
        <v>30000</v>
      </c>
      <c r="AI31" s="96" t="s">
        <v>144</v>
      </c>
      <c r="AJ31" s="97">
        <v>11686</v>
      </c>
      <c r="AK31" s="98" t="s">
        <v>143</v>
      </c>
      <c r="AL31" s="99">
        <v>11752</v>
      </c>
      <c r="AM31" s="100"/>
      <c r="AN31" s="100"/>
      <c r="AO31" s="100"/>
      <c r="AP31" s="100"/>
      <c r="AQ31" s="100"/>
      <c r="AR31" s="100"/>
      <c r="AS31" s="89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13"/>
    </row>
    <row r="32" spans="1:56" ht="13.5" thickBot="1" x14ac:dyDescent="0.3">
      <c r="A32" s="102" t="s">
        <v>6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4">
        <f>SUM(L19:L31)</f>
        <v>385920</v>
      </c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>
        <f t="shared" ref="AC32:AD32" si="0">SUM(AC18:AC28)</f>
        <v>27480</v>
      </c>
      <c r="AD32" s="107">
        <f t="shared" si="0"/>
        <v>0</v>
      </c>
      <c r="AE32" s="106">
        <f>SUM(AE20:AE30)</f>
        <v>389400</v>
      </c>
      <c r="AF32" s="107"/>
      <c r="AG32" s="106">
        <f>SUM(AG19:AG31)</f>
        <v>275860</v>
      </c>
      <c r="AH32" s="106">
        <f>SUM(AH19:AH31)</f>
        <v>552950</v>
      </c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8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10"/>
    </row>
    <row r="33" spans="1:56" x14ac:dyDescent="0.25">
      <c r="A33" s="34"/>
      <c r="B33" s="34"/>
      <c r="C33" s="34"/>
      <c r="D33" s="34"/>
      <c r="F33" s="34"/>
      <c r="G33" s="34"/>
      <c r="H33" s="34"/>
      <c r="I33" s="34"/>
      <c r="J33" s="34"/>
      <c r="K33" s="34"/>
      <c r="L33" s="29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5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</row>
    <row r="34" spans="1:56" ht="15" x14ac:dyDescent="0.25">
      <c r="A34" s="45" t="s">
        <v>150</v>
      </c>
      <c r="B34" s="45"/>
      <c r="C34" s="45"/>
      <c r="D34" s="114"/>
      <c r="E34" s="114"/>
      <c r="F34" s="114"/>
      <c r="G34" s="114"/>
      <c r="H34" s="34"/>
      <c r="I34" s="34"/>
      <c r="J34" s="34"/>
      <c r="K34" s="34"/>
      <c r="L34" s="29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5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</row>
    <row r="35" spans="1:56" ht="15" x14ac:dyDescent="0.25">
      <c r="A35" s="114" t="s">
        <v>151</v>
      </c>
      <c r="B35" s="114"/>
      <c r="C35" s="114"/>
      <c r="D35" s="114"/>
      <c r="E35" s="114"/>
      <c r="F35" s="114"/>
      <c r="G35" s="114"/>
      <c r="H35" s="34"/>
      <c r="I35" s="34"/>
      <c r="J35" s="34"/>
      <c r="K35" s="34"/>
      <c r="L35" s="29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1"/>
      <c r="AD35" s="31"/>
      <c r="AE35" s="31"/>
      <c r="AF35" s="31"/>
      <c r="AG35" s="8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5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</row>
    <row r="36" spans="1:56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29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1"/>
      <c r="AD36" s="31"/>
      <c r="AE36" s="31"/>
      <c r="AF36" s="31"/>
      <c r="AG36" s="8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5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</row>
    <row r="37" spans="1:56" x14ac:dyDescent="0.25">
      <c r="AG37" s="8"/>
    </row>
  </sheetData>
  <mergeCells count="117">
    <mergeCell ref="AH26:AH29"/>
    <mergeCell ref="AI26:AI29"/>
    <mergeCell ref="AJ26:AJ29"/>
    <mergeCell ref="AK26:AK29"/>
    <mergeCell ref="AL26:AL29"/>
    <mergeCell ref="E26:E29"/>
    <mergeCell ref="AH19:AH21"/>
    <mergeCell ref="AI19:AI21"/>
    <mergeCell ref="AJ19:AJ21"/>
    <mergeCell ref="AK19:AK21"/>
    <mergeCell ref="AL19:AL21"/>
    <mergeCell ref="AH22:AH25"/>
    <mergeCell ref="AI22:AI25"/>
    <mergeCell ref="AJ22:AJ25"/>
    <mergeCell ref="AK22:AK25"/>
    <mergeCell ref="AL22:AL25"/>
    <mergeCell ref="J22:J25"/>
    <mergeCell ref="K22:K25"/>
    <mergeCell ref="L22:L25"/>
    <mergeCell ref="M22:M25"/>
    <mergeCell ref="R26:R29"/>
    <mergeCell ref="S26:S29"/>
    <mergeCell ref="T26:T29"/>
    <mergeCell ref="J19:J21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N19:N21"/>
    <mergeCell ref="O19:O21"/>
    <mergeCell ref="P19:P21"/>
    <mergeCell ref="Q19:Q21"/>
    <mergeCell ref="R19:R21"/>
    <mergeCell ref="N22:N25"/>
    <mergeCell ref="O22:O25"/>
    <mergeCell ref="P22:P25"/>
    <mergeCell ref="Q22:Q25"/>
    <mergeCell ref="R22:R25"/>
    <mergeCell ref="A1:AH3"/>
    <mergeCell ref="A6:AS6"/>
    <mergeCell ref="A7:J7"/>
    <mergeCell ref="A32:K32"/>
    <mergeCell ref="AM15:AR15"/>
    <mergeCell ref="AN16:AN17"/>
    <mergeCell ref="AO16:AO17"/>
    <mergeCell ref="AP16:AP17"/>
    <mergeCell ref="AQ16:AQ17"/>
    <mergeCell ref="AR16:AR17"/>
    <mergeCell ref="A26:A29"/>
    <mergeCell ref="T22:T25"/>
    <mergeCell ref="O26:O29"/>
    <mergeCell ref="P26:P29"/>
    <mergeCell ref="Q26:Q29"/>
    <mergeCell ref="K19:K21"/>
    <mergeCell ref="AE16:AH16"/>
    <mergeCell ref="B26:B29"/>
    <mergeCell ref="C26:C29"/>
    <mergeCell ref="D26:D29"/>
    <mergeCell ref="F26:F29"/>
    <mergeCell ref="G26:G29"/>
    <mergeCell ref="H26:H29"/>
    <mergeCell ref="I26:I29"/>
    <mergeCell ref="J26:J29"/>
    <mergeCell ref="K26:K29"/>
    <mergeCell ref="L26:L29"/>
    <mergeCell ref="M26:M29"/>
    <mergeCell ref="N26:N29"/>
    <mergeCell ref="S19:S21"/>
    <mergeCell ref="T19:T21"/>
    <mergeCell ref="S22:S25"/>
    <mergeCell ref="L19:L21"/>
    <mergeCell ref="M19:M21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  <mergeCell ref="AL16:AL17"/>
    <mergeCell ref="AM16:AM17"/>
    <mergeCell ref="AI16:AI17"/>
    <mergeCell ref="AJ16:AJ17"/>
    <mergeCell ref="AK16:AK17"/>
    <mergeCell ref="A15:A18"/>
    <mergeCell ref="B15:G16"/>
    <mergeCell ref="H15:AH15"/>
    <mergeCell ref="AI15:AL15"/>
    <mergeCell ref="H16:T16"/>
    <mergeCell ref="U16:AD16"/>
    <mergeCell ref="AG35:AG37"/>
    <mergeCell ref="AG19:AG21"/>
    <mergeCell ref="AF19:AF21"/>
    <mergeCell ref="AF22:AF25"/>
    <mergeCell ref="AG22:AG25"/>
    <mergeCell ref="AF26:AF29"/>
    <mergeCell ref="AG26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SET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2016-10-19T21:06:21Z</dcterms:modified>
</cp:coreProperties>
</file>