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48"/>
  </bookViews>
  <sheets>
    <sheet name="GABMIL LICITAÇÕES MAIO 2019" sheetId="1" r:id="rId1"/>
  </sheets>
  <calcPr calcId="145621"/>
</workbook>
</file>

<file path=xl/calcChain.xml><?xml version="1.0" encoding="utf-8"?>
<calcChain xmlns="http://schemas.openxmlformats.org/spreadsheetml/2006/main">
  <c r="AJ27" i="1" l="1"/>
  <c r="AI27" i="1"/>
  <c r="AH27" i="1"/>
  <c r="AG27" i="1"/>
  <c r="AF27" i="1"/>
  <c r="AE27" i="1"/>
  <c r="AD27" i="1"/>
  <c r="AC27" i="1"/>
  <c r="L27" i="1"/>
  <c r="AJ25" i="1" l="1"/>
  <c r="AJ19" i="1" l="1"/>
  <c r="AJ24" i="1" l="1"/>
  <c r="AJ23" i="1" l="1"/>
</calcChain>
</file>

<file path=xl/sharedStrings.xml><?xml version="1.0" encoding="utf-8"?>
<sst xmlns="http://schemas.openxmlformats.org/spreadsheetml/2006/main" count="265" uniqueCount="166">
  <si>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</si>
  <si>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</si>
  <si>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</si>
  <si>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</si>
  <si>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</si>
  <si>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</si>
  <si>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</si>
  <si>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</si>
  <si>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</si>
  <si>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</si>
  <si>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</si>
  <si>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</si>
  <si>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</si>
  <si>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</si>
  <si>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</si>
  <si>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</si>
  <si>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</si>
  <si>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</si>
  <si>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</si>
  <si>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</si>
  <si>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</si>
  <si>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</si>
  <si>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</si>
  <si>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</si>
  <si>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</si>
  <si>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</si>
  <si>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</si>
  <si>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</si>
  <si>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</si>
  <si>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</si>
  <si>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</si>
  <si>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</si>
  <si>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</si>
  <si>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</si>
  <si>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</si>
  <si>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</si>
  <si>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</si>
  <si>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</si>
  <si>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</si>
  <si>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</si>
  <si>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</si>
  <si>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</si>
  <si>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</si>
  <si>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</si>
  <si>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</si>
  <si>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</si>
  <si>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</si>
  <si>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</si>
  <si>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</si>
  <si>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</si>
  <si>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</si>
  <si>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</si>
  <si>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</si>
  <si>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</si>
  <si>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</si>
  <si>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</si>
  <si>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</si>
  <si>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</si>
  <si>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</si>
  <si>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</si>
  <si>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</si>
  <si>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</si>
  <si>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</si>
  <si>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</si>
  <si>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</si>
  <si>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</si>
  <si>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</si>
  <si>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</si>
  <si>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</si>
  <si>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</si>
  <si>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</si>
  <si>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</si>
  <si>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</si>
  <si>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</si>
  <si>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</si>
  <si>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</si>
  <si>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</si>
  <si>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</si>
  <si>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</si>
  <si>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</si>
  <si>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</si>
  <si>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</si>
  <si>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</si>
  <si>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</si>
  <si>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</si>
  <si>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</si>
  <si>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</si>
  <si>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</si>
  <si>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</si>
  <si>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</si>
  <si>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</si>
  <si>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</si>
  <si>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</si>
  <si>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</si>
  <si>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</si>
  <si>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</si>
  <si>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</si>
  <si>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</si>
  <si>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</si>
  <si>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</si>
  <si>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</si>
  <si>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</si>
  <si>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</si>
  <si>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</si>
  <si>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</si>
  <si>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</si>
  <si>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</si>
  <si>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</si>
  <si>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</si>
  <si>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</si>
  <si>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</si>
  <si>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</si>
  <si>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</si>
  <si>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</si>
  <si>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</si>
  <si>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</si>
  <si>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</si>
  <si>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</si>
  <si>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</si>
  <si>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</si>
  <si>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</si>
  <si>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</si>
  <si>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</si>
  <si>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</si>
  <si>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</si>
  <si>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</si>
  <si>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</si>
  <si>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</si>
  <si>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</si>
  <si>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</si>
  <si>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</si>
  <si>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</si>
  <si>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</si>
  <si>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</si>
  <si>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</si>
  <si>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</si>
  <si>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</si>
  <si>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</si>
  <si>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</si>
  <si>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</si>
  <si>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</si>
  <si>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</si>
  <si>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</si>
  <si>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</si>
  <si>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</si>
  <si>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</si>
  <si>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</si>
  <si>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</si>
  <si>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</si>
  <si>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</si>
  <si>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</si>
  <si>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</si>
  <si>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</si>
  <si>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</si>
  <si>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</si>
  <si>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</si>
  <si>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</si>
  <si>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</si>
  <si>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r>
      <t xml:space="preserve">Nome do responsável pela elaboração: 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</si>
  <si>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</si>
  <si>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r>
      <t xml:space="preserve">ÓRGÃO/ENTIDADE/FUNDO: </t>
    </r>
    <r>
      <rPr>
        <b/>
        <sz val="11"/>
        <rFont val="Arial"/>
        <family val="2"/>
      </rPr>
      <t>GABINETE MILITAR DO MUNICIPIO DE RIO BRANCO - GABMIL</t>
    </r>
  </si>
  <si>
    <r>
      <t xml:space="preserve">MÊS/ANO: </t>
    </r>
    <r>
      <rPr>
        <b/>
        <sz val="11"/>
        <rFont val="Arial"/>
        <family val="2"/>
      </rPr>
      <t>JANEIRO A MAIO/2019</t>
    </r>
  </si>
  <si>
    <r>
      <t xml:space="preserve">DATA DA ÚLTIMA ATUALIZAÇÃO: </t>
    </r>
    <r>
      <rPr>
        <b/>
        <sz val="11"/>
        <rFont val="Arial"/>
        <family val="2"/>
      </rPr>
      <t>31/05/2019</t>
    </r>
  </si>
  <si>
    <t>TOTAL</t>
  </si>
  <si>
    <t>Em andamento em 2019</t>
  </si>
  <si>
    <t>Concluída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</si>
</sst>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6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44" fontId="4" fillId="0" borderId="0" xfId="2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43" fontId="3" fillId="0" borderId="14" xfId="1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66675</xdr:rowOff>
    </xdr:from>
    <xdr:to>
      <xdr:col>1</xdr:col>
      <xdr:colOff>619125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3"/>
  <sheetViews>
    <sheetView tabSelected="1" zoomScaleNormal="100" workbookViewId="0">
      <selection activeCell="BB1" sqref="BB1:BB1048576"/>
    </sheetView>
  </sheetViews>
  <sheetFormatPr defaultRowHeight="12.75" x14ac:dyDescent="0.25"/>
  <cols>
    <col min="1" max="1" width="6.85546875" style="40" customWidth="1"/>
    <col min="2" max="2" width="14.85546875" style="40" customWidth="1"/>
    <col min="3" max="3" width="9.28515625" style="40" bestFit="1" customWidth="1"/>
    <col min="4" max="4" width="27.28515625" style="40" bestFit="1" customWidth="1"/>
    <col min="5" max="5" width="11.5703125" style="40" bestFit="1" customWidth="1"/>
    <col min="6" max="6" width="55.42578125" style="40" bestFit="1" customWidth="1"/>
    <col min="7" max="7" width="12.85546875" style="40" customWidth="1"/>
    <col min="8" max="8" width="11.28515625" style="40" bestFit="1" customWidth="1"/>
    <col min="9" max="9" width="29.85546875" style="40" bestFit="1" customWidth="1"/>
    <col min="10" max="10" width="18.7109375" style="40" bestFit="1" customWidth="1"/>
    <col min="11" max="11" width="10.28515625" style="40" bestFit="1" customWidth="1"/>
    <col min="12" max="12" width="14.28515625" style="63" bestFit="1" customWidth="1"/>
    <col min="13" max="13" width="12.28515625" style="40" customWidth="1"/>
    <col min="14" max="14" width="11.5703125" style="40" customWidth="1"/>
    <col min="15" max="16" width="10.5703125" style="40" customWidth="1"/>
    <col min="17" max="17" width="12" style="40" customWidth="1"/>
    <col min="18" max="18" width="10.5703125" style="40" customWidth="1"/>
    <col min="19" max="19" width="10" style="40" bestFit="1" customWidth="1"/>
    <col min="20" max="20" width="13" style="40" customWidth="1"/>
    <col min="21" max="22" width="10.5703125" style="40" customWidth="1"/>
    <col min="23" max="23" width="14.7109375" style="40" customWidth="1"/>
    <col min="24" max="24" width="19.28515625" style="40" bestFit="1" customWidth="1"/>
    <col min="25" max="26" width="10.140625" style="40" bestFit="1" customWidth="1"/>
    <col min="27" max="28" width="10.5703125" style="40" customWidth="1"/>
    <col min="29" max="29" width="10.28515625" style="40" bestFit="1" customWidth="1"/>
    <col min="30" max="30" width="10" style="40" bestFit="1" customWidth="1"/>
    <col min="31" max="31" width="19.85546875" style="40" bestFit="1" customWidth="1"/>
    <col min="32" max="34" width="14.28515625" style="40" bestFit="1" customWidth="1"/>
    <col min="35" max="35" width="14.140625" style="40" bestFit="1" customWidth="1"/>
    <col min="36" max="36" width="25.5703125" style="40" bestFit="1" customWidth="1"/>
    <col min="37" max="37" width="11.140625" style="40" bestFit="1" customWidth="1"/>
    <col min="38" max="38" width="13.7109375" style="40" customWidth="1"/>
    <col min="39" max="39" width="31" style="40" bestFit="1" customWidth="1"/>
    <col min="40" max="40" width="14.5703125" style="40" customWidth="1"/>
    <col min="41" max="41" width="16.7109375" style="40" customWidth="1"/>
    <col min="42" max="42" width="15.42578125" style="40" customWidth="1"/>
    <col min="43" max="43" width="13.85546875" style="40" customWidth="1"/>
    <col min="44" max="44" width="8.42578125" style="40" customWidth="1"/>
    <col min="45" max="45" width="13.28515625" style="40" customWidth="1"/>
    <col min="46" max="46" width="8.85546875" style="40" customWidth="1"/>
    <col min="47" max="47" width="5" style="40" bestFit="1" customWidth="1"/>
    <col min="48" max="48" width="11.42578125" style="40" customWidth="1"/>
    <col min="49" max="49" width="6" style="40" bestFit="1" customWidth="1"/>
    <col min="50" max="50" width="8.5703125" style="40" bestFit="1" customWidth="1"/>
    <col min="51" max="52" width="4.42578125" style="40" bestFit="1" customWidth="1"/>
    <col min="53" max="53" width="7.5703125" style="40" bestFit="1" customWidth="1"/>
    <col min="54" max="55" width="11.85546875" style="40" customWidth="1"/>
    <col min="56" max="56" width="6" style="40" bestFit="1" customWidth="1"/>
    <col min="57" max="57" width="8.42578125" style="40" bestFit="1" customWidth="1"/>
    <col min="58" max="58" width="7" style="40" bestFit="1" customWidth="1"/>
    <col min="59" max="16384" width="9.140625" style="40"/>
  </cols>
  <sheetData>
    <row r="1" spans="1:58" s="49" customFormat="1" ht="14.25" x14ac:dyDescent="0.25">
      <c r="L1" s="55"/>
    </row>
    <row r="2" spans="1:58" s="49" customFormat="1" ht="14.25" x14ac:dyDescent="0.25">
      <c r="L2" s="55"/>
    </row>
    <row r="3" spans="1:58" s="49" customFormat="1" ht="14.25" x14ac:dyDescent="0.25">
      <c r="L3" s="55"/>
    </row>
    <row r="4" spans="1:58" s="50" customFormat="1" ht="15" x14ac:dyDescent="0.25">
      <c r="A4" s="50" t="s">
        <v>51</v>
      </c>
      <c r="L4" s="56"/>
    </row>
    <row r="5" spans="1:58" s="49" customFormat="1" ht="14.25" x14ac:dyDescent="0.25">
      <c r="L5" s="55"/>
    </row>
    <row r="6" spans="1:58" s="50" customFormat="1" ht="15" x14ac:dyDescent="0.25">
      <c r="A6" s="50" t="s">
        <v>151</v>
      </c>
      <c r="L6" s="56"/>
    </row>
    <row r="7" spans="1:58" s="49" customFormat="1" ht="14.25" x14ac:dyDescent="0.25">
      <c r="A7" s="49" t="s">
        <v>108</v>
      </c>
      <c r="L7" s="55"/>
    </row>
    <row r="8" spans="1:58" s="49" customFormat="1" ht="14.25" x14ac:dyDescent="0.25">
      <c r="A8" s="49" t="s">
        <v>85</v>
      </c>
      <c r="L8" s="55"/>
    </row>
    <row r="9" spans="1:58" s="49" customFormat="1" ht="14.25" x14ac:dyDescent="0.25">
      <c r="L9" s="55"/>
    </row>
    <row r="10" spans="1:58" s="49" customFormat="1" ht="15" x14ac:dyDescent="0.25">
      <c r="A10" s="49" t="s">
        <v>160</v>
      </c>
      <c r="L10" s="55"/>
    </row>
    <row r="11" spans="1:58" s="49" customFormat="1" ht="15" x14ac:dyDescent="0.25">
      <c r="A11" s="49" t="s">
        <v>161</v>
      </c>
      <c r="L11" s="55"/>
    </row>
    <row r="12" spans="1:58" s="49" customFormat="1" ht="15" x14ac:dyDescent="0.25">
      <c r="A12" s="49" t="s">
        <v>162</v>
      </c>
      <c r="L12" s="55"/>
    </row>
    <row r="13" spans="1:58" s="49" customFormat="1" ht="14.25" x14ac:dyDescent="0.25">
      <c r="L13" s="55"/>
    </row>
    <row r="14" spans="1:58" s="49" customFormat="1" ht="14.25" customHeight="1" thickBot="1" x14ac:dyDescent="0.3">
      <c r="A14" s="64" t="s">
        <v>79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6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</row>
    <row r="15" spans="1:58" x14ac:dyDescent="0.25">
      <c r="A15" s="71" t="s">
        <v>55</v>
      </c>
      <c r="B15" s="72" t="s">
        <v>22</v>
      </c>
      <c r="C15" s="72"/>
      <c r="D15" s="72"/>
      <c r="E15" s="72"/>
      <c r="F15" s="72"/>
      <c r="G15" s="72"/>
      <c r="H15" s="72" t="s">
        <v>80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 t="s">
        <v>87</v>
      </c>
      <c r="AL15" s="72"/>
      <c r="AM15" s="72"/>
      <c r="AN15" s="72"/>
      <c r="AO15" s="72" t="s">
        <v>107</v>
      </c>
      <c r="AP15" s="72"/>
      <c r="AQ15" s="72"/>
      <c r="AR15" s="72"/>
      <c r="AS15" s="72"/>
      <c r="AT15" s="72"/>
      <c r="AU15" s="72" t="s">
        <v>81</v>
      </c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3"/>
    </row>
    <row r="16" spans="1:58" x14ac:dyDescent="0.25">
      <c r="A16" s="74"/>
      <c r="B16" s="23"/>
      <c r="C16" s="23"/>
      <c r="D16" s="23"/>
      <c r="E16" s="23"/>
      <c r="F16" s="23"/>
      <c r="G16" s="23"/>
      <c r="H16" s="23" t="s">
        <v>52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 t="s">
        <v>53</v>
      </c>
      <c r="V16" s="23"/>
      <c r="W16" s="23"/>
      <c r="X16" s="23"/>
      <c r="Y16" s="23"/>
      <c r="Z16" s="23"/>
      <c r="AA16" s="23"/>
      <c r="AB16" s="23"/>
      <c r="AC16" s="23"/>
      <c r="AD16" s="23"/>
      <c r="AE16" s="23" t="s">
        <v>54</v>
      </c>
      <c r="AF16" s="23"/>
      <c r="AG16" s="23"/>
      <c r="AH16" s="23"/>
      <c r="AI16" s="23"/>
      <c r="AJ16" s="23"/>
      <c r="AK16" s="23" t="s">
        <v>89</v>
      </c>
      <c r="AL16" s="23" t="s">
        <v>90</v>
      </c>
      <c r="AM16" s="23" t="s">
        <v>88</v>
      </c>
      <c r="AN16" s="23" t="s">
        <v>91</v>
      </c>
      <c r="AO16" s="23" t="s">
        <v>96</v>
      </c>
      <c r="AP16" s="23" t="s">
        <v>97</v>
      </c>
      <c r="AQ16" s="23" t="s">
        <v>98</v>
      </c>
      <c r="AR16" s="23" t="s">
        <v>100</v>
      </c>
      <c r="AS16" s="23" t="s">
        <v>99</v>
      </c>
      <c r="AT16" s="23" t="s">
        <v>100</v>
      </c>
      <c r="AU16" s="23" t="s">
        <v>1</v>
      </c>
      <c r="AV16" s="23" t="s">
        <v>60</v>
      </c>
      <c r="AW16" s="51" t="s">
        <v>64</v>
      </c>
      <c r="AX16" s="51"/>
      <c r="AY16" s="51"/>
      <c r="AZ16" s="51" t="s">
        <v>67</v>
      </c>
      <c r="BA16" s="51"/>
      <c r="BB16" s="23" t="s">
        <v>165</v>
      </c>
      <c r="BC16" s="23" t="s">
        <v>164</v>
      </c>
      <c r="BD16" s="51" t="s">
        <v>70</v>
      </c>
      <c r="BE16" s="51"/>
      <c r="BF16" s="75"/>
    </row>
    <row r="17" spans="1:58" ht="38.25" x14ac:dyDescent="0.25">
      <c r="A17" s="74"/>
      <c r="B17" s="52" t="s">
        <v>6</v>
      </c>
      <c r="C17" s="52" t="s">
        <v>7</v>
      </c>
      <c r="D17" s="52" t="s">
        <v>0</v>
      </c>
      <c r="E17" s="52" t="s">
        <v>1</v>
      </c>
      <c r="F17" s="52" t="s">
        <v>2</v>
      </c>
      <c r="G17" s="52" t="s">
        <v>8</v>
      </c>
      <c r="H17" s="53" t="s">
        <v>9</v>
      </c>
      <c r="I17" s="52" t="s">
        <v>3</v>
      </c>
      <c r="J17" s="52" t="s">
        <v>20</v>
      </c>
      <c r="K17" s="52" t="s">
        <v>10</v>
      </c>
      <c r="L17" s="57" t="s">
        <v>49</v>
      </c>
      <c r="M17" s="52" t="s">
        <v>15</v>
      </c>
      <c r="N17" s="52" t="s">
        <v>14</v>
      </c>
      <c r="O17" s="52" t="s">
        <v>13</v>
      </c>
      <c r="P17" s="52" t="s">
        <v>4</v>
      </c>
      <c r="Q17" s="52" t="s">
        <v>86</v>
      </c>
      <c r="R17" s="52" t="s">
        <v>56</v>
      </c>
      <c r="S17" s="52" t="s">
        <v>57</v>
      </c>
      <c r="T17" s="52" t="s">
        <v>5</v>
      </c>
      <c r="U17" s="52" t="s">
        <v>11</v>
      </c>
      <c r="V17" s="52" t="s">
        <v>10</v>
      </c>
      <c r="W17" s="52" t="s">
        <v>15</v>
      </c>
      <c r="X17" s="52" t="s">
        <v>12</v>
      </c>
      <c r="Y17" s="52" t="s">
        <v>14</v>
      </c>
      <c r="Z17" s="52" t="s">
        <v>13</v>
      </c>
      <c r="AA17" s="52" t="s">
        <v>16</v>
      </c>
      <c r="AB17" s="52" t="s">
        <v>17</v>
      </c>
      <c r="AC17" s="52" t="s">
        <v>18</v>
      </c>
      <c r="AD17" s="52" t="s">
        <v>19</v>
      </c>
      <c r="AE17" s="52" t="s">
        <v>23</v>
      </c>
      <c r="AF17" s="52" t="s">
        <v>120</v>
      </c>
      <c r="AG17" s="52" t="s">
        <v>123</v>
      </c>
      <c r="AH17" s="52" t="s">
        <v>131</v>
      </c>
      <c r="AI17" s="52" t="s">
        <v>152</v>
      </c>
      <c r="AJ17" s="52" t="s">
        <v>21</v>
      </c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54" t="s">
        <v>61</v>
      </c>
      <c r="AX17" s="54" t="s">
        <v>62</v>
      </c>
      <c r="AY17" s="54" t="s">
        <v>63</v>
      </c>
      <c r="AZ17" s="54" t="s">
        <v>65</v>
      </c>
      <c r="BA17" s="52" t="s">
        <v>66</v>
      </c>
      <c r="BB17" s="23"/>
      <c r="BC17" s="23"/>
      <c r="BD17" s="54" t="s">
        <v>61</v>
      </c>
      <c r="BE17" s="54" t="s">
        <v>69</v>
      </c>
      <c r="BF17" s="76" t="s">
        <v>68</v>
      </c>
    </row>
    <row r="18" spans="1:58" ht="13.5" thickBot="1" x14ac:dyDescent="0.3">
      <c r="A18" s="77"/>
      <c r="B18" s="78" t="s">
        <v>24</v>
      </c>
      <c r="C18" s="78" t="s">
        <v>25</v>
      </c>
      <c r="D18" s="79" t="s">
        <v>48</v>
      </c>
      <c r="E18" s="78" t="s">
        <v>26</v>
      </c>
      <c r="F18" s="78" t="s">
        <v>27</v>
      </c>
      <c r="G18" s="78" t="s">
        <v>28</v>
      </c>
      <c r="H18" s="79" t="s">
        <v>29</v>
      </c>
      <c r="I18" s="78" t="s">
        <v>30</v>
      </c>
      <c r="J18" s="78" t="s">
        <v>31</v>
      </c>
      <c r="K18" s="78" t="s">
        <v>32</v>
      </c>
      <c r="L18" s="80" t="s">
        <v>33</v>
      </c>
      <c r="M18" s="78" t="s">
        <v>34</v>
      </c>
      <c r="N18" s="78" t="s">
        <v>35</v>
      </c>
      <c r="O18" s="78" t="s">
        <v>36</v>
      </c>
      <c r="P18" s="78" t="s">
        <v>37</v>
      </c>
      <c r="Q18" s="78" t="s">
        <v>38</v>
      </c>
      <c r="R18" s="78" t="s">
        <v>39</v>
      </c>
      <c r="S18" s="78" t="s">
        <v>50</v>
      </c>
      <c r="T18" s="78" t="s">
        <v>40</v>
      </c>
      <c r="U18" s="78" t="s">
        <v>58</v>
      </c>
      <c r="V18" s="78" t="s">
        <v>41</v>
      </c>
      <c r="W18" s="78" t="s">
        <v>42</v>
      </c>
      <c r="X18" s="78" t="s">
        <v>43</v>
      </c>
      <c r="Y18" s="78" t="s">
        <v>44</v>
      </c>
      <c r="Z18" s="78" t="s">
        <v>45</v>
      </c>
      <c r="AA18" s="78" t="s">
        <v>46</v>
      </c>
      <c r="AB18" s="78" t="s">
        <v>59</v>
      </c>
      <c r="AC18" s="78" t="s">
        <v>47</v>
      </c>
      <c r="AD18" s="78" t="s">
        <v>82</v>
      </c>
      <c r="AE18" s="78" t="s">
        <v>84</v>
      </c>
      <c r="AF18" s="78" t="s">
        <v>124</v>
      </c>
      <c r="AG18" s="78" t="s">
        <v>125</v>
      </c>
      <c r="AH18" s="78" t="s">
        <v>126</v>
      </c>
      <c r="AI18" s="78" t="s">
        <v>153</v>
      </c>
      <c r="AJ18" s="78" t="s">
        <v>154</v>
      </c>
      <c r="AK18" s="78" t="s">
        <v>71</v>
      </c>
      <c r="AL18" s="78" t="s">
        <v>72</v>
      </c>
      <c r="AM18" s="78" t="s">
        <v>73</v>
      </c>
      <c r="AN18" s="113" t="s">
        <v>74</v>
      </c>
      <c r="AO18" s="81" t="s">
        <v>75</v>
      </c>
      <c r="AP18" s="81" t="s">
        <v>76</v>
      </c>
      <c r="AQ18" s="81" t="s">
        <v>77</v>
      </c>
      <c r="AR18" s="81" t="s">
        <v>78</v>
      </c>
      <c r="AS18" s="81" t="s">
        <v>83</v>
      </c>
      <c r="AT18" s="81" t="s">
        <v>92</v>
      </c>
      <c r="AU18" s="81" t="s">
        <v>93</v>
      </c>
      <c r="AV18" s="81" t="s">
        <v>94</v>
      </c>
      <c r="AW18" s="81" t="s">
        <v>101</v>
      </c>
      <c r="AX18" s="81" t="s">
        <v>95</v>
      </c>
      <c r="AY18" s="81" t="s">
        <v>102</v>
      </c>
      <c r="AZ18" s="81" t="s">
        <v>103</v>
      </c>
      <c r="BA18" s="81" t="s">
        <v>104</v>
      </c>
      <c r="BB18" s="81" t="s">
        <v>105</v>
      </c>
      <c r="BC18" s="81" t="s">
        <v>106</v>
      </c>
      <c r="BD18" s="81" t="s">
        <v>155</v>
      </c>
      <c r="BE18" s="81" t="s">
        <v>156</v>
      </c>
      <c r="BF18" s="82" t="s">
        <v>106</v>
      </c>
    </row>
    <row r="19" spans="1:58" x14ac:dyDescent="0.25">
      <c r="A19" s="83">
        <v>1</v>
      </c>
      <c r="B19" s="27" t="s">
        <v>114</v>
      </c>
      <c r="C19" s="28" t="s">
        <v>116</v>
      </c>
      <c r="D19" s="28" t="s">
        <v>111</v>
      </c>
      <c r="E19" s="28" t="s">
        <v>119</v>
      </c>
      <c r="F19" s="104" t="s">
        <v>115</v>
      </c>
      <c r="G19" s="29">
        <v>11595</v>
      </c>
      <c r="H19" s="27" t="s">
        <v>117</v>
      </c>
      <c r="I19" s="100" t="s">
        <v>118</v>
      </c>
      <c r="J19" s="28" t="s">
        <v>109</v>
      </c>
      <c r="K19" s="13">
        <v>42370</v>
      </c>
      <c r="L19" s="59">
        <v>252000</v>
      </c>
      <c r="M19" s="29">
        <v>11752</v>
      </c>
      <c r="N19" s="13">
        <v>42370</v>
      </c>
      <c r="O19" s="13">
        <v>42735</v>
      </c>
      <c r="P19" s="28" t="s">
        <v>110</v>
      </c>
      <c r="Q19" s="28"/>
      <c r="R19" s="28"/>
      <c r="S19" s="28" t="s">
        <v>113</v>
      </c>
      <c r="T19" s="28">
        <v>33903900</v>
      </c>
      <c r="U19" s="67" t="s">
        <v>113</v>
      </c>
      <c r="V19" s="10" t="s">
        <v>113</v>
      </c>
      <c r="W19" s="8" t="s">
        <v>113</v>
      </c>
      <c r="X19" s="67" t="s">
        <v>113</v>
      </c>
      <c r="Y19" s="10" t="s">
        <v>113</v>
      </c>
      <c r="Z19" s="10" t="s">
        <v>113</v>
      </c>
      <c r="AA19" s="68" t="s">
        <v>113</v>
      </c>
      <c r="AB19" s="67" t="s">
        <v>113</v>
      </c>
      <c r="AC19" s="107" t="s">
        <v>113</v>
      </c>
      <c r="AD19" s="107" t="s">
        <v>113</v>
      </c>
      <c r="AE19" s="108">
        <v>252000</v>
      </c>
      <c r="AF19" s="59">
        <v>216000</v>
      </c>
      <c r="AG19" s="59">
        <v>162000</v>
      </c>
      <c r="AH19" s="59">
        <v>180000</v>
      </c>
      <c r="AI19" s="59">
        <v>60000</v>
      </c>
      <c r="AJ19" s="59">
        <f>SUM(AF19:AI19)</f>
        <v>618000</v>
      </c>
      <c r="AK19" s="30" t="s">
        <v>122</v>
      </c>
      <c r="AL19" s="31">
        <v>11686</v>
      </c>
      <c r="AM19" s="32" t="s">
        <v>121</v>
      </c>
      <c r="AN19" s="114">
        <v>11752</v>
      </c>
      <c r="AO19" s="69"/>
      <c r="AP19" s="69"/>
      <c r="AQ19" s="69"/>
      <c r="AR19" s="69"/>
      <c r="AS19" s="69"/>
      <c r="AT19" s="69"/>
      <c r="AU19" s="67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</row>
    <row r="20" spans="1:58" x14ac:dyDescent="0.25">
      <c r="A20" s="83"/>
      <c r="B20" s="27"/>
      <c r="C20" s="28"/>
      <c r="D20" s="28"/>
      <c r="E20" s="28"/>
      <c r="F20" s="104"/>
      <c r="G20" s="29"/>
      <c r="H20" s="27"/>
      <c r="I20" s="100"/>
      <c r="J20" s="28"/>
      <c r="K20" s="13"/>
      <c r="L20" s="59"/>
      <c r="M20" s="29"/>
      <c r="N20" s="13"/>
      <c r="O20" s="13"/>
      <c r="P20" s="28"/>
      <c r="Q20" s="28"/>
      <c r="R20" s="28"/>
      <c r="S20" s="28"/>
      <c r="T20" s="28"/>
      <c r="U20" s="24">
        <v>1</v>
      </c>
      <c r="V20" s="5">
        <v>42731</v>
      </c>
      <c r="W20" s="1">
        <v>11971</v>
      </c>
      <c r="X20" s="24" t="s">
        <v>112</v>
      </c>
      <c r="Y20" s="5">
        <v>42736</v>
      </c>
      <c r="Z20" s="5">
        <v>43100</v>
      </c>
      <c r="AA20" s="26" t="s">
        <v>113</v>
      </c>
      <c r="AB20" s="24" t="s">
        <v>113</v>
      </c>
      <c r="AC20" s="61" t="s">
        <v>113</v>
      </c>
      <c r="AD20" s="61" t="s">
        <v>113</v>
      </c>
      <c r="AE20" s="61" t="s">
        <v>113</v>
      </c>
      <c r="AF20" s="59"/>
      <c r="AG20" s="59"/>
      <c r="AH20" s="59"/>
      <c r="AI20" s="59"/>
      <c r="AJ20" s="59"/>
      <c r="AK20" s="30"/>
      <c r="AL20" s="31"/>
      <c r="AM20" s="32"/>
      <c r="AN20" s="115"/>
      <c r="AO20" s="3"/>
      <c r="AP20" s="3"/>
      <c r="AQ20" s="3"/>
      <c r="AR20" s="3"/>
      <c r="AS20" s="3"/>
      <c r="AT20" s="3"/>
      <c r="AU20" s="24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</row>
    <row r="21" spans="1:58" x14ac:dyDescent="0.25">
      <c r="A21" s="83"/>
      <c r="B21" s="27"/>
      <c r="C21" s="28"/>
      <c r="D21" s="28"/>
      <c r="E21" s="28"/>
      <c r="F21" s="104"/>
      <c r="G21" s="29"/>
      <c r="H21" s="27"/>
      <c r="I21" s="100"/>
      <c r="J21" s="28"/>
      <c r="K21" s="13"/>
      <c r="L21" s="59"/>
      <c r="M21" s="29"/>
      <c r="N21" s="13"/>
      <c r="O21" s="13"/>
      <c r="P21" s="28"/>
      <c r="Q21" s="28"/>
      <c r="R21" s="28"/>
      <c r="S21" s="28"/>
      <c r="T21" s="28"/>
      <c r="U21" s="24">
        <v>2</v>
      </c>
      <c r="V21" s="5">
        <v>43095</v>
      </c>
      <c r="W21" s="1">
        <v>12211</v>
      </c>
      <c r="X21" s="24" t="s">
        <v>112</v>
      </c>
      <c r="Y21" s="5">
        <v>43101</v>
      </c>
      <c r="Z21" s="5">
        <v>43465</v>
      </c>
      <c r="AA21" s="26" t="s">
        <v>113</v>
      </c>
      <c r="AB21" s="24" t="s">
        <v>113</v>
      </c>
      <c r="AC21" s="61" t="s">
        <v>113</v>
      </c>
      <c r="AD21" s="61" t="s">
        <v>113</v>
      </c>
      <c r="AE21" s="61" t="s">
        <v>113</v>
      </c>
      <c r="AF21" s="59"/>
      <c r="AG21" s="59"/>
      <c r="AH21" s="59"/>
      <c r="AI21" s="59"/>
      <c r="AJ21" s="59"/>
      <c r="AK21" s="30"/>
      <c r="AL21" s="31"/>
      <c r="AM21" s="32"/>
      <c r="AN21" s="115"/>
      <c r="AO21" s="3"/>
      <c r="AP21" s="3"/>
      <c r="AQ21" s="3"/>
      <c r="AR21" s="3"/>
      <c r="AS21" s="3"/>
      <c r="AT21" s="3"/>
      <c r="AU21" s="24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</row>
    <row r="22" spans="1:58" x14ac:dyDescent="0.25">
      <c r="A22" s="84"/>
      <c r="B22" s="18"/>
      <c r="C22" s="33"/>
      <c r="D22" s="33"/>
      <c r="E22" s="33"/>
      <c r="F22" s="105"/>
      <c r="G22" s="22"/>
      <c r="H22" s="18"/>
      <c r="I22" s="101"/>
      <c r="J22" s="33"/>
      <c r="K22" s="14"/>
      <c r="L22" s="60"/>
      <c r="M22" s="22"/>
      <c r="N22" s="14"/>
      <c r="O22" s="14"/>
      <c r="P22" s="33"/>
      <c r="Q22" s="33"/>
      <c r="R22" s="33"/>
      <c r="S22" s="33"/>
      <c r="T22" s="33"/>
      <c r="U22" s="24">
        <v>3</v>
      </c>
      <c r="V22" s="5">
        <v>43444</v>
      </c>
      <c r="W22" s="1">
        <v>12452</v>
      </c>
      <c r="X22" s="24" t="s">
        <v>112</v>
      </c>
      <c r="Y22" s="5">
        <v>43466</v>
      </c>
      <c r="Z22" s="5">
        <v>43830</v>
      </c>
      <c r="AA22" s="26" t="s">
        <v>113</v>
      </c>
      <c r="AB22" s="24" t="s">
        <v>113</v>
      </c>
      <c r="AC22" s="61" t="s">
        <v>113</v>
      </c>
      <c r="AD22" s="61" t="s">
        <v>113</v>
      </c>
      <c r="AE22" s="61" t="s">
        <v>113</v>
      </c>
      <c r="AF22" s="60"/>
      <c r="AG22" s="60"/>
      <c r="AH22" s="60"/>
      <c r="AI22" s="60"/>
      <c r="AJ22" s="60"/>
      <c r="AK22" s="34"/>
      <c r="AL22" s="35"/>
      <c r="AM22" s="20"/>
      <c r="AN22" s="115"/>
      <c r="AO22" s="3"/>
      <c r="AP22" s="3"/>
      <c r="AQ22" s="3"/>
      <c r="AR22" s="3"/>
      <c r="AS22" s="3"/>
      <c r="AT22" s="3"/>
      <c r="AU22" s="24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</row>
    <row r="23" spans="1:58" ht="25.5" x14ac:dyDescent="0.25">
      <c r="A23" s="54">
        <v>2</v>
      </c>
      <c r="B23" s="24" t="s">
        <v>134</v>
      </c>
      <c r="C23" s="24" t="s">
        <v>135</v>
      </c>
      <c r="D23" s="24" t="s">
        <v>127</v>
      </c>
      <c r="E23" s="24" t="s">
        <v>119</v>
      </c>
      <c r="F23" s="37" t="s">
        <v>128</v>
      </c>
      <c r="G23" s="1">
        <v>12221</v>
      </c>
      <c r="H23" s="4" t="s">
        <v>137</v>
      </c>
      <c r="I23" s="102" t="s">
        <v>132</v>
      </c>
      <c r="J23" s="24" t="s">
        <v>133</v>
      </c>
      <c r="K23" s="5">
        <v>43137</v>
      </c>
      <c r="L23" s="61">
        <v>27300</v>
      </c>
      <c r="M23" s="1">
        <v>12243</v>
      </c>
      <c r="N23" s="5">
        <v>43137</v>
      </c>
      <c r="O23" s="5">
        <v>43465</v>
      </c>
      <c r="P23" s="24" t="s">
        <v>110</v>
      </c>
      <c r="Q23" s="37"/>
      <c r="R23" s="38"/>
      <c r="S23" s="38"/>
      <c r="T23" s="24" t="s">
        <v>129</v>
      </c>
      <c r="U23" s="24" t="s">
        <v>113</v>
      </c>
      <c r="V23" s="5" t="s">
        <v>113</v>
      </c>
      <c r="W23" s="1" t="s">
        <v>113</v>
      </c>
      <c r="X23" s="24" t="s">
        <v>113</v>
      </c>
      <c r="Y23" s="5" t="s">
        <v>113</v>
      </c>
      <c r="Z23" s="5" t="s">
        <v>113</v>
      </c>
      <c r="AA23" s="26" t="s">
        <v>113</v>
      </c>
      <c r="AB23" s="24" t="s">
        <v>113</v>
      </c>
      <c r="AC23" s="61" t="s">
        <v>113</v>
      </c>
      <c r="AD23" s="61" t="s">
        <v>113</v>
      </c>
      <c r="AE23" s="61" t="s">
        <v>113</v>
      </c>
      <c r="AF23" s="61" t="s">
        <v>113</v>
      </c>
      <c r="AG23" s="61" t="s">
        <v>113</v>
      </c>
      <c r="AH23" s="61">
        <v>25623</v>
      </c>
      <c r="AI23" s="61" t="s">
        <v>113</v>
      </c>
      <c r="AJ23" s="109">
        <f>AH23</f>
        <v>25623</v>
      </c>
      <c r="AK23" s="4" t="s">
        <v>136</v>
      </c>
      <c r="AL23" s="4" t="s">
        <v>113</v>
      </c>
      <c r="AM23" s="2" t="s">
        <v>113</v>
      </c>
      <c r="AN23" s="1" t="s">
        <v>113</v>
      </c>
      <c r="AO23" s="2"/>
      <c r="AP23" s="3"/>
      <c r="AQ23" s="1"/>
      <c r="AR23" s="39"/>
      <c r="AS23" s="1"/>
      <c r="AT23" s="39"/>
      <c r="AU23" s="24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</row>
    <row r="24" spans="1:58" ht="25.5" x14ac:dyDescent="0.25">
      <c r="A24" s="54">
        <v>3</v>
      </c>
      <c r="B24" s="24" t="s">
        <v>138</v>
      </c>
      <c r="C24" s="24" t="s">
        <v>142</v>
      </c>
      <c r="D24" s="24" t="s">
        <v>127</v>
      </c>
      <c r="E24" s="24" t="s">
        <v>119</v>
      </c>
      <c r="F24" s="37" t="s">
        <v>139</v>
      </c>
      <c r="G24" s="1">
        <v>12285</v>
      </c>
      <c r="H24" s="4" t="s">
        <v>136</v>
      </c>
      <c r="I24" s="102" t="s">
        <v>140</v>
      </c>
      <c r="J24" s="24" t="s">
        <v>141</v>
      </c>
      <c r="K24" s="5">
        <v>43182</v>
      </c>
      <c r="L24" s="61">
        <v>35000</v>
      </c>
      <c r="M24" s="1">
        <v>12285</v>
      </c>
      <c r="N24" s="5">
        <v>43182</v>
      </c>
      <c r="O24" s="5">
        <v>43465</v>
      </c>
      <c r="P24" s="24" t="s">
        <v>110</v>
      </c>
      <c r="Q24" s="37"/>
      <c r="R24" s="38"/>
      <c r="S24" s="38"/>
      <c r="T24" s="24">
        <v>33903900</v>
      </c>
      <c r="U24" s="24" t="s">
        <v>113</v>
      </c>
      <c r="V24" s="5" t="s">
        <v>113</v>
      </c>
      <c r="W24" s="1" t="s">
        <v>113</v>
      </c>
      <c r="X24" s="24" t="s">
        <v>113</v>
      </c>
      <c r="Y24" s="5" t="s">
        <v>113</v>
      </c>
      <c r="Z24" s="5" t="s">
        <v>113</v>
      </c>
      <c r="AA24" s="26" t="s">
        <v>113</v>
      </c>
      <c r="AB24" s="24" t="s">
        <v>113</v>
      </c>
      <c r="AC24" s="61" t="s">
        <v>113</v>
      </c>
      <c r="AD24" s="61" t="s">
        <v>113</v>
      </c>
      <c r="AE24" s="61" t="s">
        <v>113</v>
      </c>
      <c r="AF24" s="61" t="s">
        <v>113</v>
      </c>
      <c r="AG24" s="61" t="s">
        <v>113</v>
      </c>
      <c r="AH24" s="61">
        <v>23000</v>
      </c>
      <c r="AI24" s="61" t="s">
        <v>113</v>
      </c>
      <c r="AJ24" s="109">
        <f>AH24</f>
        <v>23000</v>
      </c>
      <c r="AK24" s="4" t="s">
        <v>135</v>
      </c>
      <c r="AL24" s="4" t="s">
        <v>143</v>
      </c>
      <c r="AM24" s="2" t="s">
        <v>144</v>
      </c>
      <c r="AN24" s="1">
        <v>12143</v>
      </c>
      <c r="AO24" s="2"/>
      <c r="AP24" s="3"/>
      <c r="AQ24" s="1"/>
      <c r="AR24" s="39"/>
      <c r="AS24" s="1"/>
      <c r="AT24" s="39"/>
      <c r="AU24" s="24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</row>
    <row r="25" spans="1:58" x14ac:dyDescent="0.25">
      <c r="A25" s="85">
        <v>4</v>
      </c>
      <c r="B25" s="25" t="s">
        <v>146</v>
      </c>
      <c r="C25" s="25" t="s">
        <v>145</v>
      </c>
      <c r="D25" s="41" t="s">
        <v>127</v>
      </c>
      <c r="E25" s="25" t="s">
        <v>119</v>
      </c>
      <c r="F25" s="106" t="s">
        <v>157</v>
      </c>
      <c r="G25" s="21">
        <v>12079</v>
      </c>
      <c r="H25" s="17" t="s">
        <v>147</v>
      </c>
      <c r="I25" s="103" t="s">
        <v>118</v>
      </c>
      <c r="J25" s="25" t="s">
        <v>109</v>
      </c>
      <c r="K25" s="12">
        <v>43223</v>
      </c>
      <c r="L25" s="58">
        <v>40800</v>
      </c>
      <c r="M25" s="21">
        <v>12328</v>
      </c>
      <c r="N25" s="12">
        <v>43223</v>
      </c>
      <c r="O25" s="12">
        <v>43465</v>
      </c>
      <c r="P25" s="25" t="s">
        <v>110</v>
      </c>
      <c r="Q25" s="25"/>
      <c r="R25" s="15"/>
      <c r="S25" s="15"/>
      <c r="T25" s="25">
        <v>33903900</v>
      </c>
      <c r="U25" s="24" t="s">
        <v>113</v>
      </c>
      <c r="V25" s="5" t="s">
        <v>113</v>
      </c>
      <c r="W25" s="1" t="s">
        <v>113</v>
      </c>
      <c r="X25" s="24" t="s">
        <v>113</v>
      </c>
      <c r="Y25" s="5" t="s">
        <v>113</v>
      </c>
      <c r="Z25" s="5" t="s">
        <v>113</v>
      </c>
      <c r="AA25" s="26" t="s">
        <v>113</v>
      </c>
      <c r="AB25" s="24" t="s">
        <v>113</v>
      </c>
      <c r="AC25" s="61" t="s">
        <v>113</v>
      </c>
      <c r="AD25" s="61" t="s">
        <v>113</v>
      </c>
      <c r="AE25" s="61" t="s">
        <v>113</v>
      </c>
      <c r="AF25" s="61" t="s">
        <v>113</v>
      </c>
      <c r="AG25" s="61" t="s">
        <v>113</v>
      </c>
      <c r="AH25" s="58">
        <v>40800</v>
      </c>
      <c r="AI25" s="58">
        <v>20400</v>
      </c>
      <c r="AJ25" s="110">
        <f>AH25+AI25</f>
        <v>61200</v>
      </c>
      <c r="AK25" s="17" t="s">
        <v>148</v>
      </c>
      <c r="AL25" s="17" t="s">
        <v>150</v>
      </c>
      <c r="AM25" s="19" t="s">
        <v>149</v>
      </c>
      <c r="AN25" s="21">
        <v>12143</v>
      </c>
      <c r="AO25" s="2"/>
      <c r="AP25" s="3"/>
      <c r="AQ25" s="1"/>
      <c r="AR25" s="39"/>
      <c r="AS25" s="1"/>
      <c r="AT25" s="39"/>
      <c r="AU25" s="24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</row>
    <row r="26" spans="1:58" ht="13.5" thickBot="1" x14ac:dyDescent="0.3">
      <c r="A26" s="83"/>
      <c r="B26" s="28"/>
      <c r="C26" s="28"/>
      <c r="D26" s="45"/>
      <c r="E26" s="28"/>
      <c r="F26" s="104"/>
      <c r="G26" s="29"/>
      <c r="H26" s="27"/>
      <c r="I26" s="100"/>
      <c r="J26" s="28"/>
      <c r="K26" s="13"/>
      <c r="L26" s="59"/>
      <c r="M26" s="29"/>
      <c r="N26" s="13"/>
      <c r="O26" s="13"/>
      <c r="P26" s="28"/>
      <c r="Q26" s="28"/>
      <c r="R26" s="16"/>
      <c r="S26" s="16"/>
      <c r="T26" s="28"/>
      <c r="U26" s="86">
        <v>1</v>
      </c>
      <c r="V26" s="9">
        <v>43445</v>
      </c>
      <c r="W26" s="7">
        <v>11452</v>
      </c>
      <c r="X26" s="86" t="s">
        <v>112</v>
      </c>
      <c r="Y26" s="9">
        <v>43800</v>
      </c>
      <c r="Z26" s="9">
        <v>43830</v>
      </c>
      <c r="AA26" s="87" t="s">
        <v>113</v>
      </c>
      <c r="AB26" s="86" t="s">
        <v>113</v>
      </c>
      <c r="AC26" s="111" t="s">
        <v>113</v>
      </c>
      <c r="AD26" s="111" t="s">
        <v>113</v>
      </c>
      <c r="AE26" s="111" t="s">
        <v>113</v>
      </c>
      <c r="AF26" s="111" t="s">
        <v>113</v>
      </c>
      <c r="AG26" s="111" t="s">
        <v>113</v>
      </c>
      <c r="AH26" s="59"/>
      <c r="AI26" s="59"/>
      <c r="AJ26" s="112"/>
      <c r="AK26" s="27"/>
      <c r="AL26" s="27"/>
      <c r="AM26" s="32"/>
      <c r="AN26" s="29"/>
      <c r="AO26" s="6"/>
      <c r="AP26" s="88"/>
      <c r="AQ26" s="7"/>
      <c r="AR26" s="89"/>
      <c r="AS26" s="7"/>
      <c r="AT26" s="89"/>
      <c r="AU26" s="86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</row>
    <row r="27" spans="1:58" ht="13.5" thickBot="1" x14ac:dyDescent="0.3">
      <c r="A27" s="91" t="s">
        <v>163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3">
        <f>SUM(L19:L26)</f>
        <v>355100</v>
      </c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5">
        <f>SUM(AC19:AC26)</f>
        <v>0</v>
      </c>
      <c r="AD27" s="95">
        <f t="shared" ref="AD27:AJ27" si="0">SUM(AD19:AD26)</f>
        <v>0</v>
      </c>
      <c r="AE27" s="95">
        <f t="shared" si="0"/>
        <v>252000</v>
      </c>
      <c r="AF27" s="95">
        <f t="shared" si="0"/>
        <v>216000</v>
      </c>
      <c r="AG27" s="95">
        <f t="shared" si="0"/>
        <v>162000</v>
      </c>
      <c r="AH27" s="95">
        <f t="shared" si="0"/>
        <v>269423</v>
      </c>
      <c r="AI27" s="95">
        <f t="shared" si="0"/>
        <v>80400</v>
      </c>
      <c r="AJ27" s="95">
        <f t="shared" si="0"/>
        <v>727823</v>
      </c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7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9"/>
    </row>
    <row r="28" spans="1:58" x14ac:dyDescent="0.25">
      <c r="A28" s="46"/>
      <c r="B28" s="46"/>
      <c r="C28" s="46"/>
      <c r="D28" s="46"/>
      <c r="F28" s="46"/>
      <c r="G28" s="46"/>
      <c r="H28" s="46"/>
      <c r="I28" s="46"/>
      <c r="J28" s="46"/>
      <c r="K28" s="46"/>
      <c r="L28" s="6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7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</row>
    <row r="29" spans="1:58" x14ac:dyDescent="0.25">
      <c r="A29" s="44" t="s">
        <v>158</v>
      </c>
      <c r="B29" s="44"/>
      <c r="C29" s="44"/>
      <c r="H29" s="46"/>
      <c r="I29" s="46"/>
      <c r="J29" s="46"/>
      <c r="K29" s="46"/>
      <c r="L29" s="62"/>
      <c r="M29" s="42"/>
      <c r="N29" s="42"/>
      <c r="O29" s="42"/>
      <c r="P29" s="42"/>
      <c r="Q29" s="42"/>
      <c r="R29" s="42" t="s">
        <v>130</v>
      </c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7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</row>
    <row r="30" spans="1:58" x14ac:dyDescent="0.25">
      <c r="A30" s="44"/>
      <c r="B30" s="44"/>
      <c r="C30" s="44"/>
      <c r="D30" s="44"/>
      <c r="E30" s="44"/>
      <c r="F30" s="44"/>
      <c r="G30" s="44"/>
      <c r="H30" s="46"/>
      <c r="I30" s="46"/>
      <c r="J30" s="46"/>
      <c r="K30" s="46"/>
      <c r="L30" s="6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7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</row>
    <row r="31" spans="1:58" x14ac:dyDescent="0.25">
      <c r="A31" s="40" t="s">
        <v>159</v>
      </c>
      <c r="H31" s="46"/>
      <c r="I31" s="46"/>
      <c r="J31" s="46"/>
      <c r="K31" s="46"/>
      <c r="L31" s="6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3"/>
      <c r="AD31" s="43"/>
      <c r="AE31" s="43"/>
      <c r="AF31" s="11"/>
      <c r="AG31" s="11"/>
      <c r="AH31" s="11"/>
      <c r="AI31" s="11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7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</row>
    <row r="32" spans="1:58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6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3"/>
      <c r="AD32" s="43"/>
      <c r="AE32" s="43"/>
      <c r="AF32" s="11"/>
      <c r="AG32" s="11"/>
      <c r="AH32" s="11"/>
      <c r="AI32" s="11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7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</row>
    <row r="33" spans="32:35" x14ac:dyDescent="0.25">
      <c r="AF33" s="11"/>
      <c r="AG33" s="11"/>
      <c r="AH33" s="11"/>
      <c r="AI33" s="11"/>
    </row>
  </sheetData>
  <mergeCells count="82"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27:K27"/>
    <mergeCell ref="AO15:AT15"/>
    <mergeCell ref="AP16:AP17"/>
    <mergeCell ref="AQ16:AQ17"/>
    <mergeCell ref="AR16:AR17"/>
    <mergeCell ref="AS16:AS17"/>
    <mergeCell ref="AT16:AT17"/>
    <mergeCell ref="AE16:AJ16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MAIO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2019-06-25T21:46:36Z</dcterms:modified>
</cp:coreProperties>
</file>