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45"/>
  </bookViews>
  <sheets>
    <sheet name="GABMIL LICITAÇÕES JAN 2020" sheetId="1" r:id="rId1"/>
  </sheets>
  <calcPr calcId="145621"/>
</workbook>
</file>

<file path=xl/calcChain.xml><?xml version="1.0" encoding="utf-8"?>
<calcChain xmlns="http://schemas.openxmlformats.org/spreadsheetml/2006/main">
  <c r="AK29" i="1" l="1"/>
  <c r="AI30" i="1"/>
  <c r="L30" i="1"/>
  <c r="AK28" i="1" l="1"/>
  <c r="AK27" i="1" l="1"/>
  <c r="AK25" i="1" l="1"/>
  <c r="AK19" i="1" l="1"/>
  <c r="AH30" i="1" l="1"/>
  <c r="AK24" i="1" l="1"/>
  <c r="AK23" i="1" l="1"/>
  <c r="AK30" i="1" s="1"/>
  <c r="AG30" i="1" l="1"/>
  <c r="AF30" i="1" l="1"/>
  <c r="AE30" i="1" l="1"/>
  <c r="AC30" i="1" l="1"/>
  <c r="AD30" i="1"/>
</calcChain>
</file>

<file path=xl/sharedStrings.xml><?xml version="1.0" encoding="utf-8"?>
<sst xmlns="http://schemas.openxmlformats.org/spreadsheetml/2006/main" count="308" uniqueCount="186">
  <si>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</si>
  <si>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</si>
  <si>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</si>
  <si>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</si>
  <si>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</si>
  <si>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</si>
  <si>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</si>
  <si>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</si>
  <si>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</si>
  <si>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</si>
  <si>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</si>
  <si>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</si>
  <si>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</si>
  <si>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</si>
  <si>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</si>
  <si>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</si>
  <si>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</si>
  <si>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</si>
  <si>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</si>
  <si>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</si>
  <si>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</si>
  <si>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</si>
  <si>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</si>
  <si>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</si>
  <si>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</si>
  <si>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</si>
  <si>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</si>
  <si>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</si>
  <si>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</si>
  <si>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</si>
  <si>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</si>
  <si>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</si>
  <si>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</si>
  <si>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</si>
  <si>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</si>
  <si>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</si>
  <si>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</si>
  <si>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</si>
  <si>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</si>
  <si>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</si>
  <si>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</si>
  <si>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</si>
  <si>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</si>
  <si>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</si>
  <si>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</si>
  <si>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</si>
  <si>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</si>
  <si>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</si>
  <si>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</si>
  <si>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</si>
  <si>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</si>
  <si>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</si>
  <si>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</si>
  <si>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</si>
  <si>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</si>
  <si>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</si>
  <si>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</si>
  <si>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</si>
  <si>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</si>
  <si>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</si>
  <si>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</si>
  <si>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</si>
  <si>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</si>
  <si>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</si>
  <si>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</si>
  <si>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</si>
  <si>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</si>
  <si>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</si>
  <si>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</si>
  <si>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</si>
  <si>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</si>
  <si>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</si>
  <si>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</si>
  <si>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</si>
  <si>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</si>
  <si>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</si>
  <si>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</si>
  <si>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</si>
  <si>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</si>
  <si>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</si>
  <si>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</si>
  <si>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</si>
  <si>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</si>
  <si>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</si>
  <si>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</si>
  <si>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</si>
  <si>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</si>
  <si>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</si>
  <si>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</si>
  <si>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</si>
  <si>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</si>
  <si>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</si>
  <si>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</si>
  <si>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</si>
  <si>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</si>
  <si>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</si>
  <si>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</si>
  <si>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</si>
  <si>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</si>
  <si>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</si>
  <si>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</si>
  <si>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</si>
  <si>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</si>
  <si>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</si>
  <si>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</si>
  <si>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</si>
  <si>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</si>
  <si>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</si>
  <si>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</si>
  <si>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</si>
  <si>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</si>
  <si>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</si>
  <si>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</si>
  <si>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</si>
  <si>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</si>
  <si>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</si>
  <si>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</si>
  <si>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</si>
  <si>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</si>
  <si>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</si>
  <si>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</si>
  <si>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</si>
  <si>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</si>
  <si>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</si>
  <si>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</si>
  <si>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</si>
  <si>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</si>
  <si>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</si>
  <si>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</si>
  <si>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</si>
  <si>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</si>
  <si>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</si>
  <si>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</si>
  <si>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</si>
  <si>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</si>
  <si>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</si>
  <si>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</si>
  <si>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</si>
  <si>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</si>
  <si>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</si>
  <si>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</si>
  <si>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</si>
  <si>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</si>
  <si>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</si>
  <si>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</si>
  <si>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</si>
  <si>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</si>
  <si>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</si>
  <si>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</si>
  <si>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 xml:space="preserve"> Executado no Exercício 2019</t>
  </si>
  <si>
    <t>ai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</si>
  <si>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</si>
  <si>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</si>
  <si>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</si>
  <si>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</si>
  <si>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</si>
  <si>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</si>
  <si>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</si>
  <si>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</si>
  <si>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</si>
  <si>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</si>
  <si>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</si>
  <si>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</si>
  <si>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</si>
  <si>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</si>
  <si>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</si>
  <si>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</si>
  <si>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</si>
  <si>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</si>
  <si>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</si>
  <si>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</si>
  <si>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</si>
  <si>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t>PRESTAÇÃO DE CONTAS MENSAL - EXERCÍCIO 2020</t>
  </si>
  <si>
    <t xml:space="preserve"> Executado no Exercício 2020</t>
  </si>
  <si>
    <t>@</t>
  </si>
  <si>
    <t>(aj) = (af) + (ag) +(ah) + (ai) + (@)</t>
  </si>
  <si>
    <r>
      <t xml:space="preserve">Nome do responsável pela elaboração: </t>
    </r>
    <r>
      <rPr>
        <b/>
        <sz val="10"/>
        <color indexed="8"/>
        <rFont val="Arial"/>
        <family val="2"/>
      </rPr>
      <t>DJENANE FREITAS</t>
    </r>
  </si>
  <si>
    <r>
      <t xml:space="preserve">Nome do titular do Órgão: </t>
    </r>
    <r>
      <rPr>
        <b/>
        <sz val="10"/>
        <color indexed="8"/>
        <rFont val="Arial"/>
        <family val="2"/>
      </rPr>
      <t>CLEUDO DOS SANTOS MACIEL</t>
    </r>
  </si>
  <si>
    <t>Manual de Referência - 6ª EDIÇÃO - Anexos IV, VI, VII e VIII</t>
  </si>
  <si>
    <r>
      <t>ÓRGÃO/ENTIDADE/FUNDO:</t>
    </r>
    <r>
      <rPr>
        <b/>
        <sz val="10"/>
        <color theme="1"/>
        <rFont val="Arial"/>
        <family val="2"/>
      </rPr>
      <t xml:space="preserve"> GABINETE MILITAR MUNICIPAL - GABMIL</t>
    </r>
  </si>
  <si>
    <r>
      <t xml:space="preserve">MÊS/ANO: </t>
    </r>
    <r>
      <rPr>
        <b/>
        <sz val="10"/>
        <color theme="1"/>
        <rFont val="Arial"/>
        <family val="2"/>
      </rPr>
      <t>JANEIRO/2020</t>
    </r>
  </si>
  <si>
    <r>
      <t xml:space="preserve">DATA DA ÚLTIMA ATUALIZAÇÃO: </t>
    </r>
    <r>
      <rPr>
        <b/>
        <sz val="10"/>
        <color theme="1"/>
        <rFont val="Arial"/>
        <family val="2"/>
      </rPr>
      <t>31/01/2020</t>
    </r>
  </si>
  <si>
    <t>TOTAL</t>
  </si>
  <si>
    <t>268/2015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</si>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</sst>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9" fontId="1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49" fontId="5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3" xfId="1" applyNumberFormat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9" fontId="1" fillId="0" borderId="3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4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 wrapText="1"/>
    </xf>
    <xf numFmtId="2" fontId="2" fillId="0" borderId="19" xfId="0" applyNumberFormat="1" applyFont="1" applyFill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wrapText="1"/>
    </xf>
    <xf numFmtId="3" fontId="2" fillId="0" borderId="3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4" fontId="0" fillId="0" borderId="0" xfId="2" applyFont="1" applyAlignment="1"/>
    <xf numFmtId="44" fontId="1" fillId="0" borderId="0" xfId="2" applyFont="1" applyAlignment="1"/>
    <xf numFmtId="44" fontId="1" fillId="0" borderId="0" xfId="2" applyFont="1" applyAlignment="1">
      <alignment horizontal="center"/>
    </xf>
    <xf numFmtId="44" fontId="0" fillId="0" borderId="0" xfId="2" applyFont="1" applyAlignment="1">
      <alignment horizontal="left"/>
    </xf>
    <xf numFmtId="44" fontId="1" fillId="0" borderId="0" xfId="2" applyFont="1" applyAlignment="1">
      <alignment horizontal="left"/>
    </xf>
    <xf numFmtId="44" fontId="1" fillId="0" borderId="0" xfId="2" applyFont="1" applyFill="1" applyBorder="1" applyAlignment="1">
      <alignment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0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2" fillId="0" borderId="19" xfId="2" applyFont="1" applyFill="1" applyBorder="1" applyAlignment="1">
      <alignment vertical="center" wrapText="1"/>
    </xf>
    <xf numFmtId="44" fontId="2" fillId="0" borderId="0" xfId="2" applyFont="1" applyFill="1" applyBorder="1" applyAlignment="1">
      <alignment wrapText="1"/>
    </xf>
    <xf numFmtId="44" fontId="0" fillId="0" borderId="0" xfId="2" applyFont="1"/>
    <xf numFmtId="44" fontId="1" fillId="0" borderId="1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2" borderId="1" xfId="2" applyFont="1" applyFill="1" applyBorder="1" applyAlignment="1">
      <alignment horizontal="center" vertical="center" wrapText="1"/>
    </xf>
    <xf numFmtId="44" fontId="2" fillId="2" borderId="10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right" vertical="center" wrapText="1"/>
    </xf>
    <xf numFmtId="44" fontId="5" fillId="0" borderId="3" xfId="2" applyFont="1" applyFill="1" applyBorder="1" applyAlignment="1">
      <alignment horizontal="center" vertical="center" wrapText="1"/>
    </xf>
    <xf numFmtId="44" fontId="5" fillId="2" borderId="3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2" borderId="1" xfId="2" applyFont="1" applyFill="1" applyBorder="1" applyAlignment="1">
      <alignment horizontal="center" vertical="center" wrapText="1"/>
    </xf>
    <xf numFmtId="44" fontId="1" fillId="0" borderId="1" xfId="2" quotePrefix="1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5" fillId="0" borderId="2" xfId="2" applyFont="1" applyFill="1" applyBorder="1" applyAlignment="1">
      <alignment horizontal="center" vertical="center" wrapText="1"/>
    </xf>
    <xf numFmtId="44" fontId="5" fillId="2" borderId="2" xfId="2" applyFont="1" applyFill="1" applyBorder="1" applyAlignment="1">
      <alignment horizontal="center" vertical="center" wrapText="1"/>
    </xf>
    <xf numFmtId="44" fontId="1" fillId="0" borderId="2" xfId="2" applyFont="1" applyFill="1" applyBorder="1" applyAlignment="1">
      <alignment horizontal="right" vertical="center" wrapText="1"/>
    </xf>
    <xf numFmtId="44" fontId="2" fillId="2" borderId="19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horizontal="center" vertical="center" wrapText="1"/>
    </xf>
    <xf numFmtId="44" fontId="5" fillId="0" borderId="0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2" fillId="0" borderId="19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76200</xdr:rowOff>
    </xdr:from>
    <xdr:to>
      <xdr:col>1</xdr:col>
      <xdr:colOff>514350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tabSelected="1" zoomScaleNormal="100" workbookViewId="0">
      <selection activeCell="BF19" sqref="BF19"/>
    </sheetView>
  </sheetViews>
  <sheetFormatPr defaultRowHeight="15" x14ac:dyDescent="0.25"/>
  <cols>
    <col min="1" max="1" width="6.85546875" customWidth="1"/>
    <col min="2" max="2" width="15.5703125" customWidth="1"/>
    <col min="3" max="3" width="9.28515625" bestFit="1" customWidth="1"/>
    <col min="4" max="4" width="27.28515625" bestFit="1" customWidth="1"/>
    <col min="5" max="5" width="11.5703125" bestFit="1" customWidth="1"/>
    <col min="6" max="6" width="55.7109375" style="33" customWidth="1"/>
    <col min="7" max="7" width="12" customWidth="1"/>
    <col min="8" max="8" width="11.28515625" style="129" bestFit="1" customWidth="1"/>
    <col min="9" max="9" width="32" style="130" bestFit="1" customWidth="1"/>
    <col min="10" max="10" width="20" customWidth="1"/>
    <col min="11" max="11" width="10.28515625" bestFit="1" customWidth="1"/>
    <col min="12" max="12" width="14.28515625" style="150" bestFit="1" customWidth="1"/>
    <col min="13" max="13" width="12.42578125" customWidth="1"/>
    <col min="14" max="15" width="10.140625" bestFit="1" customWidth="1"/>
    <col min="16" max="16" width="9.140625" bestFit="1" customWidth="1"/>
    <col min="17" max="17" width="10.28515625" customWidth="1"/>
    <col min="18" max="18" width="11.7109375" customWidth="1"/>
    <col min="19" max="19" width="13.42578125" style="150" customWidth="1"/>
    <col min="20" max="20" width="12.42578125" bestFit="1" customWidth="1"/>
    <col min="21" max="21" width="7.28515625" bestFit="1" customWidth="1"/>
    <col min="22" max="22" width="10.28515625" bestFit="1" customWidth="1"/>
    <col min="23" max="23" width="11.7109375" customWidth="1"/>
    <col min="24" max="24" width="19.28515625" bestFit="1" customWidth="1"/>
    <col min="25" max="25" width="10.140625" bestFit="1" customWidth="1"/>
    <col min="26" max="26" width="12.140625" customWidth="1"/>
    <col min="27" max="27" width="10.28515625" bestFit="1" customWidth="1"/>
    <col min="28" max="28" width="10" bestFit="1" customWidth="1"/>
    <col min="29" max="29" width="10.28515625" style="150" bestFit="1" customWidth="1"/>
    <col min="30" max="30" width="10" style="150" bestFit="1" customWidth="1"/>
    <col min="31" max="31" width="20.42578125" style="150" bestFit="1" customWidth="1"/>
    <col min="32" max="32" width="14.7109375" style="150" customWidth="1"/>
    <col min="33" max="36" width="14.7109375" style="150" bestFit="1" customWidth="1"/>
    <col min="37" max="37" width="26.140625" style="150" bestFit="1" customWidth="1"/>
    <col min="38" max="38" width="9.42578125" bestFit="1" customWidth="1"/>
    <col min="39" max="39" width="13.85546875" customWidth="1"/>
    <col min="40" max="40" width="31" bestFit="1" customWidth="1"/>
    <col min="41" max="41" width="14.42578125" style="171" customWidth="1"/>
    <col min="42" max="42" width="16.42578125" customWidth="1"/>
    <col min="43" max="43" width="15.7109375" customWidth="1"/>
    <col min="44" max="44" width="13.85546875" customWidth="1"/>
    <col min="45" max="45" width="9" customWidth="1"/>
    <col min="46" max="46" width="13.28515625" customWidth="1"/>
    <col min="47" max="47" width="8.42578125" customWidth="1"/>
    <col min="48" max="48" width="5" bestFit="1" customWidth="1"/>
    <col min="49" max="49" width="11.140625" customWidth="1"/>
    <col min="50" max="50" width="6" bestFit="1" customWidth="1"/>
    <col min="51" max="51" width="8.5703125" bestFit="1" customWidth="1"/>
    <col min="52" max="52" width="4.42578125" bestFit="1" customWidth="1"/>
    <col min="53" max="54" width="9.5703125" customWidth="1"/>
    <col min="55" max="55" width="10.140625" customWidth="1"/>
    <col min="56" max="56" width="11.5703125" customWidth="1"/>
    <col min="57" max="57" width="6" bestFit="1" customWidth="1"/>
    <col min="58" max="58" width="8.42578125" bestFit="1" customWidth="1"/>
    <col min="59" max="59" width="7" bestFit="1" customWidth="1"/>
  </cols>
  <sheetData>
    <row r="1" spans="1:59" x14ac:dyDescent="0.25">
      <c r="A1" s="60"/>
      <c r="B1" s="60"/>
      <c r="C1" s="60"/>
      <c r="D1" s="60"/>
      <c r="E1" s="60"/>
      <c r="G1" s="60"/>
      <c r="H1" s="123"/>
      <c r="J1" s="60"/>
      <c r="K1" s="60"/>
      <c r="L1" s="136"/>
      <c r="M1" s="60"/>
      <c r="N1" s="60"/>
      <c r="O1" s="60"/>
      <c r="P1" s="60"/>
      <c r="Q1" s="60"/>
      <c r="R1" s="60"/>
      <c r="S1" s="136"/>
      <c r="T1" s="60"/>
      <c r="U1" s="60"/>
      <c r="V1" s="60"/>
      <c r="W1" s="60"/>
      <c r="X1" s="60"/>
      <c r="Y1" s="60"/>
      <c r="Z1" s="60"/>
      <c r="AA1" s="60"/>
      <c r="AB1" s="60"/>
      <c r="AC1" s="136"/>
      <c r="AD1" s="136"/>
      <c r="AE1" s="136"/>
      <c r="AF1" s="136"/>
      <c r="AG1" s="136"/>
      <c r="AH1" s="136"/>
      <c r="AI1" s="136"/>
      <c r="AJ1" s="136"/>
      <c r="AK1" s="136"/>
      <c r="AL1" s="33"/>
      <c r="AM1" s="33"/>
      <c r="AN1" s="33"/>
      <c r="AP1" s="33"/>
      <c r="AQ1" s="33"/>
      <c r="AR1" s="33"/>
      <c r="AS1" s="33"/>
      <c r="AT1" s="33"/>
      <c r="AU1" s="33"/>
    </row>
    <row r="2" spans="1:59" x14ac:dyDescent="0.25">
      <c r="A2" s="60"/>
      <c r="B2" s="60"/>
      <c r="C2" s="60"/>
      <c r="D2" s="60"/>
      <c r="E2" s="60"/>
      <c r="G2" s="60"/>
      <c r="H2" s="123"/>
      <c r="J2" s="60"/>
      <c r="K2" s="60"/>
      <c r="L2" s="136"/>
      <c r="M2" s="60"/>
      <c r="N2" s="60"/>
      <c r="O2" s="60"/>
      <c r="P2" s="60"/>
      <c r="Q2" s="60"/>
      <c r="R2" s="60"/>
      <c r="S2" s="136"/>
      <c r="T2" s="60"/>
      <c r="U2" s="60"/>
      <c r="V2" s="60"/>
      <c r="W2" s="60"/>
      <c r="X2" s="60"/>
      <c r="Y2" s="60"/>
      <c r="Z2" s="60"/>
      <c r="AA2" s="60"/>
      <c r="AB2" s="60"/>
      <c r="AC2" s="136"/>
      <c r="AD2" s="136"/>
      <c r="AE2" s="136"/>
      <c r="AF2" s="136"/>
      <c r="AG2" s="136"/>
      <c r="AH2" s="136"/>
      <c r="AI2" s="136"/>
      <c r="AJ2" s="136"/>
      <c r="AK2" s="136"/>
      <c r="AL2" s="33"/>
      <c r="AM2" s="33"/>
      <c r="AN2" s="33"/>
      <c r="AP2" s="33"/>
      <c r="AQ2" s="33"/>
      <c r="AR2" s="33"/>
      <c r="AS2" s="33"/>
      <c r="AT2" s="33"/>
      <c r="AU2" s="33"/>
    </row>
    <row r="3" spans="1:59" x14ac:dyDescent="0.25">
      <c r="A3" s="60"/>
      <c r="B3" s="60"/>
      <c r="C3" s="60"/>
      <c r="D3" s="60"/>
      <c r="E3" s="60"/>
      <c r="G3" s="60"/>
      <c r="H3" s="123"/>
      <c r="J3" s="60"/>
      <c r="K3" s="60"/>
      <c r="L3" s="136"/>
      <c r="M3" s="60"/>
      <c r="N3" s="60"/>
      <c r="O3" s="60"/>
      <c r="P3" s="60"/>
      <c r="Q3" s="60"/>
      <c r="R3" s="60"/>
      <c r="S3" s="136"/>
      <c r="T3" s="60"/>
      <c r="U3" s="60"/>
      <c r="V3" s="60"/>
      <c r="W3" s="60"/>
      <c r="X3" s="60"/>
      <c r="Y3" s="60"/>
      <c r="Z3" s="60"/>
      <c r="AA3" s="60"/>
      <c r="AB3" s="60"/>
      <c r="AC3" s="136"/>
      <c r="AD3" s="136"/>
      <c r="AE3" s="136"/>
      <c r="AF3" s="136"/>
      <c r="AG3" s="136"/>
      <c r="AH3" s="136"/>
      <c r="AI3" s="136"/>
      <c r="AJ3" s="136"/>
      <c r="AK3" s="136"/>
      <c r="AL3" s="33"/>
      <c r="AM3" s="33"/>
      <c r="AN3" s="33"/>
      <c r="AP3" s="33"/>
      <c r="AQ3" s="33"/>
      <c r="AR3" s="33"/>
      <c r="AS3" s="33"/>
      <c r="AT3" s="33"/>
      <c r="AU3" s="33"/>
    </row>
    <row r="4" spans="1:59" x14ac:dyDescent="0.25">
      <c r="A4" s="61" t="s">
        <v>51</v>
      </c>
      <c r="B4" s="2"/>
      <c r="C4" s="2"/>
      <c r="D4" s="2"/>
      <c r="E4" s="2"/>
      <c r="F4" s="34"/>
      <c r="G4" s="2"/>
      <c r="H4" s="61"/>
      <c r="I4" s="125"/>
      <c r="J4" s="2"/>
      <c r="K4" s="2"/>
      <c r="L4" s="137"/>
      <c r="M4" s="2"/>
      <c r="N4" s="2"/>
      <c r="O4" s="2"/>
      <c r="P4" s="2"/>
      <c r="Q4" s="2"/>
      <c r="R4" s="2"/>
      <c r="S4" s="137"/>
      <c r="T4" s="2"/>
      <c r="U4" s="2"/>
      <c r="V4" s="2"/>
      <c r="W4" s="2"/>
      <c r="X4" s="2"/>
      <c r="Y4" s="2"/>
      <c r="Z4" s="2"/>
      <c r="AA4" s="2"/>
      <c r="AB4" s="2"/>
      <c r="AC4" s="137"/>
      <c r="AD4" s="137"/>
      <c r="AE4" s="137"/>
      <c r="AF4" s="137"/>
      <c r="AG4" s="137"/>
      <c r="AH4" s="137"/>
      <c r="AI4" s="137"/>
      <c r="AJ4" s="137"/>
      <c r="AK4" s="137"/>
      <c r="AL4" s="2"/>
      <c r="AM4" s="2"/>
      <c r="AN4" s="2"/>
      <c r="AO4" s="1"/>
      <c r="AP4" s="2"/>
      <c r="AQ4" s="2"/>
      <c r="AR4" s="2"/>
      <c r="AS4" s="2"/>
      <c r="AT4" s="2"/>
      <c r="AU4" s="2"/>
    </row>
    <row r="5" spans="1:59" x14ac:dyDescent="0.25">
      <c r="B5" s="1"/>
      <c r="C5" s="1"/>
      <c r="D5" s="1"/>
      <c r="E5" s="1"/>
      <c r="F5" s="34"/>
      <c r="G5" s="1"/>
      <c r="H5" s="124"/>
      <c r="I5" s="125"/>
      <c r="J5" s="1"/>
      <c r="K5" s="1"/>
      <c r="L5" s="138"/>
      <c r="M5" s="1"/>
      <c r="N5" s="1"/>
      <c r="O5" s="1"/>
      <c r="P5" s="1"/>
      <c r="Q5" s="1"/>
      <c r="R5" s="1"/>
      <c r="S5" s="138"/>
      <c r="T5" s="1"/>
      <c r="U5" s="1"/>
      <c r="V5" s="1"/>
      <c r="W5" s="1"/>
      <c r="X5" s="1"/>
      <c r="Y5" s="1"/>
      <c r="Z5" s="1"/>
      <c r="AA5" s="1"/>
      <c r="AB5" s="1"/>
      <c r="AC5" s="138"/>
      <c r="AD5" s="138"/>
      <c r="AE5" s="138"/>
      <c r="AF5" s="138"/>
      <c r="AG5" s="138"/>
      <c r="AH5" s="138"/>
      <c r="AI5" s="138"/>
      <c r="AJ5" s="138"/>
      <c r="AK5" s="138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59" x14ac:dyDescent="0.25">
      <c r="A6" s="61" t="s">
        <v>172</v>
      </c>
      <c r="B6" s="2"/>
      <c r="C6" s="2"/>
      <c r="D6" s="2"/>
      <c r="E6" s="2"/>
      <c r="F6" s="34"/>
      <c r="G6" s="2"/>
      <c r="H6" s="61"/>
      <c r="I6" s="125"/>
      <c r="J6" s="2"/>
      <c r="K6" s="2"/>
      <c r="L6" s="137"/>
      <c r="M6" s="2"/>
      <c r="N6" s="2"/>
      <c r="O6" s="2"/>
      <c r="P6" s="2"/>
      <c r="Q6" s="2"/>
      <c r="R6" s="2"/>
      <c r="S6" s="137"/>
      <c r="T6" s="2"/>
      <c r="U6" s="2"/>
      <c r="V6" s="2"/>
      <c r="W6" s="2"/>
      <c r="X6" s="2"/>
      <c r="Y6" s="2"/>
      <c r="Z6" s="2"/>
      <c r="AA6" s="2"/>
      <c r="AB6" s="2"/>
      <c r="AC6" s="137"/>
      <c r="AD6" s="137"/>
      <c r="AE6" s="137"/>
      <c r="AF6" s="137"/>
      <c r="AG6" s="137"/>
      <c r="AH6" s="137"/>
      <c r="AI6" s="137"/>
      <c r="AJ6" s="137"/>
      <c r="AK6" s="137"/>
      <c r="AL6" s="2"/>
      <c r="AM6" s="2"/>
      <c r="AN6" s="2"/>
      <c r="AO6" s="1"/>
      <c r="AP6" s="2"/>
      <c r="AQ6" s="2"/>
      <c r="AR6" s="2"/>
      <c r="AS6" s="2"/>
      <c r="AT6" s="2"/>
      <c r="AU6" s="2"/>
      <c r="AV6" s="2"/>
    </row>
    <row r="7" spans="1:59" x14ac:dyDescent="0.25">
      <c r="A7" s="2" t="s">
        <v>107</v>
      </c>
      <c r="B7" s="2"/>
      <c r="C7" s="2"/>
      <c r="D7" s="2"/>
      <c r="E7" s="2"/>
      <c r="F7" s="34"/>
      <c r="G7" s="2"/>
      <c r="H7" s="61"/>
      <c r="I7" s="125"/>
      <c r="J7" s="2"/>
      <c r="K7" s="33"/>
      <c r="L7" s="139"/>
      <c r="M7" s="33"/>
      <c r="N7" s="33"/>
      <c r="O7" s="33"/>
      <c r="P7" s="33"/>
      <c r="Q7" s="33"/>
      <c r="R7" s="33"/>
      <c r="S7" s="139"/>
      <c r="T7" s="33"/>
      <c r="U7" s="33"/>
      <c r="V7" s="33"/>
      <c r="W7" s="33"/>
      <c r="X7" s="33"/>
      <c r="Y7" s="33"/>
      <c r="Z7" s="33"/>
      <c r="AA7" s="33"/>
      <c r="AB7" s="33"/>
      <c r="AC7" s="139"/>
      <c r="AD7" s="139"/>
      <c r="AE7" s="139"/>
      <c r="AF7" s="139"/>
      <c r="AG7" s="139"/>
      <c r="AH7" s="139"/>
      <c r="AI7" s="139"/>
      <c r="AJ7" s="139"/>
      <c r="AK7" s="139"/>
      <c r="AL7" s="33"/>
      <c r="AM7" s="33"/>
      <c r="AN7" s="33"/>
      <c r="AP7" s="33"/>
      <c r="AQ7" s="33"/>
      <c r="AR7" s="33"/>
      <c r="AS7" s="33"/>
      <c r="AT7" s="33"/>
      <c r="AU7" s="33"/>
      <c r="AV7" s="33"/>
    </row>
    <row r="8" spans="1:59" x14ac:dyDescent="0.25">
      <c r="A8" s="2" t="s">
        <v>178</v>
      </c>
      <c r="B8" s="2"/>
      <c r="C8" s="2"/>
      <c r="D8" s="2"/>
      <c r="E8" s="2"/>
      <c r="F8" s="34"/>
      <c r="G8" s="34"/>
      <c r="H8" s="125"/>
      <c r="I8" s="125"/>
      <c r="J8" s="34"/>
      <c r="K8" s="34"/>
      <c r="L8" s="140"/>
      <c r="M8" s="34"/>
      <c r="N8" s="34"/>
      <c r="O8" s="34"/>
      <c r="P8" s="34"/>
      <c r="Q8" s="34"/>
      <c r="R8" s="34"/>
      <c r="S8" s="140"/>
      <c r="T8" s="34"/>
      <c r="U8" s="34"/>
      <c r="V8" s="34"/>
      <c r="W8" s="34"/>
      <c r="X8" s="34"/>
      <c r="Y8" s="34"/>
      <c r="Z8" s="34"/>
      <c r="AA8" s="34"/>
      <c r="AB8" s="34"/>
      <c r="AC8" s="140"/>
      <c r="AD8" s="140"/>
      <c r="AE8" s="140"/>
      <c r="AF8" s="140"/>
      <c r="AG8" s="140"/>
      <c r="AH8" s="140"/>
      <c r="AI8" s="140"/>
      <c r="AJ8" s="140"/>
      <c r="AK8" s="140"/>
      <c r="AL8" s="34"/>
      <c r="AM8" s="34"/>
      <c r="AN8" s="34"/>
      <c r="AO8" s="1"/>
      <c r="AP8" s="34"/>
      <c r="AQ8" s="34"/>
      <c r="AR8" s="34"/>
      <c r="AS8" s="34"/>
      <c r="AT8" s="34"/>
      <c r="AU8" s="34"/>
      <c r="AV8" s="34"/>
    </row>
    <row r="9" spans="1:59" x14ac:dyDescent="0.25">
      <c r="B9" s="1"/>
      <c r="C9" s="1"/>
      <c r="D9" s="1"/>
      <c r="E9" s="1"/>
      <c r="F9" s="34"/>
      <c r="G9" s="1"/>
      <c r="H9" s="124"/>
      <c r="I9" s="125"/>
      <c r="J9" s="1"/>
      <c r="K9" s="1"/>
      <c r="L9" s="138"/>
      <c r="M9" s="1"/>
      <c r="N9" s="1"/>
      <c r="O9" s="1"/>
      <c r="P9" s="1"/>
      <c r="Q9" s="1"/>
      <c r="R9" s="1"/>
      <c r="S9" s="138"/>
      <c r="T9" s="1"/>
      <c r="U9" s="1"/>
      <c r="V9" s="1"/>
      <c r="W9" s="1"/>
      <c r="X9" s="1"/>
      <c r="Y9" s="1"/>
      <c r="Z9" s="1"/>
      <c r="AA9" s="1"/>
      <c r="AB9" s="1"/>
      <c r="AC9" s="138"/>
      <c r="AD9" s="138"/>
      <c r="AE9" s="138"/>
      <c r="AF9" s="138"/>
      <c r="AG9" s="138"/>
      <c r="AH9" s="138"/>
      <c r="AI9" s="138"/>
      <c r="AJ9" s="138"/>
      <c r="AK9" s="138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59" x14ac:dyDescent="0.25">
      <c r="A10" s="2" t="s">
        <v>179</v>
      </c>
      <c r="B10" s="2"/>
      <c r="C10" s="2"/>
      <c r="D10" s="2"/>
      <c r="E10" s="2"/>
      <c r="F10" s="34"/>
      <c r="G10" s="2"/>
      <c r="H10" s="61"/>
      <c r="I10" s="125"/>
      <c r="J10" s="2"/>
      <c r="K10" s="2"/>
      <c r="L10" s="137"/>
      <c r="M10" s="2"/>
      <c r="N10" s="2"/>
      <c r="O10" s="2"/>
      <c r="P10" s="2"/>
      <c r="Q10" s="2"/>
      <c r="R10" s="2"/>
      <c r="S10" s="137"/>
      <c r="T10" s="2"/>
      <c r="U10" s="2"/>
      <c r="V10" s="2"/>
      <c r="W10" s="2"/>
      <c r="X10" s="2"/>
      <c r="Y10" s="2"/>
      <c r="Z10" s="2"/>
      <c r="AA10" s="2"/>
      <c r="AB10" s="2"/>
      <c r="AC10" s="137"/>
      <c r="AD10" s="137"/>
      <c r="AE10" s="137"/>
      <c r="AF10" s="137"/>
      <c r="AG10" s="137"/>
      <c r="AH10" s="137"/>
      <c r="AI10" s="137"/>
      <c r="AJ10" s="137"/>
      <c r="AK10" s="137"/>
      <c r="AL10" s="2"/>
      <c r="AM10" s="2"/>
      <c r="AN10" s="2"/>
      <c r="AO10" s="1"/>
      <c r="AP10" s="2"/>
      <c r="AQ10" s="2"/>
      <c r="AR10" s="2"/>
      <c r="AS10" s="2"/>
      <c r="AT10" s="2"/>
      <c r="AU10" s="2"/>
      <c r="AV10" s="2"/>
    </row>
    <row r="11" spans="1:59" x14ac:dyDescent="0.25">
      <c r="A11" s="2" t="s">
        <v>180</v>
      </c>
      <c r="B11" s="2"/>
      <c r="C11" s="2"/>
      <c r="D11" s="2"/>
      <c r="E11" s="2"/>
      <c r="F11" s="34"/>
      <c r="G11" s="2"/>
      <c r="H11" s="61"/>
      <c r="I11" s="125"/>
      <c r="J11" s="2"/>
      <c r="K11" s="2"/>
      <c r="L11" s="137"/>
      <c r="M11" s="2"/>
      <c r="N11" s="2"/>
      <c r="O11" s="2"/>
      <c r="P11" s="2"/>
      <c r="Q11" s="2"/>
      <c r="R11" s="2"/>
      <c r="S11" s="137"/>
      <c r="T11" s="2"/>
      <c r="U11" s="2"/>
      <c r="V11" s="2"/>
      <c r="W11" s="2"/>
      <c r="X11" s="2"/>
      <c r="Y11" s="2"/>
      <c r="Z11" s="2"/>
      <c r="AA11" s="2"/>
      <c r="AB11" s="2"/>
      <c r="AC11" s="137"/>
      <c r="AD11" s="137"/>
      <c r="AE11" s="137"/>
      <c r="AF11" s="137"/>
      <c r="AG11" s="137"/>
      <c r="AH11" s="137"/>
      <c r="AI11" s="137"/>
      <c r="AJ11" s="137"/>
      <c r="AK11" s="137"/>
      <c r="AL11" s="2"/>
      <c r="AM11" s="2"/>
      <c r="AN11" s="2"/>
      <c r="AO11" s="1"/>
      <c r="AP11" s="2"/>
      <c r="AQ11" s="2"/>
      <c r="AR11" s="2"/>
      <c r="AS11" s="2"/>
      <c r="AT11" s="2"/>
      <c r="AU11" s="2"/>
      <c r="AV11" s="2"/>
    </row>
    <row r="12" spans="1:59" x14ac:dyDescent="0.25">
      <c r="A12" s="2" t="s">
        <v>181</v>
      </c>
      <c r="B12" s="2"/>
      <c r="C12" s="2"/>
      <c r="D12" s="2"/>
      <c r="E12" s="2"/>
      <c r="F12" s="34"/>
      <c r="G12" s="2"/>
      <c r="H12" s="61"/>
      <c r="I12" s="125"/>
      <c r="J12" s="2"/>
      <c r="K12" s="2"/>
      <c r="L12" s="137"/>
      <c r="M12" s="2"/>
      <c r="N12" s="2"/>
      <c r="O12" s="2"/>
      <c r="P12" s="2"/>
      <c r="Q12" s="2"/>
      <c r="R12" s="2"/>
      <c r="S12" s="137"/>
      <c r="T12" s="2"/>
      <c r="U12" s="2"/>
      <c r="V12" s="2"/>
      <c r="W12" s="2"/>
      <c r="X12" s="2"/>
      <c r="Y12" s="2"/>
      <c r="Z12" s="2"/>
      <c r="AA12" s="2"/>
      <c r="AB12" s="2"/>
      <c r="AC12" s="137"/>
      <c r="AD12" s="137"/>
      <c r="AE12" s="137"/>
      <c r="AF12" s="137"/>
      <c r="AG12" s="137"/>
      <c r="AH12" s="137"/>
      <c r="AI12" s="137"/>
      <c r="AJ12" s="137"/>
      <c r="AK12" s="137"/>
      <c r="AL12" s="2"/>
      <c r="AM12" s="2"/>
      <c r="AN12" s="2"/>
      <c r="AO12" s="1"/>
      <c r="AP12" s="2"/>
      <c r="AQ12" s="2"/>
      <c r="AR12" s="2"/>
      <c r="AS12" s="2"/>
      <c r="AT12" s="2"/>
      <c r="AU12" s="2"/>
      <c r="AV12" s="2"/>
    </row>
    <row r="13" spans="1:59" x14ac:dyDescent="0.25">
      <c r="B13" s="1"/>
      <c r="C13" s="1"/>
      <c r="D13" s="1"/>
      <c r="E13" s="1"/>
      <c r="F13" s="34"/>
      <c r="G13" s="1"/>
      <c r="H13" s="124"/>
      <c r="I13" s="125"/>
      <c r="J13" s="1"/>
      <c r="K13" s="1"/>
      <c r="L13" s="138"/>
      <c r="M13" s="1"/>
      <c r="N13" s="1"/>
      <c r="O13" s="1"/>
      <c r="P13" s="1"/>
      <c r="Q13" s="1"/>
      <c r="R13" s="1"/>
      <c r="S13" s="138"/>
      <c r="T13" s="1"/>
      <c r="U13" s="1"/>
      <c r="V13" s="1"/>
      <c r="W13" s="1"/>
      <c r="X13" s="1"/>
      <c r="Y13" s="1"/>
      <c r="Z13" s="1"/>
      <c r="AA13" s="1"/>
      <c r="AB13" s="1"/>
      <c r="AC13" s="138"/>
      <c r="AD13" s="138"/>
      <c r="AE13" s="138"/>
      <c r="AF13" s="138"/>
      <c r="AG13" s="138"/>
      <c r="AH13" s="138"/>
      <c r="AI13" s="138"/>
      <c r="AJ13" s="138"/>
      <c r="AK13" s="138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59" ht="15" customHeight="1" thickBot="1" x14ac:dyDescent="0.3">
      <c r="A14" s="78" t="s">
        <v>79</v>
      </c>
      <c r="B14" s="79"/>
      <c r="C14" s="79"/>
      <c r="D14" s="79"/>
      <c r="E14" s="79"/>
      <c r="F14" s="118"/>
      <c r="G14" s="79"/>
      <c r="H14" s="4"/>
      <c r="I14" s="131"/>
      <c r="J14" s="79"/>
      <c r="K14" s="79"/>
      <c r="L14" s="141"/>
      <c r="M14" s="79"/>
      <c r="N14" s="79"/>
      <c r="O14" s="79"/>
      <c r="P14" s="79"/>
      <c r="Q14" s="79"/>
      <c r="R14" s="79"/>
      <c r="S14" s="141"/>
      <c r="T14" s="79"/>
      <c r="U14" s="79"/>
      <c r="V14" s="79"/>
      <c r="W14" s="79"/>
      <c r="X14" s="79"/>
      <c r="Y14" s="79"/>
      <c r="Z14" s="79"/>
      <c r="AA14" s="79"/>
      <c r="AB14" s="79"/>
      <c r="AC14" s="141"/>
      <c r="AD14" s="141"/>
      <c r="AE14" s="141"/>
      <c r="AF14" s="141"/>
      <c r="AG14" s="141"/>
      <c r="AH14" s="141"/>
      <c r="AI14" s="141"/>
      <c r="AJ14" s="141"/>
      <c r="AK14" s="141"/>
      <c r="AL14" s="79"/>
      <c r="AM14" s="79"/>
      <c r="AN14" s="79"/>
      <c r="AO14" s="3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</row>
    <row r="15" spans="1:59" x14ac:dyDescent="0.25">
      <c r="A15" s="83" t="s">
        <v>55</v>
      </c>
      <c r="B15" s="84" t="s">
        <v>22</v>
      </c>
      <c r="C15" s="84"/>
      <c r="D15" s="84"/>
      <c r="E15" s="84"/>
      <c r="F15" s="84"/>
      <c r="G15" s="84"/>
      <c r="H15" s="85" t="s">
        <v>80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 t="s">
        <v>86</v>
      </c>
      <c r="AM15" s="85"/>
      <c r="AN15" s="85"/>
      <c r="AO15" s="85"/>
      <c r="AP15" s="85" t="s">
        <v>106</v>
      </c>
      <c r="AQ15" s="85"/>
      <c r="AR15" s="85"/>
      <c r="AS15" s="85"/>
      <c r="AT15" s="85"/>
      <c r="AU15" s="85"/>
      <c r="AV15" s="86" t="s">
        <v>81</v>
      </c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7"/>
    </row>
    <row r="16" spans="1:59" x14ac:dyDescent="0.25">
      <c r="A16" s="88"/>
      <c r="B16" s="56"/>
      <c r="C16" s="56"/>
      <c r="D16" s="56"/>
      <c r="E16" s="56"/>
      <c r="F16" s="56"/>
      <c r="G16" s="56"/>
      <c r="H16" s="56" t="s">
        <v>52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 t="s">
        <v>53</v>
      </c>
      <c r="V16" s="56"/>
      <c r="W16" s="56"/>
      <c r="X16" s="56"/>
      <c r="Y16" s="56"/>
      <c r="Z16" s="56"/>
      <c r="AA16" s="56"/>
      <c r="AB16" s="56"/>
      <c r="AC16" s="56"/>
      <c r="AD16" s="56"/>
      <c r="AE16" s="152" t="s">
        <v>54</v>
      </c>
      <c r="AF16" s="152"/>
      <c r="AG16" s="152"/>
      <c r="AH16" s="152"/>
      <c r="AI16" s="152"/>
      <c r="AJ16" s="152"/>
      <c r="AK16" s="152"/>
      <c r="AL16" s="56" t="s">
        <v>88</v>
      </c>
      <c r="AM16" s="56" t="s">
        <v>89</v>
      </c>
      <c r="AN16" s="56" t="s">
        <v>87</v>
      </c>
      <c r="AO16" s="56" t="s">
        <v>90</v>
      </c>
      <c r="AP16" s="56" t="s">
        <v>95</v>
      </c>
      <c r="AQ16" s="56" t="s">
        <v>96</v>
      </c>
      <c r="AR16" s="56" t="s">
        <v>97</v>
      </c>
      <c r="AS16" s="56" t="s">
        <v>99</v>
      </c>
      <c r="AT16" s="56" t="s">
        <v>98</v>
      </c>
      <c r="AU16" s="56" t="s">
        <v>99</v>
      </c>
      <c r="AV16" s="56" t="s">
        <v>1</v>
      </c>
      <c r="AW16" s="57" t="s">
        <v>60</v>
      </c>
      <c r="AX16" s="62" t="s">
        <v>64</v>
      </c>
      <c r="AY16" s="62"/>
      <c r="AZ16" s="62"/>
      <c r="BA16" s="62" t="s">
        <v>67</v>
      </c>
      <c r="BB16" s="62"/>
      <c r="BC16" s="57" t="s">
        <v>184</v>
      </c>
      <c r="BD16" s="56" t="s">
        <v>185</v>
      </c>
      <c r="BE16" s="62" t="s">
        <v>70</v>
      </c>
      <c r="BF16" s="62"/>
      <c r="BG16" s="89"/>
    </row>
    <row r="17" spans="1:59" ht="38.25" x14ac:dyDescent="0.25">
      <c r="A17" s="88"/>
      <c r="B17" s="38" t="s">
        <v>6</v>
      </c>
      <c r="C17" s="38" t="s">
        <v>7</v>
      </c>
      <c r="D17" s="38" t="s">
        <v>0</v>
      </c>
      <c r="E17" s="38" t="s">
        <v>1</v>
      </c>
      <c r="F17" s="38" t="s">
        <v>2</v>
      </c>
      <c r="G17" s="38" t="s">
        <v>8</v>
      </c>
      <c r="H17" s="63" t="s">
        <v>9</v>
      </c>
      <c r="I17" s="38" t="s">
        <v>3</v>
      </c>
      <c r="J17" s="38" t="s">
        <v>20</v>
      </c>
      <c r="K17" s="38" t="s">
        <v>10</v>
      </c>
      <c r="L17" s="142" t="s">
        <v>49</v>
      </c>
      <c r="M17" s="38" t="s">
        <v>15</v>
      </c>
      <c r="N17" s="38" t="s">
        <v>14</v>
      </c>
      <c r="O17" s="38" t="s">
        <v>13</v>
      </c>
      <c r="P17" s="38" t="s">
        <v>4</v>
      </c>
      <c r="Q17" s="38" t="s">
        <v>85</v>
      </c>
      <c r="R17" s="38" t="s">
        <v>56</v>
      </c>
      <c r="S17" s="142" t="s">
        <v>57</v>
      </c>
      <c r="T17" s="38" t="s">
        <v>5</v>
      </c>
      <c r="U17" s="38" t="s">
        <v>11</v>
      </c>
      <c r="V17" s="38" t="s">
        <v>10</v>
      </c>
      <c r="W17" s="38" t="s">
        <v>15</v>
      </c>
      <c r="X17" s="38" t="s">
        <v>12</v>
      </c>
      <c r="Y17" s="38" t="s">
        <v>14</v>
      </c>
      <c r="Z17" s="38" t="s">
        <v>13</v>
      </c>
      <c r="AA17" s="38" t="s">
        <v>16</v>
      </c>
      <c r="AB17" s="38" t="s">
        <v>17</v>
      </c>
      <c r="AC17" s="142" t="s">
        <v>18</v>
      </c>
      <c r="AD17" s="142" t="s">
        <v>19</v>
      </c>
      <c r="AE17" s="142" t="s">
        <v>23</v>
      </c>
      <c r="AF17" s="142" t="s">
        <v>119</v>
      </c>
      <c r="AG17" s="142" t="s">
        <v>121</v>
      </c>
      <c r="AH17" s="142" t="s">
        <v>129</v>
      </c>
      <c r="AI17" s="142" t="s">
        <v>149</v>
      </c>
      <c r="AJ17" s="153" t="s">
        <v>173</v>
      </c>
      <c r="AK17" s="142" t="s">
        <v>21</v>
      </c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7"/>
      <c r="AX17" s="64" t="s">
        <v>61</v>
      </c>
      <c r="AY17" s="64" t="s">
        <v>62</v>
      </c>
      <c r="AZ17" s="64" t="s">
        <v>63</v>
      </c>
      <c r="BA17" s="64" t="s">
        <v>65</v>
      </c>
      <c r="BB17" s="35" t="s">
        <v>66</v>
      </c>
      <c r="BC17" s="57"/>
      <c r="BD17" s="56"/>
      <c r="BE17" s="64" t="s">
        <v>61</v>
      </c>
      <c r="BF17" s="64" t="s">
        <v>69</v>
      </c>
      <c r="BG17" s="90" t="s">
        <v>68</v>
      </c>
    </row>
    <row r="18" spans="1:59" ht="26.25" thickBot="1" x14ac:dyDescent="0.3">
      <c r="A18" s="91"/>
      <c r="B18" s="92" t="s">
        <v>24</v>
      </c>
      <c r="C18" s="92" t="s">
        <v>25</v>
      </c>
      <c r="D18" s="93" t="s">
        <v>48</v>
      </c>
      <c r="E18" s="92" t="s">
        <v>26</v>
      </c>
      <c r="F18" s="92" t="s">
        <v>27</v>
      </c>
      <c r="G18" s="92" t="s">
        <v>28</v>
      </c>
      <c r="H18" s="93" t="s">
        <v>29</v>
      </c>
      <c r="I18" s="92" t="s">
        <v>30</v>
      </c>
      <c r="J18" s="92" t="s">
        <v>31</v>
      </c>
      <c r="K18" s="92" t="s">
        <v>32</v>
      </c>
      <c r="L18" s="143" t="s">
        <v>33</v>
      </c>
      <c r="M18" s="92" t="s">
        <v>34</v>
      </c>
      <c r="N18" s="92" t="s">
        <v>35</v>
      </c>
      <c r="O18" s="92" t="s">
        <v>36</v>
      </c>
      <c r="P18" s="92" t="s">
        <v>37</v>
      </c>
      <c r="Q18" s="92" t="s">
        <v>38</v>
      </c>
      <c r="R18" s="92" t="s">
        <v>39</v>
      </c>
      <c r="S18" s="143" t="s">
        <v>50</v>
      </c>
      <c r="T18" s="92" t="s">
        <v>40</v>
      </c>
      <c r="U18" s="92" t="s">
        <v>58</v>
      </c>
      <c r="V18" s="92" t="s">
        <v>41</v>
      </c>
      <c r="W18" s="92" t="s">
        <v>42</v>
      </c>
      <c r="X18" s="92" t="s">
        <v>43</v>
      </c>
      <c r="Y18" s="92" t="s">
        <v>44</v>
      </c>
      <c r="Z18" s="92" t="s">
        <v>45</v>
      </c>
      <c r="AA18" s="92" t="s">
        <v>46</v>
      </c>
      <c r="AB18" s="92" t="s">
        <v>59</v>
      </c>
      <c r="AC18" s="143" t="s">
        <v>47</v>
      </c>
      <c r="AD18" s="143" t="s">
        <v>82</v>
      </c>
      <c r="AE18" s="143" t="s">
        <v>84</v>
      </c>
      <c r="AF18" s="143" t="s">
        <v>122</v>
      </c>
      <c r="AG18" s="143" t="s">
        <v>123</v>
      </c>
      <c r="AH18" s="143" t="s">
        <v>124</v>
      </c>
      <c r="AI18" s="143" t="s">
        <v>150</v>
      </c>
      <c r="AJ18" s="154" t="s">
        <v>174</v>
      </c>
      <c r="AK18" s="143" t="s">
        <v>175</v>
      </c>
      <c r="AL18" s="92" t="s">
        <v>71</v>
      </c>
      <c r="AM18" s="92" t="s">
        <v>72</v>
      </c>
      <c r="AN18" s="92" t="s">
        <v>73</v>
      </c>
      <c r="AO18" s="92" t="s">
        <v>74</v>
      </c>
      <c r="AP18" s="94" t="s">
        <v>75</v>
      </c>
      <c r="AQ18" s="94" t="s">
        <v>76</v>
      </c>
      <c r="AR18" s="94" t="s">
        <v>77</v>
      </c>
      <c r="AS18" s="94" t="s">
        <v>78</v>
      </c>
      <c r="AT18" s="94" t="s">
        <v>83</v>
      </c>
      <c r="AU18" s="94" t="s">
        <v>91</v>
      </c>
      <c r="AV18" s="94" t="s">
        <v>92</v>
      </c>
      <c r="AW18" s="94" t="s">
        <v>93</v>
      </c>
      <c r="AX18" s="94" t="s">
        <v>100</v>
      </c>
      <c r="AY18" s="94" t="s">
        <v>94</v>
      </c>
      <c r="AZ18" s="94" t="s">
        <v>101</v>
      </c>
      <c r="BA18" s="94" t="s">
        <v>102</v>
      </c>
      <c r="BB18" s="94" t="s">
        <v>103</v>
      </c>
      <c r="BC18" s="94" t="s">
        <v>104</v>
      </c>
      <c r="BD18" s="94" t="s">
        <v>105</v>
      </c>
      <c r="BE18" s="94" t="s">
        <v>151</v>
      </c>
      <c r="BF18" s="94" t="s">
        <v>152</v>
      </c>
      <c r="BG18" s="95" t="s">
        <v>105</v>
      </c>
    </row>
    <row r="19" spans="1:59" x14ac:dyDescent="0.25">
      <c r="A19" s="100">
        <v>1</v>
      </c>
      <c r="B19" s="96" t="s">
        <v>113</v>
      </c>
      <c r="C19" s="48" t="s">
        <v>115</v>
      </c>
      <c r="D19" s="48" t="s">
        <v>110</v>
      </c>
      <c r="E19" s="48" t="s">
        <v>118</v>
      </c>
      <c r="F19" s="120" t="s">
        <v>114</v>
      </c>
      <c r="G19" s="49">
        <v>11595</v>
      </c>
      <c r="H19" s="126" t="s">
        <v>116</v>
      </c>
      <c r="I19" s="132" t="s">
        <v>117</v>
      </c>
      <c r="J19" s="48" t="s">
        <v>108</v>
      </c>
      <c r="K19" s="53">
        <v>42370</v>
      </c>
      <c r="L19" s="144">
        <v>252000</v>
      </c>
      <c r="M19" s="49">
        <v>11752</v>
      </c>
      <c r="N19" s="54">
        <v>42370</v>
      </c>
      <c r="O19" s="54">
        <v>42735</v>
      </c>
      <c r="P19" s="48" t="s">
        <v>109</v>
      </c>
      <c r="Q19" s="48"/>
      <c r="R19" s="48"/>
      <c r="S19" s="144" t="s">
        <v>112</v>
      </c>
      <c r="T19" s="48">
        <v>33903900</v>
      </c>
      <c r="U19" s="29" t="s">
        <v>112</v>
      </c>
      <c r="V19" s="31" t="s">
        <v>112</v>
      </c>
      <c r="W19" s="27" t="s">
        <v>112</v>
      </c>
      <c r="X19" s="29" t="s">
        <v>112</v>
      </c>
      <c r="Y19" s="43" t="s">
        <v>112</v>
      </c>
      <c r="Z19" s="43" t="s">
        <v>112</v>
      </c>
      <c r="AA19" s="80" t="s">
        <v>112</v>
      </c>
      <c r="AB19" s="29" t="s">
        <v>112</v>
      </c>
      <c r="AC19" s="155" t="s">
        <v>112</v>
      </c>
      <c r="AD19" s="155" t="s">
        <v>112</v>
      </c>
      <c r="AE19" s="156">
        <v>252000</v>
      </c>
      <c r="AF19" s="157">
        <v>216000</v>
      </c>
      <c r="AG19" s="157">
        <v>162000</v>
      </c>
      <c r="AH19" s="157">
        <v>180000</v>
      </c>
      <c r="AI19" s="157">
        <v>180000</v>
      </c>
      <c r="AJ19" s="158"/>
      <c r="AK19" s="144">
        <f>SUM(AF19:AI19)</f>
        <v>738000</v>
      </c>
      <c r="AL19" s="50" t="s">
        <v>183</v>
      </c>
      <c r="AM19" s="51">
        <v>11686</v>
      </c>
      <c r="AN19" s="52" t="s">
        <v>120</v>
      </c>
      <c r="AO19" s="51">
        <v>11752</v>
      </c>
      <c r="AP19" s="81"/>
      <c r="AQ19" s="81"/>
      <c r="AR19" s="81"/>
      <c r="AS19" s="81"/>
      <c r="AT19" s="81"/>
      <c r="AU19" s="81"/>
      <c r="AV19" s="29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</row>
    <row r="20" spans="1:59" x14ac:dyDescent="0.25">
      <c r="A20" s="101"/>
      <c r="B20" s="97"/>
      <c r="C20" s="55"/>
      <c r="D20" s="55"/>
      <c r="E20" s="55"/>
      <c r="F20" s="121"/>
      <c r="G20" s="66"/>
      <c r="H20" s="127"/>
      <c r="I20" s="133"/>
      <c r="J20" s="55"/>
      <c r="K20" s="67"/>
      <c r="L20" s="145"/>
      <c r="M20" s="66"/>
      <c r="N20" s="69"/>
      <c r="O20" s="69"/>
      <c r="P20" s="55"/>
      <c r="Q20" s="55"/>
      <c r="R20" s="55"/>
      <c r="S20" s="145"/>
      <c r="T20" s="55"/>
      <c r="U20" s="37">
        <v>1</v>
      </c>
      <c r="V20" s="22">
        <v>42731</v>
      </c>
      <c r="W20" s="21">
        <v>11971</v>
      </c>
      <c r="X20" s="37" t="s">
        <v>111</v>
      </c>
      <c r="Y20" s="24">
        <v>42736</v>
      </c>
      <c r="Z20" s="24">
        <v>43100</v>
      </c>
      <c r="AA20" s="9" t="s">
        <v>112</v>
      </c>
      <c r="AB20" s="37" t="s">
        <v>112</v>
      </c>
      <c r="AC20" s="146" t="s">
        <v>112</v>
      </c>
      <c r="AD20" s="146" t="s">
        <v>112</v>
      </c>
      <c r="AE20" s="146" t="s">
        <v>112</v>
      </c>
      <c r="AF20" s="159"/>
      <c r="AG20" s="159"/>
      <c r="AH20" s="159"/>
      <c r="AI20" s="159"/>
      <c r="AJ20" s="160"/>
      <c r="AK20" s="145"/>
      <c r="AL20" s="70"/>
      <c r="AM20" s="71"/>
      <c r="AN20" s="72"/>
      <c r="AO20" s="71"/>
      <c r="AP20" s="11"/>
      <c r="AQ20" s="11"/>
      <c r="AR20" s="11"/>
      <c r="AS20" s="11"/>
      <c r="AT20" s="11"/>
      <c r="AU20" s="11"/>
      <c r="AV20" s="37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</row>
    <row r="21" spans="1:59" x14ac:dyDescent="0.25">
      <c r="A21" s="101"/>
      <c r="B21" s="97"/>
      <c r="C21" s="55"/>
      <c r="D21" s="55"/>
      <c r="E21" s="55"/>
      <c r="F21" s="121"/>
      <c r="G21" s="66"/>
      <c r="H21" s="127"/>
      <c r="I21" s="133"/>
      <c r="J21" s="55"/>
      <c r="K21" s="67"/>
      <c r="L21" s="145"/>
      <c r="M21" s="66"/>
      <c r="N21" s="69"/>
      <c r="O21" s="69"/>
      <c r="P21" s="55"/>
      <c r="Q21" s="55"/>
      <c r="R21" s="55"/>
      <c r="S21" s="145"/>
      <c r="T21" s="55"/>
      <c r="U21" s="37">
        <v>2</v>
      </c>
      <c r="V21" s="22">
        <v>43095</v>
      </c>
      <c r="W21" s="21">
        <v>12211</v>
      </c>
      <c r="X21" s="37" t="s">
        <v>111</v>
      </c>
      <c r="Y21" s="24">
        <v>43101</v>
      </c>
      <c r="Z21" s="24">
        <v>43465</v>
      </c>
      <c r="AA21" s="9" t="s">
        <v>112</v>
      </c>
      <c r="AB21" s="37" t="s">
        <v>112</v>
      </c>
      <c r="AC21" s="146" t="s">
        <v>112</v>
      </c>
      <c r="AD21" s="161" t="s">
        <v>162</v>
      </c>
      <c r="AE21" s="146" t="s">
        <v>112</v>
      </c>
      <c r="AF21" s="159"/>
      <c r="AG21" s="159"/>
      <c r="AH21" s="159"/>
      <c r="AI21" s="159"/>
      <c r="AJ21" s="160"/>
      <c r="AK21" s="145"/>
      <c r="AL21" s="70"/>
      <c r="AM21" s="71"/>
      <c r="AN21" s="72"/>
      <c r="AO21" s="71"/>
      <c r="AP21" s="11"/>
      <c r="AQ21" s="11"/>
      <c r="AR21" s="11"/>
      <c r="AS21" s="11"/>
      <c r="AT21" s="11"/>
      <c r="AU21" s="11"/>
      <c r="AV21" s="37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</row>
    <row r="22" spans="1:59" x14ac:dyDescent="0.25">
      <c r="A22" s="101"/>
      <c r="B22" s="97"/>
      <c r="C22" s="55"/>
      <c r="D22" s="55"/>
      <c r="E22" s="55"/>
      <c r="F22" s="121"/>
      <c r="G22" s="66"/>
      <c r="H22" s="127"/>
      <c r="I22" s="133"/>
      <c r="J22" s="55"/>
      <c r="K22" s="67"/>
      <c r="L22" s="145"/>
      <c r="M22" s="66"/>
      <c r="N22" s="69"/>
      <c r="O22" s="69"/>
      <c r="P22" s="55"/>
      <c r="Q22" s="55"/>
      <c r="R22" s="55"/>
      <c r="S22" s="145"/>
      <c r="T22" s="55"/>
      <c r="U22" s="37">
        <v>3</v>
      </c>
      <c r="V22" s="22">
        <v>43444</v>
      </c>
      <c r="W22" s="21">
        <v>12452</v>
      </c>
      <c r="X22" s="37" t="s">
        <v>111</v>
      </c>
      <c r="Y22" s="24">
        <v>43466</v>
      </c>
      <c r="Z22" s="24">
        <v>43830</v>
      </c>
      <c r="AA22" s="9" t="s">
        <v>112</v>
      </c>
      <c r="AB22" s="37" t="s">
        <v>112</v>
      </c>
      <c r="AC22" s="146" t="s">
        <v>112</v>
      </c>
      <c r="AD22" s="146" t="s">
        <v>112</v>
      </c>
      <c r="AE22" s="146" t="s">
        <v>112</v>
      </c>
      <c r="AF22" s="159"/>
      <c r="AG22" s="159"/>
      <c r="AH22" s="159"/>
      <c r="AI22" s="159"/>
      <c r="AJ22" s="160"/>
      <c r="AK22" s="145"/>
      <c r="AL22" s="70"/>
      <c r="AM22" s="71"/>
      <c r="AN22" s="72"/>
      <c r="AO22" s="71"/>
      <c r="AP22" s="11"/>
      <c r="AQ22" s="11"/>
      <c r="AR22" s="11"/>
      <c r="AS22" s="11"/>
      <c r="AT22" s="11"/>
      <c r="AU22" s="11"/>
      <c r="AV22" s="37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</row>
    <row r="23" spans="1:59" s="19" customFormat="1" ht="25.5" x14ac:dyDescent="0.25">
      <c r="A23" s="102">
        <v>2</v>
      </c>
      <c r="B23" s="98" t="s">
        <v>132</v>
      </c>
      <c r="C23" s="37" t="s">
        <v>133</v>
      </c>
      <c r="D23" s="37" t="s">
        <v>125</v>
      </c>
      <c r="E23" s="37" t="s">
        <v>118</v>
      </c>
      <c r="F23" s="12" t="s">
        <v>126</v>
      </c>
      <c r="G23" s="21">
        <v>12221</v>
      </c>
      <c r="H23" s="63" t="s">
        <v>135</v>
      </c>
      <c r="I23" s="119" t="s">
        <v>130</v>
      </c>
      <c r="J23" s="37" t="s">
        <v>131</v>
      </c>
      <c r="K23" s="22">
        <v>43137</v>
      </c>
      <c r="L23" s="146">
        <v>27300</v>
      </c>
      <c r="M23" s="21">
        <v>12243</v>
      </c>
      <c r="N23" s="22">
        <v>43137</v>
      </c>
      <c r="O23" s="22">
        <v>43465</v>
      </c>
      <c r="P23" s="37" t="s">
        <v>109</v>
      </c>
      <c r="Q23" s="12"/>
      <c r="R23" s="13"/>
      <c r="S23" s="151"/>
      <c r="T23" s="37" t="s">
        <v>127</v>
      </c>
      <c r="U23" s="37" t="s">
        <v>112</v>
      </c>
      <c r="V23" s="22" t="s">
        <v>112</v>
      </c>
      <c r="W23" s="21" t="s">
        <v>112</v>
      </c>
      <c r="X23" s="37" t="s">
        <v>112</v>
      </c>
      <c r="Y23" s="24" t="s">
        <v>112</v>
      </c>
      <c r="Z23" s="24" t="s">
        <v>112</v>
      </c>
      <c r="AA23" s="9" t="s">
        <v>112</v>
      </c>
      <c r="AB23" s="37" t="s">
        <v>112</v>
      </c>
      <c r="AC23" s="146" t="s">
        <v>112</v>
      </c>
      <c r="AD23" s="146" t="s">
        <v>112</v>
      </c>
      <c r="AE23" s="146" t="s">
        <v>112</v>
      </c>
      <c r="AF23" s="162" t="s">
        <v>112</v>
      </c>
      <c r="AG23" s="162" t="s">
        <v>112</v>
      </c>
      <c r="AH23" s="162">
        <v>25623</v>
      </c>
      <c r="AI23" s="162" t="s">
        <v>112</v>
      </c>
      <c r="AJ23" s="160"/>
      <c r="AK23" s="163">
        <f>AH23</f>
        <v>25623</v>
      </c>
      <c r="AL23" s="17" t="s">
        <v>134</v>
      </c>
      <c r="AM23" s="20" t="s">
        <v>112</v>
      </c>
      <c r="AN23" s="15" t="s">
        <v>112</v>
      </c>
      <c r="AO23" s="10" t="s">
        <v>112</v>
      </c>
      <c r="AP23" s="15"/>
      <c r="AQ23" s="16"/>
      <c r="AR23" s="21"/>
      <c r="AS23" s="14"/>
      <c r="AT23" s="21"/>
      <c r="AU23" s="14"/>
      <c r="AV23" s="37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</row>
    <row r="24" spans="1:59" s="19" customFormat="1" ht="25.5" x14ac:dyDescent="0.25">
      <c r="A24" s="102">
        <v>3</v>
      </c>
      <c r="B24" s="98" t="s">
        <v>136</v>
      </c>
      <c r="C24" s="37" t="s">
        <v>140</v>
      </c>
      <c r="D24" s="37" t="s">
        <v>125</v>
      </c>
      <c r="E24" s="37" t="s">
        <v>118</v>
      </c>
      <c r="F24" s="12" t="s">
        <v>137</v>
      </c>
      <c r="G24" s="21">
        <v>12285</v>
      </c>
      <c r="H24" s="63" t="s">
        <v>134</v>
      </c>
      <c r="I24" s="119" t="s">
        <v>138</v>
      </c>
      <c r="J24" s="37" t="s">
        <v>139</v>
      </c>
      <c r="K24" s="22">
        <v>43182</v>
      </c>
      <c r="L24" s="146">
        <v>35000</v>
      </c>
      <c r="M24" s="21">
        <v>12285</v>
      </c>
      <c r="N24" s="22">
        <v>43182</v>
      </c>
      <c r="O24" s="22">
        <v>43465</v>
      </c>
      <c r="P24" s="37" t="s">
        <v>109</v>
      </c>
      <c r="Q24" s="12"/>
      <c r="R24" s="13"/>
      <c r="S24" s="151"/>
      <c r="T24" s="37">
        <v>33903900</v>
      </c>
      <c r="U24" s="37" t="s">
        <v>112</v>
      </c>
      <c r="V24" s="22" t="s">
        <v>112</v>
      </c>
      <c r="W24" s="21" t="s">
        <v>112</v>
      </c>
      <c r="X24" s="37" t="s">
        <v>112</v>
      </c>
      <c r="Y24" s="24" t="s">
        <v>112</v>
      </c>
      <c r="Z24" s="24" t="s">
        <v>112</v>
      </c>
      <c r="AA24" s="9" t="s">
        <v>112</v>
      </c>
      <c r="AB24" s="37" t="s">
        <v>112</v>
      </c>
      <c r="AC24" s="146" t="s">
        <v>112</v>
      </c>
      <c r="AD24" s="146" t="s">
        <v>112</v>
      </c>
      <c r="AE24" s="146" t="s">
        <v>112</v>
      </c>
      <c r="AF24" s="162" t="s">
        <v>112</v>
      </c>
      <c r="AG24" s="162" t="s">
        <v>112</v>
      </c>
      <c r="AH24" s="162">
        <v>23000</v>
      </c>
      <c r="AI24" s="162" t="s">
        <v>112</v>
      </c>
      <c r="AJ24" s="160"/>
      <c r="AK24" s="163">
        <f>AH24</f>
        <v>23000</v>
      </c>
      <c r="AL24" s="17" t="s">
        <v>133</v>
      </c>
      <c r="AM24" s="20" t="s">
        <v>141</v>
      </c>
      <c r="AN24" s="15" t="s">
        <v>142</v>
      </c>
      <c r="AO24" s="10">
        <v>12143</v>
      </c>
      <c r="AP24" s="15"/>
      <c r="AQ24" s="16"/>
      <c r="AR24" s="21"/>
      <c r="AS24" s="14"/>
      <c r="AT24" s="21"/>
      <c r="AU24" s="14"/>
      <c r="AV24" s="37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</row>
    <row r="25" spans="1:59" s="19" customFormat="1" x14ac:dyDescent="0.25">
      <c r="A25" s="103">
        <v>4</v>
      </c>
      <c r="B25" s="99" t="s">
        <v>144</v>
      </c>
      <c r="C25" s="55" t="s">
        <v>143</v>
      </c>
      <c r="D25" s="73" t="s">
        <v>125</v>
      </c>
      <c r="E25" s="55" t="s">
        <v>118</v>
      </c>
      <c r="F25" s="121" t="s">
        <v>153</v>
      </c>
      <c r="G25" s="66">
        <v>12079</v>
      </c>
      <c r="H25" s="127" t="s">
        <v>145</v>
      </c>
      <c r="I25" s="133" t="s">
        <v>117</v>
      </c>
      <c r="J25" s="55" t="s">
        <v>108</v>
      </c>
      <c r="K25" s="67">
        <v>43223</v>
      </c>
      <c r="L25" s="145">
        <v>40800</v>
      </c>
      <c r="M25" s="66">
        <v>12328</v>
      </c>
      <c r="N25" s="67">
        <v>43223</v>
      </c>
      <c r="O25" s="67">
        <v>43465</v>
      </c>
      <c r="P25" s="55" t="s">
        <v>109</v>
      </c>
      <c r="Q25" s="55"/>
      <c r="R25" s="68"/>
      <c r="S25" s="145"/>
      <c r="T25" s="55">
        <v>33903900</v>
      </c>
      <c r="U25" s="37" t="s">
        <v>112</v>
      </c>
      <c r="V25" s="22" t="s">
        <v>112</v>
      </c>
      <c r="W25" s="21" t="s">
        <v>112</v>
      </c>
      <c r="X25" s="37" t="s">
        <v>112</v>
      </c>
      <c r="Y25" s="24" t="s">
        <v>112</v>
      </c>
      <c r="Z25" s="24" t="s">
        <v>112</v>
      </c>
      <c r="AA25" s="9" t="s">
        <v>112</v>
      </c>
      <c r="AB25" s="37" t="s">
        <v>112</v>
      </c>
      <c r="AC25" s="146" t="s">
        <v>112</v>
      </c>
      <c r="AD25" s="146" t="s">
        <v>112</v>
      </c>
      <c r="AE25" s="146" t="s">
        <v>112</v>
      </c>
      <c r="AF25" s="162" t="s">
        <v>112</v>
      </c>
      <c r="AG25" s="162" t="s">
        <v>112</v>
      </c>
      <c r="AH25" s="159">
        <v>40800</v>
      </c>
      <c r="AI25" s="159">
        <v>61200</v>
      </c>
      <c r="AJ25" s="160"/>
      <c r="AK25" s="164">
        <f>AH25+AI25</f>
        <v>102000</v>
      </c>
      <c r="AL25" s="65" t="s">
        <v>146</v>
      </c>
      <c r="AM25" s="74" t="s">
        <v>148</v>
      </c>
      <c r="AN25" s="75" t="s">
        <v>147</v>
      </c>
      <c r="AO25" s="76">
        <v>12143</v>
      </c>
      <c r="AP25" s="15"/>
      <c r="AQ25" s="16"/>
      <c r="AR25" s="21"/>
      <c r="AS25" s="14"/>
      <c r="AT25" s="21"/>
      <c r="AU25" s="14"/>
      <c r="AV25" s="37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</row>
    <row r="26" spans="1:59" s="19" customFormat="1" x14ac:dyDescent="0.25">
      <c r="A26" s="103"/>
      <c r="B26" s="99"/>
      <c r="C26" s="55"/>
      <c r="D26" s="73"/>
      <c r="E26" s="55"/>
      <c r="F26" s="121"/>
      <c r="G26" s="66"/>
      <c r="H26" s="127"/>
      <c r="I26" s="133"/>
      <c r="J26" s="55"/>
      <c r="K26" s="67"/>
      <c r="L26" s="145"/>
      <c r="M26" s="66"/>
      <c r="N26" s="67"/>
      <c r="O26" s="67"/>
      <c r="P26" s="55"/>
      <c r="Q26" s="55"/>
      <c r="R26" s="68"/>
      <c r="S26" s="145"/>
      <c r="T26" s="55"/>
      <c r="U26" s="37">
        <v>1</v>
      </c>
      <c r="V26" s="22">
        <v>43445</v>
      </c>
      <c r="W26" s="21">
        <v>11452</v>
      </c>
      <c r="X26" s="37" t="s">
        <v>111</v>
      </c>
      <c r="Y26" s="24">
        <v>43800</v>
      </c>
      <c r="Z26" s="24">
        <v>43830</v>
      </c>
      <c r="AA26" s="9" t="s">
        <v>112</v>
      </c>
      <c r="AB26" s="37" t="s">
        <v>112</v>
      </c>
      <c r="AC26" s="146" t="s">
        <v>112</v>
      </c>
      <c r="AD26" s="146" t="s">
        <v>112</v>
      </c>
      <c r="AE26" s="146" t="s">
        <v>112</v>
      </c>
      <c r="AF26" s="162" t="s">
        <v>112</v>
      </c>
      <c r="AG26" s="162" t="s">
        <v>112</v>
      </c>
      <c r="AH26" s="159"/>
      <c r="AI26" s="159"/>
      <c r="AJ26" s="160"/>
      <c r="AK26" s="164"/>
      <c r="AL26" s="65"/>
      <c r="AM26" s="74"/>
      <c r="AN26" s="75"/>
      <c r="AO26" s="76"/>
      <c r="AP26" s="15"/>
      <c r="AQ26" s="16"/>
      <c r="AR26" s="21"/>
      <c r="AS26" s="14"/>
      <c r="AT26" s="21"/>
      <c r="AU26" s="14"/>
      <c r="AV26" s="37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</row>
    <row r="27" spans="1:59" s="19" customFormat="1" ht="38.25" x14ac:dyDescent="0.25">
      <c r="A27" s="102">
        <v>5</v>
      </c>
      <c r="B27" s="98" t="s">
        <v>154</v>
      </c>
      <c r="C27" s="37" t="s">
        <v>156</v>
      </c>
      <c r="D27" s="77" t="s">
        <v>161</v>
      </c>
      <c r="E27" s="37" t="s">
        <v>118</v>
      </c>
      <c r="F27" s="12" t="s">
        <v>155</v>
      </c>
      <c r="G27" s="21" t="s">
        <v>112</v>
      </c>
      <c r="H27" s="63" t="s">
        <v>157</v>
      </c>
      <c r="I27" s="134" t="s">
        <v>158</v>
      </c>
      <c r="J27" s="37" t="s">
        <v>159</v>
      </c>
      <c r="K27" s="22">
        <v>43606</v>
      </c>
      <c r="L27" s="146">
        <v>4210</v>
      </c>
      <c r="M27" s="21">
        <v>12579</v>
      </c>
      <c r="N27" s="22">
        <v>43606</v>
      </c>
      <c r="O27" s="22">
        <v>43637</v>
      </c>
      <c r="P27" s="37" t="s">
        <v>109</v>
      </c>
      <c r="Q27" s="37"/>
      <c r="R27" s="23"/>
      <c r="S27" s="146"/>
      <c r="T27" s="37" t="s">
        <v>160</v>
      </c>
      <c r="U27" s="37"/>
      <c r="V27" s="22"/>
      <c r="W27" s="21"/>
      <c r="X27" s="37"/>
      <c r="Y27" s="24" t="s">
        <v>112</v>
      </c>
      <c r="Z27" s="24" t="s">
        <v>112</v>
      </c>
      <c r="AA27" s="9" t="s">
        <v>112</v>
      </c>
      <c r="AB27" s="37" t="s">
        <v>112</v>
      </c>
      <c r="AC27" s="146" t="s">
        <v>112</v>
      </c>
      <c r="AD27" s="146" t="s">
        <v>112</v>
      </c>
      <c r="AE27" s="146" t="s">
        <v>112</v>
      </c>
      <c r="AF27" s="162" t="s">
        <v>112</v>
      </c>
      <c r="AG27" s="162" t="s">
        <v>112</v>
      </c>
      <c r="AH27" s="162"/>
      <c r="AI27" s="162">
        <v>4200</v>
      </c>
      <c r="AJ27" s="160"/>
      <c r="AK27" s="163">
        <f>AI27</f>
        <v>4200</v>
      </c>
      <c r="AL27" s="17"/>
      <c r="AM27" s="20"/>
      <c r="AN27" s="15"/>
      <c r="AO27" s="10"/>
      <c r="AP27" s="15"/>
      <c r="AQ27" s="16"/>
      <c r="AR27" s="21"/>
      <c r="AS27" s="14"/>
      <c r="AT27" s="21"/>
      <c r="AU27" s="14"/>
      <c r="AV27" s="37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</row>
    <row r="28" spans="1:59" s="19" customFormat="1" ht="25.5" x14ac:dyDescent="0.25">
      <c r="A28" s="102">
        <v>6</v>
      </c>
      <c r="B28" s="98" t="s">
        <v>163</v>
      </c>
      <c r="C28" s="37" t="s">
        <v>164</v>
      </c>
      <c r="D28" s="77" t="s">
        <v>110</v>
      </c>
      <c r="E28" s="37" t="s">
        <v>118</v>
      </c>
      <c r="F28" s="12" t="s">
        <v>137</v>
      </c>
      <c r="G28" s="21">
        <v>12350</v>
      </c>
      <c r="H28" s="63" t="s">
        <v>165</v>
      </c>
      <c r="I28" s="119" t="s">
        <v>138</v>
      </c>
      <c r="J28" s="37" t="s">
        <v>139</v>
      </c>
      <c r="K28" s="22">
        <v>43549</v>
      </c>
      <c r="L28" s="146">
        <v>21055</v>
      </c>
      <c r="M28" s="21">
        <v>12529</v>
      </c>
      <c r="N28" s="22">
        <v>43549</v>
      </c>
      <c r="O28" s="22">
        <v>43830</v>
      </c>
      <c r="P28" s="37" t="s">
        <v>109</v>
      </c>
      <c r="Q28" s="37"/>
      <c r="R28" s="23"/>
      <c r="S28" s="146"/>
      <c r="T28" s="37" t="s">
        <v>166</v>
      </c>
      <c r="U28" s="37"/>
      <c r="V28" s="22"/>
      <c r="W28" s="21"/>
      <c r="X28" s="37"/>
      <c r="Y28" s="24"/>
      <c r="Z28" s="24"/>
      <c r="AA28" s="9"/>
      <c r="AB28" s="37"/>
      <c r="AC28" s="146"/>
      <c r="AD28" s="146"/>
      <c r="AE28" s="146"/>
      <c r="AF28" s="162"/>
      <c r="AG28" s="162"/>
      <c r="AH28" s="162"/>
      <c r="AI28" s="162">
        <v>11055</v>
      </c>
      <c r="AJ28" s="160"/>
      <c r="AK28" s="163">
        <f>AI28</f>
        <v>11055</v>
      </c>
      <c r="AL28" s="17"/>
      <c r="AM28" s="20"/>
      <c r="AN28" s="15"/>
      <c r="AO28" s="10"/>
      <c r="AP28" s="15"/>
      <c r="AQ28" s="16"/>
      <c r="AR28" s="21"/>
      <c r="AS28" s="14"/>
      <c r="AT28" s="21"/>
      <c r="AU28" s="14"/>
      <c r="AV28" s="37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1:59" s="19" customFormat="1" ht="39" thickBot="1" x14ac:dyDescent="0.3">
      <c r="A29" s="104">
        <v>7</v>
      </c>
      <c r="B29" s="105" t="s">
        <v>167</v>
      </c>
      <c r="C29" s="28" t="s">
        <v>156</v>
      </c>
      <c r="D29" s="47" t="s">
        <v>161</v>
      </c>
      <c r="E29" s="28" t="s">
        <v>118</v>
      </c>
      <c r="F29" s="106" t="s">
        <v>171</v>
      </c>
      <c r="G29" s="26" t="s">
        <v>112</v>
      </c>
      <c r="H29" s="128" t="s">
        <v>168</v>
      </c>
      <c r="I29" s="135" t="s">
        <v>169</v>
      </c>
      <c r="J29" s="28" t="s">
        <v>170</v>
      </c>
      <c r="K29" s="30">
        <v>43560</v>
      </c>
      <c r="L29" s="147">
        <v>2760</v>
      </c>
      <c r="M29" s="26">
        <v>12537</v>
      </c>
      <c r="N29" s="30">
        <v>43560</v>
      </c>
      <c r="O29" s="30">
        <v>43650</v>
      </c>
      <c r="P29" s="28" t="s">
        <v>109</v>
      </c>
      <c r="Q29" s="28"/>
      <c r="R29" s="32"/>
      <c r="S29" s="147"/>
      <c r="T29" s="28" t="s">
        <v>127</v>
      </c>
      <c r="U29" s="28"/>
      <c r="V29" s="30"/>
      <c r="W29" s="26"/>
      <c r="X29" s="28"/>
      <c r="Y29" s="42"/>
      <c r="Z29" s="42"/>
      <c r="AA29" s="107"/>
      <c r="AB29" s="28"/>
      <c r="AC29" s="147"/>
      <c r="AD29" s="147"/>
      <c r="AE29" s="147"/>
      <c r="AF29" s="165"/>
      <c r="AG29" s="165"/>
      <c r="AH29" s="165"/>
      <c r="AI29" s="165">
        <v>2760</v>
      </c>
      <c r="AJ29" s="166"/>
      <c r="AK29" s="167">
        <f>AI29</f>
        <v>2760</v>
      </c>
      <c r="AL29" s="41"/>
      <c r="AM29" s="44"/>
      <c r="AN29" s="45"/>
      <c r="AO29" s="46"/>
      <c r="AP29" s="45"/>
      <c r="AQ29" s="108"/>
      <c r="AR29" s="26"/>
      <c r="AS29" s="109"/>
      <c r="AT29" s="26"/>
      <c r="AU29" s="109"/>
      <c r="AV29" s="28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</row>
    <row r="30" spans="1:59" s="25" customFormat="1" ht="15.75" thickBot="1" x14ac:dyDescent="0.3">
      <c r="A30" s="111" t="s">
        <v>182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48">
        <f>SUM(L19:L29)</f>
        <v>383125</v>
      </c>
      <c r="M30" s="113"/>
      <c r="N30" s="113"/>
      <c r="O30" s="113"/>
      <c r="P30" s="113"/>
      <c r="Q30" s="113"/>
      <c r="R30" s="113"/>
      <c r="S30" s="148"/>
      <c r="T30" s="113"/>
      <c r="U30" s="113"/>
      <c r="V30" s="113"/>
      <c r="W30" s="113"/>
      <c r="X30" s="113"/>
      <c r="Y30" s="113"/>
      <c r="Z30" s="113"/>
      <c r="AA30" s="113"/>
      <c r="AB30" s="113"/>
      <c r="AC30" s="148">
        <f>SUM(AC18:AC18)</f>
        <v>0</v>
      </c>
      <c r="AD30" s="148">
        <f>SUM(AD18:AD18)</f>
        <v>0</v>
      </c>
      <c r="AE30" s="148">
        <f>SUM(AE19:AE19)</f>
        <v>252000</v>
      </c>
      <c r="AF30" s="148">
        <f>SUM(AF19:AF22)</f>
        <v>216000</v>
      </c>
      <c r="AG30" s="148">
        <f>SUM(AG19:AG22)</f>
        <v>162000</v>
      </c>
      <c r="AH30" s="148">
        <f>SUM(AH19:AH25)</f>
        <v>269423</v>
      </c>
      <c r="AI30" s="148">
        <f>SUM(AI19:AI29)</f>
        <v>259215</v>
      </c>
      <c r="AJ30" s="168"/>
      <c r="AK30" s="148">
        <f>SUM(AK19:AK29)</f>
        <v>906638</v>
      </c>
      <c r="AL30" s="114"/>
      <c r="AM30" s="114"/>
      <c r="AN30" s="114"/>
      <c r="AO30" s="172"/>
      <c r="AP30" s="114"/>
      <c r="AQ30" s="114"/>
      <c r="AR30" s="114"/>
      <c r="AS30" s="114"/>
      <c r="AT30" s="114"/>
      <c r="AU30" s="114"/>
      <c r="AV30" s="115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7"/>
    </row>
    <row r="31" spans="1:59" x14ac:dyDescent="0.25">
      <c r="A31" s="3"/>
      <c r="B31" s="3"/>
      <c r="C31" s="3"/>
      <c r="D31" s="3"/>
      <c r="F31" s="122"/>
      <c r="G31" s="3"/>
      <c r="H31" s="3"/>
      <c r="I31" s="122"/>
      <c r="J31" s="3"/>
      <c r="K31" s="3"/>
      <c r="L31" s="149"/>
      <c r="M31" s="4"/>
      <c r="N31" s="4"/>
      <c r="O31" s="4"/>
      <c r="P31" s="4"/>
      <c r="Q31" s="4"/>
      <c r="R31" s="4"/>
      <c r="S31" s="149"/>
      <c r="T31" s="4"/>
      <c r="U31" s="4"/>
      <c r="V31" s="4"/>
      <c r="W31" s="4"/>
      <c r="X31" s="4"/>
      <c r="Y31" s="4"/>
      <c r="Z31" s="4"/>
      <c r="AA31" s="4"/>
      <c r="AB31" s="4"/>
      <c r="AC31" s="149"/>
      <c r="AD31" s="149"/>
      <c r="AE31" s="149"/>
      <c r="AF31" s="149"/>
      <c r="AG31" s="149"/>
      <c r="AH31" s="149"/>
      <c r="AI31" s="149"/>
      <c r="AJ31" s="149"/>
      <c r="AK31" s="149"/>
      <c r="AL31" s="5"/>
      <c r="AM31" s="5"/>
      <c r="AN31" s="5"/>
      <c r="AO31" s="173"/>
      <c r="AP31" s="5"/>
      <c r="AQ31" s="5"/>
      <c r="AR31" s="5"/>
      <c r="AS31" s="5"/>
      <c r="AT31" s="5"/>
      <c r="AU31" s="5"/>
      <c r="AV31" s="6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</row>
    <row r="32" spans="1:59" x14ac:dyDescent="0.25">
      <c r="A32" s="8" t="s">
        <v>176</v>
      </c>
      <c r="B32" s="8"/>
      <c r="C32" s="8"/>
      <c r="D32" s="59"/>
      <c r="E32" s="59"/>
      <c r="F32" s="36"/>
      <c r="G32" s="59"/>
      <c r="H32" s="3"/>
      <c r="I32" s="122"/>
      <c r="J32" s="3"/>
      <c r="K32" s="3"/>
      <c r="L32" s="149"/>
      <c r="M32" s="4"/>
      <c r="N32" s="4"/>
      <c r="O32" s="4"/>
      <c r="P32" s="4"/>
      <c r="Q32" s="4"/>
      <c r="R32" s="4" t="s">
        <v>128</v>
      </c>
      <c r="S32" s="149"/>
      <c r="T32" s="4"/>
      <c r="U32" s="4"/>
      <c r="V32" s="4"/>
      <c r="W32" s="4"/>
      <c r="X32" s="4"/>
      <c r="Y32" s="4"/>
      <c r="Z32" s="4"/>
      <c r="AA32" s="4"/>
      <c r="AB32" s="4"/>
      <c r="AC32" s="149"/>
      <c r="AD32" s="149"/>
      <c r="AE32" s="149"/>
      <c r="AF32" s="149"/>
      <c r="AG32" s="149"/>
      <c r="AH32" s="149"/>
      <c r="AI32" s="149"/>
      <c r="AJ32" s="149"/>
      <c r="AK32" s="149"/>
      <c r="AL32" s="5"/>
      <c r="AM32" s="5"/>
      <c r="AN32" s="5"/>
      <c r="AO32" s="173"/>
      <c r="AP32" s="5"/>
      <c r="AQ32" s="5"/>
      <c r="AR32" s="5"/>
      <c r="AS32" s="5"/>
      <c r="AT32" s="5"/>
      <c r="AU32" s="5"/>
      <c r="AV32" s="6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</row>
    <row r="33" spans="1:59" x14ac:dyDescent="0.25">
      <c r="A33" s="36"/>
      <c r="B33" s="36"/>
      <c r="C33" s="36"/>
      <c r="D33" s="36"/>
      <c r="E33" s="36"/>
      <c r="F33" s="36"/>
      <c r="G33" s="36"/>
      <c r="H33" s="3"/>
      <c r="I33" s="122"/>
      <c r="J33" s="3"/>
      <c r="K33" s="3"/>
      <c r="L33" s="149"/>
      <c r="M33" s="4"/>
      <c r="N33" s="4"/>
      <c r="O33" s="4"/>
      <c r="P33" s="4"/>
      <c r="Q33" s="4"/>
      <c r="R33" s="4"/>
      <c r="S33" s="149"/>
      <c r="T33" s="4"/>
      <c r="U33" s="4"/>
      <c r="V33" s="4"/>
      <c r="W33" s="4"/>
      <c r="X33" s="4"/>
      <c r="Y33" s="4"/>
      <c r="Z33" s="4"/>
      <c r="AA33" s="4"/>
      <c r="AB33" s="4"/>
      <c r="AC33" s="149"/>
      <c r="AD33" s="149"/>
      <c r="AE33" s="149"/>
      <c r="AF33" s="149"/>
      <c r="AG33" s="149"/>
      <c r="AH33" s="149"/>
      <c r="AI33" s="149"/>
      <c r="AJ33" s="149"/>
      <c r="AK33" s="149"/>
      <c r="AL33" s="5"/>
      <c r="AM33" s="5"/>
      <c r="AN33" s="5"/>
      <c r="AO33" s="173"/>
      <c r="AP33" s="5"/>
      <c r="AQ33" s="5"/>
      <c r="AR33" s="5"/>
      <c r="AS33" s="5"/>
      <c r="AT33" s="5"/>
      <c r="AU33" s="5"/>
      <c r="AV33" s="6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</row>
    <row r="34" spans="1:59" x14ac:dyDescent="0.25">
      <c r="A34" s="58" t="s">
        <v>177</v>
      </c>
      <c r="B34" s="58"/>
      <c r="C34" s="58"/>
      <c r="D34" s="58"/>
      <c r="E34" s="58"/>
      <c r="F34" s="58"/>
      <c r="G34" s="58"/>
      <c r="H34" s="3"/>
      <c r="I34" s="122"/>
      <c r="J34" s="3"/>
      <c r="K34" s="3"/>
      <c r="L34" s="149"/>
      <c r="M34" s="4"/>
      <c r="N34" s="4"/>
      <c r="O34" s="4"/>
      <c r="P34" s="4"/>
      <c r="Q34" s="4"/>
      <c r="R34" s="4"/>
      <c r="S34" s="149"/>
      <c r="T34" s="4"/>
      <c r="U34" s="4"/>
      <c r="V34" s="4"/>
      <c r="W34" s="4"/>
      <c r="X34" s="4"/>
      <c r="Y34" s="4"/>
      <c r="Z34" s="4"/>
      <c r="AA34" s="4"/>
      <c r="AB34" s="4"/>
      <c r="AC34" s="149"/>
      <c r="AD34" s="149"/>
      <c r="AE34" s="149"/>
      <c r="AF34" s="169"/>
      <c r="AG34" s="170"/>
      <c r="AH34" s="170"/>
      <c r="AI34" s="170"/>
      <c r="AJ34" s="170"/>
      <c r="AK34" s="149"/>
      <c r="AL34" s="5"/>
      <c r="AM34" s="5"/>
      <c r="AN34" s="5"/>
      <c r="AO34" s="173"/>
      <c r="AP34" s="5"/>
      <c r="AQ34" s="5"/>
      <c r="AR34" s="5"/>
      <c r="AS34" s="5"/>
      <c r="AT34" s="5"/>
      <c r="AU34" s="5"/>
      <c r="AV34" s="6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</row>
    <row r="35" spans="1:59" x14ac:dyDescent="0.25">
      <c r="A35" s="3"/>
      <c r="B35" s="3"/>
      <c r="C35" s="3"/>
      <c r="D35" s="3"/>
      <c r="E35" s="3"/>
      <c r="F35" s="122"/>
      <c r="G35" s="3"/>
      <c r="H35" s="3"/>
      <c r="I35" s="122"/>
      <c r="J35" s="3"/>
      <c r="K35" s="3"/>
      <c r="L35" s="149"/>
      <c r="M35" s="4"/>
      <c r="N35" s="4"/>
      <c r="O35" s="4"/>
      <c r="P35" s="4"/>
      <c r="Q35" s="4"/>
      <c r="R35" s="4"/>
      <c r="S35" s="149"/>
      <c r="T35" s="4"/>
      <c r="U35" s="4"/>
      <c r="V35" s="4"/>
      <c r="W35" s="4"/>
      <c r="X35" s="4"/>
      <c r="Y35" s="4"/>
      <c r="Z35" s="4"/>
      <c r="AA35" s="4"/>
      <c r="AB35" s="4"/>
      <c r="AC35" s="149"/>
      <c r="AD35" s="149"/>
      <c r="AE35" s="149"/>
      <c r="AF35" s="169"/>
      <c r="AG35" s="170"/>
      <c r="AH35" s="170"/>
      <c r="AI35" s="170"/>
      <c r="AJ35" s="170"/>
      <c r="AK35" s="149"/>
      <c r="AL35" s="5"/>
      <c r="AM35" s="5"/>
      <c r="AN35" s="5"/>
      <c r="AO35" s="173"/>
      <c r="AP35" s="5"/>
      <c r="AQ35" s="5"/>
      <c r="AR35" s="5"/>
      <c r="AS35" s="5"/>
      <c r="AT35" s="5"/>
      <c r="AU35" s="5"/>
      <c r="AV35" s="6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</row>
    <row r="36" spans="1:59" x14ac:dyDescent="0.25">
      <c r="AF36" s="169"/>
      <c r="AG36" s="170"/>
      <c r="AH36" s="170"/>
      <c r="AI36" s="170"/>
      <c r="AJ36" s="170"/>
    </row>
  </sheetData>
  <mergeCells count="85">
    <mergeCell ref="AF34:AF36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A30:K30"/>
    <mergeCell ref="A34:G34"/>
    <mergeCell ref="AP15:AU15"/>
    <mergeCell ref="AQ16:AQ17"/>
    <mergeCell ref="AR16:AR17"/>
    <mergeCell ref="AS16:AS17"/>
    <mergeCell ref="AT16:AT17"/>
    <mergeCell ref="AU16:AU17"/>
    <mergeCell ref="AE16:AK16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L16:AL17"/>
    <mergeCell ref="AM16:AM17"/>
    <mergeCell ref="AN16:AN17"/>
    <mergeCell ref="A15:A18"/>
    <mergeCell ref="B15:G16"/>
    <mergeCell ref="H15:AK15"/>
    <mergeCell ref="AL15:AO15"/>
    <mergeCell ref="H16:T16"/>
    <mergeCell ref="U16:AD16"/>
    <mergeCell ref="BA16:BB16"/>
    <mergeCell ref="BC16:BC17"/>
    <mergeCell ref="M19:M22"/>
    <mergeCell ref="N19:N22"/>
    <mergeCell ref="O19:O22"/>
    <mergeCell ref="P19:P22"/>
    <mergeCell ref="Q19:Q22"/>
    <mergeCell ref="AF19:AF22"/>
    <mergeCell ref="AG19:AG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AO19:AO22"/>
    <mergeCell ref="AK25:AK26"/>
    <mergeCell ref="AL25:AL26"/>
    <mergeCell ref="AM25:AM26"/>
    <mergeCell ref="AN25:AN26"/>
    <mergeCell ref="AO25:AO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  <mergeCell ref="AH19:AH22"/>
    <mergeCell ref="AI19:AI22"/>
    <mergeCell ref="AK19:AK22"/>
    <mergeCell ref="AL19:AL22"/>
    <mergeCell ref="AM19:AM22"/>
    <mergeCell ref="AN19:AN22"/>
    <mergeCell ref="A19:A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JAN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2020-04-02T19:57:13Z</dcterms:modified>
</cp:coreProperties>
</file>