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4000" windowHeight="9135" tabRatio="706"/>
  </bookViews>
  <sheets>
    <sheet name="GABMIL DEZ 2016" sheetId="1" r:id="rId1"/>
  </sheets>
  <calcPr calcId="145621"/>
</workbook>
</file>

<file path=xl/calcChain.xml><?xml version="1.0" encoding="utf-8"?>
<calcChain xmlns="http://schemas.openxmlformats.org/spreadsheetml/2006/main">
  <c r="AH31" i="1" l="1"/>
  <c r="AH30" i="1"/>
  <c r="AG32" i="1" l="1"/>
  <c r="L32" i="1" l="1"/>
  <c r="AH26" i="1" l="1"/>
  <c r="AH22" i="1"/>
  <c r="AH19" i="1" l="1"/>
  <c r="AH32" i="1" s="1"/>
  <c r="AE24" i="1" l="1"/>
  <c r="AE20" i="1" l="1"/>
  <c r="AE32" i="1" s="1"/>
  <c r="AC32" i="1" l="1"/>
  <c r="AD32" i="1"/>
</calcChain>
</file>

<file path=xl/sharedStrings.xml><?xml version="1.0" encoding="utf-8"?>
<sst xmlns="http://schemas.openxmlformats.org/spreadsheetml/2006/main" count="270" uniqueCount="152">
  <si>
    <t xml:space="preserve">Modalidade </t>
  </si>
  <si>
    <t>Tipo</t>
  </si>
  <si>
    <t>Objeto</t>
  </si>
  <si>
    <t>Parte Contratada</t>
  </si>
  <si>
    <t>Fonte de Recursos</t>
  </si>
  <si>
    <t>Elemento de Despesa</t>
  </si>
  <si>
    <t>Total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</si>
  <si>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</si>
  <si>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</si>
  <si>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</si>
  <si>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</si>
  <si>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</si>
  <si>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</si>
  <si>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</si>
  <si>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</si>
  <si>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</si>
  <si>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</si>
  <si>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</si>
  <si>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</si>
  <si>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</si>
  <si>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</si>
  <si>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</si>
  <si>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</si>
  <si>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</si>
  <si>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</si>
  <si>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</si>
  <si>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</si>
  <si>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</si>
  <si>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</si>
  <si>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</si>
  <si>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</si>
  <si>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</si>
  <si>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</si>
  <si>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</si>
  <si>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</si>
  <si>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</si>
  <si>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</si>
  <si>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</si>
  <si>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</si>
  <si>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</si>
  <si>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</si>
  <si>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</si>
  <si>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</si>
  <si>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</si>
  <si>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</si>
  <si>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</si>
  <si>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</si>
  <si>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</si>
  <si>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</si>
  <si>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</si>
  <si>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</si>
  <si>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</si>
  <si>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</si>
  <si>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</si>
  <si>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</si>
  <si>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</si>
  <si>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</si>
  <si>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</si>
  <si>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</si>
  <si>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</si>
  <si>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</si>
  <si>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</si>
  <si>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</si>
  <si>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</si>
  <si>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</si>
  <si>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</si>
  <si>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</si>
  <si>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</si>
  <si>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</si>
  <si>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Concluída em 2014</t>
  </si>
  <si>
    <t>Motivo</t>
  </si>
  <si>
    <t>Reinício</t>
  </si>
  <si>
    <t>Paralisações</t>
  </si>
  <si>
    <t>(ai)</t>
  </si>
  <si>
    <t>(aj)</t>
  </si>
  <si>
    <t>(ak)</t>
  </si>
  <si>
    <t>(al)</t>
  </si>
  <si>
    <t>(am)</t>
  </si>
  <si>
    <t>(an)</t>
  </si>
  <si>
    <t>(ao)</t>
  </si>
  <si>
    <t>(ap)</t>
  </si>
  <si>
    <t>(aq)</t>
  </si>
  <si>
    <t>(ar)</t>
  </si>
  <si>
    <t>(as)</t>
  </si>
  <si>
    <t>Em andamento em 2014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</si>
  <si>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</si>
  <si>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</si>
  <si>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</si>
  <si>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</si>
  <si>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>(at)</t>
  </si>
  <si>
    <t>(ae) = (k) - (ad) + (ac)</t>
  </si>
  <si>
    <t>Manual de Referência - Anexos IV, VI, VII e VIII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</si>
  <si>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</si>
  <si>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</si>
  <si>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</si>
  <si>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</si>
  <si>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</si>
  <si>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</si>
  <si>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</si>
  <si>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</si>
  <si>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</si>
  <si>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</si>
  <si>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</si>
  <si>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</si>
  <si>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</si>
  <si>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</si>
  <si>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</si>
  <si>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</si>
  <si>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</si>
  <si>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</si>
  <si>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</si>
  <si>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</si>
  <si>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</si>
  <si>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</si>
  <si>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</si>
  <si>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138/2013</t>
  </si>
  <si>
    <t>Locação de veículos tipo passeio sem condutor</t>
  </si>
  <si>
    <t>04</t>
  </si>
  <si>
    <t>63.597.736/0001-09</t>
  </si>
  <si>
    <t>RP</t>
  </si>
  <si>
    <t xml:space="preserve">Secretaria de Estado de Educação e Esporte - SEE </t>
  </si>
  <si>
    <t>049 de 2013</t>
  </si>
  <si>
    <t>Sistema de Registro de Preço</t>
  </si>
  <si>
    <t>20</t>
  </si>
  <si>
    <t>Aditamento de prazo</t>
  </si>
  <si>
    <t>38</t>
  </si>
  <si>
    <t>Juarez Maciel de Araújo</t>
  </si>
  <si>
    <t>Acréscimo de 25% do Contrato</t>
  </si>
  <si>
    <t>-</t>
  </si>
  <si>
    <t>31/02/2015</t>
  </si>
  <si>
    <t>01/2014</t>
  </si>
  <si>
    <t>01/2013</t>
  </si>
  <si>
    <t>02/2013</t>
  </si>
  <si>
    <t>4096-1/2015</t>
  </si>
  <si>
    <t>Locação de veículos tipo caminhonete e passeio sem condutor</t>
  </si>
  <si>
    <t>431/2015</t>
  </si>
  <si>
    <t>01/2016</t>
  </si>
  <si>
    <t>JM Locadora de Veículos Ltda</t>
  </si>
  <si>
    <t>PRESTAÇÃO DE CONTAS MENSAL - EXERCÍCIO 2016</t>
  </si>
  <si>
    <t>Menor Preço</t>
  </si>
  <si>
    <t xml:space="preserve"> Executado no Exercício 2016</t>
  </si>
  <si>
    <t>Executado até 2015</t>
  </si>
  <si>
    <t xml:space="preserve">(ah) = (af) + (ag) </t>
  </si>
  <si>
    <t>Secretaria de Estado de Saúde</t>
  </si>
  <si>
    <t>268 de 2015</t>
  </si>
  <si>
    <t>431/2016</t>
  </si>
  <si>
    <t>16/2016</t>
  </si>
  <si>
    <r>
      <t>ÓRGÃO/ENTIDADE/FUNDO:</t>
    </r>
    <r>
      <rPr>
        <b/>
        <sz val="11"/>
        <color theme="1"/>
        <rFont val="Arial"/>
        <family val="2"/>
      </rPr>
      <t xml:space="preserve"> GABINETE MILITAR MUNICIPAL - GABMIL</t>
    </r>
  </si>
  <si>
    <r>
      <t xml:space="preserve">MÊS/ANO: </t>
    </r>
    <r>
      <rPr>
        <b/>
        <sz val="11"/>
        <color theme="1"/>
        <rFont val="Arial"/>
        <family val="2"/>
      </rPr>
      <t>JANEIRO A DEZEMBRO/2016</t>
    </r>
  </si>
  <si>
    <r>
      <t xml:space="preserve">DATA DA ÚLTIMA ATUALIZAÇÃO: </t>
    </r>
    <r>
      <rPr>
        <b/>
        <sz val="11"/>
        <color theme="1"/>
        <rFont val="Arial"/>
        <family val="2"/>
      </rPr>
      <t>30/12/2016</t>
    </r>
  </si>
  <si>
    <r>
      <t xml:space="preserve">Nome do responsável pela elaboração:  </t>
    </r>
    <r>
      <rPr>
        <b/>
        <sz val="11"/>
        <color indexed="8"/>
        <rFont val="Arial"/>
        <family val="2"/>
      </rPr>
      <t>DJENANE FREITAS</t>
    </r>
  </si>
  <si>
    <r>
      <t xml:space="preserve">Nome do titular do Órgão: </t>
    </r>
    <r>
      <rPr>
        <b/>
        <sz val="11"/>
        <color indexed="8"/>
        <rFont val="Arial"/>
        <family val="2"/>
      </rPr>
      <t>CLEUDO DOS SANTOS MACIEL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</si>
</sst>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* #,##0_-;\-* #,##0_-;_-* &quot;-&quot;??_-;_-@_-"/>
    <numFmt numFmtId="165" formatCode="&quot;R$&quot;\ #,##0.00"/>
  </numFmts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b/>
      <sz val="10"/>
      <name val="Arial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34">
    <xf numFmtId="0" fontId="0" fillId="0" borderId="0" xfId="0"/>
    <xf numFmtId="9" fontId="1" fillId="0" borderId="1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right" vertical="center" wrapText="1"/>
    </xf>
    <xf numFmtId="4" fontId="5" fillId="0" borderId="1" xfId="0" applyNumberFormat="1" applyFont="1" applyFill="1" applyBorder="1" applyAlignment="1">
      <alignment horizontal="right" vertical="center" wrapText="1"/>
    </xf>
    <xf numFmtId="4" fontId="1" fillId="0" borderId="1" xfId="0" applyNumberFormat="1" applyFont="1" applyFill="1" applyBorder="1" applyAlignment="1">
      <alignment horizontal="right" vertical="center" wrapText="1"/>
    </xf>
    <xf numFmtId="49" fontId="1" fillId="0" borderId="1" xfId="1" applyNumberFormat="1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center" vertical="center" wrapText="1"/>
    </xf>
    <xf numFmtId="4" fontId="5" fillId="0" borderId="4" xfId="0" applyNumberFormat="1" applyFont="1" applyFill="1" applyBorder="1" applyAlignment="1">
      <alignment horizontal="center" vertical="center" wrapText="1"/>
    </xf>
    <xf numFmtId="4" fontId="1" fillId="0" borderId="2" xfId="0" applyNumberFormat="1" applyFont="1" applyFill="1" applyBorder="1" applyAlignment="1">
      <alignment horizontal="center" vertical="center" wrapText="1"/>
    </xf>
    <xf numFmtId="4" fontId="1" fillId="0" borderId="4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164" fontId="1" fillId="0" borderId="1" xfId="1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164" fontId="1" fillId="0" borderId="1" xfId="1" applyNumberFormat="1" applyFont="1" applyFill="1" applyBorder="1" applyAlignment="1">
      <alignment vertical="center" wrapText="1"/>
    </xf>
    <xf numFmtId="43" fontId="1" fillId="0" borderId="1" xfId="1" applyFont="1" applyFill="1" applyBorder="1" applyAlignment="1">
      <alignment horizontal="center" vertical="center" wrapText="1"/>
    </xf>
    <xf numFmtId="44" fontId="1" fillId="0" borderId="1" xfId="0" applyNumberFormat="1" applyFont="1" applyFill="1" applyBorder="1" applyAlignment="1">
      <alignment horizontal="center" vertical="center" wrapText="1"/>
    </xf>
    <xf numFmtId="164" fontId="1" fillId="0" borderId="1" xfId="1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164" fontId="1" fillId="0" borderId="1" xfId="1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43" fontId="1" fillId="0" borderId="1" xfId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" fontId="5" fillId="0" borderId="0" xfId="0" applyNumberFormat="1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center" vertical="center" wrapText="1"/>
    </xf>
    <xf numFmtId="4" fontId="5" fillId="0" borderId="3" xfId="0" applyNumberFormat="1" applyFont="1" applyFill="1" applyBorder="1" applyAlignment="1">
      <alignment horizontal="center" vertical="center" wrapText="1"/>
    </xf>
    <xf numFmtId="4" fontId="5" fillId="0" borderId="4" xfId="0" applyNumberFormat="1" applyFont="1" applyFill="1" applyBorder="1" applyAlignment="1">
      <alignment horizontal="center" vertical="center" wrapText="1"/>
    </xf>
    <xf numFmtId="4" fontId="1" fillId="0" borderId="2" xfId="0" applyNumberFormat="1" applyFont="1" applyFill="1" applyBorder="1" applyAlignment="1">
      <alignment horizontal="center" vertical="center" wrapText="1"/>
    </xf>
    <xf numFmtId="4" fontId="1" fillId="0" borderId="3" xfId="0" applyNumberFormat="1" applyFont="1" applyFill="1" applyBorder="1" applyAlignment="1">
      <alignment horizontal="center" vertical="center" wrapText="1"/>
    </xf>
    <xf numFmtId="4" fontId="1" fillId="0" borderId="4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2" fontId="2" fillId="0" borderId="0" xfId="0" applyNumberFormat="1" applyFont="1" applyFill="1" applyBorder="1" applyAlignment="1">
      <alignment vertical="center" wrapText="1"/>
    </xf>
    <xf numFmtId="0" fontId="6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6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0" fontId="6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 wrapText="1"/>
    </xf>
    <xf numFmtId="0" fontId="8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1" fillId="0" borderId="4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3" fontId="1" fillId="0" borderId="4" xfId="0" applyNumberFormat="1" applyFont="1" applyFill="1" applyBorder="1" applyAlignment="1">
      <alignment horizontal="center" vertical="center" wrapText="1"/>
    </xf>
    <xf numFmtId="14" fontId="1" fillId="0" borderId="4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14" fontId="1" fillId="0" borderId="4" xfId="0" applyNumberFormat="1" applyFont="1" applyFill="1" applyBorder="1" applyAlignment="1">
      <alignment horizontal="center" vertical="center" wrapText="1"/>
    </xf>
    <xf numFmtId="3" fontId="1" fillId="0" borderId="4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9" fontId="1" fillId="0" borderId="4" xfId="0" applyNumberFormat="1" applyFont="1" applyFill="1" applyBorder="1" applyAlignment="1">
      <alignment horizontal="center" vertical="center" wrapText="1"/>
    </xf>
    <xf numFmtId="43" fontId="1" fillId="0" borderId="4" xfId="1" applyFont="1" applyFill="1" applyBorder="1" applyAlignment="1">
      <alignment horizontal="center" vertical="center" wrapText="1"/>
    </xf>
    <xf numFmtId="164" fontId="1" fillId="0" borderId="4" xfId="1" applyNumberFormat="1" applyFont="1" applyFill="1" applyBorder="1" applyAlignment="1">
      <alignment horizontal="center" vertical="center" wrapText="1"/>
    </xf>
    <xf numFmtId="2" fontId="1" fillId="0" borderId="4" xfId="0" applyNumberFormat="1" applyFont="1" applyFill="1" applyBorder="1" applyAlignment="1">
      <alignment horizontal="center" vertical="center" wrapText="1"/>
    </xf>
    <xf numFmtId="164" fontId="1" fillId="0" borderId="4" xfId="1" applyNumberFormat="1" applyFont="1" applyFill="1" applyBorder="1" applyAlignment="1">
      <alignment vertical="center" wrapText="1"/>
    </xf>
    <xf numFmtId="2" fontId="1" fillId="0" borderId="4" xfId="0" applyNumberFormat="1" applyFont="1" applyFill="1" applyBorder="1" applyAlignment="1">
      <alignment horizontal="right" vertical="center" wrapText="1"/>
    </xf>
    <xf numFmtId="0" fontId="1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49" fontId="2" fillId="0" borderId="8" xfId="0" applyNumberFormat="1" applyFont="1" applyFill="1" applyBorder="1" applyAlignment="1">
      <alignment horizontal="center" vertical="center" wrapText="1"/>
    </xf>
    <xf numFmtId="4" fontId="2" fillId="0" borderId="8" xfId="0" applyNumberFormat="1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49" fontId="1" fillId="0" borderId="13" xfId="0" applyNumberFormat="1" applyFont="1" applyFill="1" applyBorder="1" applyAlignment="1">
      <alignment horizontal="center" vertical="center" wrapText="1"/>
    </xf>
    <xf numFmtId="49" fontId="1" fillId="0" borderId="11" xfId="0" applyNumberFormat="1" applyFont="1" applyFill="1" applyBorder="1" applyAlignment="1">
      <alignment horizontal="center" vertical="center" wrapText="1"/>
    </xf>
    <xf numFmtId="49" fontId="1" fillId="0" borderId="11" xfId="0" applyNumberFormat="1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49" fontId="1" fillId="0" borderId="19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3" fontId="1" fillId="0" borderId="2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14" fontId="5" fillId="0" borderId="2" xfId="0" applyNumberFormat="1" applyFont="1" applyFill="1" applyBorder="1" applyAlignment="1">
      <alignment horizontal="center" vertical="center" wrapText="1"/>
    </xf>
    <xf numFmtId="9" fontId="1" fillId="0" borderId="2" xfId="0" applyNumberFormat="1" applyFont="1" applyFill="1" applyBorder="1" applyAlignment="1">
      <alignment horizontal="center" vertical="center" wrapText="1"/>
    </xf>
    <xf numFmtId="4" fontId="1" fillId="0" borderId="2" xfId="0" applyNumberFormat="1" applyFont="1" applyFill="1" applyBorder="1" applyAlignment="1">
      <alignment horizontal="right" vertical="center" wrapText="1"/>
    </xf>
    <xf numFmtId="165" fontId="1" fillId="0" borderId="2" xfId="1" applyNumberFormat="1" applyFont="1" applyFill="1" applyBorder="1" applyAlignment="1">
      <alignment horizontal="right" vertical="center" wrapText="1"/>
    </xf>
    <xf numFmtId="49" fontId="1" fillId="0" borderId="2" xfId="1" applyNumberFormat="1" applyFont="1" applyFill="1" applyBorder="1" applyAlignment="1">
      <alignment horizontal="center" vertical="center" wrapText="1"/>
    </xf>
    <xf numFmtId="164" fontId="1" fillId="0" borderId="2" xfId="1" applyNumberFormat="1" applyFont="1" applyFill="1" applyBorder="1" applyAlignment="1">
      <alignment horizontal="center" vertical="center" wrapText="1"/>
    </xf>
    <xf numFmtId="2" fontId="1" fillId="0" borderId="2" xfId="0" applyNumberFormat="1" applyFont="1" applyFill="1" applyBorder="1" applyAlignment="1">
      <alignment horizontal="center" vertical="center" wrapText="1"/>
    </xf>
    <xf numFmtId="164" fontId="1" fillId="0" borderId="2" xfId="1" applyNumberFormat="1" applyFont="1" applyFill="1" applyBorder="1" applyAlignment="1">
      <alignment vertical="center" wrapText="1"/>
    </xf>
    <xf numFmtId="2" fontId="1" fillId="0" borderId="2" xfId="0" applyNumberFormat="1" applyFont="1" applyFill="1" applyBorder="1" applyAlignment="1">
      <alignment horizontal="right" vertical="center" wrapText="1"/>
    </xf>
    <xf numFmtId="0" fontId="1" fillId="0" borderId="2" xfId="0" applyFont="1" applyFill="1" applyBorder="1" applyAlignment="1">
      <alignment horizontal="center" vertical="center"/>
    </xf>
    <xf numFmtId="0" fontId="7" fillId="0" borderId="20" xfId="0" applyFont="1" applyFill="1" applyBorder="1" applyAlignment="1">
      <alignment horizontal="center" vertical="center" wrapText="1"/>
    </xf>
    <xf numFmtId="0" fontId="7" fillId="0" borderId="21" xfId="0" applyFont="1" applyFill="1" applyBorder="1" applyAlignment="1">
      <alignment horizontal="center" vertical="center" wrapText="1"/>
    </xf>
    <xf numFmtId="4" fontId="7" fillId="0" borderId="21" xfId="0" applyNumberFormat="1" applyFont="1" applyFill="1" applyBorder="1" applyAlignment="1">
      <alignment vertical="center" wrapText="1"/>
    </xf>
    <xf numFmtId="0" fontId="7" fillId="0" borderId="21" xfId="0" applyFont="1" applyFill="1" applyBorder="1" applyAlignment="1">
      <alignment vertical="center" wrapText="1"/>
    </xf>
    <xf numFmtId="43" fontId="7" fillId="0" borderId="21" xfId="1" applyFont="1" applyFill="1" applyBorder="1" applyAlignment="1">
      <alignment vertical="center" wrapText="1"/>
    </xf>
    <xf numFmtId="2" fontId="7" fillId="0" borderId="21" xfId="0" applyNumberFormat="1" applyFont="1" applyFill="1" applyBorder="1" applyAlignment="1">
      <alignment vertical="center" wrapText="1"/>
    </xf>
    <xf numFmtId="0" fontId="7" fillId="0" borderId="21" xfId="0" applyFont="1" applyFill="1" applyBorder="1" applyAlignment="1">
      <alignment horizontal="center" vertical="center" wrapText="1"/>
    </xf>
    <xf numFmtId="0" fontId="7" fillId="0" borderId="21" xfId="0" applyFont="1" applyFill="1" applyBorder="1" applyAlignment="1">
      <alignment horizontal="center" vertical="center"/>
    </xf>
    <xf numFmtId="0" fontId="7" fillId="0" borderId="22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left" vertical="center"/>
    </xf>
    <xf numFmtId="0" fontId="7" fillId="0" borderId="0" xfId="0" applyFont="1" applyFill="1" applyBorder="1" applyAlignment="1">
      <alignment horizontal="center" vertical="center" wrapText="1"/>
    </xf>
    <xf numFmtId="4" fontId="7" fillId="0" borderId="0" xfId="0" applyNumberFormat="1" applyFont="1" applyFill="1" applyBorder="1" applyAlignment="1">
      <alignment vertical="center" wrapText="1"/>
    </xf>
    <xf numFmtId="0" fontId="7" fillId="0" borderId="0" xfId="0" applyFont="1" applyFill="1" applyBorder="1" applyAlignment="1">
      <alignment vertical="center" wrapText="1"/>
    </xf>
    <xf numFmtId="2" fontId="7" fillId="0" borderId="0" xfId="0" applyNumberFormat="1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10" fillId="0" borderId="0" xfId="0" applyFont="1" applyFill="1" applyAlignment="1">
      <alignment vertical="center"/>
    </xf>
  </cellXfs>
  <cellStyles count="2"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3</xdr:row>
      <xdr:rowOff>0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161925</xdr:colOff>
      <xdr:row>0</xdr:row>
      <xdr:rowOff>76200</xdr:rowOff>
    </xdr:from>
    <xdr:to>
      <xdr:col>1</xdr:col>
      <xdr:colOff>152400</xdr:colOff>
      <xdr:row>2</xdr:row>
      <xdr:rowOff>171450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76200"/>
          <a:ext cx="447675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7"/>
  <sheetViews>
    <sheetView tabSelected="1" topLeftCell="A16" zoomScaleNormal="100" workbookViewId="0">
      <selection activeCell="D43" sqref="D43"/>
    </sheetView>
  </sheetViews>
  <sheetFormatPr defaultRowHeight="12.75" x14ac:dyDescent="0.25"/>
  <cols>
    <col min="1" max="1" width="6.85546875" style="54" customWidth="1"/>
    <col min="2" max="2" width="13.5703125" style="54" customWidth="1"/>
    <col min="3" max="3" width="11.5703125" style="54" customWidth="1"/>
    <col min="4" max="4" width="32.5703125" style="54" customWidth="1"/>
    <col min="5" max="5" width="13.7109375" style="54" customWidth="1"/>
    <col min="6" max="6" width="55.7109375" style="54" customWidth="1"/>
    <col min="7" max="7" width="18.140625" style="54" customWidth="1"/>
    <col min="8" max="8" width="12.7109375" style="54" customWidth="1"/>
    <col min="9" max="9" width="50.140625" style="54" customWidth="1"/>
    <col min="10" max="10" width="21.5703125" style="54" customWidth="1"/>
    <col min="11" max="11" width="10.5703125" style="54" customWidth="1"/>
    <col min="12" max="12" width="12.7109375" style="54" bestFit="1" customWidth="1"/>
    <col min="13" max="13" width="10.5703125" style="54" customWidth="1"/>
    <col min="14" max="14" width="11.5703125" style="54" customWidth="1"/>
    <col min="15" max="16" width="10.5703125" style="54" customWidth="1"/>
    <col min="17" max="17" width="12" style="54" customWidth="1"/>
    <col min="18" max="18" width="10.5703125" style="54" customWidth="1"/>
    <col min="19" max="19" width="10" style="54" bestFit="1" customWidth="1"/>
    <col min="20" max="20" width="13" style="54" customWidth="1"/>
    <col min="21" max="22" width="10.5703125" style="54" customWidth="1"/>
    <col min="23" max="23" width="14.7109375" style="54" customWidth="1"/>
    <col min="24" max="24" width="42.42578125" style="54" customWidth="1"/>
    <col min="25" max="25" width="13.7109375" style="54" customWidth="1"/>
    <col min="26" max="30" width="10.5703125" style="54" customWidth="1"/>
    <col min="31" max="32" width="21" style="54" customWidth="1"/>
    <col min="33" max="33" width="16.140625" style="54" customWidth="1"/>
    <col min="34" max="34" width="20.85546875" style="54" customWidth="1"/>
    <col min="35" max="35" width="11.5703125" style="54" customWidth="1"/>
    <col min="36" max="36" width="13.85546875" style="54" customWidth="1"/>
    <col min="37" max="37" width="33.140625" style="54" customWidth="1"/>
    <col min="38" max="38" width="13.140625" style="54" customWidth="1"/>
    <col min="39" max="39" width="14.5703125" style="54" customWidth="1"/>
    <col min="40" max="40" width="14.42578125" style="54" customWidth="1"/>
    <col min="41" max="41" width="13.85546875" style="54" customWidth="1"/>
    <col min="42" max="42" width="13.7109375" style="54" customWidth="1"/>
    <col min="43" max="43" width="13.28515625" style="54" customWidth="1"/>
    <col min="44" max="44" width="12.28515625" style="54" customWidth="1"/>
    <col min="45" max="52" width="9.140625" style="54"/>
    <col min="53" max="53" width="10.140625" style="54" customWidth="1"/>
    <col min="54" max="55" width="9.140625" style="54"/>
    <col min="56" max="56" width="55.28515625" style="54" customWidth="1"/>
    <col min="57" max="16384" width="9.140625" style="54"/>
  </cols>
  <sheetData>
    <row r="1" spans="1:56" s="49" customFormat="1" ht="14.25" x14ac:dyDescent="0.25">
      <c r="A1" s="47"/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8"/>
      <c r="AJ1" s="48"/>
      <c r="AK1" s="48"/>
      <c r="AL1" s="48"/>
      <c r="AM1" s="48"/>
      <c r="AN1" s="48"/>
      <c r="AO1" s="48"/>
      <c r="AP1" s="48"/>
      <c r="AQ1" s="48"/>
      <c r="AR1" s="48"/>
    </row>
    <row r="2" spans="1:56" s="49" customFormat="1" ht="14.25" x14ac:dyDescent="0.25">
      <c r="A2" s="47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8"/>
      <c r="AJ2" s="48"/>
      <c r="AK2" s="48"/>
      <c r="AL2" s="48"/>
      <c r="AM2" s="48"/>
      <c r="AN2" s="48"/>
      <c r="AO2" s="48"/>
      <c r="AP2" s="48"/>
      <c r="AQ2" s="48"/>
      <c r="AR2" s="48"/>
    </row>
    <row r="3" spans="1:56" s="49" customFormat="1" ht="14.25" x14ac:dyDescent="0.25">
      <c r="A3" s="47"/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  <c r="AI3" s="48"/>
      <c r="AJ3" s="48"/>
      <c r="AK3" s="48"/>
      <c r="AL3" s="48"/>
      <c r="AM3" s="48"/>
      <c r="AN3" s="48"/>
      <c r="AO3" s="48"/>
      <c r="AP3" s="48"/>
      <c r="AQ3" s="48"/>
      <c r="AR3" s="48"/>
    </row>
    <row r="4" spans="1:56" s="50" customFormat="1" ht="15" x14ac:dyDescent="0.25">
      <c r="A4" s="50" t="s">
        <v>52</v>
      </c>
    </row>
    <row r="5" spans="1:56" s="49" customFormat="1" ht="14.25" x14ac:dyDescent="0.25"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  <c r="AD5" s="51"/>
      <c r="AE5" s="51"/>
      <c r="AF5" s="51"/>
      <c r="AG5" s="51"/>
      <c r="AH5" s="51"/>
      <c r="AI5" s="51"/>
      <c r="AJ5" s="51"/>
      <c r="AK5" s="51"/>
      <c r="AL5" s="51"/>
      <c r="AM5" s="51"/>
      <c r="AN5" s="51"/>
      <c r="AO5" s="51"/>
      <c r="AP5" s="51"/>
      <c r="AQ5" s="51"/>
      <c r="AR5" s="51"/>
    </row>
    <row r="6" spans="1:56" s="50" customFormat="1" ht="15" x14ac:dyDescent="0.25">
      <c r="A6" s="52" t="s">
        <v>138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  <c r="U6" s="52"/>
      <c r="V6" s="52"/>
      <c r="W6" s="52"/>
      <c r="X6" s="52"/>
      <c r="Y6" s="52"/>
      <c r="Z6" s="52"/>
      <c r="AA6" s="52"/>
      <c r="AB6" s="52"/>
      <c r="AC6" s="52"/>
      <c r="AD6" s="52"/>
      <c r="AE6" s="52"/>
      <c r="AF6" s="52"/>
      <c r="AG6" s="52"/>
      <c r="AH6" s="52"/>
      <c r="AI6" s="52"/>
      <c r="AJ6" s="52"/>
      <c r="AK6" s="52"/>
      <c r="AL6" s="52"/>
      <c r="AM6" s="52"/>
      <c r="AN6" s="52"/>
      <c r="AO6" s="52"/>
      <c r="AP6" s="52"/>
      <c r="AQ6" s="52"/>
      <c r="AR6" s="52"/>
      <c r="AS6" s="52"/>
    </row>
    <row r="7" spans="1:56" s="49" customFormat="1" ht="14.25" x14ac:dyDescent="0.25">
      <c r="A7" s="47" t="s">
        <v>114</v>
      </c>
      <c r="B7" s="47"/>
      <c r="C7" s="47"/>
      <c r="D7" s="47"/>
      <c r="E7" s="47"/>
      <c r="F7" s="47"/>
      <c r="G7" s="47"/>
      <c r="H7" s="47"/>
      <c r="I7" s="47"/>
      <c r="J7" s="47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  <c r="AE7" s="48"/>
      <c r="AF7" s="48"/>
      <c r="AG7" s="48"/>
      <c r="AH7" s="48"/>
      <c r="AI7" s="48"/>
      <c r="AJ7" s="48"/>
      <c r="AK7" s="48"/>
      <c r="AL7" s="48"/>
      <c r="AM7" s="48"/>
      <c r="AN7" s="48"/>
      <c r="AO7" s="48"/>
      <c r="AP7" s="48"/>
      <c r="AQ7" s="48"/>
      <c r="AR7" s="48"/>
      <c r="AS7" s="48"/>
    </row>
    <row r="8" spans="1:56" s="49" customFormat="1" ht="14.25" x14ac:dyDescent="0.25">
      <c r="A8" s="47" t="s">
        <v>91</v>
      </c>
      <c r="B8" s="47"/>
      <c r="C8" s="47"/>
      <c r="D8" s="47"/>
      <c r="E8" s="47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48"/>
      <c r="AD8" s="48"/>
      <c r="AE8" s="48"/>
      <c r="AF8" s="48"/>
      <c r="AG8" s="48"/>
      <c r="AH8" s="48"/>
      <c r="AI8" s="48"/>
      <c r="AJ8" s="48"/>
      <c r="AK8" s="48"/>
      <c r="AL8" s="48"/>
      <c r="AM8" s="48"/>
      <c r="AN8" s="48"/>
      <c r="AO8" s="48"/>
      <c r="AP8" s="48"/>
      <c r="AQ8" s="48"/>
      <c r="AR8" s="48"/>
      <c r="AS8" s="48"/>
    </row>
    <row r="9" spans="1:56" s="49" customFormat="1" ht="14.25" x14ac:dyDescent="0.25"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  <c r="AK9" s="51"/>
      <c r="AL9" s="51"/>
      <c r="AM9" s="51"/>
      <c r="AN9" s="51"/>
      <c r="AO9" s="51"/>
      <c r="AP9" s="51"/>
      <c r="AQ9" s="51"/>
      <c r="AR9" s="51"/>
      <c r="AS9" s="51"/>
    </row>
    <row r="10" spans="1:56" s="49" customFormat="1" ht="15" x14ac:dyDescent="0.25">
      <c r="A10" s="47" t="s">
        <v>147</v>
      </c>
      <c r="B10" s="47"/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  <c r="AI10" s="47"/>
      <c r="AJ10" s="47"/>
      <c r="AK10" s="47"/>
      <c r="AL10" s="47"/>
      <c r="AM10" s="47"/>
      <c r="AN10" s="47"/>
      <c r="AO10" s="47"/>
      <c r="AP10" s="47"/>
      <c r="AQ10" s="47"/>
      <c r="AR10" s="47"/>
      <c r="AS10" s="47"/>
    </row>
    <row r="11" spans="1:56" s="49" customFormat="1" ht="15" x14ac:dyDescent="0.25">
      <c r="A11" s="47" t="s">
        <v>148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  <c r="AI11" s="47"/>
      <c r="AJ11" s="47"/>
      <c r="AK11" s="47"/>
      <c r="AL11" s="47"/>
      <c r="AM11" s="47"/>
      <c r="AN11" s="47"/>
      <c r="AO11" s="47"/>
      <c r="AP11" s="47"/>
      <c r="AQ11" s="47"/>
      <c r="AR11" s="47"/>
      <c r="AS11" s="47"/>
    </row>
    <row r="12" spans="1:56" s="49" customFormat="1" ht="15" x14ac:dyDescent="0.25">
      <c r="A12" s="47" t="s">
        <v>149</v>
      </c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  <c r="AI12" s="47"/>
      <c r="AJ12" s="47"/>
      <c r="AK12" s="47"/>
      <c r="AL12" s="47"/>
      <c r="AM12" s="47"/>
      <c r="AN12" s="47"/>
      <c r="AO12" s="47"/>
      <c r="AP12" s="47"/>
      <c r="AQ12" s="47"/>
      <c r="AR12" s="47"/>
      <c r="AS12" s="47"/>
    </row>
    <row r="13" spans="1:56" s="49" customFormat="1" ht="14.25" x14ac:dyDescent="0.25"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51"/>
      <c r="AH13" s="51"/>
      <c r="AI13" s="51"/>
      <c r="AJ13" s="51"/>
      <c r="AK13" s="51"/>
      <c r="AL13" s="51"/>
      <c r="AM13" s="51"/>
      <c r="AN13" s="51"/>
      <c r="AO13" s="51"/>
      <c r="AP13" s="51"/>
      <c r="AQ13" s="51"/>
      <c r="AR13" s="51"/>
    </row>
    <row r="14" spans="1:56" s="60" customFormat="1" ht="15.75" customHeight="1" thickBot="1" x14ac:dyDescent="0.3">
      <c r="A14" s="59" t="s">
        <v>85</v>
      </c>
      <c r="B14" s="59"/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59"/>
      <c r="AF14" s="59"/>
      <c r="AG14" s="59"/>
      <c r="AH14" s="59"/>
      <c r="AI14" s="59"/>
      <c r="AJ14" s="59"/>
      <c r="AK14" s="59"/>
      <c r="AL14" s="59"/>
      <c r="AM14" s="59"/>
      <c r="AN14" s="59"/>
      <c r="AO14" s="59"/>
      <c r="AP14" s="59"/>
      <c r="AQ14" s="59"/>
      <c r="AR14" s="59"/>
      <c r="AS14" s="59"/>
      <c r="AT14" s="59"/>
      <c r="AU14" s="59"/>
      <c r="AV14" s="59"/>
      <c r="AW14" s="59"/>
      <c r="AX14" s="59"/>
      <c r="AY14" s="59"/>
      <c r="AZ14" s="59"/>
      <c r="BA14" s="59"/>
      <c r="BB14" s="59"/>
      <c r="BC14" s="59"/>
      <c r="BD14" s="59"/>
    </row>
    <row r="15" spans="1:56" ht="15.75" customHeight="1" x14ac:dyDescent="0.25">
      <c r="A15" s="96" t="s">
        <v>56</v>
      </c>
      <c r="B15" s="89" t="s">
        <v>23</v>
      </c>
      <c r="C15" s="80"/>
      <c r="D15" s="80"/>
      <c r="E15" s="80"/>
      <c r="F15" s="80"/>
      <c r="G15" s="80"/>
      <c r="H15" s="80" t="s">
        <v>86</v>
      </c>
      <c r="I15" s="80"/>
      <c r="J15" s="80"/>
      <c r="K15" s="80"/>
      <c r="L15" s="80"/>
      <c r="M15" s="80"/>
      <c r="N15" s="80"/>
      <c r="O15" s="80"/>
      <c r="P15" s="80"/>
      <c r="Q15" s="80"/>
      <c r="R15" s="80"/>
      <c r="S15" s="80"/>
      <c r="T15" s="80"/>
      <c r="U15" s="80"/>
      <c r="V15" s="80"/>
      <c r="W15" s="80"/>
      <c r="X15" s="80"/>
      <c r="Y15" s="80"/>
      <c r="Z15" s="80"/>
      <c r="AA15" s="80"/>
      <c r="AB15" s="80"/>
      <c r="AC15" s="80"/>
      <c r="AD15" s="80"/>
      <c r="AE15" s="80"/>
      <c r="AF15" s="80"/>
      <c r="AG15" s="80"/>
      <c r="AH15" s="80"/>
      <c r="AI15" s="80" t="s">
        <v>93</v>
      </c>
      <c r="AJ15" s="80"/>
      <c r="AK15" s="80"/>
      <c r="AL15" s="80"/>
      <c r="AM15" s="80" t="s">
        <v>113</v>
      </c>
      <c r="AN15" s="80"/>
      <c r="AO15" s="80"/>
      <c r="AP15" s="80"/>
      <c r="AQ15" s="80"/>
      <c r="AR15" s="80"/>
      <c r="AS15" s="80" t="s">
        <v>87</v>
      </c>
      <c r="AT15" s="80"/>
      <c r="AU15" s="80"/>
      <c r="AV15" s="80"/>
      <c r="AW15" s="80"/>
      <c r="AX15" s="80"/>
      <c r="AY15" s="80"/>
      <c r="AZ15" s="80"/>
      <c r="BA15" s="80"/>
      <c r="BB15" s="80"/>
      <c r="BC15" s="80"/>
      <c r="BD15" s="81"/>
    </row>
    <row r="16" spans="1:56" ht="15.75" customHeight="1" x14ac:dyDescent="0.25">
      <c r="A16" s="97"/>
      <c r="B16" s="90"/>
      <c r="C16" s="36"/>
      <c r="D16" s="36"/>
      <c r="E16" s="36"/>
      <c r="F16" s="36"/>
      <c r="G16" s="36"/>
      <c r="H16" s="36" t="s">
        <v>53</v>
      </c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 t="s">
        <v>54</v>
      </c>
      <c r="V16" s="36"/>
      <c r="W16" s="36"/>
      <c r="X16" s="36"/>
      <c r="Y16" s="36"/>
      <c r="Z16" s="36"/>
      <c r="AA16" s="36"/>
      <c r="AB16" s="36"/>
      <c r="AC16" s="36"/>
      <c r="AD16" s="36"/>
      <c r="AE16" s="36" t="s">
        <v>55</v>
      </c>
      <c r="AF16" s="36"/>
      <c r="AG16" s="36"/>
      <c r="AH16" s="36"/>
      <c r="AI16" s="36" t="s">
        <v>95</v>
      </c>
      <c r="AJ16" s="36" t="s">
        <v>96</v>
      </c>
      <c r="AK16" s="36" t="s">
        <v>94</v>
      </c>
      <c r="AL16" s="36" t="s">
        <v>97</v>
      </c>
      <c r="AM16" s="36" t="s">
        <v>102</v>
      </c>
      <c r="AN16" s="36" t="s">
        <v>103</v>
      </c>
      <c r="AO16" s="36" t="s">
        <v>104</v>
      </c>
      <c r="AP16" s="36" t="s">
        <v>106</v>
      </c>
      <c r="AQ16" s="36" t="s">
        <v>105</v>
      </c>
      <c r="AR16" s="36" t="s">
        <v>106</v>
      </c>
      <c r="AS16" s="36" t="s">
        <v>1</v>
      </c>
      <c r="AT16" s="36" t="s">
        <v>61</v>
      </c>
      <c r="AU16" s="61" t="s">
        <v>65</v>
      </c>
      <c r="AV16" s="61"/>
      <c r="AW16" s="61"/>
      <c r="AX16" s="61" t="s">
        <v>68</v>
      </c>
      <c r="AY16" s="61"/>
      <c r="AZ16" s="36" t="s">
        <v>69</v>
      </c>
      <c r="BA16" s="36" t="s">
        <v>84</v>
      </c>
      <c r="BB16" s="61" t="s">
        <v>72</v>
      </c>
      <c r="BC16" s="61"/>
      <c r="BD16" s="82"/>
    </row>
    <row r="17" spans="1:56" ht="51" x14ac:dyDescent="0.25">
      <c r="A17" s="97"/>
      <c r="B17" s="91" t="s">
        <v>7</v>
      </c>
      <c r="C17" s="15" t="s">
        <v>8</v>
      </c>
      <c r="D17" s="15" t="s">
        <v>0</v>
      </c>
      <c r="E17" s="15" t="s">
        <v>1</v>
      </c>
      <c r="F17" s="15" t="s">
        <v>2</v>
      </c>
      <c r="G17" s="15" t="s">
        <v>9</v>
      </c>
      <c r="H17" s="62" t="s">
        <v>10</v>
      </c>
      <c r="I17" s="15" t="s">
        <v>3</v>
      </c>
      <c r="J17" s="15" t="s">
        <v>21</v>
      </c>
      <c r="K17" s="15" t="s">
        <v>11</v>
      </c>
      <c r="L17" s="15" t="s">
        <v>50</v>
      </c>
      <c r="M17" s="15" t="s">
        <v>16</v>
      </c>
      <c r="N17" s="15" t="s">
        <v>15</v>
      </c>
      <c r="O17" s="15" t="s">
        <v>14</v>
      </c>
      <c r="P17" s="15" t="s">
        <v>4</v>
      </c>
      <c r="Q17" s="15" t="s">
        <v>92</v>
      </c>
      <c r="R17" s="15" t="s">
        <v>57</v>
      </c>
      <c r="S17" s="15" t="s">
        <v>58</v>
      </c>
      <c r="T17" s="15" t="s">
        <v>5</v>
      </c>
      <c r="U17" s="15" t="s">
        <v>12</v>
      </c>
      <c r="V17" s="15" t="s">
        <v>11</v>
      </c>
      <c r="W17" s="15" t="s">
        <v>16</v>
      </c>
      <c r="X17" s="15" t="s">
        <v>13</v>
      </c>
      <c r="Y17" s="15" t="s">
        <v>15</v>
      </c>
      <c r="Z17" s="15" t="s">
        <v>14</v>
      </c>
      <c r="AA17" s="15" t="s">
        <v>17</v>
      </c>
      <c r="AB17" s="15" t="s">
        <v>18</v>
      </c>
      <c r="AC17" s="15" t="s">
        <v>19</v>
      </c>
      <c r="AD17" s="15" t="s">
        <v>20</v>
      </c>
      <c r="AE17" s="15" t="s">
        <v>24</v>
      </c>
      <c r="AF17" s="63" t="s">
        <v>141</v>
      </c>
      <c r="AG17" s="15" t="s">
        <v>140</v>
      </c>
      <c r="AH17" s="15" t="s">
        <v>22</v>
      </c>
      <c r="AI17" s="36"/>
      <c r="AJ17" s="36"/>
      <c r="AK17" s="36"/>
      <c r="AL17" s="36"/>
      <c r="AM17" s="36"/>
      <c r="AN17" s="36"/>
      <c r="AO17" s="36"/>
      <c r="AP17" s="36"/>
      <c r="AQ17" s="36"/>
      <c r="AR17" s="36"/>
      <c r="AS17" s="36"/>
      <c r="AT17" s="36"/>
      <c r="AU17" s="64" t="s">
        <v>62</v>
      </c>
      <c r="AV17" s="64" t="s">
        <v>63</v>
      </c>
      <c r="AW17" s="64" t="s">
        <v>64</v>
      </c>
      <c r="AX17" s="64" t="s">
        <v>66</v>
      </c>
      <c r="AY17" s="15" t="s">
        <v>67</v>
      </c>
      <c r="AZ17" s="36"/>
      <c r="BA17" s="36"/>
      <c r="BB17" s="64" t="s">
        <v>62</v>
      </c>
      <c r="BC17" s="64" t="s">
        <v>71</v>
      </c>
      <c r="BD17" s="83" t="s">
        <v>70</v>
      </c>
    </row>
    <row r="18" spans="1:56" ht="13.5" thickBot="1" x14ac:dyDescent="0.3">
      <c r="A18" s="98"/>
      <c r="B18" s="92" t="s">
        <v>25</v>
      </c>
      <c r="C18" s="84" t="s">
        <v>26</v>
      </c>
      <c r="D18" s="85" t="s">
        <v>49</v>
      </c>
      <c r="E18" s="84" t="s">
        <v>27</v>
      </c>
      <c r="F18" s="84" t="s">
        <v>28</v>
      </c>
      <c r="G18" s="84" t="s">
        <v>29</v>
      </c>
      <c r="H18" s="85" t="s">
        <v>30</v>
      </c>
      <c r="I18" s="84" t="s">
        <v>31</v>
      </c>
      <c r="J18" s="84" t="s">
        <v>32</v>
      </c>
      <c r="K18" s="84" t="s">
        <v>33</v>
      </c>
      <c r="L18" s="86" t="s">
        <v>34</v>
      </c>
      <c r="M18" s="84" t="s">
        <v>35</v>
      </c>
      <c r="N18" s="84" t="s">
        <v>36</v>
      </c>
      <c r="O18" s="84" t="s">
        <v>37</v>
      </c>
      <c r="P18" s="84" t="s">
        <v>38</v>
      </c>
      <c r="Q18" s="84" t="s">
        <v>39</v>
      </c>
      <c r="R18" s="84" t="s">
        <v>40</v>
      </c>
      <c r="S18" s="84" t="s">
        <v>51</v>
      </c>
      <c r="T18" s="84" t="s">
        <v>41</v>
      </c>
      <c r="U18" s="84" t="s">
        <v>59</v>
      </c>
      <c r="V18" s="84" t="s">
        <v>42</v>
      </c>
      <c r="W18" s="84" t="s">
        <v>43</v>
      </c>
      <c r="X18" s="84" t="s">
        <v>44</v>
      </c>
      <c r="Y18" s="84" t="s">
        <v>45</v>
      </c>
      <c r="Z18" s="84" t="s">
        <v>46</v>
      </c>
      <c r="AA18" s="84" t="s">
        <v>47</v>
      </c>
      <c r="AB18" s="84" t="s">
        <v>60</v>
      </c>
      <c r="AC18" s="84" t="s">
        <v>48</v>
      </c>
      <c r="AD18" s="84" t="s">
        <v>88</v>
      </c>
      <c r="AE18" s="84" t="s">
        <v>90</v>
      </c>
      <c r="AF18" s="84"/>
      <c r="AG18" s="84"/>
      <c r="AH18" s="84" t="s">
        <v>142</v>
      </c>
      <c r="AI18" s="84" t="s">
        <v>73</v>
      </c>
      <c r="AJ18" s="84" t="s">
        <v>74</v>
      </c>
      <c r="AK18" s="84" t="s">
        <v>75</v>
      </c>
      <c r="AL18" s="84" t="s">
        <v>76</v>
      </c>
      <c r="AM18" s="87" t="s">
        <v>77</v>
      </c>
      <c r="AN18" s="87" t="s">
        <v>78</v>
      </c>
      <c r="AO18" s="87" t="s">
        <v>79</v>
      </c>
      <c r="AP18" s="87" t="s">
        <v>80</v>
      </c>
      <c r="AQ18" s="87" t="s">
        <v>81</v>
      </c>
      <c r="AR18" s="87" t="s">
        <v>82</v>
      </c>
      <c r="AS18" s="87" t="s">
        <v>83</v>
      </c>
      <c r="AT18" s="87" t="s">
        <v>89</v>
      </c>
      <c r="AU18" s="87" t="s">
        <v>98</v>
      </c>
      <c r="AV18" s="87" t="s">
        <v>99</v>
      </c>
      <c r="AW18" s="87" t="s">
        <v>100</v>
      </c>
      <c r="AX18" s="87" t="s">
        <v>107</v>
      </c>
      <c r="AY18" s="87" t="s">
        <v>101</v>
      </c>
      <c r="AZ18" s="87" t="s">
        <v>108</v>
      </c>
      <c r="BA18" s="87" t="s">
        <v>109</v>
      </c>
      <c r="BB18" s="87" t="s">
        <v>110</v>
      </c>
      <c r="BC18" s="87" t="s">
        <v>111</v>
      </c>
      <c r="BD18" s="88" t="s">
        <v>112</v>
      </c>
    </row>
    <row r="19" spans="1:56" ht="36" customHeight="1" x14ac:dyDescent="0.25">
      <c r="A19" s="99">
        <v>1</v>
      </c>
      <c r="B19" s="93" t="s">
        <v>130</v>
      </c>
      <c r="C19" s="66" t="s">
        <v>115</v>
      </c>
      <c r="D19" s="66" t="s">
        <v>122</v>
      </c>
      <c r="E19" s="66" t="s">
        <v>139</v>
      </c>
      <c r="F19" s="66" t="s">
        <v>116</v>
      </c>
      <c r="G19" s="67">
        <v>10967</v>
      </c>
      <c r="H19" s="65" t="s">
        <v>117</v>
      </c>
      <c r="I19" s="67" t="s">
        <v>126</v>
      </c>
      <c r="J19" s="66" t="s">
        <v>118</v>
      </c>
      <c r="K19" s="68">
        <v>41640</v>
      </c>
      <c r="L19" s="43">
        <v>27480</v>
      </c>
      <c r="M19" s="67">
        <v>11237</v>
      </c>
      <c r="N19" s="68">
        <v>41640</v>
      </c>
      <c r="O19" s="68">
        <v>41670</v>
      </c>
      <c r="P19" s="66" t="s">
        <v>119</v>
      </c>
      <c r="Q19" s="66"/>
      <c r="R19" s="66"/>
      <c r="S19" s="66" t="s">
        <v>128</v>
      </c>
      <c r="T19" s="66">
        <v>33903900</v>
      </c>
      <c r="U19" s="69">
        <v>1</v>
      </c>
      <c r="V19" s="70">
        <v>42001</v>
      </c>
      <c r="W19" s="71">
        <v>11517</v>
      </c>
      <c r="X19" s="72" t="s">
        <v>124</v>
      </c>
      <c r="Y19" s="70">
        <v>42005</v>
      </c>
      <c r="Z19" s="70">
        <v>42369</v>
      </c>
      <c r="AA19" s="73" t="s">
        <v>128</v>
      </c>
      <c r="AB19" s="69" t="s">
        <v>128</v>
      </c>
      <c r="AC19" s="13" t="s">
        <v>128</v>
      </c>
      <c r="AD19" s="69" t="s">
        <v>128</v>
      </c>
      <c r="AE19" s="11" t="s">
        <v>128</v>
      </c>
      <c r="AF19" s="39">
        <v>59540</v>
      </c>
      <c r="AG19" s="39">
        <v>36642</v>
      </c>
      <c r="AH19" s="74">
        <f>AF19+AG19</f>
        <v>96182</v>
      </c>
      <c r="AI19" s="75" t="s">
        <v>121</v>
      </c>
      <c r="AJ19" s="75">
        <v>11046</v>
      </c>
      <c r="AK19" s="76" t="s">
        <v>120</v>
      </c>
      <c r="AL19" s="77">
        <v>11046</v>
      </c>
      <c r="AM19" s="78"/>
      <c r="AN19" s="78"/>
      <c r="AO19" s="78"/>
      <c r="AP19" s="78"/>
      <c r="AQ19" s="78"/>
      <c r="AR19" s="78"/>
      <c r="AS19" s="69"/>
      <c r="AT19" s="79"/>
      <c r="AU19" s="79"/>
      <c r="AV19" s="79"/>
      <c r="AW19" s="79"/>
      <c r="AX19" s="79"/>
      <c r="AY19" s="79"/>
      <c r="AZ19" s="79"/>
      <c r="BA19" s="79"/>
      <c r="BB19" s="79"/>
      <c r="BC19" s="79"/>
      <c r="BD19" s="79"/>
    </row>
    <row r="20" spans="1:56" ht="30.75" customHeight="1" x14ac:dyDescent="0.25">
      <c r="A20" s="97"/>
      <c r="B20" s="94"/>
      <c r="C20" s="29"/>
      <c r="D20" s="29"/>
      <c r="E20" s="29"/>
      <c r="F20" s="29"/>
      <c r="G20" s="33"/>
      <c r="H20" s="34"/>
      <c r="I20" s="33"/>
      <c r="J20" s="29"/>
      <c r="K20" s="31"/>
      <c r="L20" s="32"/>
      <c r="M20" s="33"/>
      <c r="N20" s="31"/>
      <c r="O20" s="31"/>
      <c r="P20" s="29"/>
      <c r="Q20" s="29"/>
      <c r="R20" s="29"/>
      <c r="S20" s="29"/>
      <c r="T20" s="29"/>
      <c r="U20" s="14">
        <v>2</v>
      </c>
      <c r="V20" s="18">
        <v>42006</v>
      </c>
      <c r="W20" s="17">
        <v>11558</v>
      </c>
      <c r="X20" s="4" t="s">
        <v>127</v>
      </c>
      <c r="Y20" s="20">
        <v>42005</v>
      </c>
      <c r="Z20" s="20">
        <v>42369</v>
      </c>
      <c r="AA20" s="1">
        <v>0.25</v>
      </c>
      <c r="AB20" s="14" t="s">
        <v>128</v>
      </c>
      <c r="AC20" s="19">
        <v>6870</v>
      </c>
      <c r="AD20" s="14" t="s">
        <v>128</v>
      </c>
      <c r="AE20" s="7">
        <f>L19+AC20</f>
        <v>34350</v>
      </c>
      <c r="AF20" s="39"/>
      <c r="AG20" s="39"/>
      <c r="AH20" s="30"/>
      <c r="AI20" s="26"/>
      <c r="AJ20" s="26"/>
      <c r="AK20" s="27"/>
      <c r="AL20" s="28"/>
      <c r="AM20" s="6"/>
      <c r="AN20" s="6"/>
      <c r="AO20" s="6"/>
      <c r="AP20" s="6"/>
      <c r="AQ20" s="6"/>
      <c r="AR20" s="6"/>
      <c r="AS20" s="14"/>
      <c r="AT20" s="55"/>
      <c r="AU20" s="55"/>
      <c r="AV20" s="55"/>
      <c r="AW20" s="55"/>
      <c r="AX20" s="55"/>
      <c r="AY20" s="55"/>
      <c r="AZ20" s="55"/>
      <c r="BA20" s="55"/>
      <c r="BB20" s="55"/>
      <c r="BC20" s="55"/>
      <c r="BD20" s="55"/>
    </row>
    <row r="21" spans="1:56" ht="30.75" customHeight="1" x14ac:dyDescent="0.25">
      <c r="A21" s="97"/>
      <c r="B21" s="94"/>
      <c r="C21" s="29"/>
      <c r="D21" s="29"/>
      <c r="E21" s="29"/>
      <c r="F21" s="29"/>
      <c r="G21" s="33"/>
      <c r="H21" s="34"/>
      <c r="I21" s="33"/>
      <c r="J21" s="29"/>
      <c r="K21" s="31"/>
      <c r="L21" s="32"/>
      <c r="M21" s="33"/>
      <c r="N21" s="31"/>
      <c r="O21" s="31"/>
      <c r="P21" s="29"/>
      <c r="Q21" s="29"/>
      <c r="R21" s="29"/>
      <c r="S21" s="29"/>
      <c r="T21" s="29"/>
      <c r="U21" s="14">
        <v>3</v>
      </c>
      <c r="V21" s="18">
        <v>42361</v>
      </c>
      <c r="W21" s="3">
        <v>11798</v>
      </c>
      <c r="X21" s="4" t="s">
        <v>124</v>
      </c>
      <c r="Y21" s="20">
        <v>42370</v>
      </c>
      <c r="Z21" s="20">
        <v>42735</v>
      </c>
      <c r="AA21" s="1" t="s">
        <v>128</v>
      </c>
      <c r="AB21" s="14" t="s">
        <v>128</v>
      </c>
      <c r="AC21" s="19" t="s">
        <v>128</v>
      </c>
      <c r="AD21" s="14" t="s">
        <v>128</v>
      </c>
      <c r="AE21" s="7" t="s">
        <v>128</v>
      </c>
      <c r="AF21" s="40"/>
      <c r="AG21" s="40"/>
      <c r="AH21" s="30"/>
      <c r="AI21" s="26"/>
      <c r="AJ21" s="26"/>
      <c r="AK21" s="27"/>
      <c r="AL21" s="28"/>
      <c r="AM21" s="6"/>
      <c r="AN21" s="6"/>
      <c r="AO21" s="6"/>
      <c r="AP21" s="6"/>
      <c r="AQ21" s="6"/>
      <c r="AR21" s="6"/>
      <c r="AS21" s="14"/>
      <c r="AT21" s="55"/>
      <c r="AU21" s="55"/>
      <c r="AV21" s="55"/>
      <c r="AW21" s="55"/>
      <c r="AX21" s="55"/>
      <c r="AY21" s="55"/>
      <c r="AZ21" s="55"/>
      <c r="BA21" s="55"/>
      <c r="BB21" s="55"/>
      <c r="BC21" s="55"/>
      <c r="BD21" s="55"/>
    </row>
    <row r="22" spans="1:56" ht="30.75" customHeight="1" x14ac:dyDescent="0.25">
      <c r="A22" s="97">
        <v>2</v>
      </c>
      <c r="B22" s="94" t="s">
        <v>131</v>
      </c>
      <c r="C22" s="29" t="s">
        <v>115</v>
      </c>
      <c r="D22" s="29" t="s">
        <v>122</v>
      </c>
      <c r="E22" s="29" t="s">
        <v>139</v>
      </c>
      <c r="F22" s="29" t="s">
        <v>116</v>
      </c>
      <c r="G22" s="33">
        <v>10967</v>
      </c>
      <c r="H22" s="34" t="s">
        <v>123</v>
      </c>
      <c r="I22" s="33" t="s">
        <v>126</v>
      </c>
      <c r="J22" s="29" t="s">
        <v>118</v>
      </c>
      <c r="K22" s="31">
        <v>41411</v>
      </c>
      <c r="L22" s="32">
        <v>54960</v>
      </c>
      <c r="M22" s="33"/>
      <c r="N22" s="35">
        <v>41411</v>
      </c>
      <c r="O22" s="35">
        <v>41639</v>
      </c>
      <c r="P22" s="29" t="s">
        <v>119</v>
      </c>
      <c r="Q22" s="29"/>
      <c r="R22" s="29"/>
      <c r="S22" s="29" t="s">
        <v>128</v>
      </c>
      <c r="T22" s="29">
        <v>33903900</v>
      </c>
      <c r="U22" s="14">
        <v>1</v>
      </c>
      <c r="V22" s="18">
        <v>41638</v>
      </c>
      <c r="W22" s="17">
        <v>11237</v>
      </c>
      <c r="X22" s="4" t="s">
        <v>124</v>
      </c>
      <c r="Y22" s="20">
        <v>41639</v>
      </c>
      <c r="Z22" s="20">
        <v>42004</v>
      </c>
      <c r="AA22" s="1" t="s">
        <v>128</v>
      </c>
      <c r="AB22" s="14" t="s">
        <v>128</v>
      </c>
      <c r="AC22" s="19" t="s">
        <v>128</v>
      </c>
      <c r="AD22" s="14" t="s">
        <v>128</v>
      </c>
      <c r="AE22" s="7" t="s">
        <v>128</v>
      </c>
      <c r="AF22" s="38">
        <v>153430</v>
      </c>
      <c r="AG22" s="38">
        <v>73280</v>
      </c>
      <c r="AH22" s="25">
        <f>SUM(AF22:AG25)</f>
        <v>226710</v>
      </c>
      <c r="AI22" s="26" t="s">
        <v>121</v>
      </c>
      <c r="AJ22" s="26">
        <v>11046</v>
      </c>
      <c r="AK22" s="27" t="s">
        <v>120</v>
      </c>
      <c r="AL22" s="28">
        <v>11046</v>
      </c>
      <c r="AM22" s="6"/>
      <c r="AN22" s="6"/>
      <c r="AO22" s="6"/>
      <c r="AP22" s="6"/>
      <c r="AQ22" s="6"/>
      <c r="AR22" s="6"/>
      <c r="AS22" s="14"/>
      <c r="AT22" s="55"/>
      <c r="AU22" s="55"/>
      <c r="AV22" s="55"/>
      <c r="AW22" s="55"/>
      <c r="AX22" s="55"/>
      <c r="AY22" s="55"/>
      <c r="AZ22" s="55"/>
      <c r="BA22" s="55"/>
      <c r="BB22" s="55"/>
      <c r="BC22" s="55"/>
      <c r="BD22" s="55"/>
    </row>
    <row r="23" spans="1:56" ht="30.75" customHeight="1" x14ac:dyDescent="0.25">
      <c r="A23" s="97"/>
      <c r="B23" s="94"/>
      <c r="C23" s="29"/>
      <c r="D23" s="29"/>
      <c r="E23" s="29"/>
      <c r="F23" s="29"/>
      <c r="G23" s="33"/>
      <c r="H23" s="34"/>
      <c r="I23" s="33"/>
      <c r="J23" s="29"/>
      <c r="K23" s="31"/>
      <c r="L23" s="32"/>
      <c r="M23" s="33"/>
      <c r="N23" s="35"/>
      <c r="O23" s="35"/>
      <c r="P23" s="29"/>
      <c r="Q23" s="29"/>
      <c r="R23" s="29"/>
      <c r="S23" s="29"/>
      <c r="T23" s="29"/>
      <c r="U23" s="14">
        <v>2</v>
      </c>
      <c r="V23" s="20">
        <v>42366</v>
      </c>
      <c r="W23" s="3">
        <v>11517</v>
      </c>
      <c r="X23" s="4" t="s">
        <v>124</v>
      </c>
      <c r="Y23" s="20">
        <v>42005</v>
      </c>
      <c r="Z23" s="20">
        <v>42369</v>
      </c>
      <c r="AA23" s="1" t="s">
        <v>128</v>
      </c>
      <c r="AB23" s="14" t="s">
        <v>128</v>
      </c>
      <c r="AC23" s="5" t="s">
        <v>128</v>
      </c>
      <c r="AD23" s="14" t="s">
        <v>128</v>
      </c>
      <c r="AE23" s="7" t="s">
        <v>128</v>
      </c>
      <c r="AF23" s="39"/>
      <c r="AG23" s="39"/>
      <c r="AH23" s="25"/>
      <c r="AI23" s="26"/>
      <c r="AJ23" s="26"/>
      <c r="AK23" s="27"/>
      <c r="AL23" s="28"/>
      <c r="AM23" s="6"/>
      <c r="AN23" s="6"/>
      <c r="AO23" s="6"/>
      <c r="AP23" s="6"/>
      <c r="AQ23" s="6"/>
      <c r="AR23" s="6"/>
      <c r="AS23" s="14"/>
      <c r="AT23" s="55"/>
      <c r="AU23" s="55"/>
      <c r="AV23" s="55"/>
      <c r="AW23" s="55"/>
      <c r="AX23" s="55"/>
      <c r="AY23" s="55"/>
      <c r="AZ23" s="55"/>
      <c r="BA23" s="55"/>
      <c r="BB23" s="55"/>
      <c r="BC23" s="55"/>
      <c r="BD23" s="55"/>
    </row>
    <row r="24" spans="1:56" ht="28.5" customHeight="1" x14ac:dyDescent="0.25">
      <c r="A24" s="97"/>
      <c r="B24" s="94"/>
      <c r="C24" s="29"/>
      <c r="D24" s="29"/>
      <c r="E24" s="29"/>
      <c r="F24" s="29"/>
      <c r="G24" s="33"/>
      <c r="H24" s="34"/>
      <c r="I24" s="33"/>
      <c r="J24" s="29"/>
      <c r="K24" s="31"/>
      <c r="L24" s="32"/>
      <c r="M24" s="33"/>
      <c r="N24" s="35"/>
      <c r="O24" s="35"/>
      <c r="P24" s="29"/>
      <c r="Q24" s="29"/>
      <c r="R24" s="29"/>
      <c r="S24" s="29"/>
      <c r="T24" s="29"/>
      <c r="U24" s="14">
        <v>3</v>
      </c>
      <c r="V24" s="20">
        <v>42006</v>
      </c>
      <c r="W24" s="3">
        <v>11558</v>
      </c>
      <c r="X24" s="4" t="s">
        <v>127</v>
      </c>
      <c r="Y24" s="20">
        <v>42006</v>
      </c>
      <c r="Z24" s="20" t="s">
        <v>129</v>
      </c>
      <c r="AA24" s="1">
        <v>0.25</v>
      </c>
      <c r="AB24" s="14" t="s">
        <v>128</v>
      </c>
      <c r="AC24" s="5">
        <v>13740</v>
      </c>
      <c r="AD24" s="14" t="s">
        <v>128</v>
      </c>
      <c r="AE24" s="7">
        <f>L22+AC24</f>
        <v>68700</v>
      </c>
      <c r="AF24" s="39"/>
      <c r="AG24" s="39"/>
      <c r="AH24" s="25"/>
      <c r="AI24" s="26"/>
      <c r="AJ24" s="26"/>
      <c r="AK24" s="27"/>
      <c r="AL24" s="28"/>
      <c r="AM24" s="6"/>
      <c r="AN24" s="6"/>
      <c r="AO24" s="6"/>
      <c r="AP24" s="6"/>
      <c r="AQ24" s="6"/>
      <c r="AR24" s="6"/>
      <c r="AS24" s="14"/>
      <c r="AT24" s="55"/>
      <c r="AU24" s="55"/>
      <c r="AV24" s="55"/>
      <c r="AW24" s="55"/>
      <c r="AX24" s="55"/>
      <c r="AY24" s="55"/>
      <c r="AZ24" s="55"/>
      <c r="BA24" s="55"/>
      <c r="BB24" s="55"/>
      <c r="BC24" s="55"/>
      <c r="BD24" s="55"/>
    </row>
    <row r="25" spans="1:56" ht="28.5" customHeight="1" x14ac:dyDescent="0.25">
      <c r="A25" s="97"/>
      <c r="B25" s="94"/>
      <c r="C25" s="29"/>
      <c r="D25" s="29"/>
      <c r="E25" s="29"/>
      <c r="F25" s="29"/>
      <c r="G25" s="33"/>
      <c r="H25" s="34"/>
      <c r="I25" s="33"/>
      <c r="J25" s="29"/>
      <c r="K25" s="31"/>
      <c r="L25" s="32"/>
      <c r="M25" s="33"/>
      <c r="N25" s="35"/>
      <c r="O25" s="35"/>
      <c r="P25" s="29"/>
      <c r="Q25" s="29"/>
      <c r="R25" s="29"/>
      <c r="S25" s="29"/>
      <c r="T25" s="29"/>
      <c r="U25" s="14">
        <v>4</v>
      </c>
      <c r="V25" s="20">
        <v>42727</v>
      </c>
      <c r="W25" s="3">
        <v>11784</v>
      </c>
      <c r="X25" s="4" t="s">
        <v>124</v>
      </c>
      <c r="Y25" s="20">
        <v>42705</v>
      </c>
      <c r="Z25" s="20">
        <v>42735</v>
      </c>
      <c r="AA25" s="1" t="s">
        <v>128</v>
      </c>
      <c r="AB25" s="14" t="s">
        <v>128</v>
      </c>
      <c r="AC25" s="5" t="s">
        <v>128</v>
      </c>
      <c r="AD25" s="14" t="s">
        <v>128</v>
      </c>
      <c r="AE25" s="7" t="s">
        <v>128</v>
      </c>
      <c r="AF25" s="40"/>
      <c r="AG25" s="40"/>
      <c r="AH25" s="25"/>
      <c r="AI25" s="26"/>
      <c r="AJ25" s="26"/>
      <c r="AK25" s="27"/>
      <c r="AL25" s="28"/>
      <c r="AM25" s="6"/>
      <c r="AN25" s="6"/>
      <c r="AO25" s="6"/>
      <c r="AP25" s="6"/>
      <c r="AQ25" s="6"/>
      <c r="AR25" s="6"/>
      <c r="AS25" s="14"/>
      <c r="AT25" s="55"/>
      <c r="AU25" s="55"/>
      <c r="AV25" s="55"/>
      <c r="AW25" s="55"/>
      <c r="AX25" s="55"/>
      <c r="AY25" s="55"/>
      <c r="AZ25" s="55"/>
      <c r="BA25" s="55"/>
      <c r="BB25" s="55"/>
      <c r="BC25" s="55"/>
      <c r="BD25" s="55"/>
    </row>
    <row r="26" spans="1:56" ht="25.5" customHeight="1" x14ac:dyDescent="0.25">
      <c r="A26" s="97">
        <v>3</v>
      </c>
      <c r="B26" s="94" t="s">
        <v>132</v>
      </c>
      <c r="C26" s="29" t="s">
        <v>115</v>
      </c>
      <c r="D26" s="29" t="s">
        <v>122</v>
      </c>
      <c r="E26" s="29" t="s">
        <v>139</v>
      </c>
      <c r="F26" s="29" t="s">
        <v>116</v>
      </c>
      <c r="G26" s="33">
        <v>10967</v>
      </c>
      <c r="H26" s="34" t="s">
        <v>125</v>
      </c>
      <c r="I26" s="33" t="s">
        <v>126</v>
      </c>
      <c r="J26" s="29" t="s">
        <v>118</v>
      </c>
      <c r="K26" s="31">
        <v>41579</v>
      </c>
      <c r="L26" s="32">
        <v>27480</v>
      </c>
      <c r="M26" s="29"/>
      <c r="N26" s="35">
        <v>41579</v>
      </c>
      <c r="O26" s="35">
        <v>41639</v>
      </c>
      <c r="P26" s="29" t="s">
        <v>119</v>
      </c>
      <c r="Q26" s="29"/>
      <c r="R26" s="29"/>
      <c r="S26" s="29" t="s">
        <v>128</v>
      </c>
      <c r="T26" s="29">
        <v>33903900</v>
      </c>
      <c r="U26" s="14">
        <v>1</v>
      </c>
      <c r="V26" s="18">
        <v>41638</v>
      </c>
      <c r="W26" s="3">
        <v>11237</v>
      </c>
      <c r="X26" s="4" t="s">
        <v>124</v>
      </c>
      <c r="Y26" s="20">
        <v>41639</v>
      </c>
      <c r="Z26" s="20">
        <v>42004</v>
      </c>
      <c r="AA26" s="1" t="s">
        <v>128</v>
      </c>
      <c r="AB26" s="14" t="s">
        <v>128</v>
      </c>
      <c r="AC26" s="2" t="s">
        <v>128</v>
      </c>
      <c r="AD26" s="14" t="s">
        <v>128</v>
      </c>
      <c r="AE26" s="8" t="s">
        <v>128</v>
      </c>
      <c r="AF26" s="41">
        <v>64120</v>
      </c>
      <c r="AG26" s="38">
        <v>2290</v>
      </c>
      <c r="AH26" s="25">
        <f>SUM(AF26:AG29)</f>
        <v>66410</v>
      </c>
      <c r="AI26" s="26" t="s">
        <v>121</v>
      </c>
      <c r="AJ26" s="26">
        <v>11046</v>
      </c>
      <c r="AK26" s="27" t="s">
        <v>120</v>
      </c>
      <c r="AL26" s="28">
        <v>11046</v>
      </c>
      <c r="AM26" s="6"/>
      <c r="AN26" s="6"/>
      <c r="AO26" s="6"/>
      <c r="AP26" s="6"/>
      <c r="AQ26" s="6"/>
      <c r="AR26" s="6"/>
      <c r="AS26" s="14"/>
      <c r="AT26" s="55"/>
      <c r="AU26" s="55"/>
      <c r="AV26" s="55"/>
      <c r="AW26" s="55"/>
      <c r="AX26" s="55"/>
      <c r="AY26" s="55"/>
      <c r="AZ26" s="55"/>
      <c r="BA26" s="55"/>
      <c r="BB26" s="55"/>
      <c r="BC26" s="55"/>
      <c r="BD26" s="55"/>
    </row>
    <row r="27" spans="1:56" ht="24" customHeight="1" x14ac:dyDescent="0.25">
      <c r="A27" s="97"/>
      <c r="B27" s="94"/>
      <c r="C27" s="29"/>
      <c r="D27" s="29"/>
      <c r="E27" s="29"/>
      <c r="F27" s="29"/>
      <c r="G27" s="33"/>
      <c r="H27" s="34"/>
      <c r="I27" s="33"/>
      <c r="J27" s="29"/>
      <c r="K27" s="31"/>
      <c r="L27" s="32"/>
      <c r="M27" s="29"/>
      <c r="N27" s="35"/>
      <c r="O27" s="35"/>
      <c r="P27" s="29"/>
      <c r="Q27" s="29"/>
      <c r="R27" s="29"/>
      <c r="S27" s="29"/>
      <c r="T27" s="29"/>
      <c r="U27" s="14">
        <v>2</v>
      </c>
      <c r="V27" s="18">
        <v>42001</v>
      </c>
      <c r="W27" s="3">
        <v>11517</v>
      </c>
      <c r="X27" s="4" t="s">
        <v>124</v>
      </c>
      <c r="Y27" s="20">
        <v>42005</v>
      </c>
      <c r="Z27" s="20">
        <v>42369</v>
      </c>
      <c r="AA27" s="1" t="s">
        <v>128</v>
      </c>
      <c r="AB27" s="14" t="s">
        <v>128</v>
      </c>
      <c r="AC27" s="2" t="s">
        <v>128</v>
      </c>
      <c r="AD27" s="14" t="s">
        <v>128</v>
      </c>
      <c r="AE27" s="8" t="s">
        <v>128</v>
      </c>
      <c r="AF27" s="42"/>
      <c r="AG27" s="39"/>
      <c r="AH27" s="25"/>
      <c r="AI27" s="26"/>
      <c r="AJ27" s="26"/>
      <c r="AK27" s="27"/>
      <c r="AL27" s="28"/>
      <c r="AM27" s="6"/>
      <c r="AN27" s="6"/>
      <c r="AO27" s="6"/>
      <c r="AP27" s="6"/>
      <c r="AQ27" s="6"/>
      <c r="AR27" s="6"/>
      <c r="AS27" s="14"/>
      <c r="AT27" s="55"/>
      <c r="AU27" s="55"/>
      <c r="AV27" s="55"/>
      <c r="AW27" s="55"/>
      <c r="AX27" s="55"/>
      <c r="AY27" s="55"/>
      <c r="AZ27" s="55"/>
      <c r="BA27" s="55"/>
      <c r="BB27" s="55"/>
      <c r="BC27" s="55"/>
      <c r="BD27" s="55"/>
    </row>
    <row r="28" spans="1:56" ht="21" customHeight="1" x14ac:dyDescent="0.25">
      <c r="A28" s="97"/>
      <c r="B28" s="94"/>
      <c r="C28" s="29"/>
      <c r="D28" s="29"/>
      <c r="E28" s="29"/>
      <c r="F28" s="29"/>
      <c r="G28" s="33"/>
      <c r="H28" s="34"/>
      <c r="I28" s="33"/>
      <c r="J28" s="29"/>
      <c r="K28" s="31"/>
      <c r="L28" s="32"/>
      <c r="M28" s="29"/>
      <c r="N28" s="35"/>
      <c r="O28" s="35"/>
      <c r="P28" s="29"/>
      <c r="Q28" s="29"/>
      <c r="R28" s="29"/>
      <c r="S28" s="29"/>
      <c r="T28" s="29"/>
      <c r="U28" s="14">
        <v>3</v>
      </c>
      <c r="V28" s="18">
        <v>42006</v>
      </c>
      <c r="W28" s="17">
        <v>11558</v>
      </c>
      <c r="X28" s="14" t="s">
        <v>127</v>
      </c>
      <c r="Y28" s="20">
        <v>42006</v>
      </c>
      <c r="Z28" s="20">
        <v>42369</v>
      </c>
      <c r="AA28" s="1">
        <v>0.25</v>
      </c>
      <c r="AB28" s="14" t="s">
        <v>128</v>
      </c>
      <c r="AC28" s="19">
        <v>6870</v>
      </c>
      <c r="AD28" s="14" t="s">
        <v>128</v>
      </c>
      <c r="AE28" s="8">
        <v>34350</v>
      </c>
      <c r="AF28" s="42"/>
      <c r="AG28" s="39"/>
      <c r="AH28" s="25"/>
      <c r="AI28" s="26"/>
      <c r="AJ28" s="26"/>
      <c r="AK28" s="27"/>
      <c r="AL28" s="28"/>
      <c r="AM28" s="6"/>
      <c r="AN28" s="6"/>
      <c r="AO28" s="6"/>
      <c r="AP28" s="6"/>
      <c r="AQ28" s="6"/>
      <c r="AR28" s="6"/>
      <c r="AS28" s="14"/>
      <c r="AT28" s="55"/>
      <c r="AU28" s="55"/>
      <c r="AV28" s="55"/>
      <c r="AW28" s="55"/>
      <c r="AX28" s="55"/>
      <c r="AY28" s="55"/>
      <c r="AZ28" s="55"/>
      <c r="BA28" s="55"/>
      <c r="BB28" s="55"/>
      <c r="BC28" s="55"/>
      <c r="BD28" s="55"/>
    </row>
    <row r="29" spans="1:56" ht="25.5" customHeight="1" x14ac:dyDescent="0.25">
      <c r="A29" s="97"/>
      <c r="B29" s="94"/>
      <c r="C29" s="29"/>
      <c r="D29" s="29"/>
      <c r="E29" s="29"/>
      <c r="F29" s="29"/>
      <c r="G29" s="33"/>
      <c r="H29" s="34"/>
      <c r="I29" s="33"/>
      <c r="J29" s="29"/>
      <c r="K29" s="31"/>
      <c r="L29" s="32"/>
      <c r="M29" s="29"/>
      <c r="N29" s="35"/>
      <c r="O29" s="35"/>
      <c r="P29" s="29"/>
      <c r="Q29" s="29"/>
      <c r="R29" s="29"/>
      <c r="S29" s="29"/>
      <c r="T29" s="29"/>
      <c r="U29" s="14">
        <v>4</v>
      </c>
      <c r="V29" s="18">
        <v>42361</v>
      </c>
      <c r="W29" s="3">
        <v>11798</v>
      </c>
      <c r="X29" s="14" t="s">
        <v>124</v>
      </c>
      <c r="Y29" s="20">
        <v>42370</v>
      </c>
      <c r="Z29" s="20">
        <v>42735</v>
      </c>
      <c r="AA29" s="1" t="s">
        <v>128</v>
      </c>
      <c r="AB29" s="14" t="s">
        <v>128</v>
      </c>
      <c r="AC29" s="19" t="s">
        <v>128</v>
      </c>
      <c r="AD29" s="14" t="s">
        <v>128</v>
      </c>
      <c r="AE29" s="8" t="s">
        <v>128</v>
      </c>
      <c r="AF29" s="43"/>
      <c r="AG29" s="40"/>
      <c r="AH29" s="25"/>
      <c r="AI29" s="26"/>
      <c r="AJ29" s="26"/>
      <c r="AK29" s="27"/>
      <c r="AL29" s="28"/>
      <c r="AM29" s="6"/>
      <c r="AN29" s="6"/>
      <c r="AO29" s="6"/>
      <c r="AP29" s="6"/>
      <c r="AQ29" s="6"/>
      <c r="AR29" s="6"/>
      <c r="AS29" s="14"/>
      <c r="AT29" s="55"/>
      <c r="AU29" s="55"/>
      <c r="AV29" s="55"/>
      <c r="AW29" s="55"/>
      <c r="AX29" s="55"/>
      <c r="AY29" s="55"/>
      <c r="AZ29" s="55"/>
      <c r="BA29" s="55"/>
      <c r="BB29" s="55"/>
      <c r="BC29" s="55"/>
      <c r="BD29" s="55"/>
    </row>
    <row r="30" spans="1:56" ht="39" customHeight="1" x14ac:dyDescent="0.25">
      <c r="A30" s="100">
        <v>4</v>
      </c>
      <c r="B30" s="95" t="s">
        <v>133</v>
      </c>
      <c r="C30" s="14" t="s">
        <v>135</v>
      </c>
      <c r="D30" s="14" t="s">
        <v>122</v>
      </c>
      <c r="E30" s="14" t="s">
        <v>139</v>
      </c>
      <c r="F30" s="14" t="s">
        <v>134</v>
      </c>
      <c r="G30" s="17">
        <v>11595</v>
      </c>
      <c r="H30" s="16" t="s">
        <v>136</v>
      </c>
      <c r="I30" s="17" t="s">
        <v>137</v>
      </c>
      <c r="J30" s="14" t="s">
        <v>118</v>
      </c>
      <c r="K30" s="18">
        <v>42370</v>
      </c>
      <c r="L30" s="19">
        <v>252000</v>
      </c>
      <c r="M30" s="17">
        <v>11752</v>
      </c>
      <c r="N30" s="20">
        <v>42370</v>
      </c>
      <c r="O30" s="20">
        <v>42735</v>
      </c>
      <c r="P30" s="14" t="s">
        <v>119</v>
      </c>
      <c r="Q30" s="14"/>
      <c r="R30" s="14"/>
      <c r="S30" s="14" t="s">
        <v>128</v>
      </c>
      <c r="T30" s="14">
        <v>33903900</v>
      </c>
      <c r="U30" s="14" t="s">
        <v>128</v>
      </c>
      <c r="V30" s="18" t="s">
        <v>128</v>
      </c>
      <c r="W30" s="17" t="s">
        <v>128</v>
      </c>
      <c r="X30" s="14" t="s">
        <v>128</v>
      </c>
      <c r="Y30" s="20" t="s">
        <v>128</v>
      </c>
      <c r="Z30" s="20" t="s">
        <v>128</v>
      </c>
      <c r="AA30" s="1" t="s">
        <v>128</v>
      </c>
      <c r="AB30" s="14" t="s">
        <v>128</v>
      </c>
      <c r="AC30" s="19" t="s">
        <v>128</v>
      </c>
      <c r="AD30" s="14" t="s">
        <v>128</v>
      </c>
      <c r="AE30" s="8">
        <v>252000</v>
      </c>
      <c r="AF30" s="19" t="s">
        <v>128</v>
      </c>
      <c r="AG30" s="5">
        <v>216000</v>
      </c>
      <c r="AH30" s="24">
        <f>SUM(AF30:AG30)</f>
        <v>216000</v>
      </c>
      <c r="AI30" s="9" t="s">
        <v>144</v>
      </c>
      <c r="AJ30" s="21">
        <v>11686</v>
      </c>
      <c r="AK30" s="22" t="s">
        <v>143</v>
      </c>
      <c r="AL30" s="23">
        <v>11752</v>
      </c>
      <c r="AM30" s="6"/>
      <c r="AN30" s="6"/>
      <c r="AO30" s="6"/>
      <c r="AP30" s="6"/>
      <c r="AQ30" s="6"/>
      <c r="AR30" s="6"/>
      <c r="AS30" s="14"/>
      <c r="AT30" s="55"/>
      <c r="AU30" s="55"/>
      <c r="AV30" s="55"/>
      <c r="AW30" s="55"/>
      <c r="AX30" s="55"/>
      <c r="AY30" s="55"/>
      <c r="AZ30" s="55"/>
      <c r="BA30" s="55"/>
      <c r="BB30" s="55"/>
      <c r="BC30" s="55"/>
      <c r="BD30" s="55"/>
    </row>
    <row r="31" spans="1:56" ht="39" customHeight="1" thickBot="1" x14ac:dyDescent="0.3">
      <c r="A31" s="101">
        <v>5</v>
      </c>
      <c r="B31" s="102" t="s">
        <v>133</v>
      </c>
      <c r="C31" s="103" t="s">
        <v>145</v>
      </c>
      <c r="D31" s="103" t="s">
        <v>122</v>
      </c>
      <c r="E31" s="103" t="s">
        <v>139</v>
      </c>
      <c r="F31" s="103" t="s">
        <v>134</v>
      </c>
      <c r="G31" s="104">
        <v>11822</v>
      </c>
      <c r="H31" s="105" t="s">
        <v>146</v>
      </c>
      <c r="I31" s="104" t="s">
        <v>137</v>
      </c>
      <c r="J31" s="103" t="s">
        <v>118</v>
      </c>
      <c r="K31" s="106">
        <v>42461</v>
      </c>
      <c r="L31" s="12">
        <v>24000</v>
      </c>
      <c r="M31" s="104">
        <v>11822</v>
      </c>
      <c r="N31" s="107">
        <v>42461</v>
      </c>
      <c r="O31" s="107">
        <v>42583</v>
      </c>
      <c r="P31" s="103" t="s">
        <v>119</v>
      </c>
      <c r="Q31" s="103"/>
      <c r="R31" s="103"/>
      <c r="S31" s="103"/>
      <c r="T31" s="103">
        <v>33903900</v>
      </c>
      <c r="U31" s="103" t="s">
        <v>128</v>
      </c>
      <c r="V31" s="106" t="s">
        <v>128</v>
      </c>
      <c r="W31" s="104" t="s">
        <v>128</v>
      </c>
      <c r="X31" s="103" t="s">
        <v>128</v>
      </c>
      <c r="Y31" s="107" t="s">
        <v>128</v>
      </c>
      <c r="Z31" s="107" t="s">
        <v>128</v>
      </c>
      <c r="AA31" s="108" t="s">
        <v>128</v>
      </c>
      <c r="AB31" s="103" t="s">
        <v>128</v>
      </c>
      <c r="AC31" s="12" t="s">
        <v>128</v>
      </c>
      <c r="AD31" s="103"/>
      <c r="AE31" s="109" t="s">
        <v>128</v>
      </c>
      <c r="AF31" s="12" t="s">
        <v>128</v>
      </c>
      <c r="AG31" s="10">
        <v>30000</v>
      </c>
      <c r="AH31" s="110">
        <f>SUM(AG31)</f>
        <v>30000</v>
      </c>
      <c r="AI31" s="111" t="s">
        <v>144</v>
      </c>
      <c r="AJ31" s="112">
        <v>11686</v>
      </c>
      <c r="AK31" s="113" t="s">
        <v>143</v>
      </c>
      <c r="AL31" s="114">
        <v>11752</v>
      </c>
      <c r="AM31" s="115"/>
      <c r="AN31" s="115"/>
      <c r="AO31" s="115"/>
      <c r="AP31" s="115"/>
      <c r="AQ31" s="115"/>
      <c r="AR31" s="115"/>
      <c r="AS31" s="103"/>
      <c r="AT31" s="116"/>
      <c r="AU31" s="116"/>
      <c r="AV31" s="116"/>
      <c r="AW31" s="116"/>
      <c r="AX31" s="116"/>
      <c r="AY31" s="116"/>
      <c r="AZ31" s="116"/>
      <c r="BA31" s="116"/>
      <c r="BB31" s="116"/>
      <c r="BC31" s="116"/>
      <c r="BD31" s="116"/>
    </row>
    <row r="32" spans="1:56" ht="15.75" thickBot="1" x14ac:dyDescent="0.3">
      <c r="A32" s="117" t="s">
        <v>6</v>
      </c>
      <c r="B32" s="118"/>
      <c r="C32" s="118"/>
      <c r="D32" s="118"/>
      <c r="E32" s="118"/>
      <c r="F32" s="118"/>
      <c r="G32" s="118"/>
      <c r="H32" s="118"/>
      <c r="I32" s="118"/>
      <c r="J32" s="118"/>
      <c r="K32" s="118"/>
      <c r="L32" s="119">
        <f>SUM(L19:L31)</f>
        <v>385920</v>
      </c>
      <c r="M32" s="120"/>
      <c r="N32" s="120"/>
      <c r="O32" s="120"/>
      <c r="P32" s="120"/>
      <c r="Q32" s="120"/>
      <c r="R32" s="120"/>
      <c r="S32" s="120"/>
      <c r="T32" s="120"/>
      <c r="U32" s="120"/>
      <c r="V32" s="120"/>
      <c r="W32" s="120"/>
      <c r="X32" s="120"/>
      <c r="Y32" s="120"/>
      <c r="Z32" s="120"/>
      <c r="AA32" s="120"/>
      <c r="AB32" s="120"/>
      <c r="AC32" s="121">
        <f t="shared" ref="AC32:AD32" si="0">SUM(AC18:AC28)</f>
        <v>27480</v>
      </c>
      <c r="AD32" s="122">
        <f t="shared" si="0"/>
        <v>0</v>
      </c>
      <c r="AE32" s="121">
        <f>SUM(AE20:AE30)</f>
        <v>389400</v>
      </c>
      <c r="AF32" s="122"/>
      <c r="AG32" s="121">
        <f>SUM(AG19:AG31)</f>
        <v>358212</v>
      </c>
      <c r="AH32" s="121">
        <f>SUM(AH19:AH31)</f>
        <v>635302</v>
      </c>
      <c r="AI32" s="122"/>
      <c r="AJ32" s="122"/>
      <c r="AK32" s="122"/>
      <c r="AL32" s="122"/>
      <c r="AM32" s="122"/>
      <c r="AN32" s="122"/>
      <c r="AO32" s="122"/>
      <c r="AP32" s="122"/>
      <c r="AQ32" s="122"/>
      <c r="AR32" s="122"/>
      <c r="AS32" s="123"/>
      <c r="AT32" s="124"/>
      <c r="AU32" s="124"/>
      <c r="AV32" s="124"/>
      <c r="AW32" s="124"/>
      <c r="AX32" s="124"/>
      <c r="AY32" s="124"/>
      <c r="AZ32" s="124"/>
      <c r="BA32" s="124"/>
      <c r="BB32" s="124"/>
      <c r="BC32" s="124"/>
      <c r="BD32" s="125"/>
    </row>
    <row r="33" spans="1:56" x14ac:dyDescent="0.25">
      <c r="A33" s="56"/>
      <c r="B33" s="56"/>
      <c r="C33" s="56"/>
      <c r="D33" s="56"/>
      <c r="F33" s="56"/>
      <c r="G33" s="56"/>
      <c r="H33" s="56"/>
      <c r="I33" s="56"/>
      <c r="J33" s="56"/>
      <c r="K33" s="56"/>
      <c r="L33" s="44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  <c r="AA33" s="45"/>
      <c r="AB33" s="45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6"/>
      <c r="AP33" s="46"/>
      <c r="AQ33" s="46"/>
      <c r="AR33" s="46"/>
      <c r="AS33" s="57"/>
      <c r="AT33" s="58"/>
      <c r="AU33" s="58"/>
      <c r="AV33" s="58"/>
      <c r="AW33" s="58"/>
      <c r="AX33" s="58"/>
      <c r="AY33" s="58"/>
      <c r="AZ33" s="58"/>
      <c r="BA33" s="58"/>
      <c r="BB33" s="58"/>
      <c r="BC33" s="58"/>
      <c r="BD33" s="58"/>
    </row>
    <row r="34" spans="1:56" s="53" customFormat="1" ht="15" x14ac:dyDescent="0.25">
      <c r="A34" s="126" t="s">
        <v>150</v>
      </c>
      <c r="B34" s="126"/>
      <c r="C34" s="126"/>
      <c r="D34" s="126"/>
      <c r="E34" s="126"/>
      <c r="F34" s="133"/>
      <c r="G34" s="133"/>
      <c r="H34" s="127"/>
      <c r="I34" s="127"/>
      <c r="J34" s="127"/>
      <c r="K34" s="127"/>
      <c r="L34" s="128"/>
      <c r="M34" s="129"/>
      <c r="N34" s="129"/>
      <c r="O34" s="129"/>
      <c r="P34" s="129"/>
      <c r="Q34" s="129"/>
      <c r="R34" s="129"/>
      <c r="S34" s="129"/>
      <c r="T34" s="129"/>
      <c r="U34" s="129"/>
      <c r="V34" s="129"/>
      <c r="W34" s="129"/>
      <c r="X34" s="129"/>
      <c r="Y34" s="129"/>
      <c r="Z34" s="129"/>
      <c r="AA34" s="129"/>
      <c r="AB34" s="129"/>
      <c r="AC34" s="130"/>
      <c r="AD34" s="130"/>
      <c r="AE34" s="130"/>
      <c r="AF34" s="130"/>
      <c r="AG34" s="130"/>
      <c r="AH34" s="130"/>
      <c r="AI34" s="130"/>
      <c r="AJ34" s="130"/>
      <c r="AK34" s="130"/>
      <c r="AL34" s="130"/>
      <c r="AM34" s="130"/>
      <c r="AN34" s="130"/>
      <c r="AO34" s="130"/>
      <c r="AP34" s="130"/>
      <c r="AQ34" s="130"/>
      <c r="AR34" s="130"/>
      <c r="AS34" s="131"/>
      <c r="AT34" s="132"/>
      <c r="AU34" s="132"/>
      <c r="AV34" s="132"/>
      <c r="AW34" s="132"/>
      <c r="AX34" s="132"/>
      <c r="AY34" s="132"/>
      <c r="AZ34" s="132"/>
      <c r="BA34" s="132"/>
      <c r="BB34" s="132"/>
      <c r="BC34" s="132"/>
      <c r="BD34" s="132"/>
    </row>
    <row r="35" spans="1:56" s="53" customFormat="1" ht="15" x14ac:dyDescent="0.25">
      <c r="A35" s="126" t="s">
        <v>151</v>
      </c>
      <c r="B35" s="126"/>
      <c r="C35" s="126"/>
      <c r="D35" s="126"/>
      <c r="E35" s="126"/>
      <c r="F35" s="133"/>
      <c r="G35" s="133"/>
      <c r="H35" s="127"/>
      <c r="I35" s="127"/>
      <c r="J35" s="127"/>
      <c r="K35" s="127"/>
      <c r="L35" s="128"/>
      <c r="M35" s="129"/>
      <c r="N35" s="129"/>
      <c r="O35" s="129"/>
      <c r="P35" s="129"/>
      <c r="Q35" s="129"/>
      <c r="R35" s="129"/>
      <c r="S35" s="129"/>
      <c r="T35" s="129"/>
      <c r="U35" s="129"/>
      <c r="V35" s="129"/>
      <c r="W35" s="129"/>
      <c r="X35" s="129"/>
      <c r="Y35" s="129"/>
      <c r="Z35" s="129"/>
      <c r="AA35" s="129"/>
      <c r="AB35" s="129"/>
      <c r="AC35" s="130"/>
      <c r="AD35" s="130"/>
      <c r="AE35" s="130"/>
      <c r="AF35" s="130"/>
      <c r="AG35" s="37"/>
      <c r="AH35" s="130"/>
      <c r="AI35" s="130"/>
      <c r="AJ35" s="130"/>
      <c r="AK35" s="130"/>
      <c r="AL35" s="130"/>
      <c r="AM35" s="130"/>
      <c r="AN35" s="130"/>
      <c r="AO35" s="130"/>
      <c r="AP35" s="130"/>
      <c r="AQ35" s="130"/>
      <c r="AR35" s="130"/>
      <c r="AS35" s="131"/>
      <c r="AT35" s="132"/>
      <c r="AU35" s="132"/>
      <c r="AV35" s="132"/>
      <c r="AW35" s="132"/>
      <c r="AX35" s="132"/>
      <c r="AY35" s="132"/>
      <c r="AZ35" s="132"/>
      <c r="BA35" s="132"/>
      <c r="BB35" s="132"/>
      <c r="BC35" s="132"/>
      <c r="BD35" s="132"/>
    </row>
    <row r="36" spans="1:56" x14ac:dyDescent="0.25">
      <c r="A36" s="56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44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5"/>
      <c r="Y36" s="45"/>
      <c r="Z36" s="45"/>
      <c r="AA36" s="45"/>
      <c r="AB36" s="45"/>
      <c r="AC36" s="46"/>
      <c r="AD36" s="46"/>
      <c r="AE36" s="46"/>
      <c r="AF36" s="46"/>
      <c r="AG36" s="37"/>
      <c r="AH36" s="46"/>
      <c r="AI36" s="46"/>
      <c r="AJ36" s="46"/>
      <c r="AK36" s="46"/>
      <c r="AL36" s="46"/>
      <c r="AM36" s="46"/>
      <c r="AN36" s="46"/>
      <c r="AO36" s="46"/>
      <c r="AP36" s="46"/>
      <c r="AQ36" s="46"/>
      <c r="AR36" s="46"/>
      <c r="AS36" s="57"/>
      <c r="AT36" s="58"/>
      <c r="AU36" s="58"/>
      <c r="AV36" s="58"/>
      <c r="AW36" s="58"/>
      <c r="AX36" s="58"/>
      <c r="AY36" s="58"/>
      <c r="AZ36" s="58"/>
      <c r="BA36" s="58"/>
      <c r="BB36" s="58"/>
      <c r="BC36" s="58"/>
      <c r="BD36" s="58"/>
    </row>
    <row r="37" spans="1:56" x14ac:dyDescent="0.25">
      <c r="AG37" s="37"/>
    </row>
  </sheetData>
  <mergeCells count="119">
    <mergeCell ref="A34:E34"/>
    <mergeCell ref="A35:E35"/>
    <mergeCell ref="AG35:AG37"/>
    <mergeCell ref="AG19:AG21"/>
    <mergeCell ref="AF19:AF21"/>
    <mergeCell ref="AF22:AF25"/>
    <mergeCell ref="AG22:AG25"/>
    <mergeCell ref="AF26:AF29"/>
    <mergeCell ref="AG26:AG29"/>
    <mergeCell ref="AX16:AY16"/>
    <mergeCell ref="AZ16:AZ17"/>
    <mergeCell ref="A8:E8"/>
    <mergeCell ref="A10:AS10"/>
    <mergeCell ref="A11:AS11"/>
    <mergeCell ref="A12:AS12"/>
    <mergeCell ref="A14:BD14"/>
    <mergeCell ref="BA16:BA17"/>
    <mergeCell ref="BB16:BD16"/>
    <mergeCell ref="AS15:BD15"/>
    <mergeCell ref="AS16:AS17"/>
    <mergeCell ref="AT16:AT17"/>
    <mergeCell ref="AU16:AW16"/>
    <mergeCell ref="AL16:AL17"/>
    <mergeCell ref="AM16:AM17"/>
    <mergeCell ref="AI16:AI17"/>
    <mergeCell ref="AJ16:AJ17"/>
    <mergeCell ref="AK16:AK17"/>
    <mergeCell ref="A15:A18"/>
    <mergeCell ref="B15:G16"/>
    <mergeCell ref="H15:AH15"/>
    <mergeCell ref="AI15:AL15"/>
    <mergeCell ref="H16:T16"/>
    <mergeCell ref="U16:AD16"/>
    <mergeCell ref="AE16:AH16"/>
    <mergeCell ref="B26:B29"/>
    <mergeCell ref="C26:C29"/>
    <mergeCell ref="D26:D29"/>
    <mergeCell ref="F26:F29"/>
    <mergeCell ref="G26:G29"/>
    <mergeCell ref="H26:H29"/>
    <mergeCell ref="I26:I29"/>
    <mergeCell ref="J26:J29"/>
    <mergeCell ref="K26:K29"/>
    <mergeCell ref="L26:L29"/>
    <mergeCell ref="M26:M29"/>
    <mergeCell ref="N26:N29"/>
    <mergeCell ref="S19:S21"/>
    <mergeCell ref="T19:T21"/>
    <mergeCell ref="S22:S25"/>
    <mergeCell ref="L19:L21"/>
    <mergeCell ref="M19:M21"/>
    <mergeCell ref="A1:AH3"/>
    <mergeCell ref="A6:AS6"/>
    <mergeCell ref="A7:J7"/>
    <mergeCell ref="A32:K32"/>
    <mergeCell ref="AM15:AR15"/>
    <mergeCell ref="AN16:AN17"/>
    <mergeCell ref="AO16:AO17"/>
    <mergeCell ref="AP16:AP17"/>
    <mergeCell ref="AQ16:AQ17"/>
    <mergeCell ref="AR16:AR17"/>
    <mergeCell ref="A26:A29"/>
    <mergeCell ref="T22:T25"/>
    <mergeCell ref="O26:O29"/>
    <mergeCell ref="P26:P29"/>
    <mergeCell ref="Q26:Q29"/>
    <mergeCell ref="K19:K21"/>
    <mergeCell ref="N19:N21"/>
    <mergeCell ref="O19:O21"/>
    <mergeCell ref="P19:P21"/>
    <mergeCell ref="Q19:Q21"/>
    <mergeCell ref="R19:R21"/>
    <mergeCell ref="N22:N25"/>
    <mergeCell ref="O22:O25"/>
    <mergeCell ref="P22:P25"/>
    <mergeCell ref="Q22:Q25"/>
    <mergeCell ref="R22:R25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A22:A25"/>
    <mergeCell ref="B22:B25"/>
    <mergeCell ref="C22:C25"/>
    <mergeCell ref="D22:D25"/>
    <mergeCell ref="E22:E25"/>
    <mergeCell ref="F22:F25"/>
    <mergeCell ref="G22:G25"/>
    <mergeCell ref="H22:H25"/>
    <mergeCell ref="I22:I25"/>
    <mergeCell ref="AH26:AH29"/>
    <mergeCell ref="AI26:AI29"/>
    <mergeCell ref="AJ26:AJ29"/>
    <mergeCell ref="AK26:AK29"/>
    <mergeCell ref="AL26:AL29"/>
    <mergeCell ref="E26:E29"/>
    <mergeCell ref="AH19:AH21"/>
    <mergeCell ref="AI19:AI21"/>
    <mergeCell ref="AJ19:AJ21"/>
    <mergeCell ref="AK19:AK21"/>
    <mergeCell ref="AL19:AL21"/>
    <mergeCell ref="AH22:AH25"/>
    <mergeCell ref="AI22:AI25"/>
    <mergeCell ref="AJ22:AJ25"/>
    <mergeCell ref="AK22:AK25"/>
    <mergeCell ref="AL22:AL25"/>
    <mergeCell ref="J22:J25"/>
    <mergeCell ref="K22:K25"/>
    <mergeCell ref="L22:L25"/>
    <mergeCell ref="M22:M25"/>
    <mergeCell ref="R26:R29"/>
    <mergeCell ref="S26:S29"/>
    <mergeCell ref="T26:T29"/>
    <mergeCell ref="J19:J21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GABMIL DEZ 2016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2016-04-12T14:17:36Z</cp:lastPrinted>
  <dcterms:created xsi:type="dcterms:W3CDTF">2013-10-11T22:10:57Z</dcterms:created>
  <dcterms:modified xsi:type="dcterms:W3CDTF">2017-01-05T17:24:59Z</dcterms:modified>
</cp:coreProperties>
</file>