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03"/>
  </bookViews>
  <sheets>
    <sheet name="GABMIL LICITAÇÕES DEZ 2020" sheetId="1" r:id="rId1"/>
  </sheets>
  <calcPr calcId="145621"/>
</workbook>
</file>

<file path=xl/calcChain.xml><?xml version="1.0" encoding="utf-8"?>
<calcChain xmlns="http://schemas.openxmlformats.org/spreadsheetml/2006/main">
  <c r="AE34" i="1" l="1"/>
  <c r="AC34" i="1"/>
  <c r="AD34" i="1"/>
  <c r="AF34" i="1"/>
  <c r="AG34" i="1"/>
  <c r="AH34" i="1"/>
  <c r="AI34" i="1"/>
  <c r="AJ34" i="1"/>
  <c r="AK34" i="1"/>
  <c r="L34" i="1"/>
  <c r="AK33" i="1" l="1"/>
  <c r="AK32" i="1"/>
  <c r="AK31" i="1"/>
  <c r="AK30" i="1"/>
  <c r="AK29" i="1" l="1"/>
  <c r="AK28" i="1" l="1"/>
  <c r="AK27" i="1" l="1"/>
  <c r="AK25" i="1" l="1"/>
  <c r="AK19" i="1" l="1"/>
  <c r="AK24" i="1" l="1"/>
  <c r="AK23" i="1" l="1"/>
</calcChain>
</file>

<file path=xl/sharedStrings.xml><?xml version="1.0" encoding="utf-8"?>
<sst xmlns="http://schemas.openxmlformats.org/spreadsheetml/2006/main" count="413" uniqueCount="202">
  <si>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</si>
  <si>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</si>
  <si>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</si>
  <si>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</si>
  <si>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</si>
  <si>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</si>
  <si>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</si>
  <si>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</si>
  <si>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</si>
  <si>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</si>
  <si>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</si>
  <si>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</si>
  <si>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</si>
  <si>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</si>
  <si>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</si>
  <si>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</si>
  <si>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</si>
  <si>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</si>
  <si>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</si>
  <si>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</si>
  <si>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</si>
  <si>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</si>
  <si>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</si>
  <si>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</si>
  <si>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</si>
  <si>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</si>
  <si>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</si>
  <si>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</si>
  <si>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</si>
  <si>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</si>
  <si>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</si>
  <si>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</si>
  <si>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</si>
  <si>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</si>
  <si>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</si>
  <si>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</si>
  <si>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</si>
  <si>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</si>
  <si>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</si>
  <si>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</si>
  <si>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</si>
  <si>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</si>
  <si>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</si>
  <si>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</si>
  <si>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</si>
  <si>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</si>
  <si>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</si>
  <si>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</si>
  <si>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</si>
  <si>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</si>
  <si>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</si>
  <si>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</si>
  <si>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</si>
  <si>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</si>
  <si>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</si>
  <si>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</si>
  <si>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</si>
  <si>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</si>
  <si>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</si>
  <si>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</si>
  <si>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</si>
  <si>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</si>
  <si>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</si>
  <si>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</si>
  <si>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</si>
  <si>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</si>
  <si>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</si>
  <si>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</si>
  <si>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</si>
  <si>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</si>
  <si>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</si>
  <si>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</si>
  <si>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</si>
  <si>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</si>
  <si>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</si>
  <si>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</si>
  <si>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</si>
  <si>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</si>
  <si>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</si>
  <si>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</si>
  <si>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</si>
  <si>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</si>
  <si>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</si>
  <si>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</si>
  <si>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</si>
  <si>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</si>
  <si>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</si>
  <si>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</si>
  <si>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</si>
  <si>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</si>
  <si>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</si>
  <si>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</si>
  <si>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</si>
  <si>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</si>
  <si>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</si>
  <si>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</si>
  <si>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</si>
  <si>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</si>
  <si>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</si>
  <si>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</si>
  <si>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</si>
  <si>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</si>
  <si>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</si>
  <si>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</si>
  <si>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</si>
  <si>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</si>
  <si>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</si>
  <si>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</si>
  <si>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63.597.736/0001-09</t>
  </si>
  <si>
    <t>RP</t>
  </si>
  <si>
    <t>Sistema de Registro de Preço</t>
  </si>
  <si>
    <t>Aditamento de prazo</t>
  </si>
  <si>
    <t>-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</si>
  <si>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</si>
  <si>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</si>
  <si>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</si>
  <si>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</si>
  <si>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</si>
  <si>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</si>
  <si>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</si>
  <si>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Secretaria de Estado de Saúde</t>
  </si>
  <si>
    <t>268 de 2015</t>
  </si>
  <si>
    <t xml:space="preserve"> Executado no Exercício 2017</t>
  </si>
  <si>
    <t>af</t>
  </si>
  <si>
    <t>ag</t>
  </si>
  <si>
    <t>ah</t>
  </si>
  <si>
    <t>Pregão Para Registro de Preço</t>
  </si>
  <si>
    <t>Contratação de empresa para o fornecimento de refeição pronta (prato feito/marmitex)</t>
  </si>
  <si>
    <t>33.90.30.00</t>
  </si>
  <si>
    <t xml:space="preserve">                      </t>
  </si>
  <si>
    <t xml:space="preserve"> Executado no Exercício 2018</t>
  </si>
  <si>
    <t>C. CALIL E CALILLTDA - ME</t>
  </si>
  <si>
    <t>07.810.876/0001-42</t>
  </si>
  <si>
    <t>031/2018</t>
  </si>
  <si>
    <t>013/2018</t>
  </si>
  <si>
    <t>002/2018</t>
  </si>
  <si>
    <t>008/2018</t>
  </si>
  <si>
    <t>060/2018</t>
  </si>
  <si>
    <t>Contratação de empresa prestadora dos serviços de lavagem de veículos.</t>
  </si>
  <si>
    <t>J M DA SILVA RODRIGUES - ME</t>
  </si>
  <si>
    <t>07.462.185/0001-03</t>
  </si>
  <si>
    <t>279/2017</t>
  </si>
  <si>
    <t>12.143</t>
  </si>
  <si>
    <t>Departamento Estadual e Trânsito - DETRAN</t>
  </si>
  <si>
    <t>286/2017</t>
  </si>
  <si>
    <t>077/2018</t>
  </si>
  <si>
    <t>003/2018</t>
  </si>
  <si>
    <t>001/2017</t>
  </si>
  <si>
    <t>Gabinete Militar do Governador</t>
  </si>
  <si>
    <t>12.142</t>
  </si>
  <si>
    <t xml:space="preserve"> Executado no Exercício 2019</t>
  </si>
  <si>
    <t>ai</t>
  </si>
  <si>
    <t>(bf)</t>
  </si>
  <si>
    <t>(bg)</t>
  </si>
  <si>
    <t>Locação de veículos tipo caminhonete sem condutor</t>
  </si>
  <si>
    <t>008/2019</t>
  </si>
  <si>
    <t>Prestação de Serviços de levantamento para o trabalho de constatação no Sistema Eletrônico de Recutramento Militar e Mobilização (SERMILMOB)</t>
  </si>
  <si>
    <t xml:space="preserve">Dispensa </t>
  </si>
  <si>
    <t>003/2019</t>
  </si>
  <si>
    <t>JULIA VALE DE LIMA FREITAS</t>
  </si>
  <si>
    <t>942.118.412-20</t>
  </si>
  <si>
    <t>33.90.36.00</t>
  </si>
  <si>
    <t>DISPENSADA LICITAÇÃO</t>
  </si>
  <si>
    <t/>
  </si>
  <si>
    <t>004/2019</t>
  </si>
  <si>
    <t>061/2018</t>
  </si>
  <si>
    <t>001/2019</t>
  </si>
  <si>
    <t>33.90.39.00</t>
  </si>
  <si>
    <t>005/2019</t>
  </si>
  <si>
    <t>002/2019</t>
  </si>
  <si>
    <t>NASCIMENTO &amp; GUIMARÃES - ME</t>
  </si>
  <si>
    <t>15.119.300.0001-61</t>
  </si>
  <si>
    <t>Contratação de Empresa para aquisição de material de consumo - uniforme (fardamento) para atender as necessidades do gabinete Militar.</t>
  </si>
  <si>
    <t>PRESTAÇÃO DE CONTAS MENSAL - EXERCÍCIO 2020</t>
  </si>
  <si>
    <t xml:space="preserve"> Executado no Exercício 2020</t>
  </si>
  <si>
    <t>@</t>
  </si>
  <si>
    <t>(aj) = (af) + (ag) +(ah) + (ai) + (@)</t>
  </si>
  <si>
    <t>03/2020</t>
  </si>
  <si>
    <t>010/2019</t>
  </si>
  <si>
    <t>SRP 411/2018</t>
  </si>
  <si>
    <t>31/02/2020</t>
  </si>
  <si>
    <t>04/2020</t>
  </si>
  <si>
    <t>Prestação de serviços de locação de veículos do tipo caminhonete e passeios sem motorista para atender as necessidadades do Gabinete Militar Municipal.</t>
  </si>
  <si>
    <t>SRP 128/2019</t>
  </si>
  <si>
    <t>01/2020</t>
  </si>
  <si>
    <t>18.706.864/001-99</t>
  </si>
  <si>
    <t>Q. L. Oliveira &amp; Cia Ltda</t>
  </si>
  <si>
    <t>001/2020</t>
  </si>
  <si>
    <t>011/2019</t>
  </si>
  <si>
    <t>SRP 63/2019 TJAC</t>
  </si>
  <si>
    <t>Prestação de serviços de locação de veículos do tipo caminhonete sem motorista para atender as necessidades do Gabinete Militar Municipal.</t>
  </si>
  <si>
    <t>02/2020</t>
  </si>
  <si>
    <t>Contratação de empresa prestadora dos serviços de lavagem de veículos para atender o Gabinete Militar Municipal.</t>
  </si>
  <si>
    <r>
      <t>ÓRGÃO/ENTIDADE/FUNDO:</t>
    </r>
    <r>
      <rPr>
        <b/>
        <sz val="11"/>
        <rFont val="Arial"/>
        <family val="2"/>
      </rPr>
      <t xml:space="preserve"> GABINETE MILITAR MUNICIPAL - GABMIL</t>
    </r>
  </si>
  <si>
    <r>
      <t xml:space="preserve">MÊS/ANO: </t>
    </r>
    <r>
      <rPr>
        <b/>
        <sz val="11"/>
        <rFont val="Arial"/>
        <family val="2"/>
      </rPr>
      <t>JANEIRO A DEZEMBRO/2020</t>
    </r>
  </si>
  <si>
    <r>
      <t xml:space="preserve">DATA DA ÚLTIMA ATUALIZAÇÃO: </t>
    </r>
    <r>
      <rPr>
        <b/>
        <sz val="11"/>
        <rFont val="Arial"/>
        <family val="2"/>
      </rPr>
      <t>30/12/2020</t>
    </r>
  </si>
  <si>
    <t>TOTAL</t>
  </si>
  <si>
    <r>
      <t xml:space="preserve">Nome do titular do Órgão: </t>
    </r>
    <r>
      <rPr>
        <b/>
        <sz val="10"/>
        <rFont val="Arial"/>
        <family val="2"/>
      </rPr>
      <t>CLEUDO DOS SANTOS MACIEL</t>
    </r>
  </si>
  <si>
    <r>
      <t xml:space="preserve">Nome do responsável pela elaboração: </t>
    </r>
    <r>
      <rPr>
        <b/>
        <sz val="10"/>
        <rFont val="Arial"/>
        <family val="2"/>
      </rPr>
      <t>DJENANE FREITAS</t>
    </r>
  </si>
  <si>
    <t>Nº do Convênio/ Contrato</t>
  </si>
  <si>
    <t>Concluída em 2020</t>
  </si>
  <si>
    <t>Em andamento em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</si>
</sst>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5">
    <xf numFmtId="0" fontId="0" fillId="0" borderId="0" xfId="0"/>
    <xf numFmtId="3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9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2" fontId="3" fillId="0" borderId="19" xfId="0" applyNumberFormat="1" applyFont="1" applyFill="1" applyBorder="1" applyAlignment="1">
      <alignment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3" fontId="3" fillId="0" borderId="3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44" fontId="4" fillId="0" borderId="0" xfId="2" applyFont="1" applyFill="1" applyAlignment="1">
      <alignment vertical="center"/>
    </xf>
    <xf numFmtId="44" fontId="5" fillId="0" borderId="0" xfId="2" applyFont="1" applyFill="1" applyAlignment="1">
      <alignment vertical="center"/>
    </xf>
    <xf numFmtId="44" fontId="4" fillId="0" borderId="0" xfId="2" applyFont="1" applyFill="1" applyAlignment="1">
      <alignment horizontal="center" vertical="center"/>
    </xf>
    <xf numFmtId="44" fontId="4" fillId="0" borderId="0" xfId="2" applyFont="1" applyFill="1" applyAlignment="1">
      <alignment horizontal="left" vertical="center"/>
    </xf>
    <xf numFmtId="44" fontId="4" fillId="0" borderId="0" xfId="2" applyFont="1" applyFill="1" applyBorder="1" applyAlignment="1">
      <alignment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0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3" fillId="0" borderId="19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  <xf numFmtId="44" fontId="5" fillId="0" borderId="0" xfId="2" applyFont="1" applyFill="1" applyAlignment="1">
      <alignment horizontal="center" vertical="center"/>
    </xf>
    <xf numFmtId="44" fontId="5" fillId="0" borderId="0" xfId="2" applyFont="1" applyFill="1" applyAlignment="1">
      <alignment horizontal="left" vertical="center"/>
    </xf>
    <xf numFmtId="44" fontId="5" fillId="0" borderId="0" xfId="2" applyFont="1" applyFill="1" applyBorder="1" applyAlignment="1">
      <alignment vertical="center"/>
    </xf>
    <xf numFmtId="44" fontId="3" fillId="0" borderId="3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2" xfId="2" applyFont="1" applyFill="1" applyBorder="1" applyAlignment="1">
      <alignment horizontal="center" vertical="center" wrapText="1"/>
    </xf>
    <xf numFmtId="44" fontId="3" fillId="0" borderId="0" xfId="2" applyFont="1" applyFill="1" applyAlignment="1">
      <alignment vertical="center"/>
    </xf>
    <xf numFmtId="44" fontId="2" fillId="0" borderId="3" xfId="2" applyFont="1" applyFill="1" applyBorder="1" applyAlignment="1">
      <alignment horizontal="center" vertical="center" wrapText="1"/>
    </xf>
    <xf numFmtId="44" fontId="2" fillId="0" borderId="1" xfId="2" quotePrefix="1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horizontal="right" vertical="center" wrapText="1"/>
    </xf>
    <xf numFmtId="44" fontId="2" fillId="0" borderId="0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266700</xdr:colOff>
      <xdr:row>0</xdr:row>
      <xdr:rowOff>57150</xdr:rowOff>
    </xdr:from>
    <xdr:to>
      <xdr:col>1</xdr:col>
      <xdr:colOff>714375</xdr:colOff>
      <xdr:row>2</xdr:row>
      <xdr:rowOff>133350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0"/>
  <sheetViews>
    <sheetView tabSelected="1" zoomScaleNormal="100" workbookViewId="0">
      <selection activeCell="BF32" sqref="BF32"/>
    </sheetView>
  </sheetViews>
  <sheetFormatPr defaultRowHeight="12.75" x14ac:dyDescent="0.25"/>
  <cols>
    <col min="1" max="1" width="6.85546875" style="29" customWidth="1"/>
    <col min="2" max="2" width="14" style="29" customWidth="1"/>
    <col min="3" max="3" width="17.28515625" style="29" customWidth="1"/>
    <col min="4" max="4" width="32.5703125" style="29" customWidth="1"/>
    <col min="5" max="5" width="13.7109375" style="29" customWidth="1"/>
    <col min="6" max="6" width="55.7109375" style="29" customWidth="1"/>
    <col min="7" max="7" width="14" style="29" bestFit="1" customWidth="1"/>
    <col min="8" max="8" width="11.28515625" style="102" bestFit="1" customWidth="1"/>
    <col min="9" max="9" width="32" style="102" bestFit="1" customWidth="1"/>
    <col min="10" max="10" width="21.5703125" style="29" customWidth="1"/>
    <col min="11" max="11" width="10.5703125" style="29" customWidth="1"/>
    <col min="12" max="12" width="14.28515625" style="127" bestFit="1" customWidth="1"/>
    <col min="13" max="13" width="12.28515625" style="29" customWidth="1"/>
    <col min="14" max="14" width="10.140625" style="29" bestFit="1" customWidth="1"/>
    <col min="15" max="15" width="12.5703125" style="29" customWidth="1"/>
    <col min="16" max="16" width="9.140625" style="29" bestFit="1" customWidth="1"/>
    <col min="17" max="17" width="12" style="29" customWidth="1"/>
    <col min="18" max="18" width="12.85546875" style="29" customWidth="1"/>
    <col min="19" max="19" width="13.5703125" style="29" customWidth="1"/>
    <col min="20" max="20" width="12.42578125" style="29" bestFit="1" customWidth="1"/>
    <col min="21" max="21" width="7.28515625" style="29" bestFit="1" customWidth="1"/>
    <col min="22" max="22" width="10.28515625" style="29" bestFit="1" customWidth="1"/>
    <col min="23" max="23" width="14" style="29" bestFit="1" customWidth="1"/>
    <col min="24" max="24" width="19.28515625" style="29" bestFit="1" customWidth="1"/>
    <col min="25" max="25" width="13.7109375" style="29" customWidth="1"/>
    <col min="26" max="26" width="12.85546875" style="29" customWidth="1"/>
    <col min="27" max="28" width="10.5703125" style="29" customWidth="1"/>
    <col min="29" max="29" width="10.28515625" style="120" bestFit="1" customWidth="1"/>
    <col min="30" max="30" width="10" style="120" bestFit="1" customWidth="1"/>
    <col min="31" max="31" width="20.42578125" style="120" bestFit="1" customWidth="1"/>
    <col min="32" max="32" width="14.7109375" style="120" customWidth="1"/>
    <col min="33" max="36" width="14.7109375" style="120" bestFit="1" customWidth="1"/>
    <col min="37" max="37" width="26.140625" style="120" bestFit="1" customWidth="1"/>
    <col min="38" max="38" width="11.5703125" style="29" customWidth="1"/>
    <col min="39" max="39" width="13.85546875" style="29" customWidth="1"/>
    <col min="40" max="40" width="31" style="29" bestFit="1" customWidth="1"/>
    <col min="41" max="41" width="14.28515625" style="29" customWidth="1"/>
    <col min="42" max="42" width="15.140625" style="29" customWidth="1"/>
    <col min="43" max="43" width="16" style="29" customWidth="1"/>
    <col min="44" max="44" width="13.85546875" style="29" customWidth="1"/>
    <col min="45" max="45" width="13.7109375" style="29" customWidth="1"/>
    <col min="46" max="46" width="13.28515625" style="29" customWidth="1"/>
    <col min="47" max="47" width="12.28515625" style="29" customWidth="1"/>
    <col min="48" max="48" width="9.140625" style="29"/>
    <col min="49" max="49" width="10.140625" style="29" customWidth="1"/>
    <col min="50" max="55" width="9.140625" style="29"/>
    <col min="56" max="56" width="10.140625" style="29" customWidth="1"/>
    <col min="57" max="57" width="6" style="29" bestFit="1" customWidth="1"/>
    <col min="58" max="58" width="9.140625" style="29"/>
    <col min="59" max="59" width="7" style="29" bestFit="1" customWidth="1"/>
    <col min="60" max="16384" width="9.140625" style="29"/>
  </cols>
  <sheetData>
    <row r="1" spans="1:59" s="42" customFormat="1" ht="15" x14ac:dyDescent="0.25">
      <c r="H1" s="45"/>
      <c r="I1" s="45"/>
      <c r="L1" s="108"/>
      <c r="AC1" s="107"/>
      <c r="AD1" s="107"/>
      <c r="AE1" s="107"/>
      <c r="AF1" s="107"/>
      <c r="AG1" s="107"/>
      <c r="AH1" s="107"/>
      <c r="AI1" s="107"/>
      <c r="AJ1" s="107"/>
      <c r="AK1" s="107"/>
      <c r="AL1" s="43"/>
      <c r="AM1" s="43"/>
      <c r="AN1" s="43"/>
      <c r="AO1" s="43"/>
      <c r="AP1" s="43"/>
      <c r="AQ1" s="43"/>
      <c r="AR1" s="43"/>
      <c r="AS1" s="43"/>
      <c r="AT1" s="43"/>
      <c r="AU1" s="43"/>
    </row>
    <row r="2" spans="1:59" s="42" customFormat="1" ht="15" x14ac:dyDescent="0.25">
      <c r="H2" s="45"/>
      <c r="I2" s="45"/>
      <c r="L2" s="108"/>
      <c r="AC2" s="107"/>
      <c r="AD2" s="107"/>
      <c r="AE2" s="107"/>
      <c r="AF2" s="107"/>
      <c r="AG2" s="107"/>
      <c r="AH2" s="107"/>
      <c r="AI2" s="107"/>
      <c r="AJ2" s="107"/>
      <c r="AK2" s="107"/>
      <c r="AL2" s="43"/>
      <c r="AM2" s="43"/>
      <c r="AN2" s="43"/>
      <c r="AO2" s="43"/>
      <c r="AP2" s="43"/>
      <c r="AQ2" s="43"/>
      <c r="AR2" s="43"/>
      <c r="AS2" s="43"/>
      <c r="AT2" s="43"/>
      <c r="AU2" s="43"/>
    </row>
    <row r="3" spans="1:59" s="42" customFormat="1" ht="15" x14ac:dyDescent="0.25">
      <c r="H3" s="45"/>
      <c r="I3" s="45"/>
      <c r="L3" s="108"/>
      <c r="AC3" s="107"/>
      <c r="AD3" s="107"/>
      <c r="AE3" s="107"/>
      <c r="AF3" s="107"/>
      <c r="AG3" s="107"/>
      <c r="AH3" s="107"/>
      <c r="AI3" s="107"/>
      <c r="AJ3" s="107"/>
      <c r="AK3" s="107"/>
      <c r="AL3" s="43"/>
      <c r="AM3" s="43"/>
      <c r="AN3" s="43"/>
      <c r="AO3" s="43"/>
      <c r="AP3" s="43"/>
      <c r="AQ3" s="43"/>
      <c r="AR3" s="43"/>
      <c r="AS3" s="43"/>
      <c r="AT3" s="43"/>
      <c r="AU3" s="43"/>
    </row>
    <row r="4" spans="1:59" s="45" customFormat="1" ht="15" x14ac:dyDescent="0.25">
      <c r="A4" s="45" t="s">
        <v>51</v>
      </c>
      <c r="L4" s="108"/>
      <c r="AC4" s="108"/>
      <c r="AD4" s="108"/>
      <c r="AE4" s="108"/>
      <c r="AF4" s="108"/>
      <c r="AG4" s="108"/>
      <c r="AH4" s="108"/>
      <c r="AI4" s="108"/>
      <c r="AJ4" s="108"/>
      <c r="AK4" s="108"/>
    </row>
    <row r="5" spans="1:59" s="42" customFormat="1" ht="15" x14ac:dyDescent="0.25">
      <c r="B5" s="44"/>
      <c r="C5" s="44"/>
      <c r="D5" s="44"/>
      <c r="E5" s="44"/>
      <c r="F5" s="44"/>
      <c r="G5" s="44"/>
      <c r="H5" s="96"/>
      <c r="I5" s="96"/>
      <c r="J5" s="44"/>
      <c r="K5" s="44"/>
      <c r="L5" s="121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109"/>
      <c r="AD5" s="109"/>
      <c r="AE5" s="109"/>
      <c r="AF5" s="109"/>
      <c r="AG5" s="109"/>
      <c r="AH5" s="109"/>
      <c r="AI5" s="109"/>
      <c r="AJ5" s="109"/>
      <c r="AK5" s="109"/>
      <c r="AL5" s="44"/>
      <c r="AM5" s="44"/>
      <c r="AN5" s="44"/>
      <c r="AO5" s="44"/>
      <c r="AP5" s="44"/>
      <c r="AQ5" s="44"/>
      <c r="AR5" s="44"/>
      <c r="AS5" s="44"/>
      <c r="AT5" s="44"/>
      <c r="AU5" s="44"/>
    </row>
    <row r="6" spans="1:59" s="45" customFormat="1" ht="15" x14ac:dyDescent="0.25">
      <c r="A6" s="45" t="s">
        <v>173</v>
      </c>
      <c r="L6" s="108"/>
      <c r="AC6" s="108"/>
      <c r="AD6" s="108"/>
      <c r="AE6" s="108"/>
      <c r="AF6" s="108"/>
      <c r="AG6" s="108"/>
      <c r="AH6" s="108"/>
      <c r="AI6" s="108"/>
      <c r="AJ6" s="108"/>
      <c r="AK6" s="108"/>
    </row>
    <row r="7" spans="1:59" s="42" customFormat="1" ht="15" x14ac:dyDescent="0.25">
      <c r="A7" s="42" t="s">
        <v>107</v>
      </c>
      <c r="H7" s="45"/>
      <c r="I7" s="45"/>
      <c r="K7" s="43"/>
      <c r="L7" s="122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110"/>
      <c r="AD7" s="110"/>
      <c r="AE7" s="110"/>
      <c r="AF7" s="110"/>
      <c r="AG7" s="110"/>
      <c r="AH7" s="110"/>
      <c r="AI7" s="110"/>
      <c r="AJ7" s="110"/>
      <c r="AK7" s="110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</row>
    <row r="8" spans="1:59" s="42" customFormat="1" ht="15" x14ac:dyDescent="0.25">
      <c r="A8" s="42" t="s">
        <v>85</v>
      </c>
      <c r="F8" s="43"/>
      <c r="G8" s="43"/>
      <c r="H8" s="97"/>
      <c r="I8" s="97"/>
      <c r="J8" s="43"/>
      <c r="K8" s="43"/>
      <c r="L8" s="122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110"/>
      <c r="AD8" s="110"/>
      <c r="AE8" s="110"/>
      <c r="AF8" s="110"/>
      <c r="AG8" s="110"/>
      <c r="AH8" s="110"/>
      <c r="AI8" s="110"/>
      <c r="AJ8" s="110"/>
      <c r="AK8" s="110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</row>
    <row r="9" spans="1:59" s="42" customFormat="1" ht="15" x14ac:dyDescent="0.25">
      <c r="B9" s="44"/>
      <c r="C9" s="44"/>
      <c r="D9" s="44"/>
      <c r="E9" s="44"/>
      <c r="F9" s="44"/>
      <c r="G9" s="44"/>
      <c r="H9" s="96"/>
      <c r="I9" s="96"/>
      <c r="J9" s="44"/>
      <c r="K9" s="44"/>
      <c r="L9" s="12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109"/>
      <c r="AD9" s="109"/>
      <c r="AE9" s="109"/>
      <c r="AF9" s="109"/>
      <c r="AG9" s="109"/>
      <c r="AH9" s="109"/>
      <c r="AI9" s="109"/>
      <c r="AJ9" s="109"/>
      <c r="AK9" s="109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</row>
    <row r="10" spans="1:59" s="42" customFormat="1" ht="15" x14ac:dyDescent="0.25">
      <c r="A10" s="42" t="s">
        <v>193</v>
      </c>
      <c r="H10" s="45"/>
      <c r="I10" s="45"/>
      <c r="L10" s="108"/>
      <c r="AC10" s="107"/>
      <c r="AD10" s="107"/>
      <c r="AE10" s="107"/>
      <c r="AF10" s="107"/>
      <c r="AG10" s="107"/>
      <c r="AH10" s="107"/>
      <c r="AI10" s="107"/>
      <c r="AJ10" s="107"/>
      <c r="AK10" s="107"/>
    </row>
    <row r="11" spans="1:59" s="42" customFormat="1" ht="15" x14ac:dyDescent="0.25">
      <c r="A11" s="42" t="s">
        <v>194</v>
      </c>
      <c r="H11" s="45"/>
      <c r="I11" s="45"/>
      <c r="L11" s="108"/>
      <c r="AC11" s="107"/>
      <c r="AD11" s="107"/>
      <c r="AE11" s="107"/>
      <c r="AF11" s="107"/>
      <c r="AG11" s="107"/>
      <c r="AH11" s="107"/>
      <c r="AI11" s="107"/>
      <c r="AJ11" s="107"/>
      <c r="AK11" s="107"/>
    </row>
    <row r="12" spans="1:59" s="42" customFormat="1" ht="15" x14ac:dyDescent="0.25">
      <c r="A12" s="42" t="s">
        <v>195</v>
      </c>
      <c r="H12" s="45"/>
      <c r="I12" s="45"/>
      <c r="L12" s="108"/>
      <c r="AC12" s="107"/>
      <c r="AD12" s="107"/>
      <c r="AE12" s="107"/>
      <c r="AF12" s="107"/>
      <c r="AG12" s="107"/>
      <c r="AH12" s="107"/>
      <c r="AI12" s="107"/>
      <c r="AJ12" s="107"/>
      <c r="AK12" s="107"/>
    </row>
    <row r="13" spans="1:59" s="42" customFormat="1" ht="15" x14ac:dyDescent="0.25">
      <c r="B13" s="44"/>
      <c r="C13" s="44"/>
      <c r="D13" s="44"/>
      <c r="E13" s="44"/>
      <c r="F13" s="44"/>
      <c r="G13" s="44"/>
      <c r="H13" s="96"/>
      <c r="I13" s="96"/>
      <c r="J13" s="44"/>
      <c r="K13" s="44"/>
      <c r="L13" s="121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109"/>
      <c r="AD13" s="109"/>
      <c r="AE13" s="109"/>
      <c r="AF13" s="109"/>
      <c r="AG13" s="109"/>
      <c r="AH13" s="109"/>
      <c r="AI13" s="109"/>
      <c r="AJ13" s="109"/>
      <c r="AK13" s="109"/>
      <c r="AL13" s="44"/>
      <c r="AM13" s="44"/>
      <c r="AN13" s="44"/>
      <c r="AO13" s="44"/>
      <c r="AP13" s="44"/>
      <c r="AQ13" s="44"/>
      <c r="AR13" s="44"/>
      <c r="AS13" s="44"/>
      <c r="AT13" s="44"/>
      <c r="AU13" s="44"/>
    </row>
    <row r="14" spans="1:59" s="42" customFormat="1" ht="12.75" customHeight="1" thickBot="1" x14ac:dyDescent="0.3">
      <c r="A14" s="58" t="s">
        <v>79</v>
      </c>
      <c r="B14" s="59"/>
      <c r="C14" s="59"/>
      <c r="D14" s="59"/>
      <c r="E14" s="59"/>
      <c r="F14" s="59"/>
      <c r="G14" s="59"/>
      <c r="H14" s="58"/>
      <c r="I14" s="58"/>
      <c r="J14" s="59"/>
      <c r="K14" s="59"/>
      <c r="L14" s="123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111"/>
      <c r="AD14" s="111"/>
      <c r="AE14" s="111"/>
      <c r="AF14" s="111"/>
      <c r="AG14" s="111"/>
      <c r="AH14" s="111"/>
      <c r="AI14" s="111"/>
      <c r="AJ14" s="111"/>
      <c r="AK14" s="111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</row>
    <row r="15" spans="1:59" x14ac:dyDescent="0.25">
      <c r="A15" s="62" t="s">
        <v>55</v>
      </c>
      <c r="B15" s="63" t="s">
        <v>22</v>
      </c>
      <c r="C15" s="63"/>
      <c r="D15" s="63"/>
      <c r="E15" s="63"/>
      <c r="F15" s="63"/>
      <c r="G15" s="63"/>
      <c r="H15" s="63" t="s">
        <v>80</v>
      </c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 t="s">
        <v>86</v>
      </c>
      <c r="AM15" s="63"/>
      <c r="AN15" s="63"/>
      <c r="AO15" s="63"/>
      <c r="AP15" s="63" t="s">
        <v>106</v>
      </c>
      <c r="AQ15" s="63"/>
      <c r="AR15" s="63"/>
      <c r="AS15" s="63"/>
      <c r="AT15" s="63"/>
      <c r="AU15" s="63"/>
      <c r="AV15" s="63" t="s">
        <v>81</v>
      </c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4"/>
    </row>
    <row r="16" spans="1:59" x14ac:dyDescent="0.25">
      <c r="A16" s="65"/>
      <c r="B16" s="17"/>
      <c r="C16" s="17"/>
      <c r="D16" s="17"/>
      <c r="E16" s="17"/>
      <c r="F16" s="17"/>
      <c r="G16" s="17"/>
      <c r="H16" s="17" t="s">
        <v>52</v>
      </c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 t="s">
        <v>53</v>
      </c>
      <c r="V16" s="17"/>
      <c r="W16" s="17"/>
      <c r="X16" s="17"/>
      <c r="Y16" s="17"/>
      <c r="Z16" s="17"/>
      <c r="AA16" s="17"/>
      <c r="AB16" s="17"/>
      <c r="AC16" s="17"/>
      <c r="AD16" s="17"/>
      <c r="AE16" s="125" t="s">
        <v>54</v>
      </c>
      <c r="AF16" s="125"/>
      <c r="AG16" s="125"/>
      <c r="AH16" s="125"/>
      <c r="AI16" s="125"/>
      <c r="AJ16" s="125"/>
      <c r="AK16" s="125"/>
      <c r="AL16" s="17" t="s">
        <v>88</v>
      </c>
      <c r="AM16" s="17" t="s">
        <v>89</v>
      </c>
      <c r="AN16" s="17" t="s">
        <v>87</v>
      </c>
      <c r="AO16" s="17" t="s">
        <v>90</v>
      </c>
      <c r="AP16" s="17" t="s">
        <v>95</v>
      </c>
      <c r="AQ16" s="17" t="s">
        <v>96</v>
      </c>
      <c r="AR16" s="17" t="s">
        <v>97</v>
      </c>
      <c r="AS16" s="17" t="s">
        <v>99</v>
      </c>
      <c r="AT16" s="17" t="s">
        <v>98</v>
      </c>
      <c r="AU16" s="17" t="s">
        <v>99</v>
      </c>
      <c r="AV16" s="17" t="s">
        <v>1</v>
      </c>
      <c r="AW16" s="17" t="s">
        <v>60</v>
      </c>
      <c r="AX16" s="46" t="s">
        <v>64</v>
      </c>
      <c r="AY16" s="46"/>
      <c r="AZ16" s="46"/>
      <c r="BA16" s="46" t="s">
        <v>67</v>
      </c>
      <c r="BB16" s="46"/>
      <c r="BC16" s="17" t="s">
        <v>200</v>
      </c>
      <c r="BD16" s="17" t="s">
        <v>201</v>
      </c>
      <c r="BE16" s="46" t="s">
        <v>70</v>
      </c>
      <c r="BF16" s="46"/>
      <c r="BG16" s="66"/>
    </row>
    <row r="17" spans="1:59" ht="38.25" x14ac:dyDescent="0.25">
      <c r="A17" s="65"/>
      <c r="B17" s="47" t="s">
        <v>6</v>
      </c>
      <c r="C17" s="47" t="s">
        <v>7</v>
      </c>
      <c r="D17" s="47" t="s">
        <v>0</v>
      </c>
      <c r="E17" s="47" t="s">
        <v>1</v>
      </c>
      <c r="F17" s="47" t="s">
        <v>2</v>
      </c>
      <c r="G17" s="47" t="s">
        <v>8</v>
      </c>
      <c r="H17" s="48" t="s">
        <v>9</v>
      </c>
      <c r="I17" s="47" t="s">
        <v>3</v>
      </c>
      <c r="J17" s="47" t="s">
        <v>20</v>
      </c>
      <c r="K17" s="47" t="s">
        <v>10</v>
      </c>
      <c r="L17" s="112" t="s">
        <v>49</v>
      </c>
      <c r="M17" s="47" t="s">
        <v>15</v>
      </c>
      <c r="N17" s="47" t="s">
        <v>14</v>
      </c>
      <c r="O17" s="47" t="s">
        <v>13</v>
      </c>
      <c r="P17" s="47" t="s">
        <v>4</v>
      </c>
      <c r="Q17" s="47" t="s">
        <v>199</v>
      </c>
      <c r="R17" s="47" t="s">
        <v>56</v>
      </c>
      <c r="S17" s="47" t="s">
        <v>57</v>
      </c>
      <c r="T17" s="47" t="s">
        <v>5</v>
      </c>
      <c r="U17" s="47" t="s">
        <v>11</v>
      </c>
      <c r="V17" s="47" t="s">
        <v>10</v>
      </c>
      <c r="W17" s="47" t="s">
        <v>15</v>
      </c>
      <c r="X17" s="47" t="s">
        <v>12</v>
      </c>
      <c r="Y17" s="47" t="s">
        <v>14</v>
      </c>
      <c r="Z17" s="47" t="s">
        <v>13</v>
      </c>
      <c r="AA17" s="47" t="s">
        <v>16</v>
      </c>
      <c r="AB17" s="47" t="s">
        <v>17</v>
      </c>
      <c r="AC17" s="112" t="s">
        <v>18</v>
      </c>
      <c r="AD17" s="112" t="s">
        <v>19</v>
      </c>
      <c r="AE17" s="112" t="s">
        <v>23</v>
      </c>
      <c r="AF17" s="112" t="s">
        <v>119</v>
      </c>
      <c r="AG17" s="112" t="s">
        <v>122</v>
      </c>
      <c r="AH17" s="112" t="s">
        <v>130</v>
      </c>
      <c r="AI17" s="112" t="s">
        <v>150</v>
      </c>
      <c r="AJ17" s="112" t="s">
        <v>174</v>
      </c>
      <c r="AK17" s="112" t="s">
        <v>21</v>
      </c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49" t="s">
        <v>61</v>
      </c>
      <c r="AY17" s="49" t="s">
        <v>62</v>
      </c>
      <c r="AZ17" s="49" t="s">
        <v>63</v>
      </c>
      <c r="BA17" s="49" t="s">
        <v>65</v>
      </c>
      <c r="BB17" s="47" t="s">
        <v>66</v>
      </c>
      <c r="BC17" s="17"/>
      <c r="BD17" s="17"/>
      <c r="BE17" s="49" t="s">
        <v>61</v>
      </c>
      <c r="BF17" s="49" t="s">
        <v>69</v>
      </c>
      <c r="BG17" s="67" t="s">
        <v>68</v>
      </c>
    </row>
    <row r="18" spans="1:59" ht="26.25" thickBot="1" x14ac:dyDescent="0.3">
      <c r="A18" s="68"/>
      <c r="B18" s="69" t="s">
        <v>24</v>
      </c>
      <c r="C18" s="69" t="s">
        <v>25</v>
      </c>
      <c r="D18" s="70" t="s">
        <v>48</v>
      </c>
      <c r="E18" s="69" t="s">
        <v>26</v>
      </c>
      <c r="F18" s="69" t="s">
        <v>27</v>
      </c>
      <c r="G18" s="69" t="s">
        <v>28</v>
      </c>
      <c r="H18" s="70" t="s">
        <v>29</v>
      </c>
      <c r="I18" s="69" t="s">
        <v>30</v>
      </c>
      <c r="J18" s="69" t="s">
        <v>31</v>
      </c>
      <c r="K18" s="69" t="s">
        <v>32</v>
      </c>
      <c r="L18" s="113" t="s">
        <v>33</v>
      </c>
      <c r="M18" s="69" t="s">
        <v>34</v>
      </c>
      <c r="N18" s="69" t="s">
        <v>35</v>
      </c>
      <c r="O18" s="69" t="s">
        <v>36</v>
      </c>
      <c r="P18" s="69" t="s">
        <v>37</v>
      </c>
      <c r="Q18" s="69" t="s">
        <v>38</v>
      </c>
      <c r="R18" s="69" t="s">
        <v>39</v>
      </c>
      <c r="S18" s="69" t="s">
        <v>50</v>
      </c>
      <c r="T18" s="69" t="s">
        <v>40</v>
      </c>
      <c r="U18" s="69" t="s">
        <v>58</v>
      </c>
      <c r="V18" s="69" t="s">
        <v>41</v>
      </c>
      <c r="W18" s="69" t="s">
        <v>42</v>
      </c>
      <c r="X18" s="69" t="s">
        <v>43</v>
      </c>
      <c r="Y18" s="69" t="s">
        <v>44</v>
      </c>
      <c r="Z18" s="69" t="s">
        <v>45</v>
      </c>
      <c r="AA18" s="69" t="s">
        <v>46</v>
      </c>
      <c r="AB18" s="69" t="s">
        <v>59</v>
      </c>
      <c r="AC18" s="113" t="s">
        <v>47</v>
      </c>
      <c r="AD18" s="113" t="s">
        <v>82</v>
      </c>
      <c r="AE18" s="113" t="s">
        <v>84</v>
      </c>
      <c r="AF18" s="113" t="s">
        <v>123</v>
      </c>
      <c r="AG18" s="113" t="s">
        <v>124</v>
      </c>
      <c r="AH18" s="113" t="s">
        <v>125</v>
      </c>
      <c r="AI18" s="113" t="s">
        <v>151</v>
      </c>
      <c r="AJ18" s="113" t="s">
        <v>175</v>
      </c>
      <c r="AK18" s="113" t="s">
        <v>176</v>
      </c>
      <c r="AL18" s="69" t="s">
        <v>71</v>
      </c>
      <c r="AM18" s="69" t="s">
        <v>72</v>
      </c>
      <c r="AN18" s="69" t="s">
        <v>73</v>
      </c>
      <c r="AO18" s="69" t="s">
        <v>74</v>
      </c>
      <c r="AP18" s="71" t="s">
        <v>75</v>
      </c>
      <c r="AQ18" s="71" t="s">
        <v>76</v>
      </c>
      <c r="AR18" s="71" t="s">
        <v>77</v>
      </c>
      <c r="AS18" s="71" t="s">
        <v>78</v>
      </c>
      <c r="AT18" s="71" t="s">
        <v>83</v>
      </c>
      <c r="AU18" s="71" t="s">
        <v>91</v>
      </c>
      <c r="AV18" s="71" t="s">
        <v>92</v>
      </c>
      <c r="AW18" s="71" t="s">
        <v>93</v>
      </c>
      <c r="AX18" s="71" t="s">
        <v>100</v>
      </c>
      <c r="AY18" s="71" t="s">
        <v>94</v>
      </c>
      <c r="AZ18" s="71" t="s">
        <v>101</v>
      </c>
      <c r="BA18" s="71" t="s">
        <v>102</v>
      </c>
      <c r="BB18" s="71" t="s">
        <v>103</v>
      </c>
      <c r="BC18" s="71" t="s">
        <v>104</v>
      </c>
      <c r="BD18" s="71" t="s">
        <v>105</v>
      </c>
      <c r="BE18" s="71" t="s">
        <v>152</v>
      </c>
      <c r="BF18" s="71" t="s">
        <v>153</v>
      </c>
      <c r="BG18" s="72" t="s">
        <v>105</v>
      </c>
    </row>
    <row r="19" spans="1:59" x14ac:dyDescent="0.25">
      <c r="A19" s="78">
        <v>1</v>
      </c>
      <c r="B19" s="73" t="s">
        <v>113</v>
      </c>
      <c r="C19" s="21" t="s">
        <v>115</v>
      </c>
      <c r="D19" s="21" t="s">
        <v>110</v>
      </c>
      <c r="E19" s="21" t="s">
        <v>118</v>
      </c>
      <c r="F19" s="94" t="s">
        <v>114</v>
      </c>
      <c r="G19" s="16">
        <v>11595</v>
      </c>
      <c r="H19" s="98" t="s">
        <v>116</v>
      </c>
      <c r="I19" s="103" t="s">
        <v>117</v>
      </c>
      <c r="J19" s="21" t="s">
        <v>108</v>
      </c>
      <c r="K19" s="14">
        <v>42370</v>
      </c>
      <c r="L19" s="124">
        <v>252000</v>
      </c>
      <c r="M19" s="16">
        <v>11752</v>
      </c>
      <c r="N19" s="14">
        <v>42370</v>
      </c>
      <c r="O19" s="14">
        <v>42735</v>
      </c>
      <c r="P19" s="21" t="s">
        <v>109</v>
      </c>
      <c r="Q19" s="21"/>
      <c r="R19" s="21"/>
      <c r="S19" s="21" t="s">
        <v>112</v>
      </c>
      <c r="T19" s="21">
        <v>33903900</v>
      </c>
      <c r="U19" s="31" t="s">
        <v>112</v>
      </c>
      <c r="V19" s="13" t="s">
        <v>112</v>
      </c>
      <c r="W19" s="10" t="s">
        <v>112</v>
      </c>
      <c r="X19" s="31" t="s">
        <v>112</v>
      </c>
      <c r="Y19" s="13" t="s">
        <v>112</v>
      </c>
      <c r="Z19" s="13" t="s">
        <v>112</v>
      </c>
      <c r="AA19" s="60" t="s">
        <v>112</v>
      </c>
      <c r="AB19" s="31" t="s">
        <v>112</v>
      </c>
      <c r="AC19" s="128" t="s">
        <v>112</v>
      </c>
      <c r="AD19" s="128" t="s">
        <v>112</v>
      </c>
      <c r="AE19" s="128">
        <v>252000</v>
      </c>
      <c r="AF19" s="114">
        <v>216000</v>
      </c>
      <c r="AG19" s="114">
        <v>162000</v>
      </c>
      <c r="AH19" s="114">
        <v>180000</v>
      </c>
      <c r="AI19" s="114">
        <v>180000</v>
      </c>
      <c r="AJ19" s="128"/>
      <c r="AK19" s="114">
        <f>SUM(AF19:AI19)</f>
        <v>738000</v>
      </c>
      <c r="AL19" s="22" t="s">
        <v>121</v>
      </c>
      <c r="AM19" s="23">
        <v>11686</v>
      </c>
      <c r="AN19" s="15" t="s">
        <v>120</v>
      </c>
      <c r="AO19" s="24">
        <v>11752</v>
      </c>
      <c r="AP19" s="61"/>
      <c r="AQ19" s="61"/>
      <c r="AR19" s="61"/>
      <c r="AS19" s="61"/>
      <c r="AT19" s="61"/>
      <c r="AU19" s="61"/>
      <c r="AV19" s="31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</row>
    <row r="20" spans="1:59" x14ac:dyDescent="0.25">
      <c r="A20" s="79"/>
      <c r="B20" s="74"/>
      <c r="C20" s="18"/>
      <c r="D20" s="18"/>
      <c r="E20" s="18"/>
      <c r="F20" s="95"/>
      <c r="G20" s="51"/>
      <c r="H20" s="99"/>
      <c r="I20" s="104"/>
      <c r="J20" s="18"/>
      <c r="K20" s="52"/>
      <c r="L20" s="125"/>
      <c r="M20" s="51"/>
      <c r="N20" s="52"/>
      <c r="O20" s="52"/>
      <c r="P20" s="18"/>
      <c r="Q20" s="18"/>
      <c r="R20" s="18"/>
      <c r="S20" s="18"/>
      <c r="T20" s="18"/>
      <c r="U20" s="19">
        <v>1</v>
      </c>
      <c r="V20" s="6">
        <v>42731</v>
      </c>
      <c r="W20" s="1">
        <v>11971</v>
      </c>
      <c r="X20" s="19" t="s">
        <v>111</v>
      </c>
      <c r="Y20" s="6">
        <v>42736</v>
      </c>
      <c r="Z20" s="6">
        <v>43100</v>
      </c>
      <c r="AA20" s="20" t="s">
        <v>112</v>
      </c>
      <c r="AB20" s="19" t="s">
        <v>112</v>
      </c>
      <c r="AC20" s="116" t="s">
        <v>112</v>
      </c>
      <c r="AD20" s="116" t="s">
        <v>112</v>
      </c>
      <c r="AE20" s="116" t="s">
        <v>112</v>
      </c>
      <c r="AF20" s="115"/>
      <c r="AG20" s="115"/>
      <c r="AH20" s="115"/>
      <c r="AI20" s="115"/>
      <c r="AJ20" s="116"/>
      <c r="AK20" s="115"/>
      <c r="AL20" s="54"/>
      <c r="AM20" s="55"/>
      <c r="AN20" s="56"/>
      <c r="AO20" s="57"/>
      <c r="AP20" s="4"/>
      <c r="AQ20" s="4"/>
      <c r="AR20" s="4"/>
      <c r="AS20" s="4"/>
      <c r="AT20" s="4"/>
      <c r="AU20" s="4"/>
      <c r="AV20" s="19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</row>
    <row r="21" spans="1:59" x14ac:dyDescent="0.25">
      <c r="A21" s="79"/>
      <c r="B21" s="74"/>
      <c r="C21" s="18"/>
      <c r="D21" s="18"/>
      <c r="E21" s="18"/>
      <c r="F21" s="95"/>
      <c r="G21" s="51"/>
      <c r="H21" s="99"/>
      <c r="I21" s="104"/>
      <c r="J21" s="18"/>
      <c r="K21" s="52"/>
      <c r="L21" s="125"/>
      <c r="M21" s="51"/>
      <c r="N21" s="52"/>
      <c r="O21" s="52"/>
      <c r="P21" s="18"/>
      <c r="Q21" s="18"/>
      <c r="R21" s="18"/>
      <c r="S21" s="18"/>
      <c r="T21" s="18"/>
      <c r="U21" s="19">
        <v>2</v>
      </c>
      <c r="V21" s="6">
        <v>43095</v>
      </c>
      <c r="W21" s="1">
        <v>12211</v>
      </c>
      <c r="X21" s="19" t="s">
        <v>111</v>
      </c>
      <c r="Y21" s="6">
        <v>43101</v>
      </c>
      <c r="Z21" s="6">
        <v>43465</v>
      </c>
      <c r="AA21" s="20" t="s">
        <v>112</v>
      </c>
      <c r="AB21" s="19" t="s">
        <v>112</v>
      </c>
      <c r="AC21" s="116" t="s">
        <v>112</v>
      </c>
      <c r="AD21" s="129" t="s">
        <v>163</v>
      </c>
      <c r="AE21" s="116" t="s">
        <v>112</v>
      </c>
      <c r="AF21" s="115"/>
      <c r="AG21" s="115"/>
      <c r="AH21" s="115"/>
      <c r="AI21" s="115"/>
      <c r="AJ21" s="116"/>
      <c r="AK21" s="115"/>
      <c r="AL21" s="54"/>
      <c r="AM21" s="55"/>
      <c r="AN21" s="56"/>
      <c r="AO21" s="57"/>
      <c r="AP21" s="4"/>
      <c r="AQ21" s="4"/>
      <c r="AR21" s="4"/>
      <c r="AS21" s="4"/>
      <c r="AT21" s="4"/>
      <c r="AU21" s="4"/>
      <c r="AV21" s="19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</row>
    <row r="22" spans="1:59" x14ac:dyDescent="0.25">
      <c r="A22" s="79"/>
      <c r="B22" s="74"/>
      <c r="C22" s="18"/>
      <c r="D22" s="18"/>
      <c r="E22" s="18"/>
      <c r="F22" s="95"/>
      <c r="G22" s="51"/>
      <c r="H22" s="99"/>
      <c r="I22" s="104"/>
      <c r="J22" s="18"/>
      <c r="K22" s="52"/>
      <c r="L22" s="125"/>
      <c r="M22" s="51"/>
      <c r="N22" s="52"/>
      <c r="O22" s="52"/>
      <c r="P22" s="18"/>
      <c r="Q22" s="18"/>
      <c r="R22" s="18"/>
      <c r="S22" s="18"/>
      <c r="T22" s="18"/>
      <c r="U22" s="19">
        <v>3</v>
      </c>
      <c r="V22" s="6">
        <v>43444</v>
      </c>
      <c r="W22" s="1">
        <v>12452</v>
      </c>
      <c r="X22" s="19" t="s">
        <v>111</v>
      </c>
      <c r="Y22" s="6">
        <v>43466</v>
      </c>
      <c r="Z22" s="6">
        <v>43830</v>
      </c>
      <c r="AA22" s="20" t="s">
        <v>112</v>
      </c>
      <c r="AB22" s="19" t="s">
        <v>112</v>
      </c>
      <c r="AC22" s="116" t="s">
        <v>112</v>
      </c>
      <c r="AD22" s="116" t="s">
        <v>112</v>
      </c>
      <c r="AE22" s="116" t="s">
        <v>112</v>
      </c>
      <c r="AF22" s="115"/>
      <c r="AG22" s="115"/>
      <c r="AH22" s="115"/>
      <c r="AI22" s="115"/>
      <c r="AJ22" s="116"/>
      <c r="AK22" s="115"/>
      <c r="AL22" s="54"/>
      <c r="AM22" s="55"/>
      <c r="AN22" s="56"/>
      <c r="AO22" s="57"/>
      <c r="AP22" s="4"/>
      <c r="AQ22" s="4"/>
      <c r="AR22" s="4"/>
      <c r="AS22" s="4"/>
      <c r="AT22" s="4"/>
      <c r="AU22" s="4"/>
      <c r="AV22" s="19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</row>
    <row r="23" spans="1:59" ht="25.5" x14ac:dyDescent="0.25">
      <c r="A23" s="80">
        <v>2</v>
      </c>
      <c r="B23" s="75" t="s">
        <v>133</v>
      </c>
      <c r="C23" s="19" t="s">
        <v>134</v>
      </c>
      <c r="D23" s="19" t="s">
        <v>126</v>
      </c>
      <c r="E23" s="19" t="s">
        <v>118</v>
      </c>
      <c r="F23" s="26" t="s">
        <v>127</v>
      </c>
      <c r="G23" s="1">
        <v>12221</v>
      </c>
      <c r="H23" s="48" t="s">
        <v>136</v>
      </c>
      <c r="I23" s="105" t="s">
        <v>131</v>
      </c>
      <c r="J23" s="19" t="s">
        <v>132</v>
      </c>
      <c r="K23" s="6">
        <v>43137</v>
      </c>
      <c r="L23" s="112">
        <v>27300</v>
      </c>
      <c r="M23" s="1">
        <v>12243</v>
      </c>
      <c r="N23" s="6">
        <v>43137</v>
      </c>
      <c r="O23" s="6">
        <v>43465</v>
      </c>
      <c r="P23" s="19" t="s">
        <v>109</v>
      </c>
      <c r="Q23" s="26"/>
      <c r="R23" s="27"/>
      <c r="S23" s="27"/>
      <c r="T23" s="19" t="s">
        <v>128</v>
      </c>
      <c r="U23" s="19" t="s">
        <v>112</v>
      </c>
      <c r="V23" s="6" t="s">
        <v>112</v>
      </c>
      <c r="W23" s="1" t="s">
        <v>112</v>
      </c>
      <c r="X23" s="19" t="s">
        <v>112</v>
      </c>
      <c r="Y23" s="6" t="s">
        <v>112</v>
      </c>
      <c r="Z23" s="6" t="s">
        <v>112</v>
      </c>
      <c r="AA23" s="20" t="s">
        <v>112</v>
      </c>
      <c r="AB23" s="19" t="s">
        <v>112</v>
      </c>
      <c r="AC23" s="116" t="s">
        <v>112</v>
      </c>
      <c r="AD23" s="116" t="s">
        <v>112</v>
      </c>
      <c r="AE23" s="116" t="s">
        <v>112</v>
      </c>
      <c r="AF23" s="116" t="s">
        <v>112</v>
      </c>
      <c r="AG23" s="116" t="s">
        <v>112</v>
      </c>
      <c r="AH23" s="116">
        <v>25623</v>
      </c>
      <c r="AI23" s="116" t="s">
        <v>112</v>
      </c>
      <c r="AJ23" s="116"/>
      <c r="AK23" s="130">
        <f>AH23</f>
        <v>25623</v>
      </c>
      <c r="AL23" s="5" t="s">
        <v>135</v>
      </c>
      <c r="AM23" s="5" t="s">
        <v>112</v>
      </c>
      <c r="AN23" s="3" t="s">
        <v>112</v>
      </c>
      <c r="AO23" s="1" t="s">
        <v>112</v>
      </c>
      <c r="AP23" s="3"/>
      <c r="AQ23" s="4"/>
      <c r="AR23" s="1"/>
      <c r="AS23" s="28"/>
      <c r="AT23" s="1"/>
      <c r="AU23" s="28"/>
      <c r="AV23" s="19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</row>
    <row r="24" spans="1:59" ht="25.5" x14ac:dyDescent="0.25">
      <c r="A24" s="80">
        <v>3</v>
      </c>
      <c r="B24" s="75" t="s">
        <v>137</v>
      </c>
      <c r="C24" s="19" t="s">
        <v>141</v>
      </c>
      <c r="D24" s="19" t="s">
        <v>126</v>
      </c>
      <c r="E24" s="19" t="s">
        <v>118</v>
      </c>
      <c r="F24" s="26" t="s">
        <v>138</v>
      </c>
      <c r="G24" s="1">
        <v>12285</v>
      </c>
      <c r="H24" s="48" t="s">
        <v>135</v>
      </c>
      <c r="I24" s="105" t="s">
        <v>139</v>
      </c>
      <c r="J24" s="19" t="s">
        <v>140</v>
      </c>
      <c r="K24" s="6">
        <v>43182</v>
      </c>
      <c r="L24" s="112">
        <v>35000</v>
      </c>
      <c r="M24" s="1">
        <v>12285</v>
      </c>
      <c r="N24" s="6">
        <v>43182</v>
      </c>
      <c r="O24" s="6">
        <v>43465</v>
      </c>
      <c r="P24" s="19" t="s">
        <v>109</v>
      </c>
      <c r="Q24" s="26"/>
      <c r="R24" s="27"/>
      <c r="S24" s="27"/>
      <c r="T24" s="19">
        <v>33903900</v>
      </c>
      <c r="U24" s="19" t="s">
        <v>112</v>
      </c>
      <c r="V24" s="6" t="s">
        <v>112</v>
      </c>
      <c r="W24" s="1" t="s">
        <v>112</v>
      </c>
      <c r="X24" s="19" t="s">
        <v>112</v>
      </c>
      <c r="Y24" s="6" t="s">
        <v>112</v>
      </c>
      <c r="Z24" s="6" t="s">
        <v>112</v>
      </c>
      <c r="AA24" s="20" t="s">
        <v>112</v>
      </c>
      <c r="AB24" s="19" t="s">
        <v>112</v>
      </c>
      <c r="AC24" s="116" t="s">
        <v>112</v>
      </c>
      <c r="AD24" s="116" t="s">
        <v>112</v>
      </c>
      <c r="AE24" s="116" t="s">
        <v>112</v>
      </c>
      <c r="AF24" s="116" t="s">
        <v>112</v>
      </c>
      <c r="AG24" s="116" t="s">
        <v>112</v>
      </c>
      <c r="AH24" s="116">
        <v>23000</v>
      </c>
      <c r="AI24" s="116" t="s">
        <v>112</v>
      </c>
      <c r="AJ24" s="116"/>
      <c r="AK24" s="130">
        <f>AH24</f>
        <v>23000</v>
      </c>
      <c r="AL24" s="5" t="s">
        <v>134</v>
      </c>
      <c r="AM24" s="5" t="s">
        <v>142</v>
      </c>
      <c r="AN24" s="3" t="s">
        <v>143</v>
      </c>
      <c r="AO24" s="1">
        <v>12143</v>
      </c>
      <c r="AP24" s="3"/>
      <c r="AQ24" s="4"/>
      <c r="AR24" s="1"/>
      <c r="AS24" s="28"/>
      <c r="AT24" s="1"/>
      <c r="AU24" s="28"/>
      <c r="AV24" s="19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</row>
    <row r="25" spans="1:59" x14ac:dyDescent="0.25">
      <c r="A25" s="79">
        <v>4</v>
      </c>
      <c r="B25" s="76" t="s">
        <v>145</v>
      </c>
      <c r="C25" s="18" t="s">
        <v>144</v>
      </c>
      <c r="D25" s="38" t="s">
        <v>126</v>
      </c>
      <c r="E25" s="18" t="s">
        <v>118</v>
      </c>
      <c r="F25" s="95" t="s">
        <v>154</v>
      </c>
      <c r="G25" s="51">
        <v>12079</v>
      </c>
      <c r="H25" s="99" t="s">
        <v>146</v>
      </c>
      <c r="I25" s="104" t="s">
        <v>117</v>
      </c>
      <c r="J25" s="18" t="s">
        <v>108</v>
      </c>
      <c r="K25" s="52">
        <v>43223</v>
      </c>
      <c r="L25" s="125">
        <v>40800</v>
      </c>
      <c r="M25" s="51">
        <v>12328</v>
      </c>
      <c r="N25" s="52">
        <v>43223</v>
      </c>
      <c r="O25" s="52">
        <v>43465</v>
      </c>
      <c r="P25" s="18" t="s">
        <v>109</v>
      </c>
      <c r="Q25" s="18"/>
      <c r="R25" s="53"/>
      <c r="S25" s="53"/>
      <c r="T25" s="18">
        <v>33903900</v>
      </c>
      <c r="U25" s="19" t="s">
        <v>112</v>
      </c>
      <c r="V25" s="6" t="s">
        <v>112</v>
      </c>
      <c r="W25" s="1" t="s">
        <v>112</v>
      </c>
      <c r="X25" s="19" t="s">
        <v>112</v>
      </c>
      <c r="Y25" s="6" t="s">
        <v>112</v>
      </c>
      <c r="Z25" s="6" t="s">
        <v>112</v>
      </c>
      <c r="AA25" s="20" t="s">
        <v>112</v>
      </c>
      <c r="AB25" s="19" t="s">
        <v>112</v>
      </c>
      <c r="AC25" s="116" t="s">
        <v>112</v>
      </c>
      <c r="AD25" s="116" t="s">
        <v>112</v>
      </c>
      <c r="AE25" s="116" t="s">
        <v>112</v>
      </c>
      <c r="AF25" s="116" t="s">
        <v>112</v>
      </c>
      <c r="AG25" s="116" t="s">
        <v>112</v>
      </c>
      <c r="AH25" s="115">
        <v>40800</v>
      </c>
      <c r="AI25" s="115">
        <v>61200</v>
      </c>
      <c r="AJ25" s="116"/>
      <c r="AK25" s="131">
        <f>AH25+AI25</f>
        <v>102000</v>
      </c>
      <c r="AL25" s="50" t="s">
        <v>147</v>
      </c>
      <c r="AM25" s="50" t="s">
        <v>149</v>
      </c>
      <c r="AN25" s="56" t="s">
        <v>148</v>
      </c>
      <c r="AO25" s="51">
        <v>12143</v>
      </c>
      <c r="AP25" s="3"/>
      <c r="AQ25" s="4"/>
      <c r="AR25" s="1"/>
      <c r="AS25" s="28"/>
      <c r="AT25" s="1"/>
      <c r="AU25" s="28"/>
      <c r="AV25" s="19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</row>
    <row r="26" spans="1:59" x14ac:dyDescent="0.25">
      <c r="A26" s="79"/>
      <c r="B26" s="76"/>
      <c r="C26" s="18"/>
      <c r="D26" s="38"/>
      <c r="E26" s="18"/>
      <c r="F26" s="95"/>
      <c r="G26" s="51"/>
      <c r="H26" s="99"/>
      <c r="I26" s="104"/>
      <c r="J26" s="18"/>
      <c r="K26" s="52"/>
      <c r="L26" s="125"/>
      <c r="M26" s="51"/>
      <c r="N26" s="52"/>
      <c r="O26" s="52"/>
      <c r="P26" s="18"/>
      <c r="Q26" s="18"/>
      <c r="R26" s="53"/>
      <c r="S26" s="53"/>
      <c r="T26" s="18"/>
      <c r="U26" s="19">
        <v>1</v>
      </c>
      <c r="V26" s="6">
        <v>43445</v>
      </c>
      <c r="W26" s="1">
        <v>11452</v>
      </c>
      <c r="X26" s="19" t="s">
        <v>111</v>
      </c>
      <c r="Y26" s="6">
        <v>43800</v>
      </c>
      <c r="Z26" s="6">
        <v>43830</v>
      </c>
      <c r="AA26" s="20" t="s">
        <v>112</v>
      </c>
      <c r="AB26" s="19" t="s">
        <v>112</v>
      </c>
      <c r="AC26" s="116" t="s">
        <v>112</v>
      </c>
      <c r="AD26" s="116" t="s">
        <v>112</v>
      </c>
      <c r="AE26" s="116" t="s">
        <v>112</v>
      </c>
      <c r="AF26" s="116" t="s">
        <v>112</v>
      </c>
      <c r="AG26" s="116" t="s">
        <v>112</v>
      </c>
      <c r="AH26" s="115"/>
      <c r="AI26" s="115"/>
      <c r="AJ26" s="116"/>
      <c r="AK26" s="131"/>
      <c r="AL26" s="50"/>
      <c r="AM26" s="50"/>
      <c r="AN26" s="56"/>
      <c r="AO26" s="51"/>
      <c r="AP26" s="3"/>
      <c r="AQ26" s="4"/>
      <c r="AR26" s="1"/>
      <c r="AS26" s="28"/>
      <c r="AT26" s="1"/>
      <c r="AU26" s="28"/>
      <c r="AV26" s="19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</row>
    <row r="27" spans="1:59" ht="38.25" x14ac:dyDescent="0.25">
      <c r="A27" s="80">
        <v>5</v>
      </c>
      <c r="B27" s="75" t="s">
        <v>155</v>
      </c>
      <c r="C27" s="19" t="s">
        <v>157</v>
      </c>
      <c r="D27" s="25" t="s">
        <v>162</v>
      </c>
      <c r="E27" s="19" t="s">
        <v>118</v>
      </c>
      <c r="F27" s="26" t="s">
        <v>156</v>
      </c>
      <c r="G27" s="1" t="s">
        <v>112</v>
      </c>
      <c r="H27" s="48" t="s">
        <v>158</v>
      </c>
      <c r="I27" s="106" t="s">
        <v>159</v>
      </c>
      <c r="J27" s="19" t="s">
        <v>160</v>
      </c>
      <c r="K27" s="6">
        <v>43606</v>
      </c>
      <c r="L27" s="112">
        <v>4210</v>
      </c>
      <c r="M27" s="1">
        <v>12579</v>
      </c>
      <c r="N27" s="6">
        <v>43606</v>
      </c>
      <c r="O27" s="6">
        <v>43637</v>
      </c>
      <c r="P27" s="19" t="s">
        <v>109</v>
      </c>
      <c r="Q27" s="19"/>
      <c r="R27" s="2"/>
      <c r="S27" s="2"/>
      <c r="T27" s="19" t="s">
        <v>161</v>
      </c>
      <c r="U27" s="19"/>
      <c r="V27" s="6"/>
      <c r="W27" s="1"/>
      <c r="X27" s="19"/>
      <c r="Y27" s="6" t="s">
        <v>112</v>
      </c>
      <c r="Z27" s="6" t="s">
        <v>112</v>
      </c>
      <c r="AA27" s="20" t="s">
        <v>112</v>
      </c>
      <c r="AB27" s="19" t="s">
        <v>112</v>
      </c>
      <c r="AC27" s="116" t="s">
        <v>112</v>
      </c>
      <c r="AD27" s="116" t="s">
        <v>112</v>
      </c>
      <c r="AE27" s="116" t="s">
        <v>112</v>
      </c>
      <c r="AF27" s="116" t="s">
        <v>112</v>
      </c>
      <c r="AG27" s="116" t="s">
        <v>112</v>
      </c>
      <c r="AH27" s="116" t="s">
        <v>112</v>
      </c>
      <c r="AI27" s="116">
        <v>4200</v>
      </c>
      <c r="AJ27" s="116"/>
      <c r="AK27" s="130">
        <f>AI27</f>
        <v>4200</v>
      </c>
      <c r="AL27" s="5"/>
      <c r="AM27" s="5"/>
      <c r="AN27" s="3"/>
      <c r="AO27" s="1"/>
      <c r="AP27" s="3"/>
      <c r="AQ27" s="4"/>
      <c r="AR27" s="1"/>
      <c r="AS27" s="28"/>
      <c r="AT27" s="1"/>
      <c r="AU27" s="28"/>
      <c r="AV27" s="19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</row>
    <row r="28" spans="1:59" ht="25.5" x14ac:dyDescent="0.25">
      <c r="A28" s="80">
        <v>6</v>
      </c>
      <c r="B28" s="75" t="s">
        <v>164</v>
      </c>
      <c r="C28" s="19" t="s">
        <v>165</v>
      </c>
      <c r="D28" s="25" t="s">
        <v>110</v>
      </c>
      <c r="E28" s="19" t="s">
        <v>118</v>
      </c>
      <c r="F28" s="26" t="s">
        <v>138</v>
      </c>
      <c r="G28" s="1">
        <v>12350</v>
      </c>
      <c r="H28" s="48" t="s">
        <v>166</v>
      </c>
      <c r="I28" s="105" t="s">
        <v>139</v>
      </c>
      <c r="J28" s="19" t="s">
        <v>140</v>
      </c>
      <c r="K28" s="6">
        <v>43549</v>
      </c>
      <c r="L28" s="112">
        <v>21055</v>
      </c>
      <c r="M28" s="1">
        <v>12529</v>
      </c>
      <c r="N28" s="6">
        <v>43549</v>
      </c>
      <c r="O28" s="6">
        <v>43830</v>
      </c>
      <c r="P28" s="19" t="s">
        <v>109</v>
      </c>
      <c r="Q28" s="19"/>
      <c r="R28" s="2"/>
      <c r="S28" s="2"/>
      <c r="T28" s="19" t="s">
        <v>167</v>
      </c>
      <c r="U28" s="19"/>
      <c r="V28" s="6"/>
      <c r="W28" s="1"/>
      <c r="X28" s="19"/>
      <c r="Y28" s="6" t="s">
        <v>112</v>
      </c>
      <c r="Z28" s="6" t="s">
        <v>112</v>
      </c>
      <c r="AA28" s="20" t="s">
        <v>112</v>
      </c>
      <c r="AB28" s="19" t="s">
        <v>112</v>
      </c>
      <c r="AC28" s="116" t="s">
        <v>112</v>
      </c>
      <c r="AD28" s="116" t="s">
        <v>112</v>
      </c>
      <c r="AE28" s="116" t="s">
        <v>112</v>
      </c>
      <c r="AF28" s="116" t="s">
        <v>112</v>
      </c>
      <c r="AG28" s="116" t="s">
        <v>112</v>
      </c>
      <c r="AH28" s="116" t="s">
        <v>112</v>
      </c>
      <c r="AI28" s="116">
        <v>11055</v>
      </c>
      <c r="AJ28" s="116"/>
      <c r="AK28" s="130">
        <f>AI28</f>
        <v>11055</v>
      </c>
      <c r="AL28" s="5"/>
      <c r="AM28" s="5"/>
      <c r="AN28" s="3"/>
      <c r="AO28" s="1"/>
      <c r="AP28" s="3"/>
      <c r="AQ28" s="4"/>
      <c r="AR28" s="1"/>
      <c r="AS28" s="28"/>
      <c r="AT28" s="1"/>
      <c r="AU28" s="28"/>
      <c r="AV28" s="19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</row>
    <row r="29" spans="1:59" ht="38.25" x14ac:dyDescent="0.25">
      <c r="A29" s="80">
        <v>7</v>
      </c>
      <c r="B29" s="75" t="s">
        <v>168</v>
      </c>
      <c r="C29" s="19" t="s">
        <v>157</v>
      </c>
      <c r="D29" s="25" t="s">
        <v>162</v>
      </c>
      <c r="E29" s="19" t="s">
        <v>118</v>
      </c>
      <c r="F29" s="26" t="s">
        <v>172</v>
      </c>
      <c r="G29" s="1" t="s">
        <v>112</v>
      </c>
      <c r="H29" s="48" t="s">
        <v>169</v>
      </c>
      <c r="I29" s="105" t="s">
        <v>170</v>
      </c>
      <c r="J29" s="19" t="s">
        <v>171</v>
      </c>
      <c r="K29" s="6">
        <v>43560</v>
      </c>
      <c r="L29" s="112">
        <v>2760</v>
      </c>
      <c r="M29" s="1">
        <v>12537</v>
      </c>
      <c r="N29" s="6">
        <v>43560</v>
      </c>
      <c r="O29" s="6">
        <v>43650</v>
      </c>
      <c r="P29" s="19" t="s">
        <v>109</v>
      </c>
      <c r="Q29" s="19"/>
      <c r="R29" s="2"/>
      <c r="S29" s="2"/>
      <c r="T29" s="19" t="s">
        <v>128</v>
      </c>
      <c r="U29" s="19"/>
      <c r="V29" s="6"/>
      <c r="W29" s="1"/>
      <c r="X29" s="19"/>
      <c r="Y29" s="6" t="s">
        <v>112</v>
      </c>
      <c r="Z29" s="6" t="s">
        <v>112</v>
      </c>
      <c r="AA29" s="20" t="s">
        <v>112</v>
      </c>
      <c r="AB29" s="19" t="s">
        <v>112</v>
      </c>
      <c r="AC29" s="116" t="s">
        <v>112</v>
      </c>
      <c r="AD29" s="116" t="s">
        <v>112</v>
      </c>
      <c r="AE29" s="116" t="s">
        <v>112</v>
      </c>
      <c r="AF29" s="116" t="s">
        <v>112</v>
      </c>
      <c r="AG29" s="116" t="s">
        <v>112</v>
      </c>
      <c r="AH29" s="116" t="s">
        <v>112</v>
      </c>
      <c r="AI29" s="116">
        <v>2760</v>
      </c>
      <c r="AJ29" s="116"/>
      <c r="AK29" s="130">
        <f>AI29</f>
        <v>2760</v>
      </c>
      <c r="AL29" s="5"/>
      <c r="AM29" s="5"/>
      <c r="AN29" s="3"/>
      <c r="AO29" s="1"/>
      <c r="AP29" s="3"/>
      <c r="AQ29" s="4"/>
      <c r="AR29" s="1"/>
      <c r="AS29" s="28"/>
      <c r="AT29" s="1"/>
      <c r="AU29" s="28"/>
      <c r="AV29" s="19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</row>
    <row r="30" spans="1:59" ht="38.25" x14ac:dyDescent="0.25">
      <c r="A30" s="80">
        <v>8</v>
      </c>
      <c r="B30" s="75" t="s">
        <v>178</v>
      </c>
      <c r="C30" s="19" t="s">
        <v>179</v>
      </c>
      <c r="D30" s="25" t="s">
        <v>126</v>
      </c>
      <c r="E30" s="19" t="s">
        <v>118</v>
      </c>
      <c r="F30" s="26" t="s">
        <v>182</v>
      </c>
      <c r="G30" s="1">
        <v>12598</v>
      </c>
      <c r="H30" s="48" t="s">
        <v>177</v>
      </c>
      <c r="I30" s="106" t="s">
        <v>117</v>
      </c>
      <c r="J30" s="19" t="s">
        <v>108</v>
      </c>
      <c r="K30" s="6">
        <v>43832</v>
      </c>
      <c r="L30" s="112">
        <v>225564</v>
      </c>
      <c r="M30" s="1">
        <v>12716</v>
      </c>
      <c r="N30" s="6">
        <v>43832</v>
      </c>
      <c r="O30" s="6" t="s">
        <v>180</v>
      </c>
      <c r="P30" s="19" t="s">
        <v>109</v>
      </c>
      <c r="Q30" s="19"/>
      <c r="R30" s="2"/>
      <c r="S30" s="2"/>
      <c r="T30" s="19" t="s">
        <v>167</v>
      </c>
      <c r="U30" s="19"/>
      <c r="V30" s="6"/>
      <c r="W30" s="1"/>
      <c r="X30" s="19"/>
      <c r="Y30" s="6" t="s">
        <v>112</v>
      </c>
      <c r="Z30" s="6" t="s">
        <v>112</v>
      </c>
      <c r="AA30" s="20" t="s">
        <v>112</v>
      </c>
      <c r="AB30" s="19" t="s">
        <v>112</v>
      </c>
      <c r="AC30" s="116" t="s">
        <v>112</v>
      </c>
      <c r="AD30" s="116" t="s">
        <v>112</v>
      </c>
      <c r="AE30" s="116" t="s">
        <v>112</v>
      </c>
      <c r="AF30" s="116" t="s">
        <v>112</v>
      </c>
      <c r="AG30" s="116" t="s">
        <v>112</v>
      </c>
      <c r="AH30" s="116"/>
      <c r="AI30" s="116" t="s">
        <v>112</v>
      </c>
      <c r="AJ30" s="116">
        <v>225564</v>
      </c>
      <c r="AK30" s="130">
        <f>AJ30</f>
        <v>225564</v>
      </c>
      <c r="AL30" s="5"/>
      <c r="AM30" s="5"/>
      <c r="AN30" s="3"/>
      <c r="AO30" s="1"/>
      <c r="AP30" s="3"/>
      <c r="AQ30" s="4"/>
      <c r="AR30" s="1"/>
      <c r="AS30" s="28"/>
      <c r="AT30" s="1"/>
      <c r="AU30" s="28"/>
      <c r="AV30" s="19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</row>
    <row r="31" spans="1:59" ht="38.25" x14ac:dyDescent="0.25">
      <c r="A31" s="80">
        <v>9</v>
      </c>
      <c r="B31" s="75" t="s">
        <v>178</v>
      </c>
      <c r="C31" s="19" t="s">
        <v>179</v>
      </c>
      <c r="D31" s="25" t="s">
        <v>126</v>
      </c>
      <c r="E31" s="19" t="s">
        <v>118</v>
      </c>
      <c r="F31" s="26" t="s">
        <v>190</v>
      </c>
      <c r="G31" s="1">
        <v>12598</v>
      </c>
      <c r="H31" s="48" t="s">
        <v>181</v>
      </c>
      <c r="I31" s="106" t="s">
        <v>117</v>
      </c>
      <c r="J31" s="19" t="s">
        <v>108</v>
      </c>
      <c r="K31" s="6">
        <v>43871</v>
      </c>
      <c r="L31" s="112">
        <v>58666.67</v>
      </c>
      <c r="M31" s="1">
        <v>12753</v>
      </c>
      <c r="N31" s="6">
        <v>43871</v>
      </c>
      <c r="O31" s="6">
        <v>44196</v>
      </c>
      <c r="P31" s="19" t="s">
        <v>109</v>
      </c>
      <c r="Q31" s="19"/>
      <c r="R31" s="2"/>
      <c r="S31" s="2"/>
      <c r="T31" s="19" t="s">
        <v>167</v>
      </c>
      <c r="U31" s="19"/>
      <c r="V31" s="6"/>
      <c r="W31" s="1"/>
      <c r="X31" s="19"/>
      <c r="Y31" s="6" t="s">
        <v>112</v>
      </c>
      <c r="Z31" s="6" t="s">
        <v>112</v>
      </c>
      <c r="AA31" s="20" t="s">
        <v>112</v>
      </c>
      <c r="AB31" s="19" t="s">
        <v>112</v>
      </c>
      <c r="AC31" s="116" t="s">
        <v>112</v>
      </c>
      <c r="AD31" s="116" t="s">
        <v>112</v>
      </c>
      <c r="AE31" s="116" t="s">
        <v>112</v>
      </c>
      <c r="AF31" s="116" t="s">
        <v>112</v>
      </c>
      <c r="AG31" s="116" t="s">
        <v>112</v>
      </c>
      <c r="AH31" s="116" t="s">
        <v>112</v>
      </c>
      <c r="AI31" s="116" t="s">
        <v>112</v>
      </c>
      <c r="AJ31" s="116">
        <v>43633.31</v>
      </c>
      <c r="AK31" s="130">
        <f>AJ31</f>
        <v>43633.31</v>
      </c>
      <c r="AL31" s="5"/>
      <c r="AM31" s="5"/>
      <c r="AN31" s="3"/>
      <c r="AO31" s="1"/>
      <c r="AP31" s="3"/>
      <c r="AQ31" s="4"/>
      <c r="AR31" s="1"/>
      <c r="AS31" s="28"/>
      <c r="AT31" s="1"/>
      <c r="AU31" s="28"/>
      <c r="AV31" s="19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</row>
    <row r="32" spans="1:59" ht="25.5" x14ac:dyDescent="0.25">
      <c r="A32" s="80">
        <v>10</v>
      </c>
      <c r="B32" s="77" t="s">
        <v>188</v>
      </c>
      <c r="C32" s="19" t="s">
        <v>189</v>
      </c>
      <c r="D32" s="25" t="s">
        <v>126</v>
      </c>
      <c r="E32" s="19" t="s">
        <v>118</v>
      </c>
      <c r="F32" s="26" t="s">
        <v>192</v>
      </c>
      <c r="G32" s="1">
        <v>12611</v>
      </c>
      <c r="H32" s="48" t="s">
        <v>191</v>
      </c>
      <c r="I32" s="105" t="s">
        <v>139</v>
      </c>
      <c r="J32" s="19" t="s">
        <v>140</v>
      </c>
      <c r="K32" s="6">
        <v>43832</v>
      </c>
      <c r="L32" s="112">
        <v>14737</v>
      </c>
      <c r="M32" s="1">
        <v>12715</v>
      </c>
      <c r="N32" s="6">
        <v>43832</v>
      </c>
      <c r="O32" s="6">
        <v>44196</v>
      </c>
      <c r="P32" s="19" t="s">
        <v>109</v>
      </c>
      <c r="Q32" s="19"/>
      <c r="R32" s="2"/>
      <c r="S32" s="2"/>
      <c r="T32" s="19" t="s">
        <v>167</v>
      </c>
      <c r="U32" s="19"/>
      <c r="V32" s="6"/>
      <c r="W32" s="1"/>
      <c r="X32" s="19"/>
      <c r="Y32" s="6" t="s">
        <v>112</v>
      </c>
      <c r="Z32" s="6" t="s">
        <v>112</v>
      </c>
      <c r="AA32" s="20" t="s">
        <v>112</v>
      </c>
      <c r="AB32" s="19" t="s">
        <v>112</v>
      </c>
      <c r="AC32" s="116" t="s">
        <v>112</v>
      </c>
      <c r="AD32" s="116" t="s">
        <v>112</v>
      </c>
      <c r="AE32" s="116" t="s">
        <v>112</v>
      </c>
      <c r="AF32" s="116" t="s">
        <v>112</v>
      </c>
      <c r="AG32" s="116" t="s">
        <v>112</v>
      </c>
      <c r="AH32" s="116" t="s">
        <v>112</v>
      </c>
      <c r="AI32" s="116" t="s">
        <v>112</v>
      </c>
      <c r="AJ32" s="116">
        <v>8658.42</v>
      </c>
      <c r="AK32" s="130">
        <f>AJ32</f>
        <v>8658.42</v>
      </c>
      <c r="AL32" s="5"/>
      <c r="AM32" s="5"/>
      <c r="AN32" s="3"/>
      <c r="AO32" s="1"/>
      <c r="AP32" s="3"/>
      <c r="AQ32" s="4"/>
      <c r="AR32" s="1"/>
      <c r="AS32" s="28"/>
      <c r="AT32" s="1"/>
      <c r="AU32" s="28"/>
      <c r="AV32" s="19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</row>
    <row r="33" spans="1:59" ht="26.25" thickBot="1" x14ac:dyDescent="0.3">
      <c r="A33" s="81">
        <v>11</v>
      </c>
      <c r="B33" s="82" t="s">
        <v>187</v>
      </c>
      <c r="C33" s="33" t="s">
        <v>183</v>
      </c>
      <c r="D33" s="32" t="s">
        <v>126</v>
      </c>
      <c r="E33" s="33" t="s">
        <v>118</v>
      </c>
      <c r="F33" s="83" t="s">
        <v>127</v>
      </c>
      <c r="G33" s="9">
        <v>12681</v>
      </c>
      <c r="H33" s="100" t="s">
        <v>184</v>
      </c>
      <c r="I33" s="101" t="s">
        <v>186</v>
      </c>
      <c r="J33" s="33" t="s">
        <v>185</v>
      </c>
      <c r="K33" s="12">
        <v>43832</v>
      </c>
      <c r="L33" s="126">
        <v>25000</v>
      </c>
      <c r="M33" s="9">
        <v>12715</v>
      </c>
      <c r="N33" s="12">
        <v>43832</v>
      </c>
      <c r="O33" s="12">
        <v>44196</v>
      </c>
      <c r="P33" s="33" t="s">
        <v>109</v>
      </c>
      <c r="Q33" s="33"/>
      <c r="R33" s="11"/>
      <c r="S33" s="11"/>
      <c r="T33" s="33" t="s">
        <v>128</v>
      </c>
      <c r="U33" s="33"/>
      <c r="V33" s="12"/>
      <c r="W33" s="9"/>
      <c r="X33" s="33"/>
      <c r="Y33" s="12" t="s">
        <v>112</v>
      </c>
      <c r="Z33" s="12" t="s">
        <v>112</v>
      </c>
      <c r="AA33" s="84" t="s">
        <v>112</v>
      </c>
      <c r="AB33" s="33" t="s">
        <v>112</v>
      </c>
      <c r="AC33" s="117" t="s">
        <v>112</v>
      </c>
      <c r="AD33" s="117" t="s">
        <v>112</v>
      </c>
      <c r="AE33" s="117" t="s">
        <v>112</v>
      </c>
      <c r="AF33" s="117" t="s">
        <v>112</v>
      </c>
      <c r="AG33" s="117" t="s">
        <v>112</v>
      </c>
      <c r="AH33" s="117" t="s">
        <v>112</v>
      </c>
      <c r="AI33" s="117" t="s">
        <v>112</v>
      </c>
      <c r="AJ33" s="117">
        <v>31025</v>
      </c>
      <c r="AK33" s="132">
        <f>AJ33</f>
        <v>31025</v>
      </c>
      <c r="AL33" s="7"/>
      <c r="AM33" s="7"/>
      <c r="AN33" s="8"/>
      <c r="AO33" s="9"/>
      <c r="AP33" s="8"/>
      <c r="AQ33" s="85"/>
      <c r="AR33" s="9"/>
      <c r="AS33" s="86"/>
      <c r="AT33" s="9"/>
      <c r="AU33" s="86"/>
      <c r="AV33" s="33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</row>
    <row r="34" spans="1:59" ht="13.5" thickBot="1" x14ac:dyDescent="0.3">
      <c r="A34" s="87" t="s">
        <v>196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118">
        <f>SUM(L19:L33)</f>
        <v>707092.67</v>
      </c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118">
        <f>SUM(AC19:AC33)</f>
        <v>0</v>
      </c>
      <c r="AD34" s="118">
        <f>SUM(AD19:AD33)</f>
        <v>0</v>
      </c>
      <c r="AE34" s="118">
        <f>SUM(AE19:AE33)</f>
        <v>252000</v>
      </c>
      <c r="AF34" s="118">
        <f>SUM(AF19:AF33)</f>
        <v>216000</v>
      </c>
      <c r="AG34" s="118">
        <f>SUM(AG19:AG33)</f>
        <v>162000</v>
      </c>
      <c r="AH34" s="118">
        <f>SUM(AH19:AH33)</f>
        <v>269423</v>
      </c>
      <c r="AI34" s="118">
        <f>SUM(AI19:AI33)</f>
        <v>259215</v>
      </c>
      <c r="AJ34" s="118">
        <f>SUM(AJ19:AJ33)</f>
        <v>308880.73</v>
      </c>
      <c r="AK34" s="118">
        <f>SUM(AK19:AK33)</f>
        <v>1215518.73</v>
      </c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1"/>
      <c r="AW34" s="92"/>
      <c r="AX34" s="92"/>
      <c r="AY34" s="92"/>
      <c r="AZ34" s="92"/>
      <c r="BA34" s="92"/>
      <c r="BB34" s="92"/>
      <c r="BC34" s="92"/>
      <c r="BD34" s="92"/>
      <c r="BE34" s="92"/>
      <c r="BF34" s="92"/>
      <c r="BG34" s="93"/>
    </row>
    <row r="35" spans="1:59" x14ac:dyDescent="0.25">
      <c r="A35" s="39"/>
      <c r="B35" s="39"/>
      <c r="C35" s="39"/>
      <c r="D35" s="39"/>
      <c r="F35" s="39"/>
      <c r="G35" s="39"/>
      <c r="H35" s="39"/>
      <c r="I35" s="39"/>
      <c r="J35" s="39"/>
      <c r="K35" s="39"/>
      <c r="L35" s="119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119"/>
      <c r="AD35" s="119"/>
      <c r="AE35" s="119"/>
      <c r="AF35" s="119"/>
      <c r="AG35" s="119"/>
      <c r="AH35" s="119"/>
      <c r="AI35" s="119"/>
      <c r="AJ35" s="119"/>
      <c r="AK35" s="119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40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</row>
    <row r="36" spans="1:59" x14ac:dyDescent="0.25">
      <c r="A36" s="37" t="s">
        <v>198</v>
      </c>
      <c r="B36" s="37"/>
      <c r="C36" s="37"/>
      <c r="H36" s="39"/>
      <c r="I36" s="39"/>
      <c r="J36" s="39"/>
      <c r="K36" s="39"/>
      <c r="L36" s="119"/>
      <c r="M36" s="34"/>
      <c r="N36" s="34"/>
      <c r="O36" s="34"/>
      <c r="P36" s="34"/>
      <c r="Q36" s="34"/>
      <c r="R36" s="34" t="s">
        <v>129</v>
      </c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119"/>
      <c r="AD36" s="119"/>
      <c r="AE36" s="119"/>
      <c r="AF36" s="119"/>
      <c r="AG36" s="119"/>
      <c r="AH36" s="119"/>
      <c r="AI36" s="119"/>
      <c r="AJ36" s="119"/>
      <c r="AK36" s="119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40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</row>
    <row r="37" spans="1:59" x14ac:dyDescent="0.25">
      <c r="A37" s="37"/>
      <c r="B37" s="37"/>
      <c r="C37" s="37"/>
      <c r="D37" s="37"/>
      <c r="E37" s="37"/>
      <c r="F37" s="37"/>
      <c r="G37" s="37"/>
      <c r="H37" s="39"/>
      <c r="I37" s="39"/>
      <c r="J37" s="39"/>
      <c r="K37" s="39"/>
      <c r="L37" s="119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119"/>
      <c r="AD37" s="119"/>
      <c r="AE37" s="119"/>
      <c r="AF37" s="119"/>
      <c r="AG37" s="119"/>
      <c r="AH37" s="119"/>
      <c r="AI37" s="119"/>
      <c r="AJ37" s="119"/>
      <c r="AK37" s="119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40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</row>
    <row r="38" spans="1:59" x14ac:dyDescent="0.25">
      <c r="A38" s="36" t="s">
        <v>197</v>
      </c>
      <c r="B38" s="36"/>
      <c r="C38" s="36"/>
      <c r="D38" s="36"/>
      <c r="E38" s="36"/>
      <c r="F38" s="36"/>
      <c r="G38" s="36"/>
      <c r="H38" s="39"/>
      <c r="I38" s="39"/>
      <c r="J38" s="39"/>
      <c r="K38" s="39"/>
      <c r="L38" s="119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119"/>
      <c r="AD38" s="119"/>
      <c r="AE38" s="119"/>
      <c r="AF38" s="133"/>
      <c r="AG38" s="134"/>
      <c r="AH38" s="134"/>
      <c r="AI38" s="134"/>
      <c r="AJ38" s="134"/>
      <c r="AK38" s="119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40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</row>
    <row r="39" spans="1:59" x14ac:dyDescent="0.25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119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119"/>
      <c r="AD39" s="119"/>
      <c r="AE39" s="119"/>
      <c r="AF39" s="133"/>
      <c r="AG39" s="134"/>
      <c r="AH39" s="134"/>
      <c r="AI39" s="134"/>
      <c r="AJ39" s="134"/>
      <c r="AK39" s="119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40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</row>
    <row r="40" spans="1:59" x14ac:dyDescent="0.25">
      <c r="AF40" s="133"/>
      <c r="AG40" s="134"/>
      <c r="AH40" s="134"/>
      <c r="AI40" s="134"/>
      <c r="AJ40" s="134"/>
    </row>
  </sheetData>
  <mergeCells count="85">
    <mergeCell ref="A19:A22"/>
    <mergeCell ref="A25:A26"/>
    <mergeCell ref="B25:B26"/>
    <mergeCell ref="C25:C26"/>
    <mergeCell ref="D25:D26"/>
    <mergeCell ref="E25:E26"/>
    <mergeCell ref="F25:F26"/>
    <mergeCell ref="G25:G26"/>
    <mergeCell ref="H25:H26"/>
    <mergeCell ref="D19:D22"/>
    <mergeCell ref="E19:E22"/>
    <mergeCell ref="F19:F22"/>
    <mergeCell ref="G19:G22"/>
    <mergeCell ref="I25:I26"/>
    <mergeCell ref="H19:H22"/>
    <mergeCell ref="J19:J22"/>
    <mergeCell ref="K19:K22"/>
    <mergeCell ref="L19:L22"/>
    <mergeCell ref="B19:B22"/>
    <mergeCell ref="C19:C22"/>
    <mergeCell ref="AO19:AO22"/>
    <mergeCell ref="AK25:AK26"/>
    <mergeCell ref="AL25:AL26"/>
    <mergeCell ref="AM25:AM26"/>
    <mergeCell ref="AN25:AN26"/>
    <mergeCell ref="AO25:AO26"/>
    <mergeCell ref="AI25:AI26"/>
    <mergeCell ref="AH25:AH26"/>
    <mergeCell ref="AH19:AH22"/>
    <mergeCell ref="AI19:AI22"/>
    <mergeCell ref="AK19:AK22"/>
    <mergeCell ref="AL19:AL22"/>
    <mergeCell ref="AM19:AM22"/>
    <mergeCell ref="AN19:AN22"/>
    <mergeCell ref="Q19:Q22"/>
    <mergeCell ref="AF19:AF22"/>
    <mergeCell ref="AG19:AG22"/>
    <mergeCell ref="BD16:BD17"/>
    <mergeCell ref="BE16:BG16"/>
    <mergeCell ref="AV15:BG15"/>
    <mergeCell ref="AV16:AV17"/>
    <mergeCell ref="AW16:AW17"/>
    <mergeCell ref="AX16:AZ16"/>
    <mergeCell ref="AO16:AO17"/>
    <mergeCell ref="AP16:AP17"/>
    <mergeCell ref="AL16:AL17"/>
    <mergeCell ref="AM16:AM17"/>
    <mergeCell ref="AN16:AN17"/>
    <mergeCell ref="A15:A18"/>
    <mergeCell ref="B15:G16"/>
    <mergeCell ref="H15:AK15"/>
    <mergeCell ref="AL15:AO15"/>
    <mergeCell ref="H16:T16"/>
    <mergeCell ref="U16:AD16"/>
    <mergeCell ref="BA16:BB16"/>
    <mergeCell ref="BC16:BC17"/>
    <mergeCell ref="A34:K34"/>
    <mergeCell ref="A38:G38"/>
    <mergeCell ref="AP15:AU15"/>
    <mergeCell ref="AQ16:AQ17"/>
    <mergeCell ref="AR16:AR17"/>
    <mergeCell ref="AS16:AS17"/>
    <mergeCell ref="AT16:AT17"/>
    <mergeCell ref="AU16:AU17"/>
    <mergeCell ref="AE16:AK16"/>
    <mergeCell ref="AF38:AF40"/>
    <mergeCell ref="I19:I22"/>
    <mergeCell ref="R19:R22"/>
    <mergeCell ref="S19:S22"/>
    <mergeCell ref="T19:T22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M19:M22"/>
    <mergeCell ref="N19:N22"/>
    <mergeCell ref="O19:O22"/>
    <mergeCell ref="P19:P2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DEZ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2019-03-22T20:31:14Z</cp:lastPrinted>
  <dcterms:created xsi:type="dcterms:W3CDTF">2013-10-11T22:10:57Z</dcterms:created>
  <dcterms:modified xsi:type="dcterms:W3CDTF">2021-01-14T17:05:39Z</dcterms:modified>
</cp:coreProperties>
</file>