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28680" yWindow="-120" windowWidth="29040" windowHeight="15720" tabRatio="764"/>
  </bookViews>
  <sheets>
    <sheet name="FMMA LICITAÇÕES AGO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0" i="1" l="1"/>
  <c r="AI21" i="1" l="1"/>
  <c r="L21" i="1"/>
  <c r="AH21" i="1" l="1"/>
  <c r="AJ21" i="1" l="1"/>
  <c r="AD21" i="1"/>
  <c r="AE21" i="1"/>
</calcChain>
</file>

<file path=xl/sharedStrings.xml><?xml version="1.0" encoding="utf-8"?>
<sst xmlns="http://schemas.openxmlformats.org/spreadsheetml/2006/main" count="158" uniqueCount="149">
  <si>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</si>
  <si>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</si>
  <si>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</si>
  <si>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</si>
  <si>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</si>
  <si>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</si>
  <si>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</si>
  <si>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</si>
  <si>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</si>
  <si>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</si>
  <si>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</si>
  <si>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</si>
  <si>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</si>
  <si>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</si>
  <si>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</si>
  <si>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</si>
  <si>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</si>
  <si>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</si>
  <si>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</si>
  <si>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</si>
  <si>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</si>
  <si>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</si>
  <si>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</si>
  <si>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</si>
  <si>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</si>
  <si>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</si>
  <si>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</si>
  <si>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</si>
  <si>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</si>
  <si>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</si>
  <si>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</si>
  <si>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</si>
  <si>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</si>
  <si>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</si>
  <si>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</si>
  <si>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</si>
  <si>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</si>
  <si>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</si>
  <si>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</si>
  <si>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</si>
  <si>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</si>
  <si>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</si>
  <si>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</si>
  <si>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</si>
  <si>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</si>
  <si>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</si>
  <si>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</si>
  <si>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</si>
  <si>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</si>
  <si>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</si>
  <si>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</si>
  <si>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Seq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</si>
  <si>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</si>
  <si>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</si>
  <si>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</si>
  <si>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</si>
  <si>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</si>
  <si>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</si>
  <si>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</si>
  <si>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Prazo de execução</t>
  </si>
  <si>
    <t>Motivo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</si>
  <si>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</si>
  <si>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</si>
  <si>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</si>
  <si>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</si>
  <si>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</si>
  <si>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</si>
  <si>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</si>
  <si>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</si>
  <si>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</si>
  <si>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 xml:space="preserve"> DEMONSTRATIVO DE LICITAÇÕES, CONTRATOS  E OBRAS CONTRATADAS</t>
  </si>
  <si>
    <t>Contrato e Termo Aditivo</t>
  </si>
  <si>
    <t>Especificação de obras e serviços de engenharia</t>
  </si>
  <si>
    <t xml:space="preserve">(ad) </t>
  </si>
  <si>
    <t>(at)</t>
  </si>
  <si>
    <t>Nº do Convênio/Contrato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</si>
  <si>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</si>
  <si>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</si>
  <si>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</si>
  <si>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</si>
  <si>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</si>
  <si>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</si>
  <si>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</si>
  <si>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</si>
  <si>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</si>
  <si>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</si>
  <si>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</si>
  <si>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</si>
  <si>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(ba)</t>
  </si>
  <si>
    <t>(bb)</t>
  </si>
  <si>
    <t>(bc)</t>
  </si>
  <si>
    <t>(bd)</t>
  </si>
  <si>
    <t>(be)</t>
  </si>
  <si>
    <t>Dispensa ou Inexigibilidade de Licitação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</si>
  <si>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</si>
  <si>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</si>
  <si>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</si>
  <si>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</si>
  <si>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</si>
  <si>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</si>
  <si>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</si>
  <si>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</si>
  <si>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</si>
  <si>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</si>
  <si>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</si>
  <si>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Valor da despesa com a contratação</t>
  </si>
  <si>
    <t>(bf)</t>
  </si>
  <si>
    <t>(t)</t>
  </si>
  <si>
    <t xml:space="preserve">Nº do Termo </t>
  </si>
  <si>
    <t>(ah)</t>
  </si>
  <si>
    <t>(ai) = (k) - (ae) + (ad) + (ah)</t>
  </si>
  <si>
    <t xml:space="preserve">(ak) </t>
  </si>
  <si>
    <t>(al) = (aj) + (ak)</t>
  </si>
  <si>
    <t>Nº do DOE de publicação da adesão à Ata</t>
  </si>
  <si>
    <t>(aw)</t>
  </si>
  <si>
    <t>(bg)</t>
  </si>
  <si>
    <t>(bh)</t>
  </si>
  <si>
    <t>(bi)</t>
  </si>
  <si>
    <t>(bj)</t>
  </si>
  <si>
    <t>Nº Contrato formato TCE</t>
  </si>
  <si>
    <t>% de execução</t>
  </si>
  <si>
    <t>Data de Início</t>
  </si>
  <si>
    <t>Data de Reinício</t>
  </si>
  <si>
    <t>Medição</t>
  </si>
  <si>
    <t>Data da última medição</t>
  </si>
  <si>
    <t>Data do pagamento da última médição</t>
  </si>
  <si>
    <t>PRESTAÇÃO DE CONTAS - EXERCÍCIO 2024</t>
  </si>
  <si>
    <t>Manual de Referência - 10ª Edição</t>
  </si>
  <si>
    <t>005/2024</t>
  </si>
  <si>
    <t>Adesão</t>
  </si>
  <si>
    <t>INSTRUTHERM INSTRUMENTOS DE MEDIÇÃO LTDA</t>
  </si>
  <si>
    <t>REGISTRO DE PREÇOS PARA FUTURA E EVENTUAL CONTRATAÇÃO PARA AQUISIÇÃO DE SONÔMETROS (MEDIDORES DE NÍVEL DE PRESSÃO SONORA) CLASSE 2 COM CERTIFICADO DE APROVAÇÃO DE MODELO, PARA ATENDER AS NECESSIDADES DA SECRETARIA MUNICIPAL DE MEIO AMBIENTE – SEMEIA.</t>
  </si>
  <si>
    <t>01150012/2024</t>
  </si>
  <si>
    <t>53.775.862/0001-52</t>
  </si>
  <si>
    <t>44.90.52.00.00.00</t>
  </si>
  <si>
    <t>Executado até 2023</t>
  </si>
  <si>
    <t xml:space="preserve"> Executado no Exercício 2024</t>
  </si>
  <si>
    <t>Menor Preço</t>
  </si>
  <si>
    <t>13/2023</t>
  </si>
  <si>
    <t>PMAC</t>
  </si>
  <si>
    <t>Data da emissão: 09/09/2024</t>
  </si>
  <si>
    <t>Nome do responsável pela elaboração: Romário de Oliveira Teodoro</t>
  </si>
  <si>
    <t>Nome do titular do Órgão/Entidade/Fundo (no exercício do cargo): Carlos Alberto Alves Nasserala</t>
  </si>
  <si>
    <t>PODER EXECUTIVO MUNICIPAL</t>
  </si>
  <si>
    <t>IDENTIFICAÇÃO DO ÓRGÃO/ENTIDADE/FUNDO: Fundo Municipal do Meio Ambiente - FMMA</t>
  </si>
  <si>
    <t>REALIZADO ATÉ O MÊS/ANO (ACUMULADO): JANEIRO A AGOSTO DE 2024</t>
  </si>
  <si>
    <t>TOTAL</t>
  </si>
  <si>
    <t>Concluída em 2024</t>
  </si>
  <si>
    <t>Não concluída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</si>
</sst>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44" fontId="2" fillId="0" borderId="14" xfId="1" applyFont="1" applyFill="1" applyBorder="1" applyAlignment="1">
      <alignment vertical="center" wrapText="1"/>
    </xf>
    <xf numFmtId="2" fontId="2" fillId="0" borderId="14" xfId="0" applyNumberFormat="1" applyFont="1" applyFill="1" applyBorder="1" applyAlignment="1">
      <alignment vertical="center" wrapText="1"/>
    </xf>
    <xf numFmtId="44" fontId="2" fillId="0" borderId="14" xfId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4" fontId="4" fillId="0" borderId="0" xfId="1" applyFont="1" applyFill="1" applyAlignment="1">
      <alignment vertical="center"/>
    </xf>
    <xf numFmtId="44" fontId="5" fillId="0" borderId="0" xfId="1" applyFont="1" applyFill="1" applyAlignment="1">
      <alignment vertical="center"/>
    </xf>
    <xf numFmtId="44" fontId="5" fillId="0" borderId="0" xfId="1" applyFont="1" applyFill="1" applyAlignment="1">
      <alignment horizontal="center" vertical="center"/>
    </xf>
    <xf numFmtId="44" fontId="5" fillId="0" borderId="0" xfId="1" applyFont="1" applyFill="1" applyAlignment="1">
      <alignment horizontal="left" vertical="center"/>
    </xf>
    <xf numFmtId="44" fontId="4" fillId="0" borderId="0" xfId="1" applyFont="1" applyFill="1" applyAlignment="1">
      <alignment horizontal="center" vertical="center"/>
    </xf>
    <xf numFmtId="44" fontId="5" fillId="0" borderId="0" xfId="1" applyFont="1" applyFill="1" applyBorder="1" applyAlignment="1">
      <alignment horizontal="left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4" xfId="1" applyFont="1" applyFill="1" applyBorder="1" applyAlignment="1">
      <alignment horizontal="center" vertical="center" wrapText="1"/>
    </xf>
    <xf numFmtId="44" fontId="2" fillId="0" borderId="0" xfId="1" applyFont="1" applyFill="1" applyAlignment="1">
      <alignment vertical="center" wrapText="1"/>
    </xf>
    <xf numFmtId="44" fontId="2" fillId="0" borderId="0" xfId="1" applyFont="1" applyFill="1" applyAlignment="1">
      <alignment vertical="center"/>
    </xf>
    <xf numFmtId="44" fontId="3" fillId="0" borderId="0" xfId="1" applyFont="1" applyFill="1" applyAlignment="1">
      <alignment vertical="center"/>
    </xf>
    <xf numFmtId="44" fontId="2" fillId="0" borderId="1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0</xdr:row>
      <xdr:rowOff>85725</xdr:rowOff>
    </xdr:from>
    <xdr:to>
      <xdr:col>8</xdr:col>
      <xdr:colOff>981075</xdr:colOff>
      <xdr:row>3</xdr:row>
      <xdr:rowOff>21432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307181</xdr:colOff>
      <xdr:row>0</xdr:row>
      <xdr:rowOff>38100</xdr:rowOff>
    </xdr:from>
    <xdr:to>
      <xdr:col>1</xdr:col>
      <xdr:colOff>754856</xdr:colOff>
      <xdr:row>2</xdr:row>
      <xdr:rowOff>152400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1994" y="38100"/>
          <a:ext cx="447675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5"/>
  <sheetViews>
    <sheetView tabSelected="1" showWhiteSpace="0" zoomScale="80" zoomScaleNormal="80" zoomScalePageLayoutView="89" workbookViewId="0">
      <selection activeCell="D27" sqref="D27"/>
    </sheetView>
  </sheetViews>
  <sheetFormatPr defaultRowHeight="12.75" x14ac:dyDescent="0.25"/>
  <cols>
    <col min="1" max="1" width="6" style="1" customWidth="1"/>
    <col min="2" max="2" width="17.140625" style="1" customWidth="1"/>
    <col min="3" max="3" width="11.5703125" style="1" customWidth="1"/>
    <col min="4" max="4" width="12.42578125" style="1" bestFit="1" customWidth="1"/>
    <col min="5" max="5" width="12.140625" style="1" bestFit="1" customWidth="1"/>
    <col min="6" max="6" width="61.7109375" style="1" customWidth="1"/>
    <col min="7" max="7" width="14.7109375" style="1" customWidth="1"/>
    <col min="8" max="8" width="14.85546875" style="1" customWidth="1"/>
    <col min="9" max="9" width="47.42578125" style="1" customWidth="1"/>
    <col min="10" max="10" width="19.28515625" style="1" customWidth="1"/>
    <col min="11" max="11" width="12.85546875" style="1" customWidth="1"/>
    <col min="12" max="12" width="13.7109375" style="62" bestFit="1" customWidth="1"/>
    <col min="13" max="13" width="10.5703125" style="1" customWidth="1"/>
    <col min="14" max="14" width="10.85546875" style="1" bestFit="1" customWidth="1"/>
    <col min="15" max="15" width="12.42578125" style="1" bestFit="1" customWidth="1"/>
    <col min="16" max="16" width="10.7109375" style="1" bestFit="1" customWidth="1"/>
    <col min="17" max="17" width="20" style="1" bestFit="1" customWidth="1"/>
    <col min="18" max="18" width="13.140625" style="1" bestFit="1" customWidth="1"/>
    <col min="19" max="19" width="14.85546875" style="1" bestFit="1" customWidth="1"/>
    <col min="20" max="20" width="17" style="1" bestFit="1" customWidth="1"/>
    <col min="21" max="21" width="8.5703125" style="1" customWidth="1"/>
    <col min="22" max="22" width="10.5703125" style="1" customWidth="1"/>
    <col min="23" max="23" width="12" style="1" customWidth="1"/>
    <col min="24" max="24" width="14.5703125" style="1" customWidth="1"/>
    <col min="25" max="25" width="20.5703125" style="1" bestFit="1" customWidth="1"/>
    <col min="26" max="26" width="13.5703125" style="1" customWidth="1"/>
    <col min="27" max="27" width="10.5703125" style="1" customWidth="1"/>
    <col min="28" max="28" width="11.5703125" style="1" bestFit="1" customWidth="1"/>
    <col min="29" max="29" width="12" style="1" bestFit="1" customWidth="1"/>
    <col min="30" max="30" width="11.5703125" style="1" bestFit="1" customWidth="1"/>
    <col min="31" max="31" width="12" style="1" bestFit="1" customWidth="1"/>
    <col min="32" max="32" width="12.42578125" style="1" bestFit="1" customWidth="1"/>
    <col min="33" max="33" width="9.42578125" style="1" bestFit="1" customWidth="1"/>
    <col min="34" max="34" width="9.42578125" style="62" bestFit="1" customWidth="1"/>
    <col min="35" max="35" width="27.140625" style="62" customWidth="1"/>
    <col min="36" max="36" width="20" style="62" bestFit="1" customWidth="1"/>
    <col min="37" max="37" width="15" style="62" bestFit="1" customWidth="1"/>
    <col min="38" max="38" width="20.85546875" style="62" customWidth="1"/>
    <col min="39" max="39" width="11.5703125" style="1" customWidth="1"/>
    <col min="40" max="40" width="13.85546875" style="1" customWidth="1"/>
    <col min="41" max="41" width="15.7109375" style="1" customWidth="1"/>
    <col min="42" max="42" width="15.140625" style="1" customWidth="1"/>
    <col min="43" max="43" width="17" style="1" bestFit="1" customWidth="1"/>
    <col min="44" max="45" width="16.42578125" style="1" customWidth="1"/>
    <col min="46" max="46" width="13.5703125" style="1" customWidth="1"/>
    <col min="47" max="47" width="13.42578125" style="1" customWidth="1"/>
    <col min="48" max="48" width="12.42578125" style="1" customWidth="1"/>
    <col min="49" max="49" width="9.140625" style="1"/>
    <col min="50" max="50" width="11.42578125" style="1" customWidth="1"/>
    <col min="51" max="52" width="9.140625" style="1"/>
    <col min="53" max="53" width="12.42578125" style="1" customWidth="1"/>
    <col min="54" max="54" width="11.7109375" style="1" customWidth="1"/>
    <col min="55" max="55" width="14.7109375" style="1" customWidth="1"/>
    <col min="56" max="56" width="12.140625" style="1" customWidth="1"/>
    <col min="57" max="57" width="10.140625" style="1" customWidth="1"/>
    <col min="58" max="59" width="9.140625" style="1"/>
    <col min="60" max="60" width="7.85546875" style="1" bestFit="1" customWidth="1"/>
    <col min="61" max="16384" width="9.140625" style="1"/>
  </cols>
  <sheetData>
    <row r="1" spans="1:60" s="44" customFormat="1" ht="14.25" x14ac:dyDescent="0.25">
      <c r="L1" s="52"/>
      <c r="AH1" s="52"/>
      <c r="AI1" s="52"/>
      <c r="AJ1" s="52"/>
      <c r="AK1" s="52"/>
      <c r="AL1" s="52"/>
      <c r="AM1" s="45"/>
      <c r="AN1" s="45"/>
      <c r="AO1" s="45"/>
      <c r="AP1" s="45"/>
      <c r="AQ1" s="45"/>
      <c r="AR1" s="45"/>
      <c r="AS1" s="45"/>
      <c r="AT1" s="45"/>
      <c r="AU1" s="45"/>
      <c r="AV1" s="45"/>
    </row>
    <row r="2" spans="1:60" s="44" customFormat="1" ht="14.25" x14ac:dyDescent="0.25">
      <c r="L2" s="52"/>
      <c r="AH2" s="52"/>
      <c r="AI2" s="52"/>
      <c r="AJ2" s="52"/>
      <c r="AK2" s="52"/>
      <c r="AL2" s="52"/>
      <c r="AM2" s="45"/>
      <c r="AN2" s="45"/>
      <c r="AO2" s="45"/>
      <c r="AP2" s="45"/>
      <c r="AQ2" s="45"/>
      <c r="AR2" s="45"/>
      <c r="AS2" s="45"/>
      <c r="AT2" s="45"/>
      <c r="AU2" s="45"/>
      <c r="AV2" s="45"/>
    </row>
    <row r="3" spans="1:60" s="44" customFormat="1" ht="14.25" x14ac:dyDescent="0.25">
      <c r="L3" s="52"/>
      <c r="AH3" s="52"/>
      <c r="AI3" s="52"/>
      <c r="AJ3" s="52"/>
      <c r="AK3" s="52"/>
      <c r="AL3" s="52"/>
      <c r="AM3" s="45"/>
      <c r="AN3" s="45"/>
      <c r="AO3" s="45"/>
      <c r="AP3" s="45"/>
      <c r="AQ3" s="45"/>
      <c r="AR3" s="45"/>
      <c r="AS3" s="45"/>
      <c r="AT3" s="45"/>
      <c r="AU3" s="45"/>
      <c r="AV3" s="45"/>
    </row>
    <row r="4" spans="1:60" s="46" customFormat="1" ht="15" x14ac:dyDescent="0.25">
      <c r="A4" s="46" t="s">
        <v>143</v>
      </c>
      <c r="L4" s="53"/>
      <c r="AH4" s="53"/>
      <c r="AI4" s="53"/>
      <c r="AJ4" s="53"/>
      <c r="AK4" s="53"/>
      <c r="AL4" s="53"/>
    </row>
    <row r="5" spans="1:60" s="46" customFormat="1" ht="15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54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54"/>
      <c r="AI5" s="54"/>
      <c r="AJ5" s="54"/>
      <c r="AK5" s="54"/>
      <c r="AL5" s="54"/>
      <c r="AM5" s="47"/>
      <c r="AN5" s="47"/>
      <c r="AO5" s="47"/>
      <c r="AP5" s="47"/>
      <c r="AQ5" s="47"/>
      <c r="AR5" s="47"/>
      <c r="AS5" s="47"/>
      <c r="AT5" s="47"/>
      <c r="AU5" s="47"/>
      <c r="AV5" s="47"/>
    </row>
    <row r="6" spans="1:60" s="46" customFormat="1" ht="15" x14ac:dyDescent="0.25">
      <c r="A6" s="46" t="s">
        <v>126</v>
      </c>
      <c r="L6" s="53"/>
      <c r="AH6" s="53"/>
      <c r="AI6" s="53"/>
      <c r="AJ6" s="53"/>
      <c r="AK6" s="53"/>
      <c r="AL6" s="53"/>
    </row>
    <row r="7" spans="1:60" s="46" customFormat="1" ht="15" x14ac:dyDescent="0.25">
      <c r="A7" s="46" t="s">
        <v>94</v>
      </c>
      <c r="K7" s="48"/>
      <c r="L7" s="55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55"/>
      <c r="AI7" s="55"/>
      <c r="AJ7" s="55"/>
      <c r="AK7" s="55"/>
      <c r="AL7" s="55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</row>
    <row r="8" spans="1:60" s="46" customFormat="1" ht="15" x14ac:dyDescent="0.25">
      <c r="A8" s="46" t="s">
        <v>127</v>
      </c>
      <c r="F8" s="48"/>
      <c r="G8" s="48"/>
      <c r="H8" s="48"/>
      <c r="I8" s="48"/>
      <c r="J8" s="48"/>
      <c r="K8" s="48"/>
      <c r="L8" s="55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55"/>
      <c r="AI8" s="55"/>
      <c r="AJ8" s="55"/>
      <c r="AK8" s="55"/>
      <c r="AL8" s="55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</row>
    <row r="9" spans="1:60" s="46" customFormat="1" ht="15" x14ac:dyDescent="0.25">
      <c r="B9" s="47"/>
      <c r="C9" s="47"/>
      <c r="D9" s="47"/>
      <c r="E9" s="47"/>
      <c r="F9" s="47"/>
      <c r="G9" s="47"/>
      <c r="H9" s="47"/>
      <c r="I9" s="47"/>
      <c r="J9" s="47"/>
      <c r="K9" s="47"/>
      <c r="L9" s="54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54"/>
      <c r="AI9" s="54"/>
      <c r="AJ9" s="54"/>
      <c r="AK9" s="54"/>
      <c r="AL9" s="54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</row>
    <row r="10" spans="1:60" s="46" customFormat="1" ht="15" x14ac:dyDescent="0.25">
      <c r="A10" s="46" t="s">
        <v>144</v>
      </c>
      <c r="F10" s="48"/>
      <c r="L10" s="53"/>
      <c r="AH10" s="53"/>
      <c r="AI10" s="53"/>
      <c r="AJ10" s="53"/>
      <c r="AK10" s="53"/>
      <c r="AL10" s="53"/>
    </row>
    <row r="11" spans="1:60" s="46" customFormat="1" ht="15" x14ac:dyDescent="0.25">
      <c r="A11" s="46" t="s">
        <v>145</v>
      </c>
      <c r="L11" s="53"/>
      <c r="AH11" s="53"/>
      <c r="AI11" s="53"/>
      <c r="AJ11" s="53"/>
      <c r="AK11" s="53"/>
      <c r="AL11" s="53"/>
    </row>
    <row r="12" spans="1:60" s="44" customFormat="1" ht="14.25" x14ac:dyDescent="0.25">
      <c r="L12" s="52"/>
      <c r="AH12" s="52"/>
      <c r="AI12" s="52"/>
      <c r="AJ12" s="52"/>
      <c r="AK12" s="52"/>
      <c r="AL12" s="52"/>
    </row>
    <row r="13" spans="1:60" s="44" customFormat="1" ht="14.25" x14ac:dyDescent="0.25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56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56"/>
      <c r="AI13" s="56"/>
      <c r="AJ13" s="56"/>
      <c r="AK13" s="56"/>
      <c r="AL13" s="56"/>
      <c r="AM13" s="49"/>
      <c r="AN13" s="49"/>
      <c r="AO13" s="49"/>
      <c r="AP13" s="49"/>
      <c r="AQ13" s="49"/>
      <c r="AR13" s="49"/>
      <c r="AS13" s="49"/>
      <c r="AT13" s="49"/>
      <c r="AU13" s="49"/>
      <c r="AV13" s="49"/>
    </row>
    <row r="14" spans="1:60" s="44" customFormat="1" ht="15.75" customHeight="1" thickBot="1" x14ac:dyDescent="0.3">
      <c r="A14" s="50" t="s">
        <v>70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7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7"/>
      <c r="AI14" s="57"/>
      <c r="AJ14" s="57"/>
      <c r="AK14" s="57"/>
      <c r="AL14" s="57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</row>
    <row r="15" spans="1:60" ht="15.75" customHeight="1" x14ac:dyDescent="0.25">
      <c r="A15" s="5" t="s">
        <v>51</v>
      </c>
      <c r="B15" s="6" t="s">
        <v>20</v>
      </c>
      <c r="C15" s="6"/>
      <c r="D15" s="6"/>
      <c r="E15" s="6"/>
      <c r="F15" s="6"/>
      <c r="G15" s="6"/>
      <c r="H15" s="6" t="s">
        <v>71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 t="s">
        <v>76</v>
      </c>
      <c r="AN15" s="6"/>
      <c r="AO15" s="6"/>
      <c r="AP15" s="6"/>
      <c r="AQ15" s="6" t="s">
        <v>93</v>
      </c>
      <c r="AR15" s="6"/>
      <c r="AS15" s="6"/>
      <c r="AT15" s="6"/>
      <c r="AU15" s="6"/>
      <c r="AV15" s="6"/>
      <c r="AW15" s="6" t="s">
        <v>72</v>
      </c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7"/>
    </row>
    <row r="16" spans="1:60" ht="15.75" customHeight="1" x14ac:dyDescent="0.25">
      <c r="A16" s="8"/>
      <c r="B16" s="9"/>
      <c r="C16" s="9"/>
      <c r="D16" s="9"/>
      <c r="E16" s="9"/>
      <c r="F16" s="9"/>
      <c r="G16" s="9"/>
      <c r="H16" s="9" t="s">
        <v>49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 t="s">
        <v>104</v>
      </c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 t="s">
        <v>96</v>
      </c>
      <c r="AG16" s="9"/>
      <c r="AH16" s="9"/>
      <c r="AI16" s="63" t="s">
        <v>50</v>
      </c>
      <c r="AJ16" s="63"/>
      <c r="AK16" s="63"/>
      <c r="AL16" s="63"/>
      <c r="AM16" s="9" t="s">
        <v>78</v>
      </c>
      <c r="AN16" s="9" t="s">
        <v>79</v>
      </c>
      <c r="AO16" s="9" t="s">
        <v>77</v>
      </c>
      <c r="AP16" s="9" t="s">
        <v>113</v>
      </c>
      <c r="AQ16" s="9" t="s">
        <v>83</v>
      </c>
      <c r="AR16" s="9" t="s">
        <v>84</v>
      </c>
      <c r="AS16" s="9" t="s">
        <v>85</v>
      </c>
      <c r="AT16" s="9" t="s">
        <v>87</v>
      </c>
      <c r="AU16" s="9" t="s">
        <v>86</v>
      </c>
      <c r="AV16" s="9" t="s">
        <v>87</v>
      </c>
      <c r="AW16" s="9" t="s">
        <v>1</v>
      </c>
      <c r="AX16" s="9" t="s">
        <v>56</v>
      </c>
      <c r="AY16" s="10" t="s">
        <v>59</v>
      </c>
      <c r="AZ16" s="10"/>
      <c r="BA16" s="10"/>
      <c r="BB16" s="10" t="s">
        <v>123</v>
      </c>
      <c r="BC16" s="10"/>
      <c r="BD16" s="9" t="s">
        <v>147</v>
      </c>
      <c r="BE16" s="9" t="s">
        <v>148</v>
      </c>
      <c r="BF16" s="10" t="s">
        <v>61</v>
      </c>
      <c r="BG16" s="10"/>
      <c r="BH16" s="11"/>
    </row>
    <row r="17" spans="1:60" ht="15.75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 t="s">
        <v>95</v>
      </c>
      <c r="AA17" s="9"/>
      <c r="AB17" s="9" t="s">
        <v>98</v>
      </c>
      <c r="AC17" s="9"/>
      <c r="AD17" s="9"/>
      <c r="AE17" s="9"/>
      <c r="AF17" s="9" t="s">
        <v>97</v>
      </c>
      <c r="AG17" s="9"/>
      <c r="AH17" s="9"/>
      <c r="AI17" s="58"/>
      <c r="AJ17" s="63" t="s">
        <v>105</v>
      </c>
      <c r="AK17" s="63"/>
      <c r="AL17" s="63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10"/>
      <c r="AZ17" s="10"/>
      <c r="BA17" s="10"/>
      <c r="BB17" s="10"/>
      <c r="BC17" s="10"/>
      <c r="BD17" s="9"/>
      <c r="BE17" s="9"/>
      <c r="BF17" s="9" t="s">
        <v>121</v>
      </c>
      <c r="BG17" s="9" t="s">
        <v>122</v>
      </c>
      <c r="BH17" s="11" t="s">
        <v>60</v>
      </c>
    </row>
    <row r="18" spans="1:60" ht="63.75" x14ac:dyDescent="0.25">
      <c r="A18" s="8"/>
      <c r="B18" s="12" t="s">
        <v>6</v>
      </c>
      <c r="C18" s="12" t="s">
        <v>7</v>
      </c>
      <c r="D18" s="12" t="s">
        <v>0</v>
      </c>
      <c r="E18" s="12" t="s">
        <v>1</v>
      </c>
      <c r="F18" s="12" t="s">
        <v>2</v>
      </c>
      <c r="G18" s="12" t="s">
        <v>8</v>
      </c>
      <c r="H18" s="13" t="s">
        <v>119</v>
      </c>
      <c r="I18" s="12" t="s">
        <v>3</v>
      </c>
      <c r="J18" s="12" t="s">
        <v>18</v>
      </c>
      <c r="K18" s="12" t="s">
        <v>9</v>
      </c>
      <c r="L18" s="58" t="s">
        <v>47</v>
      </c>
      <c r="M18" s="12" t="s">
        <v>13</v>
      </c>
      <c r="N18" s="12" t="s">
        <v>12</v>
      </c>
      <c r="O18" s="12" t="s">
        <v>11</v>
      </c>
      <c r="P18" s="12" t="s">
        <v>4</v>
      </c>
      <c r="Q18" s="12" t="s">
        <v>75</v>
      </c>
      <c r="R18" s="12" t="s">
        <v>52</v>
      </c>
      <c r="S18" s="12" t="s">
        <v>53</v>
      </c>
      <c r="T18" s="12" t="s">
        <v>5</v>
      </c>
      <c r="U18" s="12" t="s">
        <v>1</v>
      </c>
      <c r="V18" s="12" t="s">
        <v>108</v>
      </c>
      <c r="W18" s="12" t="s">
        <v>9</v>
      </c>
      <c r="X18" s="12" t="s">
        <v>13</v>
      </c>
      <c r="Y18" s="12" t="s">
        <v>10</v>
      </c>
      <c r="Z18" s="12" t="s">
        <v>12</v>
      </c>
      <c r="AA18" s="12" t="s">
        <v>11</v>
      </c>
      <c r="AB18" s="12" t="s">
        <v>14</v>
      </c>
      <c r="AC18" s="12" t="s">
        <v>15</v>
      </c>
      <c r="AD18" s="12" t="s">
        <v>16</v>
      </c>
      <c r="AE18" s="12" t="s">
        <v>17</v>
      </c>
      <c r="AF18" s="12" t="s">
        <v>103</v>
      </c>
      <c r="AG18" s="12" t="s">
        <v>102</v>
      </c>
      <c r="AH18" s="58" t="s">
        <v>101</v>
      </c>
      <c r="AI18" s="58" t="s">
        <v>21</v>
      </c>
      <c r="AJ18" s="58" t="s">
        <v>135</v>
      </c>
      <c r="AK18" s="58" t="s">
        <v>136</v>
      </c>
      <c r="AL18" s="58" t="s">
        <v>19</v>
      </c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14" t="s">
        <v>57</v>
      </c>
      <c r="AZ18" s="14" t="s">
        <v>58</v>
      </c>
      <c r="BA18" s="12" t="s">
        <v>120</v>
      </c>
      <c r="BB18" s="12" t="s">
        <v>124</v>
      </c>
      <c r="BC18" s="12" t="s">
        <v>125</v>
      </c>
      <c r="BD18" s="9"/>
      <c r="BE18" s="9"/>
      <c r="BF18" s="9"/>
      <c r="BG18" s="9"/>
      <c r="BH18" s="11"/>
    </row>
    <row r="19" spans="1:60" ht="13.5" thickBot="1" x14ac:dyDescent="0.3">
      <c r="A19" s="15"/>
      <c r="B19" s="16" t="s">
        <v>22</v>
      </c>
      <c r="C19" s="16" t="s">
        <v>23</v>
      </c>
      <c r="D19" s="17" t="s">
        <v>46</v>
      </c>
      <c r="E19" s="16" t="s">
        <v>24</v>
      </c>
      <c r="F19" s="16" t="s">
        <v>25</v>
      </c>
      <c r="G19" s="16" t="s">
        <v>26</v>
      </c>
      <c r="H19" s="17" t="s">
        <v>27</v>
      </c>
      <c r="I19" s="16" t="s">
        <v>28</v>
      </c>
      <c r="J19" s="16" t="s">
        <v>29</v>
      </c>
      <c r="K19" s="16" t="s">
        <v>30</v>
      </c>
      <c r="L19" s="59" t="s">
        <v>31</v>
      </c>
      <c r="M19" s="16" t="s">
        <v>32</v>
      </c>
      <c r="N19" s="16" t="s">
        <v>33</v>
      </c>
      <c r="O19" s="16" t="s">
        <v>34</v>
      </c>
      <c r="P19" s="16" t="s">
        <v>35</v>
      </c>
      <c r="Q19" s="16" t="s">
        <v>36</v>
      </c>
      <c r="R19" s="16" t="s">
        <v>37</v>
      </c>
      <c r="S19" s="16" t="s">
        <v>48</v>
      </c>
      <c r="T19" s="16" t="s">
        <v>38</v>
      </c>
      <c r="U19" s="16" t="s">
        <v>107</v>
      </c>
      <c r="V19" s="16" t="s">
        <v>39</v>
      </c>
      <c r="W19" s="16" t="s">
        <v>40</v>
      </c>
      <c r="X19" s="16" t="s">
        <v>41</v>
      </c>
      <c r="Y19" s="16" t="s">
        <v>42</v>
      </c>
      <c r="Z19" s="16" t="s">
        <v>43</v>
      </c>
      <c r="AA19" s="16" t="s">
        <v>44</v>
      </c>
      <c r="AB19" s="16" t="s">
        <v>54</v>
      </c>
      <c r="AC19" s="16" t="s">
        <v>45</v>
      </c>
      <c r="AD19" s="16" t="s">
        <v>73</v>
      </c>
      <c r="AE19" s="16" t="s">
        <v>99</v>
      </c>
      <c r="AF19" s="16" t="s">
        <v>55</v>
      </c>
      <c r="AG19" s="16" t="s">
        <v>100</v>
      </c>
      <c r="AH19" s="59" t="s">
        <v>109</v>
      </c>
      <c r="AI19" s="59" t="s">
        <v>110</v>
      </c>
      <c r="AJ19" s="59" t="s">
        <v>62</v>
      </c>
      <c r="AK19" s="59" t="s">
        <v>111</v>
      </c>
      <c r="AL19" s="59" t="s">
        <v>112</v>
      </c>
      <c r="AM19" s="16" t="s">
        <v>63</v>
      </c>
      <c r="AN19" s="16" t="s">
        <v>64</v>
      </c>
      <c r="AO19" s="16" t="s">
        <v>65</v>
      </c>
      <c r="AP19" s="18" t="s">
        <v>66</v>
      </c>
      <c r="AQ19" s="18" t="s">
        <v>67</v>
      </c>
      <c r="AR19" s="18" t="s">
        <v>68</v>
      </c>
      <c r="AS19" s="18" t="s">
        <v>69</v>
      </c>
      <c r="AT19" s="18" t="s">
        <v>74</v>
      </c>
      <c r="AU19" s="18" t="s">
        <v>80</v>
      </c>
      <c r="AV19" s="18" t="s">
        <v>81</v>
      </c>
      <c r="AW19" s="18" t="s">
        <v>114</v>
      </c>
      <c r="AX19" s="18" t="s">
        <v>82</v>
      </c>
      <c r="AY19" s="18" t="s">
        <v>88</v>
      </c>
      <c r="AZ19" s="18" t="s">
        <v>89</v>
      </c>
      <c r="BA19" s="18" t="s">
        <v>90</v>
      </c>
      <c r="BB19" s="18" t="s">
        <v>91</v>
      </c>
      <c r="BC19" s="18" t="s">
        <v>92</v>
      </c>
      <c r="BD19" s="18" t="s">
        <v>106</v>
      </c>
      <c r="BE19" s="18" t="s">
        <v>115</v>
      </c>
      <c r="BF19" s="18" t="s">
        <v>116</v>
      </c>
      <c r="BG19" s="18" t="s">
        <v>117</v>
      </c>
      <c r="BH19" s="19" t="s">
        <v>118</v>
      </c>
    </row>
    <row r="20" spans="1:60" ht="77.25" thickBot="1" x14ac:dyDescent="0.3">
      <c r="A20" s="20">
        <v>1</v>
      </c>
      <c r="B20" s="21" t="s">
        <v>128</v>
      </c>
      <c r="C20" s="21" t="s">
        <v>128</v>
      </c>
      <c r="D20" s="22" t="s">
        <v>129</v>
      </c>
      <c r="E20" s="21" t="s">
        <v>137</v>
      </c>
      <c r="F20" s="23" t="s">
        <v>131</v>
      </c>
      <c r="G20" s="21"/>
      <c r="H20" s="22" t="s">
        <v>132</v>
      </c>
      <c r="I20" s="21" t="s">
        <v>130</v>
      </c>
      <c r="J20" s="21" t="s">
        <v>133</v>
      </c>
      <c r="K20" s="24">
        <v>45453</v>
      </c>
      <c r="L20" s="25">
        <v>67506.48</v>
      </c>
      <c r="M20" s="26">
        <v>13794</v>
      </c>
      <c r="N20" s="24">
        <v>45453</v>
      </c>
      <c r="O20" s="24">
        <v>45657</v>
      </c>
      <c r="P20" s="21">
        <v>1759</v>
      </c>
      <c r="Q20" s="22" t="s">
        <v>132</v>
      </c>
      <c r="R20" s="21"/>
      <c r="S20" s="21"/>
      <c r="T20" s="21" t="s">
        <v>134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5"/>
      <c r="AI20" s="25">
        <f>L20-AE20+AD20+AH20</f>
        <v>67506.48</v>
      </c>
      <c r="AJ20" s="25"/>
      <c r="AK20" s="25">
        <v>67506.48</v>
      </c>
      <c r="AL20" s="25">
        <v>67506.48</v>
      </c>
      <c r="AM20" s="21" t="s">
        <v>138</v>
      </c>
      <c r="AN20" s="21"/>
      <c r="AO20" s="21" t="s">
        <v>139</v>
      </c>
      <c r="AP20" s="21"/>
      <c r="AQ20" s="27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8"/>
      <c r="BH20" s="29"/>
    </row>
    <row r="21" spans="1:60" ht="13.5" thickBot="1" x14ac:dyDescent="0.3">
      <c r="A21" s="30" t="s">
        <v>146</v>
      </c>
      <c r="B21" s="31"/>
      <c r="C21" s="31"/>
      <c r="D21" s="31"/>
      <c r="E21" s="31"/>
      <c r="F21" s="31"/>
      <c r="G21" s="32"/>
      <c r="H21" s="32"/>
      <c r="I21" s="32"/>
      <c r="J21" s="32"/>
      <c r="K21" s="32"/>
      <c r="L21" s="33">
        <f>SUM(L20)</f>
        <v>67506.48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3">
        <f>SUM(AD19:AD19)</f>
        <v>0</v>
      </c>
      <c r="AE21" s="33">
        <f>SUM(AE19:AE19)</f>
        <v>0</v>
      </c>
      <c r="AF21" s="34"/>
      <c r="AG21" s="34"/>
      <c r="AH21" s="33">
        <f>SUM(AH19:AH19)</f>
        <v>0</v>
      </c>
      <c r="AI21" s="33">
        <f>SUM(AI20)</f>
        <v>67506.48</v>
      </c>
      <c r="AJ21" s="33">
        <f>SUM(AJ19:AJ19)</f>
        <v>0</v>
      </c>
      <c r="AK21" s="35">
        <v>67506.48</v>
      </c>
      <c r="AL21" s="35">
        <v>67506.48</v>
      </c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6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8"/>
    </row>
    <row r="22" spans="1:60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6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1"/>
      <c r="AE22" s="41"/>
      <c r="AF22" s="41"/>
      <c r="AG22" s="41"/>
      <c r="AH22" s="60"/>
      <c r="AI22" s="60"/>
      <c r="AJ22" s="60"/>
      <c r="AK22" s="60"/>
      <c r="AL22" s="60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2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x14ac:dyDescent="0.25">
      <c r="A23" s="43" t="s">
        <v>140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</row>
    <row r="24" spans="1:60" x14ac:dyDescent="0.25">
      <c r="A24" s="3" t="s">
        <v>141</v>
      </c>
      <c r="B24" s="3"/>
      <c r="C24" s="3"/>
      <c r="D24" s="3"/>
      <c r="E24" s="2"/>
      <c r="F24" s="2"/>
      <c r="G24" s="2"/>
      <c r="H24" s="2"/>
      <c r="I24" s="2"/>
      <c r="J24" s="2"/>
      <c r="K24" s="2"/>
      <c r="L24" s="6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61"/>
      <c r="AI24" s="61"/>
      <c r="AJ24" s="61"/>
      <c r="AK24" s="61"/>
      <c r="AL24" s="61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60" x14ac:dyDescent="0.25">
      <c r="A25" s="43" t="s">
        <v>142</v>
      </c>
      <c r="B25" s="43"/>
      <c r="C25" s="43"/>
      <c r="D25" s="43"/>
      <c r="E25" s="43"/>
      <c r="F25" s="43"/>
      <c r="G25" s="43"/>
      <c r="H25" s="2"/>
      <c r="I25" s="2"/>
      <c r="J25" s="2"/>
      <c r="K25" s="2"/>
      <c r="L25" s="6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61"/>
      <c r="AI25" s="61"/>
      <c r="AJ25" s="61"/>
      <c r="AK25" s="61"/>
      <c r="AL25" s="61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</sheetData>
  <mergeCells count="38">
    <mergeCell ref="BE16:BE18"/>
    <mergeCell ref="BF16:BH16"/>
    <mergeCell ref="AW15:BH15"/>
    <mergeCell ref="AW16:AW18"/>
    <mergeCell ref="AX16:AX18"/>
    <mergeCell ref="AY16:BA17"/>
    <mergeCell ref="BB16:BC17"/>
    <mergeCell ref="BF17:BF18"/>
    <mergeCell ref="BG17:BG18"/>
    <mergeCell ref="BH17:BH18"/>
    <mergeCell ref="BD16:BD18"/>
    <mergeCell ref="AM15:AP15"/>
    <mergeCell ref="Z17:AA17"/>
    <mergeCell ref="AB17:AE17"/>
    <mergeCell ref="AF16:AH16"/>
    <mergeCell ref="AF17:AH17"/>
    <mergeCell ref="AP16:AP18"/>
    <mergeCell ref="H15:AL15"/>
    <mergeCell ref="AO16:AO18"/>
    <mergeCell ref="AI16:AL16"/>
    <mergeCell ref="U16:AE16"/>
    <mergeCell ref="AJ17:AL17"/>
    <mergeCell ref="H16:T17"/>
    <mergeCell ref="U17:Y17"/>
    <mergeCell ref="AM16:AM18"/>
    <mergeCell ref="AN16:AN18"/>
    <mergeCell ref="A25:G25"/>
    <mergeCell ref="AS16:AS18"/>
    <mergeCell ref="AT16:AT18"/>
    <mergeCell ref="AU16:AU18"/>
    <mergeCell ref="AV16:AV18"/>
    <mergeCell ref="AQ16:AQ18"/>
    <mergeCell ref="A15:A19"/>
    <mergeCell ref="AQ15:AV15"/>
    <mergeCell ref="AR16:AR18"/>
    <mergeCell ref="A23:AW23"/>
    <mergeCell ref="B15:G17"/>
    <mergeCell ref="A21:F21"/>
  </mergeCells>
  <pageMargins left="0.51181102362204722" right="0.51181102362204722" top="0.78740157480314965" bottom="0.78740157480314965" header="0.31496062992125984" footer="0.31496062992125984"/>
  <pageSetup scale="85" orientation="landscape" r:id="rId1"/>
  <headerFooter>
    <oddHeader>&amp;C&amp;"Arial,Normal"&amp;72&amp;K00-024
NADA
CONSTA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FMMA LICITAÇÕES AGO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2017-12-11T21:41:57Z</cp:lastPrinted>
  <dcterms:created xsi:type="dcterms:W3CDTF">2013-10-11T22:10:57Z</dcterms:created>
  <dcterms:modified xsi:type="dcterms:W3CDTF">2024-09-26T15:50:56Z</dcterms:modified>
</cp:coreProperties>
</file>