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28680" yWindow="-120" windowWidth="29040" windowHeight="15720" tabRatio="799"/>
  </bookViews>
  <sheets>
    <sheet name="FMMA CONTRATAÇÕES PÚB. SET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0" i="1" l="1"/>
  <c r="AL20" i="1"/>
  <c r="AJ20" i="1"/>
  <c r="AH20" i="1"/>
  <c r="AE20" i="1"/>
  <c r="AD20" i="1"/>
  <c r="L20" i="1"/>
  <c r="AI19" i="1"/>
  <c r="AI20" i="1" s="1"/>
</calcChain>
</file>

<file path=xl/sharedStrings.xml><?xml version="1.0" encoding="utf-8"?>
<sst xmlns="http://schemas.openxmlformats.org/spreadsheetml/2006/main" count="158" uniqueCount="149">
  <si>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</si>
  <si>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</si>
  <si>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</si>
  <si>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</si>
  <si>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</si>
  <si>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</si>
  <si>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</si>
  <si>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</si>
  <si>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</si>
  <si>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</si>
  <si>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</si>
  <si>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</si>
  <si>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</si>
  <si>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</si>
  <si>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</si>
  <si>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</si>
  <si>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</si>
  <si>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</si>
  <si>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</si>
  <si>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</si>
  <si>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</si>
  <si>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</si>
  <si>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</si>
  <si>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</si>
  <si>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</si>
  <si>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</si>
  <si>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</si>
  <si>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</si>
  <si>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</si>
  <si>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</si>
  <si>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</si>
  <si>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</si>
  <si>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</si>
  <si>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</si>
  <si>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</si>
  <si>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</si>
  <si>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</si>
  <si>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</si>
  <si>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</si>
  <si>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</si>
  <si>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</si>
  <si>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</si>
  <si>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</si>
  <si>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</si>
  <si>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</si>
  <si>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</si>
  <si>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</si>
  <si>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</si>
  <si>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</si>
  <si>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</si>
  <si>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</si>
  <si>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</si>
  <si>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</si>
  <si>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</si>
  <si>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</si>
  <si>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</si>
  <si>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</si>
  <si>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</si>
  <si>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</si>
  <si>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</si>
  <si>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</si>
  <si>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</si>
  <si>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</si>
  <si>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</si>
  <si>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</si>
  <si>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</si>
  <si>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</si>
  <si>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</si>
  <si>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</si>
  <si>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</si>
  <si>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</si>
  <si>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</si>
  <si>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</si>
  <si>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</si>
  <si>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</si>
  <si>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</si>
  <si>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</si>
  <si>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</si>
  <si>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</si>
  <si>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</si>
  <si>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</si>
  <si>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</si>
  <si>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</si>
  <si>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</si>
  <si>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</si>
  <si>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</si>
  <si>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</si>
  <si>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</si>
  <si>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</si>
  <si>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</si>
  <si>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</si>
  <si>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</si>
  <si>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</si>
  <si>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</si>
  <si>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</si>
  <si>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</si>
  <si>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</si>
  <si>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</si>
  <si>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</si>
  <si>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</si>
  <si>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</si>
  <si>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</si>
  <si>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</si>
  <si>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</si>
  <si>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</si>
  <si>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</si>
  <si>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</si>
  <si>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</si>
  <si>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</si>
  <si>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</si>
  <si>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</si>
  <si>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</si>
  <si>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</si>
  <si>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</si>
  <si>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</si>
  <si>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</si>
  <si>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</si>
  <si>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</si>
  <si>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</si>
  <si>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</si>
  <si>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</si>
  <si>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</si>
  <si>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</si>
  <si>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</si>
  <si>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</si>
  <si>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</si>
  <si>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PRESTAÇÃO DE CONTAS - EXERCÍCIO 2024</t>
  </si>
  <si>
    <t>Manual de Referência - 10ª Edição</t>
  </si>
  <si>
    <t>005/2024</t>
  </si>
  <si>
    <t>Adesão</t>
  </si>
  <si>
    <t>INSTRUTHERM INSTRUMENTOS DE MEDIÇÃO LTDA</t>
  </si>
  <si>
    <t>REGISTRO DE PREÇOS PARA FUTURA E EVENTUAL CONTRATAÇÃO PARA AQUISIÇÃO DE SONÔMETROS (MEDIDORES DE NÍVEL DE PRESSÃO SONORA) CLASSE 2 COM CERTIFICADO DE APROVAÇÃO DE MODELO, PARA ATENDER AS NECESSIDADES DA SECRETARIA MUNICIPAL DE MEIO AMBIENTE – SEMEIA.</t>
  </si>
  <si>
    <t>01150012/2024</t>
  </si>
  <si>
    <t>53.775.862/0001-52</t>
  </si>
  <si>
    <t>44.90.52.00.00.00</t>
  </si>
  <si>
    <t>Executado até 2023</t>
  </si>
  <si>
    <t xml:space="preserve"> Executado no Exercício 2024</t>
  </si>
  <si>
    <t>Menor Preço</t>
  </si>
  <si>
    <t>13/2023</t>
  </si>
  <si>
    <t>PMAC</t>
  </si>
  <si>
    <t>PODER EXECUTIVO MUNICIPAL</t>
  </si>
  <si>
    <t>IDENTIFICAÇÃO DO ÓRGÃO/ENTIDADE/FUNDO: Fundo Municipal do Meio Ambiente - FMMA</t>
  </si>
  <si>
    <t>Data da emissão: 03/10/2024</t>
  </si>
  <si>
    <t>Nome do responsável pela elaboração: Romário de Oliveira Teodoro</t>
  </si>
  <si>
    <t>Nome do titular do Órgão/Entidade/Fundo (no exercício do cargo): Carlos Alberto Alves Nasserala</t>
  </si>
  <si>
    <t>REALIZADO ATÉ O MÊS/ANO (ACUMULADO): JANEIRO A SETEMBRO/2024</t>
  </si>
  <si>
    <t>Nº do Convênio/ Contrato</t>
  </si>
  <si>
    <t>Não concluída em 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</si>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</sst>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4" xfId="0" applyFont="1" applyBorder="1" applyAlignment="1">
      <alignment wrapText="1"/>
    </xf>
    <xf numFmtId="44" fontId="2" fillId="0" borderId="14" xfId="1" applyFont="1" applyBorder="1" applyAlignment="1">
      <alignment wrapText="1"/>
    </xf>
    <xf numFmtId="2" fontId="2" fillId="0" borderId="14" xfId="0" applyNumberFormat="1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171407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154599</xdr:colOff>
      <xdr:row>0</xdr:row>
      <xdr:rowOff>32239</xdr:rowOff>
    </xdr:from>
    <xdr:to>
      <xdr:col>1</xdr:col>
      <xdr:colOff>599343</xdr:colOff>
      <xdr:row>2</xdr:row>
      <xdr:rowOff>117921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8868" y="32239"/>
          <a:ext cx="444744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4"/>
  <sheetViews>
    <sheetView tabSelected="1" showRuler="0" showWhiteSpace="0" zoomScale="85" zoomScaleNormal="85" zoomScalePageLayoutView="89" workbookViewId="0">
      <selection activeCell="G33" sqref="G33"/>
    </sheetView>
  </sheetViews>
  <sheetFormatPr defaultRowHeight="12.75" x14ac:dyDescent="0.2"/>
  <cols>
    <col min="1" max="1" width="6.85546875" style="2" customWidth="1"/>
    <col min="2" max="2" width="23.140625" style="2" customWidth="1"/>
    <col min="3" max="3" width="11.5703125" style="2" customWidth="1"/>
    <col min="4" max="4" width="32.5703125" style="2" customWidth="1"/>
    <col min="5" max="5" width="13.5703125" style="2" customWidth="1"/>
    <col min="6" max="6" width="55.5703125" style="2" customWidth="1"/>
    <col min="7" max="7" width="18.140625" style="2" customWidth="1"/>
    <col min="8" max="8" width="14.85546875" style="2" customWidth="1"/>
    <col min="9" max="9" width="50.140625" style="2" customWidth="1"/>
    <col min="10" max="10" width="21.5703125" style="2" customWidth="1"/>
    <col min="11" max="11" width="11.85546875" style="2" bestFit="1" customWidth="1"/>
    <col min="12" max="12" width="13.28515625" style="2" bestFit="1" customWidth="1"/>
    <col min="13" max="13" width="10.5703125" style="2" customWidth="1"/>
    <col min="14" max="14" width="11.5703125" style="2" customWidth="1"/>
    <col min="15" max="15" width="11.85546875" style="2" bestFit="1" customWidth="1"/>
    <col min="16" max="16" width="10.5703125" style="2" customWidth="1"/>
    <col min="17" max="17" width="13.140625" style="2" bestFit="1" customWidth="1"/>
    <col min="18" max="18" width="13.7109375" style="2" customWidth="1"/>
    <col min="19" max="19" width="15.140625" style="2" customWidth="1"/>
    <col min="20" max="20" width="17.5703125" style="2" customWidth="1"/>
    <col min="21" max="21" width="8.5703125" style="2" customWidth="1"/>
    <col min="22" max="23" width="10.5703125" style="2" customWidth="1"/>
    <col min="24" max="24" width="14.5703125" style="2" customWidth="1"/>
    <col min="25" max="25" width="19.28515625" style="2" bestFit="1" customWidth="1"/>
    <col min="26" max="26" width="13.5703125" style="2" customWidth="1"/>
    <col min="27" max="28" width="10.5703125" style="2" customWidth="1"/>
    <col min="29" max="29" width="12.42578125" style="2" customWidth="1"/>
    <col min="30" max="30" width="10.5703125" style="2" customWidth="1"/>
    <col min="31" max="31" width="12.5703125" style="2" customWidth="1"/>
    <col min="32" max="32" width="13.5703125" style="2" customWidth="1"/>
    <col min="33" max="34" width="10.5703125" style="2" customWidth="1"/>
    <col min="35" max="35" width="25.7109375" style="2" customWidth="1"/>
    <col min="36" max="36" width="18.5703125" style="2" customWidth="1"/>
    <col min="37" max="37" width="16.140625" style="2" customWidth="1"/>
    <col min="38" max="38" width="20.85546875" style="2" customWidth="1"/>
    <col min="39" max="39" width="11.5703125" style="2" customWidth="1"/>
    <col min="40" max="40" width="13.85546875" style="2" customWidth="1"/>
    <col min="41" max="41" width="19" style="2" bestFit="1" customWidth="1"/>
    <col min="42" max="42" width="13.140625" style="2" customWidth="1"/>
    <col min="43" max="44" width="16.42578125" style="2" customWidth="1"/>
    <col min="45" max="45" width="13.85546875" style="2" customWidth="1"/>
    <col min="46" max="46" width="13.5703125" style="2" customWidth="1"/>
    <col min="47" max="47" width="13.42578125" style="2" customWidth="1"/>
    <col min="48" max="48" width="12.42578125" style="2" customWidth="1"/>
    <col min="49" max="54" width="9.140625" style="2"/>
    <col min="55" max="55" width="13" style="2" customWidth="1"/>
    <col min="56" max="56" width="12.140625" style="2" customWidth="1"/>
    <col min="57" max="57" width="10.140625" style="2" customWidth="1"/>
    <col min="58" max="59" width="9.140625" style="2"/>
    <col min="60" max="60" width="7.42578125" style="2" bestFit="1" customWidth="1"/>
    <col min="61" max="16384" width="9.140625" style="2"/>
  </cols>
  <sheetData>
    <row r="1" spans="1:60" s="51" customFormat="1" ht="14.25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/>
      <c r="AN1" s="50"/>
      <c r="AO1" s="50"/>
      <c r="AP1" s="50"/>
      <c r="AQ1" s="50"/>
      <c r="AR1" s="50"/>
      <c r="AS1" s="50"/>
      <c r="AT1" s="50"/>
      <c r="AU1" s="50"/>
      <c r="AV1" s="50"/>
    </row>
    <row r="2" spans="1:60" s="51" customFormat="1" ht="14.25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50"/>
      <c r="AN2" s="50"/>
      <c r="AO2" s="50"/>
      <c r="AP2" s="50"/>
      <c r="AQ2" s="50"/>
      <c r="AR2" s="50"/>
      <c r="AS2" s="50"/>
      <c r="AT2" s="50"/>
      <c r="AU2" s="50"/>
      <c r="AV2" s="50"/>
    </row>
    <row r="3" spans="1:60" s="51" customFormat="1" ht="14.25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50"/>
      <c r="AN3" s="50"/>
      <c r="AO3" s="50"/>
      <c r="AP3" s="50"/>
      <c r="AQ3" s="50"/>
      <c r="AR3" s="50"/>
      <c r="AS3" s="50"/>
      <c r="AT3" s="50"/>
      <c r="AU3" s="50"/>
      <c r="AV3" s="50"/>
    </row>
    <row r="4" spans="1:60" s="51" customFormat="1" ht="15" x14ac:dyDescent="0.25">
      <c r="A4" s="52" t="s">
        <v>140</v>
      </c>
    </row>
    <row r="5" spans="1:60" s="51" customFormat="1" ht="14.25" x14ac:dyDescent="0.2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</row>
    <row r="6" spans="1:60" s="51" customFormat="1" ht="15" x14ac:dyDescent="0.25">
      <c r="A6" s="54" t="s">
        <v>126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</row>
    <row r="7" spans="1:60" s="51" customFormat="1" ht="15" x14ac:dyDescent="0.25">
      <c r="A7" s="54" t="s">
        <v>94</v>
      </c>
      <c r="B7" s="49"/>
      <c r="C7" s="49"/>
      <c r="D7" s="49"/>
      <c r="E7" s="49"/>
      <c r="F7" s="49"/>
      <c r="G7" s="49"/>
      <c r="H7" s="49"/>
      <c r="I7" s="49"/>
      <c r="J7" s="49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</row>
    <row r="8" spans="1:60" s="51" customFormat="1" ht="15" x14ac:dyDescent="0.25">
      <c r="A8" s="54" t="s">
        <v>127</v>
      </c>
      <c r="B8" s="49"/>
      <c r="C8" s="49"/>
      <c r="D8" s="49"/>
      <c r="E8" s="49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</row>
    <row r="9" spans="1:60" s="51" customFormat="1" ht="14.25" x14ac:dyDescent="0.2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</row>
    <row r="10" spans="1:60" s="51" customFormat="1" ht="15" x14ac:dyDescent="0.25">
      <c r="A10" s="55" t="s">
        <v>141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</row>
    <row r="11" spans="1:60" s="51" customFormat="1" ht="15" x14ac:dyDescent="0.25">
      <c r="A11" s="55" t="s">
        <v>145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</row>
    <row r="12" spans="1:60" s="51" customFormat="1" ht="14.25" x14ac:dyDescent="0.2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</row>
    <row r="13" spans="1:60" s="51" customFormat="1" ht="15.75" customHeight="1" thickBot="1" x14ac:dyDescent="0.3">
      <c r="A13" s="56" t="s">
        <v>71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</row>
    <row r="14" spans="1:60" ht="15.75" customHeight="1" x14ac:dyDescent="0.2">
      <c r="A14" s="42" t="s">
        <v>52</v>
      </c>
      <c r="B14" s="46" t="s">
        <v>21</v>
      </c>
      <c r="C14" s="46"/>
      <c r="D14" s="46"/>
      <c r="E14" s="46"/>
      <c r="F14" s="46"/>
      <c r="G14" s="46"/>
      <c r="H14" s="40" t="s">
        <v>72</v>
      </c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 t="s">
        <v>76</v>
      </c>
      <c r="AN14" s="40"/>
      <c r="AO14" s="40"/>
      <c r="AP14" s="40"/>
      <c r="AQ14" s="40" t="s">
        <v>93</v>
      </c>
      <c r="AR14" s="40"/>
      <c r="AS14" s="40"/>
      <c r="AT14" s="40"/>
      <c r="AU14" s="40"/>
      <c r="AV14" s="40"/>
      <c r="AW14" s="40" t="s">
        <v>73</v>
      </c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</row>
    <row r="15" spans="1:60" ht="15.75" customHeight="1" x14ac:dyDescent="0.2">
      <c r="A15" s="43"/>
      <c r="B15" s="37"/>
      <c r="C15" s="37"/>
      <c r="D15" s="37"/>
      <c r="E15" s="37"/>
      <c r="F15" s="37"/>
      <c r="G15" s="37"/>
      <c r="H15" s="37" t="s">
        <v>50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 t="s">
        <v>104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 t="s">
        <v>96</v>
      </c>
      <c r="AG15" s="37"/>
      <c r="AH15" s="37"/>
      <c r="AI15" s="37" t="s">
        <v>51</v>
      </c>
      <c r="AJ15" s="37"/>
      <c r="AK15" s="37"/>
      <c r="AL15" s="37"/>
      <c r="AM15" s="37" t="s">
        <v>78</v>
      </c>
      <c r="AN15" s="37" t="s">
        <v>79</v>
      </c>
      <c r="AO15" s="37" t="s">
        <v>77</v>
      </c>
      <c r="AP15" s="37" t="s">
        <v>113</v>
      </c>
      <c r="AQ15" s="37" t="s">
        <v>83</v>
      </c>
      <c r="AR15" s="37" t="s">
        <v>84</v>
      </c>
      <c r="AS15" s="37" t="s">
        <v>85</v>
      </c>
      <c r="AT15" s="37" t="s">
        <v>87</v>
      </c>
      <c r="AU15" s="37" t="s">
        <v>86</v>
      </c>
      <c r="AV15" s="37" t="s">
        <v>87</v>
      </c>
      <c r="AW15" s="37" t="s">
        <v>1</v>
      </c>
      <c r="AX15" s="37" t="s">
        <v>57</v>
      </c>
      <c r="AY15" s="38" t="s">
        <v>60</v>
      </c>
      <c r="AZ15" s="38"/>
      <c r="BA15" s="38"/>
      <c r="BB15" s="38" t="s">
        <v>123</v>
      </c>
      <c r="BC15" s="38"/>
      <c r="BD15" s="37" t="s">
        <v>148</v>
      </c>
      <c r="BE15" s="37" t="s">
        <v>147</v>
      </c>
      <c r="BF15" s="38" t="s">
        <v>62</v>
      </c>
      <c r="BG15" s="38"/>
      <c r="BH15" s="39"/>
    </row>
    <row r="16" spans="1:60" ht="15.75" customHeight="1" x14ac:dyDescent="0.2">
      <c r="A16" s="43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 t="s">
        <v>95</v>
      </c>
      <c r="AA16" s="37"/>
      <c r="AB16" s="37" t="s">
        <v>98</v>
      </c>
      <c r="AC16" s="37"/>
      <c r="AD16" s="37"/>
      <c r="AE16" s="37"/>
      <c r="AF16" s="37" t="s">
        <v>97</v>
      </c>
      <c r="AG16" s="37"/>
      <c r="AH16" s="37"/>
      <c r="AI16" s="10"/>
      <c r="AJ16" s="37" t="s">
        <v>105</v>
      </c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8"/>
      <c r="AZ16" s="38"/>
      <c r="BA16" s="38"/>
      <c r="BB16" s="38"/>
      <c r="BC16" s="38"/>
      <c r="BD16" s="37"/>
      <c r="BE16" s="37"/>
      <c r="BF16" s="37" t="s">
        <v>121</v>
      </c>
      <c r="BG16" s="37" t="s">
        <v>122</v>
      </c>
      <c r="BH16" s="45" t="s">
        <v>61</v>
      </c>
    </row>
    <row r="17" spans="1:60" ht="63.75" x14ac:dyDescent="0.2">
      <c r="A17" s="43"/>
      <c r="B17" s="10" t="s">
        <v>7</v>
      </c>
      <c r="C17" s="10" t="s">
        <v>8</v>
      </c>
      <c r="D17" s="10" t="s">
        <v>0</v>
      </c>
      <c r="E17" s="10" t="s">
        <v>1</v>
      </c>
      <c r="F17" s="10" t="s">
        <v>2</v>
      </c>
      <c r="G17" s="10" t="s">
        <v>9</v>
      </c>
      <c r="H17" s="14" t="s">
        <v>119</v>
      </c>
      <c r="I17" s="10" t="s">
        <v>3</v>
      </c>
      <c r="J17" s="10" t="s">
        <v>19</v>
      </c>
      <c r="K17" s="10" t="s">
        <v>10</v>
      </c>
      <c r="L17" s="10" t="s">
        <v>48</v>
      </c>
      <c r="M17" s="10" t="s">
        <v>14</v>
      </c>
      <c r="N17" s="10" t="s">
        <v>13</v>
      </c>
      <c r="O17" s="10" t="s">
        <v>12</v>
      </c>
      <c r="P17" s="10" t="s">
        <v>4</v>
      </c>
      <c r="Q17" s="10" t="s">
        <v>146</v>
      </c>
      <c r="R17" s="10" t="s">
        <v>53</v>
      </c>
      <c r="S17" s="10" t="s">
        <v>54</v>
      </c>
      <c r="T17" s="10" t="s">
        <v>5</v>
      </c>
      <c r="U17" s="10" t="s">
        <v>1</v>
      </c>
      <c r="V17" s="10" t="s">
        <v>108</v>
      </c>
      <c r="W17" s="10" t="s">
        <v>10</v>
      </c>
      <c r="X17" s="10" t="s">
        <v>14</v>
      </c>
      <c r="Y17" s="10" t="s">
        <v>11</v>
      </c>
      <c r="Z17" s="10" t="s">
        <v>13</v>
      </c>
      <c r="AA17" s="10" t="s">
        <v>12</v>
      </c>
      <c r="AB17" s="10" t="s">
        <v>15</v>
      </c>
      <c r="AC17" s="10" t="s">
        <v>16</v>
      </c>
      <c r="AD17" s="10" t="s">
        <v>17</v>
      </c>
      <c r="AE17" s="10" t="s">
        <v>18</v>
      </c>
      <c r="AF17" s="10" t="s">
        <v>103</v>
      </c>
      <c r="AG17" s="10" t="s">
        <v>102</v>
      </c>
      <c r="AH17" s="10" t="s">
        <v>101</v>
      </c>
      <c r="AI17" s="10" t="s">
        <v>22</v>
      </c>
      <c r="AJ17" s="10" t="s">
        <v>135</v>
      </c>
      <c r="AK17" s="10" t="s">
        <v>136</v>
      </c>
      <c r="AL17" s="10" t="s">
        <v>20</v>
      </c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15" t="s">
        <v>58</v>
      </c>
      <c r="AZ17" s="15" t="s">
        <v>59</v>
      </c>
      <c r="BA17" s="10" t="s">
        <v>120</v>
      </c>
      <c r="BB17" s="10" t="s">
        <v>124</v>
      </c>
      <c r="BC17" s="10" t="s">
        <v>125</v>
      </c>
      <c r="BD17" s="37"/>
      <c r="BE17" s="37"/>
      <c r="BF17" s="37"/>
      <c r="BG17" s="37"/>
      <c r="BH17" s="45"/>
    </row>
    <row r="18" spans="1:60" ht="26.25" thickBot="1" x14ac:dyDescent="0.25">
      <c r="A18" s="44"/>
      <c r="B18" s="16" t="s">
        <v>23</v>
      </c>
      <c r="C18" s="16" t="s">
        <v>24</v>
      </c>
      <c r="D18" s="17" t="s">
        <v>47</v>
      </c>
      <c r="E18" s="16" t="s">
        <v>25</v>
      </c>
      <c r="F18" s="16" t="s">
        <v>26</v>
      </c>
      <c r="G18" s="16" t="s">
        <v>27</v>
      </c>
      <c r="H18" s="17" t="s">
        <v>28</v>
      </c>
      <c r="I18" s="16" t="s">
        <v>29</v>
      </c>
      <c r="J18" s="16" t="s">
        <v>30</v>
      </c>
      <c r="K18" s="16" t="s">
        <v>31</v>
      </c>
      <c r="L18" s="18" t="s">
        <v>32</v>
      </c>
      <c r="M18" s="16" t="s">
        <v>33</v>
      </c>
      <c r="N18" s="16" t="s">
        <v>34</v>
      </c>
      <c r="O18" s="16" t="s">
        <v>35</v>
      </c>
      <c r="P18" s="16" t="s">
        <v>36</v>
      </c>
      <c r="Q18" s="16" t="s">
        <v>37</v>
      </c>
      <c r="R18" s="16" t="s">
        <v>38</v>
      </c>
      <c r="S18" s="16" t="s">
        <v>49</v>
      </c>
      <c r="T18" s="16" t="s">
        <v>39</v>
      </c>
      <c r="U18" s="16" t="s">
        <v>107</v>
      </c>
      <c r="V18" s="16" t="s">
        <v>40</v>
      </c>
      <c r="W18" s="16" t="s">
        <v>41</v>
      </c>
      <c r="X18" s="16" t="s">
        <v>42</v>
      </c>
      <c r="Y18" s="16" t="s">
        <v>43</v>
      </c>
      <c r="Z18" s="16" t="s">
        <v>44</v>
      </c>
      <c r="AA18" s="16" t="s">
        <v>45</v>
      </c>
      <c r="AB18" s="16" t="s">
        <v>55</v>
      </c>
      <c r="AC18" s="16" t="s">
        <v>46</v>
      </c>
      <c r="AD18" s="16" t="s">
        <v>74</v>
      </c>
      <c r="AE18" s="16" t="s">
        <v>99</v>
      </c>
      <c r="AF18" s="16" t="s">
        <v>56</v>
      </c>
      <c r="AG18" s="16" t="s">
        <v>100</v>
      </c>
      <c r="AH18" s="16" t="s">
        <v>109</v>
      </c>
      <c r="AI18" s="19" t="s">
        <v>110</v>
      </c>
      <c r="AJ18" s="19" t="s">
        <v>63</v>
      </c>
      <c r="AK18" s="19" t="s">
        <v>111</v>
      </c>
      <c r="AL18" s="19" t="s">
        <v>112</v>
      </c>
      <c r="AM18" s="19" t="s">
        <v>64</v>
      </c>
      <c r="AN18" s="19" t="s">
        <v>65</v>
      </c>
      <c r="AO18" s="19" t="s">
        <v>66</v>
      </c>
      <c r="AP18" s="20" t="s">
        <v>67</v>
      </c>
      <c r="AQ18" s="20" t="s">
        <v>68</v>
      </c>
      <c r="AR18" s="20" t="s">
        <v>69</v>
      </c>
      <c r="AS18" s="20" t="s">
        <v>70</v>
      </c>
      <c r="AT18" s="20" t="s">
        <v>75</v>
      </c>
      <c r="AU18" s="20" t="s">
        <v>80</v>
      </c>
      <c r="AV18" s="20" t="s">
        <v>81</v>
      </c>
      <c r="AW18" s="20" t="s">
        <v>114</v>
      </c>
      <c r="AX18" s="20" t="s">
        <v>82</v>
      </c>
      <c r="AY18" s="20" t="s">
        <v>88</v>
      </c>
      <c r="AZ18" s="20" t="s">
        <v>89</v>
      </c>
      <c r="BA18" s="20" t="s">
        <v>90</v>
      </c>
      <c r="BB18" s="20" t="s">
        <v>91</v>
      </c>
      <c r="BC18" s="20" t="s">
        <v>92</v>
      </c>
      <c r="BD18" s="20" t="s">
        <v>106</v>
      </c>
      <c r="BE18" s="20" t="s">
        <v>115</v>
      </c>
      <c r="BF18" s="20" t="s">
        <v>116</v>
      </c>
      <c r="BG18" s="20" t="s">
        <v>117</v>
      </c>
      <c r="BH18" s="21" t="s">
        <v>118</v>
      </c>
    </row>
    <row r="19" spans="1:60" ht="77.25" thickBot="1" x14ac:dyDescent="0.25">
      <c r="A19" s="22">
        <v>1</v>
      </c>
      <c r="B19" s="9" t="s">
        <v>128</v>
      </c>
      <c r="C19" s="9" t="s">
        <v>128</v>
      </c>
      <c r="D19" s="23" t="s">
        <v>129</v>
      </c>
      <c r="E19" s="9" t="s">
        <v>137</v>
      </c>
      <c r="F19" s="24" t="s">
        <v>131</v>
      </c>
      <c r="G19" s="9"/>
      <c r="H19" s="23" t="s">
        <v>132</v>
      </c>
      <c r="I19" s="9" t="s">
        <v>130</v>
      </c>
      <c r="J19" s="9" t="s">
        <v>133</v>
      </c>
      <c r="K19" s="25">
        <v>45453</v>
      </c>
      <c r="L19" s="26">
        <v>67506.48</v>
      </c>
      <c r="M19" s="27">
        <v>13794</v>
      </c>
      <c r="N19" s="25">
        <v>45453</v>
      </c>
      <c r="O19" s="25">
        <v>45657</v>
      </c>
      <c r="P19" s="9">
        <v>1759</v>
      </c>
      <c r="Q19" s="23" t="s">
        <v>132</v>
      </c>
      <c r="R19" s="9"/>
      <c r="S19" s="9"/>
      <c r="T19" s="9" t="s">
        <v>134</v>
      </c>
      <c r="U19" s="9"/>
      <c r="V19" s="9"/>
      <c r="W19" s="9"/>
      <c r="X19" s="9"/>
      <c r="Y19" s="9"/>
      <c r="Z19" s="9"/>
      <c r="AA19" s="9"/>
      <c r="AB19" s="9"/>
      <c r="AC19" s="9"/>
      <c r="AD19" s="26"/>
      <c r="AE19" s="26"/>
      <c r="AF19" s="9"/>
      <c r="AG19" s="9"/>
      <c r="AH19" s="26"/>
      <c r="AI19" s="26">
        <f>L19-AE19+AD19+AH19</f>
        <v>67506.48</v>
      </c>
      <c r="AJ19" s="9"/>
      <c r="AK19" s="26">
        <v>67506.48</v>
      </c>
      <c r="AL19" s="26">
        <v>67506.48</v>
      </c>
      <c r="AM19" s="9" t="s">
        <v>138</v>
      </c>
      <c r="AN19" s="9"/>
      <c r="AO19" s="9" t="s">
        <v>139</v>
      </c>
      <c r="AP19" s="9"/>
      <c r="AQ19" s="28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12"/>
      <c r="BH19" s="13"/>
    </row>
    <row r="20" spans="1:60" ht="15.75" customHeight="1" thickBot="1" x14ac:dyDescent="0.25">
      <c r="A20" s="47" t="s">
        <v>6</v>
      </c>
      <c r="B20" s="48"/>
      <c r="C20" s="48"/>
      <c r="D20" s="48"/>
      <c r="E20" s="48"/>
      <c r="F20" s="48"/>
      <c r="G20" s="30"/>
      <c r="H20" s="30"/>
      <c r="I20" s="30"/>
      <c r="J20" s="30"/>
      <c r="K20" s="30"/>
      <c r="L20" s="31">
        <f>SUM(L19)</f>
        <v>67506.48</v>
      </c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1">
        <f>SUM(AD19)</f>
        <v>0</v>
      </c>
      <c r="AE20" s="31">
        <f>SUM(AE19)</f>
        <v>0</v>
      </c>
      <c r="AF20" s="32"/>
      <c r="AG20" s="32"/>
      <c r="AH20" s="31">
        <f>SUM(AH19)</f>
        <v>0</v>
      </c>
      <c r="AI20" s="31">
        <f>SUM(AI19)</f>
        <v>67506.48</v>
      </c>
      <c r="AJ20" s="31">
        <f>SUM(AJ19)</f>
        <v>0</v>
      </c>
      <c r="AK20" s="31">
        <f t="shared" ref="AK20:AL20" si="0">SUM(AK19)</f>
        <v>67506.48</v>
      </c>
      <c r="AL20" s="31">
        <f t="shared" si="0"/>
        <v>67506.48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3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5"/>
    </row>
    <row r="21" spans="1:6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7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x14ac:dyDescent="0.2">
      <c r="A22" s="36" t="s">
        <v>142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</row>
    <row r="23" spans="1:60" x14ac:dyDescent="0.2">
      <c r="A23" s="11" t="s">
        <v>143</v>
      </c>
      <c r="B23" s="8"/>
      <c r="C23" s="8"/>
      <c r="D23" s="8"/>
    </row>
    <row r="24" spans="1:60" x14ac:dyDescent="0.2">
      <c r="A24" s="36" t="s">
        <v>144</v>
      </c>
      <c r="B24" s="36"/>
      <c r="C24" s="36"/>
      <c r="D24" s="36"/>
      <c r="E24" s="36"/>
      <c r="F24" s="36"/>
      <c r="G24" s="36"/>
    </row>
  </sheetData>
  <mergeCells count="41">
    <mergeCell ref="BG16:BG17"/>
    <mergeCell ref="BH16:BH17"/>
    <mergeCell ref="AO15:AO17"/>
    <mergeCell ref="BD15:BD17"/>
    <mergeCell ref="A22:AW22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20:F20"/>
    <mergeCell ref="A10:AW10"/>
    <mergeCell ref="A11:AW11"/>
    <mergeCell ref="A13:BH13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M14:AP14"/>
    <mergeCell ref="A24:G24"/>
    <mergeCell ref="AS15:AS17"/>
    <mergeCell ref="AT15:AT17"/>
    <mergeCell ref="AU15:AU17"/>
    <mergeCell ref="AV15:AV17"/>
    <mergeCell ref="AQ15:AQ17"/>
    <mergeCell ref="Z16:AA16"/>
    <mergeCell ref="AB16:AE16"/>
    <mergeCell ref="AF15:AH15"/>
    <mergeCell ref="AF16:AH16"/>
    <mergeCell ref="AP15:AP17"/>
  </mergeCells>
  <pageMargins left="0.51181102362204722" right="0.51181102362204722" top="0.78740157480314965" bottom="0.78740157480314965" header="0.31496062992125984" footer="0.31496062992125984"/>
  <pageSetup scale="85" orientation="landscape" r:id="rId1"/>
  <headerFooter>
    <oddHeader>&amp;C&amp;"Arial,Normal"&amp;72&amp;K00-024
NADA
CONSTA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PÚB. SET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2024-10-11T16:55:21Z</dcterms:modified>
</cp:coreProperties>
</file>