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1715"/>
  </bookViews>
  <sheets>
    <sheet name="FMHIS" sheetId="1" r:id="rId1"/>
  </sheets>
  <calcPr calcId="145621"/>
</workbook>
</file>

<file path=xl/calcChain.xml><?xml version="1.0" encoding="utf-8"?>
<calcChain xmlns="http://schemas.openxmlformats.org/spreadsheetml/2006/main">
  <c r="AG24" i="1" l="1"/>
  <c r="AI25" i="1"/>
  <c r="AH26" i="1" l="1"/>
  <c r="AI24" i="1" l="1"/>
  <c r="AG21" i="1" l="1"/>
  <c r="AI21" i="1" s="1"/>
  <c r="AE26" i="1"/>
  <c r="AF26" i="1"/>
  <c r="AI26" i="1" l="1"/>
  <c r="AG26" i="1"/>
  <c r="AC26" i="1" l="1"/>
  <c r="AD26" i="1"/>
  <c r="L26" i="1"/>
</calcChain>
</file>

<file path=xl/sharedStrings.xml><?xml version="1.0" encoding="utf-8"?>
<sst xmlns="http://schemas.openxmlformats.org/spreadsheetml/2006/main" count="175" uniqueCount="154">
  <si>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</si>
  <si>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</si>
  <si>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</si>
  <si>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</si>
  <si>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</si>
  <si>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</si>
  <si>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</si>
  <si>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</si>
  <si>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</si>
  <si>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</si>
  <si>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</si>
  <si>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</si>
  <si>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</si>
  <si>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</si>
  <si>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</si>
  <si>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</si>
  <si>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</si>
  <si>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</si>
  <si>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</si>
  <si>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</si>
  <si>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</si>
  <si>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</si>
  <si>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</si>
  <si>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</si>
  <si>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</si>
  <si>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</si>
  <si>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</si>
  <si>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</si>
  <si>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</si>
  <si>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</si>
  <si>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</si>
  <si>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</si>
  <si>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</si>
  <si>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</si>
  <si>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</si>
  <si>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</si>
  <si>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</si>
  <si>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</si>
  <si>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</si>
  <si>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</si>
  <si>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</si>
  <si>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</si>
  <si>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</si>
  <si>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</si>
  <si>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</si>
  <si>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</si>
  <si>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</si>
  <si>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</si>
  <si>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</si>
  <si>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</si>
  <si>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</si>
  <si>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</si>
  <si>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</si>
  <si>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</si>
  <si>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</si>
  <si>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</si>
  <si>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</si>
  <si>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</si>
  <si>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</si>
  <si>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</si>
  <si>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</si>
  <si>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</si>
  <si>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</si>
  <si>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</si>
  <si>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</si>
  <si>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</si>
  <si>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</si>
  <si>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</si>
  <si>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</si>
  <si>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</si>
  <si>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</si>
  <si>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</si>
  <si>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</si>
  <si>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</si>
  <si>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</si>
  <si>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</si>
  <si>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</si>
  <si>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</si>
  <si>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</si>
  <si>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</si>
  <si>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</si>
  <si>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</si>
  <si>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</si>
  <si>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</si>
  <si>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</si>
  <si>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</si>
  <si>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</si>
  <si>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</si>
  <si>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</si>
  <si>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</si>
  <si>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</si>
  <si>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</si>
  <si>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</si>
  <si>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</si>
  <si>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</si>
  <si>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</si>
  <si>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</si>
  <si>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</si>
  <si>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</si>
  <si>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</si>
  <si>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</si>
  <si>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</si>
  <si>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</si>
  <si>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</si>
  <si>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</si>
  <si>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</si>
  <si>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</si>
  <si>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</si>
  <si>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</si>
  <si>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</si>
  <si>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</si>
  <si>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</si>
  <si>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</si>
  <si>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</si>
  <si>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</si>
  <si>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</si>
  <si>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</si>
  <si>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</si>
  <si>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</si>
  <si>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</si>
  <si>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</si>
  <si>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</si>
  <si>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</si>
  <si>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</si>
  <si>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</si>
  <si>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</si>
  <si>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</si>
  <si>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</si>
  <si>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</si>
  <si>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</si>
  <si>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</si>
  <si>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</si>
  <si>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</si>
  <si>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</si>
  <si>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</si>
  <si>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</si>
  <si>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</si>
  <si>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(ai) = (af) +  (ah) + (ag)</t>
  </si>
  <si>
    <t>PRESTAÇÃO DE CONTAS MENSAL - EXERCÍCIO 2015</t>
  </si>
  <si>
    <t>023/2014</t>
  </si>
  <si>
    <t>023/2013</t>
  </si>
  <si>
    <t>Concorrência para Registro de Preço</t>
  </si>
  <si>
    <t>Técnica e preço</t>
  </si>
  <si>
    <t>levantamentos topográficos do tipo planialtimétrico e cadastral</t>
  </si>
  <si>
    <t>021/2014</t>
  </si>
  <si>
    <t>Vetor Engenharia e Construções Ltda.</t>
  </si>
  <si>
    <t>03.692.641/0001-42</t>
  </si>
  <si>
    <t>11/2013</t>
  </si>
  <si>
    <t>Secretaria de Estado de Infraestrutura e Obras Publica</t>
  </si>
  <si>
    <r>
      <t xml:space="preserve">DATA DA ÚLTIMA ATUALIZAÇÃO: </t>
    </r>
    <r>
      <rPr>
        <b/>
        <sz val="10"/>
        <color theme="1"/>
        <rFont val="Arial"/>
        <family val="2"/>
      </rPr>
      <t>31/03/2015</t>
    </r>
  </si>
  <si>
    <r>
      <t>MÊS/ANO:</t>
    </r>
    <r>
      <rPr>
        <b/>
        <sz val="10"/>
        <color theme="1"/>
        <rFont val="Arial"/>
        <family val="2"/>
      </rPr>
      <t xml:space="preserve"> JANEIRO A MARÇO/2015</t>
    </r>
  </si>
  <si>
    <r>
      <t>ÓRGÃO/ENTIDADE/FUNDO: SECRETARIA MUNICIPAL DE DESENVOLVIMENTO E GESTÃO URBANA</t>
    </r>
    <r>
      <rPr>
        <b/>
        <sz val="10"/>
        <color theme="1"/>
        <rFont val="Arial"/>
        <family val="2"/>
      </rPr>
      <t xml:space="preserve"> - FUNDO MUNICIPAL DE HABITAÇÃO E INTERESSE SOCIAL - FMHIS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</si>
  <si>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Suyni Jeronimo do Vale e David Pereira de Brito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</si>
  <si>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Luiz Antônio Rocha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</si>
</sst>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6">
    <xf numFmtId="0" fontId="0" fillId="0" borderId="0" xfId="0"/>
    <xf numFmtId="4" fontId="1" fillId="0" borderId="0" xfId="0" applyNumberFormat="1" applyFont="1" applyFill="1" applyBorder="1" applyAlignment="1">
      <alignment horizontal="right" vertical="center" wrapText="1"/>
    </xf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0" fontId="1" fillId="0" borderId="0" xfId="0" applyFont="1" applyFill="1" applyAlignment="1"/>
    <xf numFmtId="0" fontId="1" fillId="0" borderId="0" xfId="0" applyFont="1" applyFill="1" applyAlignment="1">
      <alignment horizontal="justify"/>
    </xf>
    <xf numFmtId="49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justify"/>
    </xf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0" fillId="0" borderId="0" xfId="0" applyNumberFormat="1" applyFill="1"/>
    <xf numFmtId="0" fontId="0" fillId="0" borderId="0" xfId="0" applyFill="1" applyAlignment="1">
      <alignment horizontal="justify"/>
    </xf>
    <xf numFmtId="44" fontId="0" fillId="0" borderId="0" xfId="1" applyFont="1" applyFill="1"/>
    <xf numFmtId="17" fontId="0" fillId="0" borderId="0" xfId="0" applyNumberFormat="1" applyFill="1"/>
    <xf numFmtId="43" fontId="0" fillId="0" borderId="0" xfId="0" applyNumberFormat="1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left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/>
    <xf numFmtId="0" fontId="1" fillId="0" borderId="3" xfId="0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right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0" fontId="0" fillId="0" borderId="3" xfId="0" applyFill="1" applyBorder="1"/>
    <xf numFmtId="0" fontId="0" fillId="0" borderId="3" xfId="0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0" fillId="0" borderId="2" xfId="0" applyFill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justify" vertical="center" wrapText="1"/>
    </xf>
    <xf numFmtId="3" fontId="0" fillId="0" borderId="3" xfId="0" applyNumberFormat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justify" vertic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4" fontId="2" fillId="0" borderId="20" xfId="0" applyNumberFormat="1" applyFont="1" applyFill="1" applyBorder="1" applyAlignment="1">
      <alignment wrapText="1"/>
    </xf>
    <xf numFmtId="0" fontId="2" fillId="0" borderId="20" xfId="0" applyFont="1" applyFill="1" applyBorder="1" applyAlignment="1">
      <alignment wrapText="1"/>
    </xf>
    <xf numFmtId="2" fontId="2" fillId="0" borderId="20" xfId="0" applyNumberFormat="1" applyFont="1" applyFill="1" applyBorder="1" applyAlignment="1">
      <alignment wrapText="1"/>
    </xf>
    <xf numFmtId="43" fontId="2" fillId="0" borderId="20" xfId="0" applyNumberFormat="1" applyFont="1" applyFill="1" applyBorder="1" applyAlignment="1">
      <alignment wrapText="1"/>
    </xf>
    <xf numFmtId="49" fontId="2" fillId="0" borderId="20" xfId="0" applyNumberFormat="1" applyFont="1" applyFill="1" applyBorder="1" applyAlignment="1">
      <alignment wrapText="1"/>
    </xf>
    <xf numFmtId="0" fontId="2" fillId="0" borderId="20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57149</xdr:colOff>
      <xdr:row>0</xdr:row>
      <xdr:rowOff>85725</xdr:rowOff>
    </xdr:from>
    <xdr:to>
      <xdr:col>1</xdr:col>
      <xdr:colOff>142874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49" y="85725"/>
          <a:ext cx="5429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2"/>
  <sheetViews>
    <sheetView showGridLines="0" tabSelected="1" workbookViewId="0">
      <selection activeCell="I32" sqref="I32"/>
    </sheetView>
  </sheetViews>
  <sheetFormatPr defaultRowHeight="15" x14ac:dyDescent="0.25"/>
  <cols>
    <col min="1" max="1" width="6.85546875" style="21" customWidth="1"/>
    <col min="2" max="2" width="12.42578125" style="4" customWidth="1"/>
    <col min="3" max="3" width="9.140625" style="4" customWidth="1"/>
    <col min="4" max="4" width="18" style="4" customWidth="1"/>
    <col min="5" max="5" width="11.42578125" style="4" customWidth="1"/>
    <col min="6" max="6" width="35.7109375" style="16" customWidth="1"/>
    <col min="7" max="7" width="12.85546875" style="4" customWidth="1"/>
    <col min="8" max="8" width="10.5703125" style="4" customWidth="1"/>
    <col min="9" max="9" width="33.85546875" style="4" customWidth="1"/>
    <col min="10" max="10" width="17.85546875" style="21" customWidth="1"/>
    <col min="11" max="11" width="10.140625" style="4" customWidth="1"/>
    <col min="12" max="12" width="11.7109375" style="4" customWidth="1"/>
    <col min="13" max="13" width="10.140625" style="4" customWidth="1"/>
    <col min="14" max="14" width="14.28515625" style="4" customWidth="1"/>
    <col min="15" max="15" width="10.7109375" style="4" customWidth="1"/>
    <col min="16" max="16" width="8.85546875" style="4" customWidth="1"/>
    <col min="17" max="17" width="16.42578125" style="4" customWidth="1"/>
    <col min="18" max="18" width="11" style="4" customWidth="1"/>
    <col min="19" max="19" width="11.7109375" style="4" customWidth="1"/>
    <col min="20" max="20" width="11.85546875" style="4" customWidth="1"/>
    <col min="21" max="21" width="6.42578125" style="4" customWidth="1"/>
    <col min="22" max="22" width="10.5703125" style="4" customWidth="1"/>
    <col min="23" max="23" width="12.42578125" style="4" customWidth="1"/>
    <col min="24" max="24" width="41.140625" style="4" customWidth="1"/>
    <col min="25" max="25" width="10.140625" style="4" customWidth="1"/>
    <col min="26" max="26" width="11.5703125" style="4" customWidth="1"/>
    <col min="27" max="27" width="11.28515625" style="4" customWidth="1"/>
    <col min="28" max="28" width="9.5703125" style="4" customWidth="1"/>
    <col min="29" max="29" width="10.140625" style="4" customWidth="1"/>
    <col min="30" max="30" width="14.28515625" style="4" customWidth="1"/>
    <col min="31" max="31" width="20.28515625" style="4" customWidth="1"/>
    <col min="32" max="32" width="17.85546875" style="4" customWidth="1"/>
    <col min="33" max="34" width="16.140625" style="4" customWidth="1"/>
    <col min="35" max="35" width="20.85546875" style="4" customWidth="1"/>
    <col min="36" max="36" width="11.5703125" style="15" customWidth="1"/>
    <col min="37" max="37" width="13.85546875" style="4" customWidth="1"/>
    <col min="38" max="38" width="33.140625" style="4" customWidth="1"/>
    <col min="39" max="39" width="13.140625" style="4" customWidth="1"/>
    <col min="40" max="40" width="15.5703125" style="4" bestFit="1" customWidth="1"/>
    <col min="41" max="41" width="19.42578125" style="4" customWidth="1"/>
    <col min="42" max="42" width="13.85546875" style="4" customWidth="1"/>
    <col min="43" max="43" width="13.7109375" style="4" customWidth="1"/>
    <col min="44" max="44" width="13.28515625" style="4" customWidth="1"/>
    <col min="45" max="45" width="12.28515625" style="4" customWidth="1"/>
    <col min="46" max="52" width="9.140625" style="4"/>
    <col min="53" max="53" width="18.42578125" style="4" bestFit="1" customWidth="1"/>
    <col min="54" max="54" width="23.140625" style="4" bestFit="1" customWidth="1"/>
    <col min="55" max="56" width="9.140625" style="4"/>
    <col min="57" max="57" width="11" style="4" customWidth="1"/>
    <col min="58" max="16384" width="9.140625" style="4"/>
  </cols>
  <sheetData>
    <row r="1" spans="1:57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2"/>
      <c r="AK1" s="3"/>
      <c r="AL1" s="3"/>
      <c r="AM1" s="3"/>
      <c r="AN1" s="3"/>
      <c r="AO1" s="3"/>
      <c r="AP1" s="3"/>
      <c r="AQ1" s="3"/>
      <c r="AR1" s="3"/>
      <c r="AS1" s="3"/>
    </row>
    <row r="2" spans="1:57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2"/>
      <c r="AK2" s="3"/>
      <c r="AL2" s="3"/>
      <c r="AM2" s="3"/>
      <c r="AN2" s="3"/>
      <c r="AO2" s="3"/>
      <c r="AP2" s="3"/>
      <c r="AQ2" s="3"/>
      <c r="AR2" s="3"/>
      <c r="AS2" s="3"/>
    </row>
    <row r="3" spans="1:57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2"/>
      <c r="AK3" s="3"/>
      <c r="AL3" s="3"/>
      <c r="AM3" s="3"/>
      <c r="AN3" s="3"/>
      <c r="AO3" s="3"/>
      <c r="AP3" s="3"/>
      <c r="AQ3" s="3"/>
      <c r="AR3" s="3"/>
      <c r="AS3" s="3"/>
    </row>
    <row r="4" spans="1:57" x14ac:dyDescent="0.25">
      <c r="A4" s="49" t="s">
        <v>54</v>
      </c>
      <c r="B4" s="49"/>
      <c r="C4" s="49"/>
      <c r="D4" s="49"/>
      <c r="E4" s="49"/>
      <c r="F4" s="49"/>
      <c r="G4" s="5"/>
      <c r="H4" s="5"/>
      <c r="I4" s="5"/>
      <c r="J4" s="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7"/>
      <c r="AK4" s="5"/>
      <c r="AL4" s="5"/>
      <c r="AM4" s="5"/>
      <c r="AN4" s="5"/>
      <c r="AO4" s="5"/>
      <c r="AP4" s="5"/>
      <c r="AQ4" s="5"/>
      <c r="AR4" s="5"/>
      <c r="AS4" s="5"/>
    </row>
    <row r="5" spans="1:57" x14ac:dyDescent="0.25">
      <c r="B5" s="8"/>
      <c r="C5" s="8"/>
      <c r="D5" s="8"/>
      <c r="E5" s="8"/>
      <c r="F5" s="6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9"/>
      <c r="AK5" s="8"/>
      <c r="AL5" s="8"/>
      <c r="AM5" s="8"/>
      <c r="AN5" s="8"/>
      <c r="AO5" s="8"/>
      <c r="AP5" s="8"/>
      <c r="AQ5" s="8"/>
      <c r="AR5" s="8"/>
      <c r="AS5" s="8"/>
    </row>
    <row r="6" spans="1:57" x14ac:dyDescent="0.25">
      <c r="A6" s="49" t="s">
        <v>138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</row>
    <row r="7" spans="1:57" x14ac:dyDescent="0.25">
      <c r="A7" s="52" t="s">
        <v>117</v>
      </c>
      <c r="B7" s="52"/>
      <c r="C7" s="52"/>
      <c r="D7" s="52"/>
      <c r="E7" s="52"/>
      <c r="F7" s="52"/>
      <c r="G7" s="52"/>
      <c r="H7" s="52"/>
      <c r="I7" s="52"/>
      <c r="J7" s="52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1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57" x14ac:dyDescent="0.25">
      <c r="A8" s="49"/>
      <c r="B8" s="49"/>
      <c r="C8" s="49"/>
      <c r="D8" s="49"/>
      <c r="E8" s="49"/>
      <c r="F8" s="12"/>
      <c r="G8" s="13"/>
      <c r="H8" s="13"/>
      <c r="I8" s="13"/>
      <c r="J8" s="20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22"/>
      <c r="AI8" s="13"/>
      <c r="AJ8" s="14"/>
      <c r="AK8" s="13"/>
      <c r="AL8" s="13"/>
      <c r="AM8" s="13"/>
      <c r="AN8" s="13"/>
      <c r="AO8" s="13"/>
      <c r="AP8" s="13"/>
      <c r="AQ8" s="13"/>
      <c r="AR8" s="13"/>
      <c r="AS8" s="13"/>
      <c r="AT8" s="13"/>
    </row>
    <row r="9" spans="1:57" x14ac:dyDescent="0.25">
      <c r="B9" s="8"/>
      <c r="C9" s="8"/>
      <c r="D9" s="8"/>
      <c r="E9" s="8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8"/>
      <c r="AR9" s="8"/>
      <c r="AS9" s="8"/>
      <c r="AT9" s="8"/>
    </row>
    <row r="10" spans="1:57" x14ac:dyDescent="0.25">
      <c r="A10" s="52" t="s">
        <v>151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"/>
      <c r="AH10" s="5"/>
      <c r="AI10" s="5"/>
      <c r="AJ10" s="7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57" x14ac:dyDescent="0.25">
      <c r="A11" s="52" t="s">
        <v>150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"/>
      <c r="AI11" s="5"/>
      <c r="AJ11" s="7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57" x14ac:dyDescent="0.25">
      <c r="A12" s="52" t="s">
        <v>149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"/>
      <c r="AI12" s="5"/>
      <c r="AJ12" s="7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57" x14ac:dyDescent="0.25">
      <c r="B13" s="8"/>
      <c r="C13" s="8"/>
      <c r="D13" s="8"/>
      <c r="E13" s="8"/>
      <c r="F13" s="6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9"/>
      <c r="AK13" s="8"/>
      <c r="AL13" s="8"/>
      <c r="AM13" s="8"/>
      <c r="AN13" s="8"/>
      <c r="AO13" s="8"/>
      <c r="AP13" s="8"/>
      <c r="AQ13" s="8"/>
      <c r="AR13" s="8"/>
      <c r="AS13" s="8"/>
    </row>
    <row r="14" spans="1:57" ht="15.75" customHeight="1" thickBot="1" x14ac:dyDescent="0.3">
      <c r="A14" s="74" t="s">
        <v>88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</row>
    <row r="15" spans="1:57" ht="15.75" customHeight="1" x14ac:dyDescent="0.25">
      <c r="A15" s="109" t="s">
        <v>58</v>
      </c>
      <c r="B15" s="101" t="s">
        <v>25</v>
      </c>
      <c r="C15" s="91"/>
      <c r="D15" s="91"/>
      <c r="E15" s="91"/>
      <c r="F15" s="91"/>
      <c r="G15" s="91"/>
      <c r="H15" s="92" t="s">
        <v>89</v>
      </c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 t="s">
        <v>96</v>
      </c>
      <c r="AK15" s="92"/>
      <c r="AL15" s="92"/>
      <c r="AM15" s="92"/>
      <c r="AN15" s="92" t="s">
        <v>116</v>
      </c>
      <c r="AO15" s="92"/>
      <c r="AP15" s="92"/>
      <c r="AQ15" s="92"/>
      <c r="AR15" s="92"/>
      <c r="AS15" s="92"/>
      <c r="AT15" s="92" t="s">
        <v>90</v>
      </c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3"/>
    </row>
    <row r="16" spans="1:57" x14ac:dyDescent="0.25">
      <c r="A16" s="110"/>
      <c r="B16" s="102"/>
      <c r="C16" s="51"/>
      <c r="D16" s="51"/>
      <c r="E16" s="51"/>
      <c r="F16" s="51"/>
      <c r="G16" s="51"/>
      <c r="H16" s="51" t="s">
        <v>55</v>
      </c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 t="s">
        <v>56</v>
      </c>
      <c r="V16" s="51"/>
      <c r="W16" s="51"/>
      <c r="X16" s="51"/>
      <c r="Y16" s="51"/>
      <c r="Z16" s="51"/>
      <c r="AA16" s="51"/>
      <c r="AB16" s="51"/>
      <c r="AC16" s="51"/>
      <c r="AD16" s="51"/>
      <c r="AE16" s="51" t="s">
        <v>57</v>
      </c>
      <c r="AF16" s="51"/>
      <c r="AG16" s="51"/>
      <c r="AH16" s="51"/>
      <c r="AI16" s="51"/>
      <c r="AJ16" s="70" t="s">
        <v>98</v>
      </c>
      <c r="AK16" s="51" t="s">
        <v>99</v>
      </c>
      <c r="AL16" s="51" t="s">
        <v>97</v>
      </c>
      <c r="AM16" s="51" t="s">
        <v>100</v>
      </c>
      <c r="AN16" s="51" t="s">
        <v>105</v>
      </c>
      <c r="AO16" s="51" t="s">
        <v>106</v>
      </c>
      <c r="AP16" s="51" t="s">
        <v>107</v>
      </c>
      <c r="AQ16" s="51" t="s">
        <v>109</v>
      </c>
      <c r="AR16" s="51" t="s">
        <v>108</v>
      </c>
      <c r="AS16" s="51" t="s">
        <v>109</v>
      </c>
      <c r="AT16" s="51" t="s">
        <v>1</v>
      </c>
      <c r="AU16" s="51" t="s">
        <v>64</v>
      </c>
      <c r="AV16" s="71" t="s">
        <v>68</v>
      </c>
      <c r="AW16" s="71"/>
      <c r="AX16" s="71"/>
      <c r="AY16" s="71" t="s">
        <v>71</v>
      </c>
      <c r="AZ16" s="71"/>
      <c r="BA16" s="51" t="s">
        <v>72</v>
      </c>
      <c r="BB16" s="51" t="s">
        <v>87</v>
      </c>
      <c r="BC16" s="71" t="s">
        <v>75</v>
      </c>
      <c r="BD16" s="71"/>
      <c r="BE16" s="94"/>
    </row>
    <row r="17" spans="1:57" s="21" customFormat="1" ht="63.75" x14ac:dyDescent="0.25">
      <c r="A17" s="110"/>
      <c r="B17" s="103" t="s">
        <v>7</v>
      </c>
      <c r="C17" s="47" t="s">
        <v>8</v>
      </c>
      <c r="D17" s="47" t="s">
        <v>0</v>
      </c>
      <c r="E17" s="47" t="s">
        <v>1</v>
      </c>
      <c r="F17" s="47" t="s">
        <v>2</v>
      </c>
      <c r="G17" s="47" t="s">
        <v>9</v>
      </c>
      <c r="H17" s="72" t="s">
        <v>10</v>
      </c>
      <c r="I17" s="47" t="s">
        <v>3</v>
      </c>
      <c r="J17" s="47" t="s">
        <v>22</v>
      </c>
      <c r="K17" s="47" t="s">
        <v>11</v>
      </c>
      <c r="L17" s="47" t="s">
        <v>52</v>
      </c>
      <c r="M17" s="47" t="s">
        <v>16</v>
      </c>
      <c r="N17" s="47" t="s">
        <v>15</v>
      </c>
      <c r="O17" s="47" t="s">
        <v>14</v>
      </c>
      <c r="P17" s="47" t="s">
        <v>4</v>
      </c>
      <c r="Q17" s="47" t="s">
        <v>95</v>
      </c>
      <c r="R17" s="47" t="s">
        <v>59</v>
      </c>
      <c r="S17" s="47" t="s">
        <v>60</v>
      </c>
      <c r="T17" s="47" t="s">
        <v>5</v>
      </c>
      <c r="U17" s="47" t="s">
        <v>12</v>
      </c>
      <c r="V17" s="47" t="s">
        <v>11</v>
      </c>
      <c r="W17" s="47" t="s">
        <v>16</v>
      </c>
      <c r="X17" s="47" t="s">
        <v>13</v>
      </c>
      <c r="Y17" s="47" t="s">
        <v>15</v>
      </c>
      <c r="Z17" s="47" t="s">
        <v>14</v>
      </c>
      <c r="AA17" s="47" t="s">
        <v>17</v>
      </c>
      <c r="AB17" s="47" t="s">
        <v>18</v>
      </c>
      <c r="AC17" s="47" t="s">
        <v>19</v>
      </c>
      <c r="AD17" s="47" t="s">
        <v>20</v>
      </c>
      <c r="AE17" s="47" t="s">
        <v>26</v>
      </c>
      <c r="AF17" s="47" t="s">
        <v>23</v>
      </c>
      <c r="AG17" s="47" t="s">
        <v>21</v>
      </c>
      <c r="AH17" s="47" t="s">
        <v>135</v>
      </c>
      <c r="AI17" s="47" t="s">
        <v>24</v>
      </c>
      <c r="AJ17" s="70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73" t="s">
        <v>65</v>
      </c>
      <c r="AW17" s="73" t="s">
        <v>66</v>
      </c>
      <c r="AX17" s="73" t="s">
        <v>67</v>
      </c>
      <c r="AY17" s="73" t="s">
        <v>69</v>
      </c>
      <c r="AZ17" s="47" t="s">
        <v>70</v>
      </c>
      <c r="BA17" s="51"/>
      <c r="BB17" s="51"/>
      <c r="BC17" s="73" t="s">
        <v>65</v>
      </c>
      <c r="BD17" s="73" t="s">
        <v>74</v>
      </c>
      <c r="BE17" s="95" t="s">
        <v>73</v>
      </c>
    </row>
    <row r="18" spans="1:57" s="21" customFormat="1" ht="26.25" thickBot="1" x14ac:dyDescent="0.3">
      <c r="A18" s="111"/>
      <c r="B18" s="104" t="s">
        <v>27</v>
      </c>
      <c r="C18" s="96" t="s">
        <v>28</v>
      </c>
      <c r="D18" s="97" t="s">
        <v>51</v>
      </c>
      <c r="E18" s="96" t="s">
        <v>29</v>
      </c>
      <c r="F18" s="96" t="s">
        <v>30</v>
      </c>
      <c r="G18" s="96" t="s">
        <v>31</v>
      </c>
      <c r="H18" s="97" t="s">
        <v>32</v>
      </c>
      <c r="I18" s="96" t="s">
        <v>33</v>
      </c>
      <c r="J18" s="96" t="s">
        <v>34</v>
      </c>
      <c r="K18" s="96" t="s">
        <v>35</v>
      </c>
      <c r="L18" s="98" t="s">
        <v>36</v>
      </c>
      <c r="M18" s="96" t="s">
        <v>37</v>
      </c>
      <c r="N18" s="96" t="s">
        <v>38</v>
      </c>
      <c r="O18" s="96" t="s">
        <v>39</v>
      </c>
      <c r="P18" s="96" t="s">
        <v>40</v>
      </c>
      <c r="Q18" s="96" t="s">
        <v>41</v>
      </c>
      <c r="R18" s="96" t="s">
        <v>42</v>
      </c>
      <c r="S18" s="96" t="s">
        <v>53</v>
      </c>
      <c r="T18" s="96" t="s">
        <v>43</v>
      </c>
      <c r="U18" s="96" t="s">
        <v>61</v>
      </c>
      <c r="V18" s="96" t="s">
        <v>44</v>
      </c>
      <c r="W18" s="96" t="s">
        <v>45</v>
      </c>
      <c r="X18" s="96" t="s">
        <v>46</v>
      </c>
      <c r="Y18" s="96" t="s">
        <v>47</v>
      </c>
      <c r="Z18" s="96" t="s">
        <v>48</v>
      </c>
      <c r="AA18" s="96" t="s">
        <v>49</v>
      </c>
      <c r="AB18" s="96" t="s">
        <v>62</v>
      </c>
      <c r="AC18" s="96" t="s">
        <v>50</v>
      </c>
      <c r="AD18" s="96" t="s">
        <v>91</v>
      </c>
      <c r="AE18" s="96" t="s">
        <v>94</v>
      </c>
      <c r="AF18" s="96" t="s">
        <v>63</v>
      </c>
      <c r="AG18" s="96" t="s">
        <v>92</v>
      </c>
      <c r="AH18" s="96" t="s">
        <v>136</v>
      </c>
      <c r="AI18" s="96" t="s">
        <v>137</v>
      </c>
      <c r="AJ18" s="97" t="s">
        <v>76</v>
      </c>
      <c r="AK18" s="96" t="s">
        <v>77</v>
      </c>
      <c r="AL18" s="96" t="s">
        <v>78</v>
      </c>
      <c r="AM18" s="96" t="s">
        <v>79</v>
      </c>
      <c r="AN18" s="99" t="s">
        <v>80</v>
      </c>
      <c r="AO18" s="99" t="s">
        <v>81</v>
      </c>
      <c r="AP18" s="99" t="s">
        <v>82</v>
      </c>
      <c r="AQ18" s="99" t="s">
        <v>83</v>
      </c>
      <c r="AR18" s="99" t="s">
        <v>84</v>
      </c>
      <c r="AS18" s="99" t="s">
        <v>85</v>
      </c>
      <c r="AT18" s="99" t="s">
        <v>86</v>
      </c>
      <c r="AU18" s="99" t="s">
        <v>93</v>
      </c>
      <c r="AV18" s="99" t="s">
        <v>101</v>
      </c>
      <c r="AW18" s="99" t="s">
        <v>102</v>
      </c>
      <c r="AX18" s="99" t="s">
        <v>103</v>
      </c>
      <c r="AY18" s="99" t="s">
        <v>110</v>
      </c>
      <c r="AZ18" s="99" t="s">
        <v>104</v>
      </c>
      <c r="BA18" s="99" t="s">
        <v>111</v>
      </c>
      <c r="BB18" s="99" t="s">
        <v>112</v>
      </c>
      <c r="BC18" s="99" t="s">
        <v>113</v>
      </c>
      <c r="BD18" s="99" t="s">
        <v>114</v>
      </c>
      <c r="BE18" s="100" t="s">
        <v>115</v>
      </c>
    </row>
    <row r="19" spans="1:57" ht="77.25" customHeight="1" x14ac:dyDescent="0.25">
      <c r="A19" s="112">
        <v>1</v>
      </c>
      <c r="B19" s="105" t="s">
        <v>126</v>
      </c>
      <c r="C19" s="75" t="s">
        <v>127</v>
      </c>
      <c r="D19" s="76" t="s">
        <v>123</v>
      </c>
      <c r="E19" s="75" t="s">
        <v>124</v>
      </c>
      <c r="F19" s="76" t="s">
        <v>133</v>
      </c>
      <c r="G19" s="77">
        <v>11192</v>
      </c>
      <c r="H19" s="78" t="s">
        <v>120</v>
      </c>
      <c r="I19" s="132" t="s">
        <v>128</v>
      </c>
      <c r="J19" s="75" t="s">
        <v>129</v>
      </c>
      <c r="K19" s="79">
        <v>41689</v>
      </c>
      <c r="L19" s="80">
        <v>569335</v>
      </c>
      <c r="M19" s="81">
        <v>11251</v>
      </c>
      <c r="N19" s="79">
        <v>41689</v>
      </c>
      <c r="O19" s="79">
        <v>41930</v>
      </c>
      <c r="P19" s="75">
        <v>6</v>
      </c>
      <c r="Q19" s="75" t="s">
        <v>130</v>
      </c>
      <c r="R19" s="75"/>
      <c r="S19" s="75"/>
      <c r="T19" s="75" t="s">
        <v>125</v>
      </c>
      <c r="U19" s="82"/>
      <c r="V19" s="83"/>
      <c r="W19" s="84"/>
      <c r="X19" s="85"/>
      <c r="Y19" s="83"/>
      <c r="Z19" s="83"/>
      <c r="AA19" s="82"/>
      <c r="AB19" s="82"/>
      <c r="AC19" s="86"/>
      <c r="AD19" s="82"/>
      <c r="AE19" s="87"/>
      <c r="AF19" s="87"/>
      <c r="AG19" s="86"/>
      <c r="AH19" s="86"/>
      <c r="AI19" s="87"/>
      <c r="AJ19" s="88"/>
      <c r="AK19" s="89"/>
      <c r="AL19" s="89"/>
      <c r="AM19" s="89"/>
      <c r="AN19" s="89"/>
      <c r="AO19" s="89"/>
      <c r="AP19" s="89"/>
      <c r="AQ19" s="89"/>
      <c r="AR19" s="89"/>
      <c r="AS19" s="89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</row>
    <row r="20" spans="1:57" x14ac:dyDescent="0.25">
      <c r="A20" s="110"/>
      <c r="B20" s="106"/>
      <c r="C20" s="50"/>
      <c r="D20" s="67"/>
      <c r="E20" s="50"/>
      <c r="F20" s="67"/>
      <c r="G20" s="64"/>
      <c r="H20" s="57"/>
      <c r="I20" s="133"/>
      <c r="J20" s="50"/>
      <c r="K20" s="54"/>
      <c r="L20" s="56"/>
      <c r="M20" s="55"/>
      <c r="N20" s="54"/>
      <c r="O20" s="54"/>
      <c r="P20" s="50"/>
      <c r="Q20" s="50"/>
      <c r="R20" s="50"/>
      <c r="S20" s="50"/>
      <c r="T20" s="50"/>
      <c r="U20" s="26" t="s">
        <v>118</v>
      </c>
      <c r="V20" s="28">
        <v>41920</v>
      </c>
      <c r="W20" s="29">
        <v>11390</v>
      </c>
      <c r="X20" s="30" t="s">
        <v>122</v>
      </c>
      <c r="Y20" s="28">
        <v>41931</v>
      </c>
      <c r="Z20" s="28">
        <v>42020</v>
      </c>
      <c r="AA20" s="26"/>
      <c r="AB20" s="26"/>
      <c r="AC20" s="27"/>
      <c r="AD20" s="26"/>
      <c r="AE20" s="31"/>
      <c r="AF20" s="31"/>
      <c r="AG20" s="27"/>
      <c r="AH20" s="27"/>
      <c r="AI20" s="31"/>
      <c r="AJ20" s="32"/>
      <c r="AK20" s="33"/>
      <c r="AL20" s="33"/>
      <c r="AM20" s="33"/>
      <c r="AN20" s="33"/>
      <c r="AO20" s="33"/>
      <c r="AP20" s="33"/>
      <c r="AQ20" s="33"/>
      <c r="AR20" s="33"/>
      <c r="AS20" s="33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</row>
    <row r="21" spans="1:57" x14ac:dyDescent="0.25">
      <c r="A21" s="110"/>
      <c r="B21" s="106"/>
      <c r="C21" s="50"/>
      <c r="D21" s="67"/>
      <c r="E21" s="50"/>
      <c r="F21" s="67"/>
      <c r="G21" s="64"/>
      <c r="H21" s="57"/>
      <c r="I21" s="133"/>
      <c r="J21" s="50"/>
      <c r="K21" s="54"/>
      <c r="L21" s="56"/>
      <c r="M21" s="55"/>
      <c r="N21" s="54"/>
      <c r="O21" s="54"/>
      <c r="P21" s="50"/>
      <c r="Q21" s="50"/>
      <c r="R21" s="50"/>
      <c r="S21" s="50"/>
      <c r="T21" s="50"/>
      <c r="U21" s="26" t="s">
        <v>119</v>
      </c>
      <c r="V21" s="28">
        <v>42009</v>
      </c>
      <c r="W21" s="29">
        <v>11473</v>
      </c>
      <c r="X21" s="30" t="s">
        <v>122</v>
      </c>
      <c r="Y21" s="28">
        <v>42021</v>
      </c>
      <c r="Z21" s="28" t="s">
        <v>134</v>
      </c>
      <c r="AA21" s="28"/>
      <c r="AB21" s="26"/>
      <c r="AC21" s="27"/>
      <c r="AD21" s="26"/>
      <c r="AE21" s="31"/>
      <c r="AF21" s="31"/>
      <c r="AG21" s="27">
        <f>16475+127850</f>
        <v>144325</v>
      </c>
      <c r="AH21" s="27">
        <v>0</v>
      </c>
      <c r="AI21" s="31">
        <f>AF21+AG21+AH21</f>
        <v>144325</v>
      </c>
      <c r="AJ21" s="32"/>
      <c r="AK21" s="33"/>
      <c r="AL21" s="33"/>
      <c r="AM21" s="33"/>
      <c r="AN21" s="33"/>
      <c r="AO21" s="33"/>
      <c r="AP21" s="33"/>
      <c r="AQ21" s="33"/>
      <c r="AR21" s="33"/>
      <c r="AS21" s="33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</row>
    <row r="22" spans="1:57" ht="65.25" customHeight="1" x14ac:dyDescent="0.25">
      <c r="A22" s="113">
        <v>2</v>
      </c>
      <c r="B22" s="107" t="s">
        <v>121</v>
      </c>
      <c r="C22" s="63" t="s">
        <v>127</v>
      </c>
      <c r="D22" s="63" t="s">
        <v>123</v>
      </c>
      <c r="E22" s="63" t="s">
        <v>124</v>
      </c>
      <c r="F22" s="67" t="s">
        <v>132</v>
      </c>
      <c r="G22" s="64">
        <v>11192</v>
      </c>
      <c r="H22" s="53" t="s">
        <v>126</v>
      </c>
      <c r="I22" s="133" t="s">
        <v>128</v>
      </c>
      <c r="J22" s="50" t="s">
        <v>129</v>
      </c>
      <c r="K22" s="54">
        <v>41689</v>
      </c>
      <c r="L22" s="56">
        <v>387134.5</v>
      </c>
      <c r="M22" s="55">
        <v>11068</v>
      </c>
      <c r="N22" s="54">
        <v>41689</v>
      </c>
      <c r="O22" s="54">
        <v>41930</v>
      </c>
      <c r="P22" s="50">
        <v>8</v>
      </c>
      <c r="Q22" s="50" t="s">
        <v>131</v>
      </c>
      <c r="R22" s="50"/>
      <c r="S22" s="50"/>
      <c r="T22" s="50" t="s">
        <v>125</v>
      </c>
      <c r="U22" s="26"/>
      <c r="V22" s="28"/>
      <c r="W22" s="29"/>
      <c r="X22" s="30"/>
      <c r="Y22" s="28"/>
      <c r="Z22" s="28"/>
      <c r="AA22" s="26"/>
      <c r="AB22" s="26"/>
      <c r="AC22" s="27"/>
      <c r="AD22" s="26"/>
      <c r="AE22" s="31"/>
      <c r="AF22" s="31"/>
      <c r="AG22" s="27"/>
      <c r="AH22" s="27"/>
      <c r="AI22" s="31"/>
      <c r="AJ22" s="32"/>
      <c r="AK22" s="33"/>
      <c r="AL22" s="33"/>
      <c r="AM22" s="33"/>
      <c r="AN22" s="33"/>
      <c r="AO22" s="33"/>
      <c r="AP22" s="33"/>
      <c r="AQ22" s="33"/>
      <c r="AR22" s="33"/>
      <c r="AS22" s="33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</row>
    <row r="23" spans="1:57" x14ac:dyDescent="0.25">
      <c r="A23" s="113"/>
      <c r="B23" s="107"/>
      <c r="C23" s="63"/>
      <c r="D23" s="63"/>
      <c r="E23" s="63"/>
      <c r="F23" s="67"/>
      <c r="G23" s="64"/>
      <c r="H23" s="53"/>
      <c r="I23" s="133"/>
      <c r="J23" s="50"/>
      <c r="K23" s="54"/>
      <c r="L23" s="56"/>
      <c r="M23" s="55"/>
      <c r="N23" s="54"/>
      <c r="O23" s="54"/>
      <c r="P23" s="50"/>
      <c r="Q23" s="50"/>
      <c r="R23" s="50"/>
      <c r="S23" s="50"/>
      <c r="T23" s="50"/>
      <c r="U23" s="26" t="s">
        <v>118</v>
      </c>
      <c r="V23" s="28">
        <v>41920</v>
      </c>
      <c r="W23" s="29">
        <v>11390</v>
      </c>
      <c r="X23" s="30" t="s">
        <v>122</v>
      </c>
      <c r="Y23" s="28">
        <v>41931</v>
      </c>
      <c r="Z23" s="28">
        <v>42020</v>
      </c>
      <c r="AA23" s="26"/>
      <c r="AB23" s="26"/>
      <c r="AC23" s="27"/>
      <c r="AD23" s="26"/>
      <c r="AE23" s="31"/>
      <c r="AF23" s="31"/>
      <c r="AG23" s="27"/>
      <c r="AH23" s="27"/>
      <c r="AI23" s="31"/>
      <c r="AJ23" s="32"/>
      <c r="AK23" s="33"/>
      <c r="AL23" s="33"/>
      <c r="AM23" s="33"/>
      <c r="AN23" s="33"/>
      <c r="AO23" s="33"/>
      <c r="AP23" s="33"/>
      <c r="AQ23" s="33"/>
      <c r="AR23" s="33"/>
      <c r="AS23" s="33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</row>
    <row r="24" spans="1:57" x14ac:dyDescent="0.25">
      <c r="A24" s="114"/>
      <c r="B24" s="108"/>
      <c r="C24" s="66"/>
      <c r="D24" s="66"/>
      <c r="E24" s="66"/>
      <c r="F24" s="130"/>
      <c r="G24" s="65"/>
      <c r="H24" s="58"/>
      <c r="I24" s="134"/>
      <c r="J24" s="59"/>
      <c r="K24" s="60"/>
      <c r="L24" s="61"/>
      <c r="M24" s="62"/>
      <c r="N24" s="60"/>
      <c r="O24" s="60"/>
      <c r="P24" s="59"/>
      <c r="Q24" s="59"/>
      <c r="R24" s="59"/>
      <c r="S24" s="59"/>
      <c r="T24" s="59"/>
      <c r="U24" s="35" t="s">
        <v>119</v>
      </c>
      <c r="V24" s="23">
        <v>42009</v>
      </c>
      <c r="W24" s="24">
        <v>11473</v>
      </c>
      <c r="X24" s="25" t="s">
        <v>122</v>
      </c>
      <c r="Y24" s="23">
        <v>42021</v>
      </c>
      <c r="Z24" s="23" t="s">
        <v>134</v>
      </c>
      <c r="AA24" s="35"/>
      <c r="AB24" s="35"/>
      <c r="AC24" s="36"/>
      <c r="AD24" s="35"/>
      <c r="AE24" s="37"/>
      <c r="AF24" s="37"/>
      <c r="AG24" s="36">
        <f>27147.5+10000+70000</f>
        <v>107147.5</v>
      </c>
      <c r="AH24" s="36">
        <v>0</v>
      </c>
      <c r="AI24" s="37">
        <f>AF24+AG24+AH24</f>
        <v>107147.5</v>
      </c>
      <c r="AJ24" s="38"/>
      <c r="AK24" s="39"/>
      <c r="AL24" s="39"/>
      <c r="AM24" s="39"/>
      <c r="AN24" s="39"/>
      <c r="AO24" s="39"/>
      <c r="AP24" s="39"/>
      <c r="AQ24" s="39"/>
      <c r="AR24" s="39"/>
      <c r="AS24" s="39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</row>
    <row r="25" spans="1:57" ht="30.75" thickBot="1" x14ac:dyDescent="0.3">
      <c r="A25" s="115">
        <v>3</v>
      </c>
      <c r="B25" s="116" t="s">
        <v>139</v>
      </c>
      <c r="C25" s="117" t="s">
        <v>140</v>
      </c>
      <c r="D25" s="41" t="s">
        <v>141</v>
      </c>
      <c r="E25" s="41" t="s">
        <v>142</v>
      </c>
      <c r="F25" s="131" t="s">
        <v>143</v>
      </c>
      <c r="G25" s="118">
        <v>11017</v>
      </c>
      <c r="H25" s="46" t="s">
        <v>144</v>
      </c>
      <c r="I25" s="135" t="s">
        <v>145</v>
      </c>
      <c r="J25" s="42" t="s">
        <v>146</v>
      </c>
      <c r="K25" s="43">
        <v>41806</v>
      </c>
      <c r="L25" s="44">
        <v>35850</v>
      </c>
      <c r="M25" s="45">
        <v>11368</v>
      </c>
      <c r="N25" s="43">
        <v>41836</v>
      </c>
      <c r="O25" s="43">
        <v>42200</v>
      </c>
      <c r="P25" s="42">
        <v>1</v>
      </c>
      <c r="Q25" s="42"/>
      <c r="R25" s="42"/>
      <c r="S25" s="42"/>
      <c r="T25" s="42" t="s">
        <v>125</v>
      </c>
      <c r="U25" s="42"/>
      <c r="V25" s="43"/>
      <c r="W25" s="45"/>
      <c r="X25" s="25"/>
      <c r="Y25" s="43"/>
      <c r="Z25" s="43"/>
      <c r="AA25" s="42"/>
      <c r="AB25" s="42"/>
      <c r="AC25" s="44"/>
      <c r="AD25" s="42"/>
      <c r="AE25" s="37"/>
      <c r="AF25" s="37"/>
      <c r="AG25" s="44">
        <v>0</v>
      </c>
      <c r="AH25" s="44">
        <v>0</v>
      </c>
      <c r="AI25" s="37">
        <f>AF25+AG25+AH25</f>
        <v>0</v>
      </c>
      <c r="AJ25" s="46" t="s">
        <v>147</v>
      </c>
      <c r="AK25" s="45">
        <v>11096</v>
      </c>
      <c r="AL25" s="119" t="s">
        <v>148</v>
      </c>
      <c r="AM25" s="45">
        <v>11360</v>
      </c>
      <c r="AN25" s="39"/>
      <c r="AO25" s="39"/>
      <c r="AP25" s="39"/>
      <c r="AQ25" s="39"/>
      <c r="AR25" s="39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</row>
    <row r="26" spans="1:57" ht="15.75" thickBot="1" x14ac:dyDescent="0.3">
      <c r="A26" s="120" t="s">
        <v>6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2">
        <f>SUM(L18:L22)</f>
        <v>956469.5</v>
      </c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2">
        <f t="shared" ref="AC26:AD26" si="0">SUM(AC18:AC22)</f>
        <v>0</v>
      </c>
      <c r="AD26" s="124">
        <f t="shared" si="0"/>
        <v>0</v>
      </c>
      <c r="AE26" s="122">
        <f>SUM(AE18:AE24)</f>
        <v>0</v>
      </c>
      <c r="AF26" s="122">
        <f>SUM(AF18:AF24)</f>
        <v>0</v>
      </c>
      <c r="AG26" s="125">
        <f>SUM(AG18:AG24)</f>
        <v>251472.5</v>
      </c>
      <c r="AH26" s="125">
        <f>SUM(AH18:AH24)</f>
        <v>0</v>
      </c>
      <c r="AI26" s="122">
        <f>SUM(AI18:AI24)</f>
        <v>251472.5</v>
      </c>
      <c r="AJ26" s="126"/>
      <c r="AK26" s="124"/>
      <c r="AL26" s="124"/>
      <c r="AM26" s="124"/>
      <c r="AN26" s="124"/>
      <c r="AO26" s="124"/>
      <c r="AP26" s="124"/>
      <c r="AQ26" s="124"/>
      <c r="AR26" s="124"/>
      <c r="AS26" s="124"/>
      <c r="AT26" s="127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9"/>
    </row>
    <row r="28" spans="1:57" x14ac:dyDescent="0.25">
      <c r="A28" s="68" t="s">
        <v>152</v>
      </c>
      <c r="B28" s="68"/>
      <c r="C28" s="68"/>
      <c r="D28" s="68"/>
      <c r="E28" s="68"/>
      <c r="F28" s="68"/>
      <c r="G28" s="69"/>
      <c r="AG28" s="1"/>
      <c r="AH28" s="1"/>
    </row>
    <row r="29" spans="1:57" x14ac:dyDescent="0.25">
      <c r="A29" s="68" t="s">
        <v>153</v>
      </c>
      <c r="B29" s="68"/>
      <c r="C29" s="68"/>
      <c r="D29" s="68"/>
      <c r="E29" s="68"/>
      <c r="F29" s="68"/>
      <c r="G29" s="68"/>
      <c r="AG29" s="19"/>
      <c r="AH29" s="19"/>
    </row>
    <row r="30" spans="1:57" x14ac:dyDescent="0.25">
      <c r="L30" s="17"/>
      <c r="N30" s="17"/>
      <c r="O30" s="18"/>
      <c r="AE30" s="19"/>
    </row>
    <row r="32" spans="1:57" x14ac:dyDescent="0.25">
      <c r="AG32" s="19"/>
      <c r="AH32" s="19"/>
    </row>
  </sheetData>
  <mergeCells count="78">
    <mergeCell ref="F19:F21"/>
    <mergeCell ref="G19:G21"/>
    <mergeCell ref="A22:A24"/>
    <mergeCell ref="B22:B24"/>
    <mergeCell ref="C22:C24"/>
    <mergeCell ref="D22:D24"/>
    <mergeCell ref="E22:E24"/>
    <mergeCell ref="F22:F24"/>
    <mergeCell ref="G22:G24"/>
    <mergeCell ref="A19:A21"/>
    <mergeCell ref="B19:B21"/>
    <mergeCell ref="C19:C21"/>
    <mergeCell ref="D19:D21"/>
    <mergeCell ref="E19:E21"/>
    <mergeCell ref="T22:T24"/>
    <mergeCell ref="K22:K24"/>
    <mergeCell ref="L22:L24"/>
    <mergeCell ref="M22:M24"/>
    <mergeCell ref="N22:N24"/>
    <mergeCell ref="O22:O24"/>
    <mergeCell ref="S19:S21"/>
    <mergeCell ref="R19:R21"/>
    <mergeCell ref="Q19:Q21"/>
    <mergeCell ref="P19:P21"/>
    <mergeCell ref="P22:P24"/>
    <mergeCell ref="Q22:Q24"/>
    <mergeCell ref="R22:R24"/>
    <mergeCell ref="S22:S24"/>
    <mergeCell ref="A29:G29"/>
    <mergeCell ref="A26:K26"/>
    <mergeCell ref="AP16:AP17"/>
    <mergeCell ref="A28:F28"/>
    <mergeCell ref="O19:O21"/>
    <mergeCell ref="N19:N21"/>
    <mergeCell ref="M19:M21"/>
    <mergeCell ref="L19:L21"/>
    <mergeCell ref="K19:K21"/>
    <mergeCell ref="J19:J21"/>
    <mergeCell ref="I19:I21"/>
    <mergeCell ref="H19:H21"/>
    <mergeCell ref="H22:H24"/>
    <mergeCell ref="I22:I24"/>
    <mergeCell ref="J22:J24"/>
    <mergeCell ref="T19:T21"/>
    <mergeCell ref="A4:F4"/>
    <mergeCell ref="AY16:AZ16"/>
    <mergeCell ref="AE16:AI16"/>
    <mergeCell ref="A10:AF10"/>
    <mergeCell ref="AN15:AS15"/>
    <mergeCell ref="AO16:AO17"/>
    <mergeCell ref="AJ16:AJ17"/>
    <mergeCell ref="AK16:AK17"/>
    <mergeCell ref="AL16:AL17"/>
    <mergeCell ref="A11:AG11"/>
    <mergeCell ref="A12:AG12"/>
    <mergeCell ref="AM16:AM17"/>
    <mergeCell ref="AN16:AN17"/>
    <mergeCell ref="AS16:AS17"/>
    <mergeCell ref="AJ15:AM15"/>
    <mergeCell ref="U16:AD16"/>
    <mergeCell ref="AQ16:AQ17"/>
    <mergeCell ref="AR16:AR17"/>
    <mergeCell ref="A1:AI3"/>
    <mergeCell ref="A6:AT6"/>
    <mergeCell ref="A7:J7"/>
    <mergeCell ref="A8:E8"/>
    <mergeCell ref="BA16:BA17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B15:G16"/>
    <mergeCell ref="H15:AI15"/>
    <mergeCell ref="H16:T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2014-08-04T20:26:25Z</cp:lastPrinted>
  <dcterms:created xsi:type="dcterms:W3CDTF">2013-10-11T22:10:57Z</dcterms:created>
  <dcterms:modified xsi:type="dcterms:W3CDTF">2015-07-27T16:52:18Z</dcterms:modified>
</cp:coreProperties>
</file>