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876"/>
  </bookViews>
  <sheets>
    <sheet name="FMHIS LICITAÇÕES DEZ 2022" sheetId="1" r:id="rId1"/>
  </sheets>
  <calcPr calcId="125725"/>
</workbook>
</file>

<file path=xl/calcChain.xml><?xml version="1.0" encoding="utf-8"?>
<calcChain xmlns="http://schemas.openxmlformats.org/spreadsheetml/2006/main">
  <c r="AO21" i="1"/>
  <c r="AO22"/>
  <c r="AO23"/>
  <c r="AO24"/>
  <c r="AO26" s="1"/>
  <c r="AO25"/>
  <c r="AL26"/>
  <c r="AL21"/>
  <c r="AL22"/>
  <c r="AL23"/>
  <c r="AL24"/>
  <c r="AL25"/>
  <c r="AL20"/>
  <c r="AO20"/>
  <c r="AH26"/>
  <c r="AG26"/>
  <c r="V26"/>
  <c r="U26"/>
  <c r="O26"/>
</calcChain>
</file>

<file path=xl/sharedStrings.xml><?xml version="1.0" encoding="utf-8"?>
<sst xmlns="http://schemas.openxmlformats.org/spreadsheetml/2006/main" count="209" uniqueCount="183">
  <si>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</si>
  <si>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</si>
  <si>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</si>
  <si>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</si>
  <si>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</si>
  <si>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</si>
  <si>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</si>
  <si>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</si>
  <si>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</si>
  <si>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</si>
  <si>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</si>
  <si>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</si>
  <si>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</si>
  <si>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</si>
  <si>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</si>
  <si>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</si>
  <si>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</si>
  <si>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</si>
  <si>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</si>
  <si>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</si>
  <si>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</si>
  <si>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</si>
  <si>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</si>
  <si>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</si>
  <si>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</si>
  <si>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</si>
  <si>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</si>
  <si>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</si>
  <si>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</si>
  <si>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</si>
  <si>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</si>
  <si>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</si>
  <si>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</si>
  <si>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</si>
  <si>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</si>
  <si>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</si>
  <si>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</si>
  <si>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</si>
  <si>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</si>
  <si>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</si>
  <si>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</si>
  <si>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</si>
  <si>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</si>
  <si>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</si>
  <si>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</si>
  <si>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</si>
  <si>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</si>
  <si>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</si>
  <si>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</si>
  <si>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</si>
  <si>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</si>
  <si>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</si>
  <si>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</si>
  <si>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</si>
  <si>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</si>
  <si>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</si>
  <si>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</si>
  <si>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</si>
  <si>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</si>
  <si>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</si>
  <si>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</si>
  <si>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</si>
  <si>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</si>
  <si>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</si>
  <si>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</si>
  <si>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</si>
  <si>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</si>
  <si>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</si>
  <si>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</si>
  <si>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</si>
  <si>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</si>
  <si>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</si>
  <si>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</si>
  <si>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</si>
  <si>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</si>
  <si>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</si>
  <si>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</si>
  <si>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</si>
  <si>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</si>
  <si>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</si>
  <si>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</si>
  <si>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</si>
  <si>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</si>
  <si>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</si>
  <si>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</si>
  <si>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</si>
  <si>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</si>
  <si>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</si>
  <si>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</si>
  <si>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</si>
  <si>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</si>
  <si>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</si>
  <si>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</si>
  <si>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</si>
  <si>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</si>
  <si>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</si>
  <si>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</si>
  <si>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</si>
  <si>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</si>
  <si>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</si>
  <si>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(bf)</t>
  </si>
  <si>
    <t>(t)</t>
  </si>
  <si>
    <t>(ah)</t>
  </si>
  <si>
    <t>(bg)</t>
  </si>
  <si>
    <t>(bh)</t>
  </si>
  <si>
    <t>(bi)</t>
  </si>
  <si>
    <t>(bj)</t>
  </si>
  <si>
    <t>Nome do titular do Órgão/Entidade/Fundo (no exercício do cargo): Antônio Cid Rodrigues Ferreira</t>
  </si>
  <si>
    <t>44.90.52.00</t>
  </si>
  <si>
    <t>Dispensa de Licitação</t>
  </si>
  <si>
    <t>PRESTAÇÃO DE CONTAS - EXERCÍCIO 2022</t>
  </si>
  <si>
    <t>Manual de Referência - 9ª Edição</t>
  </si>
  <si>
    <t xml:space="preserve"> Executado no Exercício 2022</t>
  </si>
  <si>
    <t>Nº da Ata de Registro de Preços</t>
  </si>
  <si>
    <t>Nº Contrato</t>
  </si>
  <si>
    <t>Valor contratado</t>
  </si>
  <si>
    <t>Nº do Termo Aditivo</t>
  </si>
  <si>
    <t xml:space="preserve"> Executado até Exercício 2021</t>
  </si>
  <si>
    <t>%</t>
  </si>
  <si>
    <t>Nº</t>
  </si>
  <si>
    <t>Data ciência</t>
  </si>
  <si>
    <t>Reinício</t>
  </si>
  <si>
    <t>Registro de Preços</t>
  </si>
  <si>
    <t>Especificações de Termo Aditivo</t>
  </si>
  <si>
    <t>Vigência da Ata</t>
  </si>
  <si>
    <t>Nº do DOE de publicação do extrato da Ata</t>
  </si>
  <si>
    <t>Ordem de Serviço</t>
  </si>
  <si>
    <t>(ad)</t>
  </si>
  <si>
    <t>(ai)</t>
  </si>
  <si>
    <t>(ak)</t>
  </si>
  <si>
    <t>(al) = (n) - (ah) + (ag) + (ak)</t>
  </si>
  <si>
    <t>(ao) = (am) + (an)</t>
  </si>
  <si>
    <t>(ay)</t>
  </si>
  <si>
    <t>(az)</t>
  </si>
  <si>
    <t>(bk)</t>
  </si>
  <si>
    <t>(bl)</t>
  </si>
  <si>
    <t>(bm)</t>
  </si>
  <si>
    <t>(bn)</t>
  </si>
  <si>
    <t>1</t>
  </si>
  <si>
    <t>23.426/2022</t>
  </si>
  <si>
    <t>006/2022</t>
  </si>
  <si>
    <t>Menor Preço</t>
  </si>
  <si>
    <t>Aquisição de RPAs (Aeronaves Remotamente Pilotadas – Drone)</t>
  </si>
  <si>
    <t>13.342</t>
  </si>
  <si>
    <t>01160055/2022</t>
  </si>
  <si>
    <t>E2 IMPORTAÇÃO E EXPORTAÇÃO LTDA</t>
  </si>
  <si>
    <t>24.895.586/0001-68</t>
  </si>
  <si>
    <t>13.494</t>
  </si>
  <si>
    <t>101</t>
  </si>
  <si>
    <t>Art 24, Inciso II</t>
  </si>
  <si>
    <t>1º Termo Aditivo de Vigência e Execição</t>
  </si>
  <si>
    <t xml:space="preserve"> Em conformidade com art. 57, § 1º, da Lei 8.666/93 e suas alterações.     </t>
  </si>
  <si>
    <t>2º Termo Aditivo de Vigência e Execição</t>
  </si>
  <si>
    <t>2</t>
  </si>
  <si>
    <t>Aquisição de Aparelho de Telefonia, Celular do tipo Smartphone</t>
  </si>
  <si>
    <t>01160057/2022</t>
  </si>
  <si>
    <t>JAMA TECNOLOGIA EIRELI</t>
  </si>
  <si>
    <t>01.335.437/0001-49</t>
  </si>
  <si>
    <t>3</t>
  </si>
  <si>
    <t>218/2022</t>
  </si>
  <si>
    <t>007/2022</t>
  </si>
  <si>
    <t xml:space="preserve">TOMADA DE PREÇOS </t>
  </si>
  <si>
    <t>Serviços Remanescentes da Construção de Oito Sobrados Geminados no Loteamento Santo Afonso, no Município de Rio Branco – Acre.</t>
  </si>
  <si>
    <t>13.357</t>
  </si>
  <si>
    <t>01160060/2022</t>
  </si>
  <si>
    <t>CONSTRUISA SERVIÇOS EIRELI</t>
  </si>
  <si>
    <t xml:space="preserve">18.818.216/0001-24 </t>
  </si>
  <si>
    <t>13.432</t>
  </si>
  <si>
    <t>101 e 106</t>
  </si>
  <si>
    <t>MDR Nº 350.957-60/2011</t>
  </si>
  <si>
    <t>44.90.51.00</t>
  </si>
  <si>
    <t>NT</t>
  </si>
  <si>
    <t xml:space="preserve">1º Termo Aditivo de Vigência </t>
  </si>
  <si>
    <t xml:space="preserve">em conformidade com art. 57, § 1º, da Lei 8.666/93 e suas alterações.     </t>
  </si>
  <si>
    <t>Data da emissão: 16/03/2023</t>
  </si>
  <si>
    <t>Nome do responsável pela elaboração: Sandra Cristina Souza dos Santos</t>
  </si>
  <si>
    <t>PODER EXECUTIVO MUNICIPAL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</si>
  <si>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FUNDO MUNICIPAL DE HABITAÇÃO E INTERESSE SOCIAL - FMHIS 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</si>
  <si>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DEZEMBRO/2022</t>
    </r>
  </si>
  <si>
    <t>TOTAL</t>
  </si>
  <si>
    <t>Nº do Convênio/ Contrato</t>
  </si>
  <si>
    <t>Em andamento em 2022</t>
  </si>
  <si>
    <t>Concluída em 2022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</si>
</sst>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43" fontId="4" fillId="0" borderId="0" xfId="1" applyNumberFormat="1" applyFont="1" applyFill="1" applyAlignment="1">
      <alignment vertical="center"/>
    </xf>
    <xf numFmtId="43" fontId="5" fillId="0" borderId="0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center" vertical="center" wrapText="1"/>
    </xf>
    <xf numFmtId="10" fontId="4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 wrapText="1"/>
    </xf>
    <xf numFmtId="10" fontId="4" fillId="0" borderId="3" xfId="3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9" fontId="4" fillId="0" borderId="2" xfId="3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10" fontId="4" fillId="0" borderId="2" xfId="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3" fontId="5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3" fontId="2" fillId="0" borderId="0" xfId="1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2" applyNumberFormat="1" applyFont="1" applyFill="1" applyBorder="1" applyAlignment="1">
      <alignment horizontal="center" vertical="center" wrapText="1"/>
    </xf>
    <xf numFmtId="9" fontId="5" fillId="0" borderId="1" xfId="3" applyFont="1" applyFill="1" applyBorder="1" applyAlignment="1">
      <alignment horizontal="center" vertical="center" wrapText="1"/>
    </xf>
    <xf numFmtId="1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3" applyFont="1" applyFill="1" applyBorder="1" applyAlignment="1">
      <alignment horizontal="center" vertical="center" wrapText="1"/>
    </xf>
    <xf numFmtId="10" fontId="4" fillId="0" borderId="1" xfId="3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0" borderId="4" xfId="1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3" fontId="5" fillId="0" borderId="15" xfId="2" applyFont="1" applyFill="1" applyBorder="1" applyAlignment="1">
      <alignment horizontal="center" vertical="center" wrapText="1"/>
    </xf>
    <xf numFmtId="14" fontId="5" fillId="0" borderId="15" xfId="2" applyNumberFormat="1" applyFont="1" applyFill="1" applyBorder="1" applyAlignment="1">
      <alignment horizontal="center" vertical="center" wrapText="1"/>
    </xf>
    <xf numFmtId="9" fontId="5" fillId="0" borderId="15" xfId="3" applyFont="1" applyFill="1" applyBorder="1" applyAlignment="1">
      <alignment horizontal="center" vertical="center" wrapText="1"/>
    </xf>
    <xf numFmtId="10" fontId="5" fillId="0" borderId="15" xfId="3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4" fontId="2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vertical="center" wrapText="1"/>
    </xf>
    <xf numFmtId="44" fontId="5" fillId="0" borderId="0" xfId="1" applyFont="1" applyFill="1" applyAlignment="1">
      <alignment vertical="center" wrapText="1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  <xf numFmtId="44" fontId="4" fillId="0" borderId="3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44" fontId="4" fillId="0" borderId="2" xfId="1" applyFont="1" applyFill="1" applyBorder="1" applyAlignment="1">
      <alignment vertical="center" wrapText="1"/>
    </xf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4" fillId="0" borderId="2" xfId="1" applyFont="1" applyFill="1" applyBorder="1" applyAlignment="1">
      <alignment vertical="center"/>
    </xf>
    <xf numFmtId="44" fontId="4" fillId="0" borderId="3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</cellXfs>
  <cellStyles count="4">
    <cellStyle name="Moeda" xfId="1" builtinId="4"/>
    <cellStyle name="Normal" xfId="0" builtinId="0"/>
    <cellStyle name="Porcentagem" xfId="3" builtinId="5"/>
    <cellStyle name="Separador de milhares" xfId="2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9</xdr:col>
      <xdr:colOff>0</xdr:colOff>
      <xdr:row>2</xdr:row>
      <xdr:rowOff>147637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0</xdr:row>
      <xdr:rowOff>66675</xdr:rowOff>
    </xdr:from>
    <xdr:to>
      <xdr:col>1</xdr:col>
      <xdr:colOff>695325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tabSelected="1" zoomScaleNormal="100" workbookViewId="0">
      <selection activeCell="B35" sqref="B35"/>
    </sheetView>
  </sheetViews>
  <sheetFormatPr defaultRowHeight="12.75"/>
  <cols>
    <col min="1" max="1" width="6.140625" style="3" customWidth="1"/>
    <col min="2" max="2" width="12.5703125" style="4" bestFit="1" customWidth="1"/>
    <col min="3" max="3" width="8.7109375" style="3" bestFit="1" customWidth="1"/>
    <col min="4" max="4" width="18.42578125" style="3" bestFit="1" customWidth="1"/>
    <col min="5" max="5" width="11" style="3" bestFit="1" customWidth="1"/>
    <col min="6" max="6" width="56" style="3" customWidth="1"/>
    <col min="7" max="7" width="12.140625" style="3" customWidth="1"/>
    <col min="8" max="8" width="12" style="3" customWidth="1"/>
    <col min="9" max="9" width="5" style="3" bestFit="1" customWidth="1"/>
    <col min="10" max="10" width="7.5703125" style="3" bestFit="1" customWidth="1"/>
    <col min="11" max="11" width="14.5703125" style="3" customWidth="1"/>
    <col min="12" max="12" width="30.7109375" style="1" bestFit="1" customWidth="1"/>
    <col min="13" max="13" width="17.85546875" style="3" bestFit="1" customWidth="1"/>
    <col min="14" max="14" width="10.42578125" style="3" bestFit="1" customWidth="1"/>
    <col min="15" max="15" width="14.7109375" style="128" bestFit="1" customWidth="1"/>
    <col min="16" max="16" width="10.5703125" style="3" customWidth="1"/>
    <col min="17" max="18" width="10.42578125" style="3" bestFit="1" customWidth="1"/>
    <col min="19" max="19" width="8.7109375" style="3" bestFit="1" customWidth="1"/>
    <col min="20" max="20" width="21.42578125" style="3" customWidth="1"/>
    <col min="21" max="22" width="13.28515625" style="128" bestFit="1" customWidth="1"/>
    <col min="23" max="23" width="11" style="3" bestFit="1" customWidth="1"/>
    <col min="24" max="24" width="4.28515625" style="3" bestFit="1" customWidth="1"/>
    <col min="25" max="25" width="32.7109375" style="3" bestFit="1" customWidth="1"/>
    <col min="26" max="26" width="10.42578125" style="3" bestFit="1" customWidth="1"/>
    <col min="27" max="27" width="12" style="3" customWidth="1"/>
    <col min="28" max="28" width="59.7109375" style="3" bestFit="1" customWidth="1"/>
    <col min="29" max="29" width="10.42578125" style="3" bestFit="1" customWidth="1"/>
    <col min="30" max="30" width="10.42578125" style="1" bestFit="1" customWidth="1"/>
    <col min="31" max="31" width="8.7109375" style="1" bestFit="1" customWidth="1"/>
    <col min="32" max="32" width="10.28515625" style="3" customWidth="1"/>
    <col min="33" max="33" width="10.5703125" style="128" customWidth="1"/>
    <col min="34" max="34" width="11.7109375" style="128" customWidth="1"/>
    <col min="35" max="35" width="11.7109375" style="1" customWidth="1"/>
    <col min="36" max="36" width="11.5703125" style="1" bestFit="1" customWidth="1"/>
    <col min="37" max="37" width="15" style="128" bestFit="1" customWidth="1"/>
    <col min="38" max="38" width="21.7109375" style="128" bestFit="1" customWidth="1"/>
    <col min="39" max="39" width="10.7109375" style="128" bestFit="1" customWidth="1"/>
    <col min="40" max="40" width="12.28515625" style="128" bestFit="1" customWidth="1"/>
    <col min="41" max="41" width="14.5703125" style="128" bestFit="1" customWidth="1"/>
    <col min="42" max="42" width="8.5703125" style="3" bestFit="1" customWidth="1"/>
    <col min="43" max="43" width="5" style="3" bestFit="1" customWidth="1"/>
    <col min="44" max="44" width="7.5703125" style="3" bestFit="1" customWidth="1"/>
    <col min="45" max="45" width="12.5703125" style="3" customWidth="1"/>
    <col min="46" max="46" width="11" style="3" customWidth="1"/>
    <col min="47" max="47" width="13" style="3" customWidth="1"/>
    <col min="48" max="48" width="15.42578125" style="3" customWidth="1"/>
    <col min="49" max="49" width="13.28515625" style="3" customWidth="1"/>
    <col min="50" max="50" width="13" style="3" customWidth="1"/>
    <col min="51" max="51" width="10.7109375" style="3" bestFit="1" customWidth="1"/>
    <col min="52" max="52" width="14.140625" style="3" customWidth="1"/>
    <col min="53" max="53" width="10.7109375" style="3" bestFit="1" customWidth="1"/>
    <col min="54" max="54" width="4.28515625" style="3" bestFit="1" customWidth="1"/>
    <col min="55" max="55" width="9" style="3" customWidth="1"/>
    <col min="56" max="57" width="10.42578125" style="3" bestFit="1" customWidth="1"/>
    <col min="58" max="58" width="4" style="3" bestFit="1" customWidth="1"/>
    <col min="59" max="59" width="4.140625" style="3" bestFit="1" customWidth="1"/>
    <col min="60" max="60" width="10.42578125" style="3" bestFit="1" customWidth="1"/>
    <col min="61" max="61" width="9.140625" style="3"/>
    <col min="62" max="62" width="11.140625" style="3" customWidth="1"/>
    <col min="63" max="63" width="5" style="3" bestFit="1" customWidth="1"/>
    <col min="64" max="64" width="7" style="3" bestFit="1" customWidth="1"/>
    <col min="65" max="65" width="6.5703125" style="3" bestFit="1" customWidth="1"/>
    <col min="66" max="16384" width="9.140625" style="3"/>
  </cols>
  <sheetData>
    <row r="1" spans="1:65" s="49" customFormat="1" ht="15">
      <c r="K1" s="109"/>
      <c r="L1" s="109"/>
      <c r="O1" s="116"/>
      <c r="U1" s="116"/>
      <c r="V1" s="116"/>
      <c r="AG1" s="116"/>
      <c r="AH1" s="116"/>
      <c r="AK1" s="116"/>
      <c r="AL1" s="116"/>
      <c r="AM1" s="116"/>
      <c r="AN1" s="116"/>
      <c r="AO1" s="116"/>
    </row>
    <row r="2" spans="1:65" s="49" customFormat="1" ht="15">
      <c r="K2" s="109"/>
      <c r="L2" s="109"/>
      <c r="O2" s="116"/>
      <c r="U2" s="116"/>
      <c r="V2" s="116"/>
      <c r="AG2" s="116"/>
      <c r="AH2" s="116"/>
      <c r="AK2" s="116"/>
      <c r="AL2" s="116"/>
      <c r="AM2" s="116"/>
      <c r="AN2" s="116"/>
      <c r="AO2" s="116"/>
    </row>
    <row r="3" spans="1:65" s="49" customFormat="1" ht="15">
      <c r="K3" s="109"/>
      <c r="L3" s="109"/>
      <c r="O3" s="116"/>
      <c r="U3" s="116"/>
      <c r="V3" s="116"/>
      <c r="AG3" s="116"/>
      <c r="AH3" s="116"/>
      <c r="AK3" s="116"/>
      <c r="AL3" s="116"/>
      <c r="AM3" s="116"/>
      <c r="AN3" s="116"/>
      <c r="AO3" s="116"/>
    </row>
    <row r="4" spans="1:65" s="49" customFormat="1" ht="15">
      <c r="A4" s="52" t="s">
        <v>176</v>
      </c>
      <c r="K4" s="109"/>
      <c r="L4" s="110"/>
      <c r="O4" s="116"/>
      <c r="U4" s="116"/>
      <c r="V4" s="116"/>
      <c r="AD4" s="50"/>
      <c r="AE4" s="50"/>
      <c r="AG4" s="116"/>
      <c r="AH4" s="116"/>
      <c r="AI4" s="50"/>
      <c r="AJ4" s="50"/>
      <c r="AK4" s="116"/>
      <c r="AL4" s="116"/>
      <c r="AM4" s="116"/>
      <c r="AN4" s="116"/>
      <c r="AO4" s="116"/>
    </row>
    <row r="5" spans="1:65" s="49" customFormat="1" ht="15">
      <c r="K5" s="109"/>
      <c r="L5" s="110"/>
      <c r="O5" s="116"/>
      <c r="U5" s="116"/>
      <c r="V5" s="116"/>
      <c r="AD5" s="50"/>
      <c r="AE5" s="50"/>
      <c r="AG5" s="116"/>
      <c r="AH5" s="116"/>
      <c r="AI5" s="50"/>
      <c r="AJ5" s="50"/>
      <c r="AK5" s="116"/>
      <c r="AL5" s="116"/>
      <c r="AM5" s="116"/>
      <c r="AN5" s="116"/>
      <c r="AO5" s="116"/>
    </row>
    <row r="6" spans="1:65" s="49" customFormat="1" ht="15">
      <c r="A6" s="52" t="s">
        <v>110</v>
      </c>
      <c r="K6" s="109"/>
      <c r="L6" s="109"/>
      <c r="O6" s="116"/>
      <c r="U6" s="116"/>
      <c r="V6" s="116"/>
      <c r="AG6" s="116"/>
      <c r="AH6" s="116"/>
      <c r="AK6" s="116"/>
      <c r="AL6" s="116"/>
      <c r="AM6" s="116"/>
      <c r="AN6" s="116"/>
      <c r="AO6" s="116"/>
    </row>
    <row r="7" spans="1:65" s="49" customFormat="1" ht="15">
      <c r="A7" s="49" t="s">
        <v>90</v>
      </c>
      <c r="K7" s="109"/>
      <c r="L7" s="110"/>
      <c r="O7" s="116"/>
      <c r="U7" s="116"/>
      <c r="V7" s="116"/>
      <c r="AD7" s="50"/>
      <c r="AE7" s="50"/>
      <c r="AG7" s="116"/>
      <c r="AH7" s="116"/>
      <c r="AI7" s="50"/>
      <c r="AJ7" s="50"/>
      <c r="AK7" s="116"/>
      <c r="AL7" s="116"/>
      <c r="AM7" s="116"/>
      <c r="AN7" s="116"/>
      <c r="AO7" s="116"/>
    </row>
    <row r="8" spans="1:65" s="49" customFormat="1" ht="15">
      <c r="A8" s="49" t="s">
        <v>111</v>
      </c>
      <c r="K8" s="109"/>
      <c r="L8" s="110"/>
      <c r="O8" s="116"/>
      <c r="U8" s="116"/>
      <c r="V8" s="116"/>
      <c r="AD8" s="50"/>
      <c r="AE8" s="50"/>
      <c r="AG8" s="116"/>
      <c r="AH8" s="116"/>
      <c r="AI8" s="50"/>
      <c r="AJ8" s="50"/>
      <c r="AK8" s="116"/>
      <c r="AL8" s="116"/>
      <c r="AM8" s="116"/>
      <c r="AN8" s="116"/>
      <c r="AO8" s="116"/>
    </row>
    <row r="9" spans="1:65" s="49" customFormat="1" ht="15">
      <c r="K9" s="109"/>
      <c r="L9" s="110"/>
      <c r="O9" s="116"/>
      <c r="U9" s="116"/>
      <c r="V9" s="116"/>
      <c r="AD9" s="50"/>
      <c r="AE9" s="50"/>
      <c r="AG9" s="116"/>
      <c r="AH9" s="116"/>
      <c r="AI9" s="50"/>
      <c r="AJ9" s="50"/>
      <c r="AK9" s="116"/>
      <c r="AL9" s="116"/>
      <c r="AM9" s="116"/>
      <c r="AN9" s="116"/>
      <c r="AO9" s="116"/>
    </row>
    <row r="10" spans="1:65" s="49" customFormat="1" ht="15">
      <c r="A10" s="49" t="s">
        <v>177</v>
      </c>
      <c r="K10" s="109"/>
      <c r="L10" s="109"/>
      <c r="O10" s="116"/>
      <c r="U10" s="116"/>
      <c r="V10" s="116"/>
      <c r="AG10" s="116"/>
      <c r="AH10" s="116"/>
      <c r="AK10" s="116"/>
      <c r="AL10" s="116"/>
      <c r="AM10" s="116"/>
      <c r="AN10" s="116"/>
      <c r="AO10" s="116"/>
    </row>
    <row r="11" spans="1:65" s="49" customFormat="1" ht="15">
      <c r="A11" s="49" t="s">
        <v>178</v>
      </c>
      <c r="K11" s="109"/>
      <c r="L11" s="109"/>
      <c r="O11" s="116"/>
      <c r="U11" s="116"/>
      <c r="V11" s="116"/>
      <c r="AG11" s="116"/>
      <c r="AH11" s="116"/>
      <c r="AK11" s="116"/>
      <c r="AL11" s="116"/>
      <c r="AM11" s="116"/>
      <c r="AN11" s="116"/>
      <c r="AO11" s="116"/>
    </row>
    <row r="12" spans="1:65" s="49" customFormat="1" ht="15">
      <c r="K12" s="109"/>
      <c r="L12" s="110"/>
      <c r="O12" s="116"/>
      <c r="U12" s="116"/>
      <c r="V12" s="116"/>
      <c r="AD12" s="50"/>
      <c r="AE12" s="50"/>
      <c r="AG12" s="116"/>
      <c r="AH12" s="116"/>
      <c r="AI12" s="50"/>
      <c r="AJ12" s="50"/>
      <c r="AK12" s="116"/>
      <c r="AL12" s="116"/>
      <c r="AM12" s="116"/>
      <c r="AN12" s="116"/>
      <c r="AO12" s="116"/>
    </row>
    <row r="13" spans="1:65" s="49" customFormat="1" ht="15.75" thickBot="1">
      <c r="A13" s="51" t="s">
        <v>68</v>
      </c>
      <c r="B13" s="51"/>
      <c r="C13" s="51"/>
      <c r="D13" s="51"/>
      <c r="E13" s="51"/>
      <c r="F13" s="51"/>
      <c r="G13" s="51"/>
      <c r="H13" s="51"/>
      <c r="I13" s="51"/>
      <c r="J13" s="51"/>
      <c r="K13" s="111"/>
      <c r="L13" s="111"/>
      <c r="M13" s="51"/>
      <c r="N13" s="51"/>
      <c r="O13" s="117"/>
      <c r="P13" s="51"/>
      <c r="Q13" s="51"/>
      <c r="R13" s="51"/>
      <c r="S13" s="51"/>
      <c r="T13" s="51"/>
      <c r="U13" s="117"/>
      <c r="V13" s="117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117"/>
      <c r="AH13" s="117"/>
      <c r="AI13" s="51"/>
      <c r="AJ13" s="51"/>
      <c r="AK13" s="117"/>
      <c r="AL13" s="117"/>
      <c r="AM13" s="117"/>
      <c r="AN13" s="117"/>
      <c r="AO13" s="117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2"/>
      <c r="BC13" s="52"/>
      <c r="BD13" s="52"/>
      <c r="BE13" s="52"/>
      <c r="BF13" s="52"/>
      <c r="BG13" s="52"/>
      <c r="BH13" s="52"/>
    </row>
    <row r="14" spans="1:65">
      <c r="A14" s="85" t="s">
        <v>50</v>
      </c>
      <c r="B14" s="86" t="s">
        <v>20</v>
      </c>
      <c r="C14" s="86"/>
      <c r="D14" s="86"/>
      <c r="E14" s="86"/>
      <c r="F14" s="86"/>
      <c r="G14" s="86"/>
      <c r="H14" s="86" t="s">
        <v>122</v>
      </c>
      <c r="I14" s="86"/>
      <c r="J14" s="86"/>
      <c r="K14" s="87" t="s">
        <v>69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6" t="s">
        <v>72</v>
      </c>
      <c r="AQ14" s="86"/>
      <c r="AR14" s="86"/>
      <c r="AS14" s="86"/>
      <c r="AT14" s="86"/>
      <c r="AU14" s="86"/>
      <c r="AV14" s="86" t="s">
        <v>89</v>
      </c>
      <c r="AW14" s="86"/>
      <c r="AX14" s="86"/>
      <c r="AY14" s="86"/>
      <c r="AZ14" s="86"/>
      <c r="BA14" s="86"/>
      <c r="BB14" s="86" t="s">
        <v>70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8"/>
    </row>
    <row r="15" spans="1:65">
      <c r="A15" s="89"/>
      <c r="B15" s="5"/>
      <c r="C15" s="5"/>
      <c r="D15" s="5"/>
      <c r="E15" s="5"/>
      <c r="F15" s="5"/>
      <c r="G15" s="5"/>
      <c r="H15" s="5"/>
      <c r="I15" s="5"/>
      <c r="J15" s="5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90"/>
    </row>
    <row r="16" spans="1:65">
      <c r="A16" s="89"/>
      <c r="B16" s="5"/>
      <c r="C16" s="5"/>
      <c r="D16" s="5"/>
      <c r="E16" s="5"/>
      <c r="F16" s="5"/>
      <c r="G16" s="5"/>
      <c r="H16" s="5"/>
      <c r="I16" s="5"/>
      <c r="J16" s="5"/>
      <c r="K16" s="62" t="s">
        <v>48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5" t="s">
        <v>123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 t="s">
        <v>92</v>
      </c>
      <c r="AJ16" s="5"/>
      <c r="AK16" s="5"/>
      <c r="AL16" s="133" t="s">
        <v>49</v>
      </c>
      <c r="AM16" s="133"/>
      <c r="AN16" s="133"/>
      <c r="AO16" s="133"/>
      <c r="AP16" s="5" t="s">
        <v>74</v>
      </c>
      <c r="AQ16" s="5" t="s">
        <v>124</v>
      </c>
      <c r="AR16" s="5"/>
      <c r="AS16" s="5" t="s">
        <v>75</v>
      </c>
      <c r="AT16" s="5" t="s">
        <v>73</v>
      </c>
      <c r="AU16" s="5" t="s">
        <v>125</v>
      </c>
      <c r="AV16" s="5" t="s">
        <v>79</v>
      </c>
      <c r="AW16" s="5" t="s">
        <v>80</v>
      </c>
      <c r="AX16" s="53" t="s">
        <v>81</v>
      </c>
      <c r="AY16" s="53" t="s">
        <v>83</v>
      </c>
      <c r="AZ16" s="54" t="s">
        <v>82</v>
      </c>
      <c r="BA16" s="53" t="s">
        <v>83</v>
      </c>
      <c r="BB16" s="5" t="s">
        <v>1</v>
      </c>
      <c r="BC16" s="5" t="s">
        <v>55</v>
      </c>
      <c r="BD16" s="62" t="s">
        <v>58</v>
      </c>
      <c r="BE16" s="62"/>
      <c r="BF16" s="62"/>
      <c r="BG16" s="62" t="s">
        <v>126</v>
      </c>
      <c r="BH16" s="62"/>
      <c r="BI16" s="5" t="s">
        <v>182</v>
      </c>
      <c r="BJ16" s="5" t="s">
        <v>181</v>
      </c>
      <c r="BK16" s="62" t="s">
        <v>60</v>
      </c>
      <c r="BL16" s="62"/>
      <c r="BM16" s="91"/>
    </row>
    <row r="17" spans="1:65">
      <c r="A17" s="89"/>
      <c r="B17" s="9"/>
      <c r="C17" s="9"/>
      <c r="D17" s="9"/>
      <c r="E17" s="9"/>
      <c r="F17" s="9"/>
      <c r="G17" s="9"/>
      <c r="H17" s="53" t="s">
        <v>124</v>
      </c>
      <c r="I17" s="53"/>
      <c r="J17" s="53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3"/>
      <c r="Z17" s="64"/>
      <c r="AA17" s="55"/>
      <c r="AB17" s="63"/>
      <c r="AC17" s="5" t="s">
        <v>91</v>
      </c>
      <c r="AD17" s="5"/>
      <c r="AE17" s="5" t="s">
        <v>94</v>
      </c>
      <c r="AF17" s="5"/>
      <c r="AG17" s="5"/>
      <c r="AH17" s="5"/>
      <c r="AI17" s="5" t="s">
        <v>93</v>
      </c>
      <c r="AJ17" s="5"/>
      <c r="AK17" s="5"/>
      <c r="AL17" s="133"/>
      <c r="AM17" s="133"/>
      <c r="AN17" s="133"/>
      <c r="AO17" s="133"/>
      <c r="AP17" s="5"/>
      <c r="AQ17" s="5"/>
      <c r="AR17" s="5"/>
      <c r="AS17" s="5"/>
      <c r="AT17" s="5"/>
      <c r="AU17" s="5"/>
      <c r="AV17" s="5"/>
      <c r="AW17" s="5"/>
      <c r="AX17" s="53"/>
      <c r="AY17" s="53"/>
      <c r="AZ17" s="54"/>
      <c r="BA17" s="53"/>
      <c r="BB17" s="5"/>
      <c r="BC17" s="5"/>
      <c r="BD17" s="62"/>
      <c r="BE17" s="62"/>
      <c r="BF17" s="62"/>
      <c r="BG17" s="62"/>
      <c r="BH17" s="62"/>
      <c r="BI17" s="5"/>
      <c r="BJ17" s="5"/>
      <c r="BK17" s="62"/>
      <c r="BL17" s="62"/>
      <c r="BM17" s="91"/>
    </row>
    <row r="18" spans="1:65" ht="38.25">
      <c r="A18" s="89"/>
      <c r="B18" s="11" t="s">
        <v>6</v>
      </c>
      <c r="C18" s="11" t="s">
        <v>7</v>
      </c>
      <c r="D18" s="11" t="s">
        <v>0</v>
      </c>
      <c r="E18" s="11" t="s">
        <v>1</v>
      </c>
      <c r="F18" s="11" t="s">
        <v>2</v>
      </c>
      <c r="G18" s="11" t="s">
        <v>8</v>
      </c>
      <c r="H18" s="11" t="s">
        <v>113</v>
      </c>
      <c r="I18" s="55" t="s">
        <v>56</v>
      </c>
      <c r="J18" s="55" t="s">
        <v>57</v>
      </c>
      <c r="K18" s="9" t="s">
        <v>114</v>
      </c>
      <c r="L18" s="11" t="s">
        <v>3</v>
      </c>
      <c r="M18" s="11" t="s">
        <v>18</v>
      </c>
      <c r="N18" s="55" t="s">
        <v>9</v>
      </c>
      <c r="O18" s="118" t="s">
        <v>115</v>
      </c>
      <c r="P18" s="11" t="s">
        <v>13</v>
      </c>
      <c r="Q18" s="55" t="s">
        <v>12</v>
      </c>
      <c r="R18" s="55" t="s">
        <v>11</v>
      </c>
      <c r="S18" s="11" t="s">
        <v>4</v>
      </c>
      <c r="T18" s="11" t="s">
        <v>180</v>
      </c>
      <c r="U18" s="118" t="s">
        <v>51</v>
      </c>
      <c r="V18" s="118" t="s">
        <v>52</v>
      </c>
      <c r="W18" s="11" t="s">
        <v>5</v>
      </c>
      <c r="X18" s="11" t="s">
        <v>1</v>
      </c>
      <c r="Y18" s="9" t="s">
        <v>116</v>
      </c>
      <c r="Z18" s="55" t="s">
        <v>9</v>
      </c>
      <c r="AA18" s="59" t="s">
        <v>13</v>
      </c>
      <c r="AB18" s="9" t="s">
        <v>10</v>
      </c>
      <c r="AC18" s="55" t="s">
        <v>12</v>
      </c>
      <c r="AD18" s="55" t="s">
        <v>11</v>
      </c>
      <c r="AE18" s="60" t="s">
        <v>14</v>
      </c>
      <c r="AF18" s="60" t="s">
        <v>15</v>
      </c>
      <c r="AG18" s="118" t="s">
        <v>16</v>
      </c>
      <c r="AH18" s="118" t="s">
        <v>17</v>
      </c>
      <c r="AI18" s="56" t="s">
        <v>99</v>
      </c>
      <c r="AJ18" s="61" t="s">
        <v>98</v>
      </c>
      <c r="AK18" s="118" t="s">
        <v>97</v>
      </c>
      <c r="AL18" s="118" t="s">
        <v>21</v>
      </c>
      <c r="AM18" s="118" t="s">
        <v>117</v>
      </c>
      <c r="AN18" s="118" t="s">
        <v>112</v>
      </c>
      <c r="AO18" s="118" t="s">
        <v>19</v>
      </c>
      <c r="AP18" s="5"/>
      <c r="AQ18" s="55" t="s">
        <v>56</v>
      </c>
      <c r="AR18" s="55" t="s">
        <v>57</v>
      </c>
      <c r="AS18" s="5"/>
      <c r="AT18" s="5"/>
      <c r="AU18" s="5"/>
      <c r="AV18" s="5"/>
      <c r="AW18" s="5"/>
      <c r="AX18" s="53"/>
      <c r="AY18" s="53"/>
      <c r="AZ18" s="54"/>
      <c r="BA18" s="53"/>
      <c r="BB18" s="5"/>
      <c r="BC18" s="5"/>
      <c r="BD18" s="57" t="s">
        <v>56</v>
      </c>
      <c r="BE18" s="57" t="s">
        <v>57</v>
      </c>
      <c r="BF18" s="58" t="s">
        <v>118</v>
      </c>
      <c r="BG18" s="58" t="s">
        <v>119</v>
      </c>
      <c r="BH18" s="55" t="s">
        <v>120</v>
      </c>
      <c r="BI18" s="5"/>
      <c r="BJ18" s="5"/>
      <c r="BK18" s="57" t="s">
        <v>56</v>
      </c>
      <c r="BL18" s="57" t="s">
        <v>121</v>
      </c>
      <c r="BM18" s="92" t="s">
        <v>59</v>
      </c>
    </row>
    <row r="19" spans="1:65" ht="13.5" thickBot="1">
      <c r="A19" s="93"/>
      <c r="B19" s="94" t="s">
        <v>22</v>
      </c>
      <c r="C19" s="94" t="s">
        <v>23</v>
      </c>
      <c r="D19" s="94" t="s">
        <v>46</v>
      </c>
      <c r="E19" s="94" t="s">
        <v>24</v>
      </c>
      <c r="F19" s="95" t="s">
        <v>25</v>
      </c>
      <c r="G19" s="94" t="s">
        <v>26</v>
      </c>
      <c r="H19" s="94" t="s">
        <v>27</v>
      </c>
      <c r="I19" s="96" t="s">
        <v>28</v>
      </c>
      <c r="J19" s="96" t="s">
        <v>29</v>
      </c>
      <c r="K19" s="97" t="s">
        <v>30</v>
      </c>
      <c r="L19" s="94" t="s">
        <v>31</v>
      </c>
      <c r="M19" s="94" t="s">
        <v>32</v>
      </c>
      <c r="N19" s="96" t="s">
        <v>33</v>
      </c>
      <c r="O19" s="119" t="s">
        <v>34</v>
      </c>
      <c r="P19" s="94" t="s">
        <v>35</v>
      </c>
      <c r="Q19" s="96" t="s">
        <v>36</v>
      </c>
      <c r="R19" s="96" t="s">
        <v>37</v>
      </c>
      <c r="S19" s="94" t="s">
        <v>47</v>
      </c>
      <c r="T19" s="94" t="s">
        <v>38</v>
      </c>
      <c r="U19" s="119" t="s">
        <v>101</v>
      </c>
      <c r="V19" s="119" t="s">
        <v>39</v>
      </c>
      <c r="W19" s="94" t="s">
        <v>40</v>
      </c>
      <c r="X19" s="94" t="s">
        <v>41</v>
      </c>
      <c r="Y19" s="97" t="s">
        <v>42</v>
      </c>
      <c r="Z19" s="96" t="s">
        <v>43</v>
      </c>
      <c r="AA19" s="99" t="s">
        <v>44</v>
      </c>
      <c r="AB19" s="97" t="s">
        <v>53</v>
      </c>
      <c r="AC19" s="96" t="s">
        <v>45</v>
      </c>
      <c r="AD19" s="96" t="s">
        <v>127</v>
      </c>
      <c r="AE19" s="100" t="s">
        <v>95</v>
      </c>
      <c r="AF19" s="100" t="s">
        <v>54</v>
      </c>
      <c r="AG19" s="119" t="s">
        <v>96</v>
      </c>
      <c r="AH19" s="119" t="s">
        <v>102</v>
      </c>
      <c r="AI19" s="98" t="s">
        <v>128</v>
      </c>
      <c r="AJ19" s="101" t="s">
        <v>61</v>
      </c>
      <c r="AK19" s="119" t="s">
        <v>129</v>
      </c>
      <c r="AL19" s="119" t="s">
        <v>130</v>
      </c>
      <c r="AM19" s="119" t="s">
        <v>62</v>
      </c>
      <c r="AN19" s="119" t="s">
        <v>63</v>
      </c>
      <c r="AO19" s="119" t="s">
        <v>131</v>
      </c>
      <c r="AP19" s="97" t="s">
        <v>64</v>
      </c>
      <c r="AQ19" s="96" t="s">
        <v>65</v>
      </c>
      <c r="AR19" s="96" t="s">
        <v>66</v>
      </c>
      <c r="AS19" s="97" t="s">
        <v>67</v>
      </c>
      <c r="AT19" s="97" t="s">
        <v>71</v>
      </c>
      <c r="AU19" s="97" t="s">
        <v>76</v>
      </c>
      <c r="AV19" s="102" t="s">
        <v>77</v>
      </c>
      <c r="AW19" s="102" t="s">
        <v>78</v>
      </c>
      <c r="AX19" s="103" t="s">
        <v>132</v>
      </c>
      <c r="AY19" s="103" t="s">
        <v>133</v>
      </c>
      <c r="AZ19" s="104" t="s">
        <v>84</v>
      </c>
      <c r="BA19" s="103" t="s">
        <v>85</v>
      </c>
      <c r="BB19" s="102" t="s">
        <v>86</v>
      </c>
      <c r="BC19" s="97" t="s">
        <v>87</v>
      </c>
      <c r="BD19" s="103" t="s">
        <v>88</v>
      </c>
      <c r="BE19" s="103" t="s">
        <v>100</v>
      </c>
      <c r="BF19" s="102" t="s">
        <v>103</v>
      </c>
      <c r="BG19" s="102" t="s">
        <v>104</v>
      </c>
      <c r="BH19" s="103" t="s">
        <v>105</v>
      </c>
      <c r="BI19" s="102" t="s">
        <v>106</v>
      </c>
      <c r="BJ19" s="102" t="s">
        <v>134</v>
      </c>
      <c r="BK19" s="103" t="s">
        <v>135</v>
      </c>
      <c r="BL19" s="103" t="s">
        <v>136</v>
      </c>
      <c r="BM19" s="105" t="s">
        <v>137</v>
      </c>
    </row>
    <row r="20" spans="1:65">
      <c r="A20" s="17" t="s">
        <v>138</v>
      </c>
      <c r="B20" s="38" t="s">
        <v>139</v>
      </c>
      <c r="C20" s="38" t="s">
        <v>140</v>
      </c>
      <c r="D20" s="38" t="s">
        <v>109</v>
      </c>
      <c r="E20" s="38" t="s">
        <v>141</v>
      </c>
      <c r="F20" s="106" t="s">
        <v>142</v>
      </c>
      <c r="G20" s="38" t="s">
        <v>143</v>
      </c>
      <c r="H20" s="38"/>
      <c r="I20" s="32"/>
      <c r="J20" s="32"/>
      <c r="K20" s="112" t="s">
        <v>144</v>
      </c>
      <c r="L20" s="112" t="s">
        <v>145</v>
      </c>
      <c r="M20" s="38" t="s">
        <v>146</v>
      </c>
      <c r="N20" s="32">
        <v>44900</v>
      </c>
      <c r="O20" s="120">
        <v>6980</v>
      </c>
      <c r="P20" s="38" t="s">
        <v>147</v>
      </c>
      <c r="Q20" s="32">
        <v>44900</v>
      </c>
      <c r="R20" s="32">
        <v>44959</v>
      </c>
      <c r="S20" s="38" t="s">
        <v>148</v>
      </c>
      <c r="T20" s="38"/>
      <c r="U20" s="120"/>
      <c r="V20" s="120"/>
      <c r="W20" s="38" t="s">
        <v>108</v>
      </c>
      <c r="X20" s="38"/>
      <c r="Y20" s="31" t="s">
        <v>150</v>
      </c>
      <c r="Z20" s="32">
        <v>44567</v>
      </c>
      <c r="AA20" s="33">
        <v>13493</v>
      </c>
      <c r="AB20" s="130" t="s">
        <v>151</v>
      </c>
      <c r="AC20" s="32">
        <v>44960</v>
      </c>
      <c r="AD20" s="32">
        <v>45022</v>
      </c>
      <c r="AE20" s="35"/>
      <c r="AF20" s="35"/>
      <c r="AG20" s="120"/>
      <c r="AH20" s="120"/>
      <c r="AI20" s="36"/>
      <c r="AJ20" s="37"/>
      <c r="AK20" s="120"/>
      <c r="AL20" s="136">
        <f>O20-AH20+AG20+AK20</f>
        <v>6980</v>
      </c>
      <c r="AM20" s="120"/>
      <c r="AN20" s="120"/>
      <c r="AO20" s="139">
        <f>AM20+AN20</f>
        <v>0</v>
      </c>
      <c r="AP20" s="31"/>
      <c r="AQ20" s="32"/>
      <c r="AR20" s="32"/>
      <c r="AS20" s="31"/>
      <c r="AT20" s="31"/>
      <c r="AU20" s="31"/>
      <c r="AV20" s="38" t="s">
        <v>109</v>
      </c>
      <c r="AW20" s="31" t="s">
        <v>149</v>
      </c>
      <c r="AX20" s="31">
        <v>13404</v>
      </c>
      <c r="AY20" s="39">
        <v>44869</v>
      </c>
      <c r="AZ20" s="34">
        <v>13404</v>
      </c>
      <c r="BA20" s="39">
        <v>44869</v>
      </c>
      <c r="BB20" s="34"/>
      <c r="BC20" s="31"/>
      <c r="BD20" s="84">
        <v>44903</v>
      </c>
      <c r="BE20" s="84">
        <v>44568</v>
      </c>
      <c r="BF20" s="34"/>
      <c r="BG20" s="34"/>
      <c r="BH20" s="39">
        <v>44903</v>
      </c>
      <c r="BI20" s="34"/>
      <c r="BJ20" s="34"/>
      <c r="BK20" s="39"/>
      <c r="BL20" s="39"/>
      <c r="BM20" s="31"/>
    </row>
    <row r="21" spans="1:65">
      <c r="A21" s="65"/>
      <c r="B21" s="8"/>
      <c r="C21" s="8"/>
      <c r="D21" s="8"/>
      <c r="E21" s="8"/>
      <c r="F21" s="73"/>
      <c r="G21" s="8"/>
      <c r="H21" s="8"/>
      <c r="I21" s="7"/>
      <c r="J21" s="7"/>
      <c r="K21" s="113"/>
      <c r="L21" s="113"/>
      <c r="M21" s="8"/>
      <c r="N21" s="7"/>
      <c r="O21" s="121"/>
      <c r="P21" s="8"/>
      <c r="Q21" s="7"/>
      <c r="R21" s="7"/>
      <c r="S21" s="8"/>
      <c r="T21" s="8"/>
      <c r="U21" s="121"/>
      <c r="V21" s="121"/>
      <c r="W21" s="8"/>
      <c r="X21" s="8"/>
      <c r="Y21" s="6"/>
      <c r="Z21" s="7"/>
      <c r="AA21" s="67"/>
      <c r="AB21" s="131"/>
      <c r="AC21" s="7"/>
      <c r="AD21" s="7"/>
      <c r="AE21" s="69"/>
      <c r="AF21" s="69"/>
      <c r="AG21" s="121"/>
      <c r="AH21" s="121"/>
      <c r="AI21" s="66"/>
      <c r="AJ21" s="70"/>
      <c r="AK21" s="121"/>
      <c r="AL21" s="138">
        <f t="shared" ref="AL21:AL25" si="0">O21-AH21+AG21+AK21</f>
        <v>0</v>
      </c>
      <c r="AM21" s="121"/>
      <c r="AN21" s="121"/>
      <c r="AO21" s="141">
        <f t="shared" ref="AO21:AO25" si="1">AM21+AN21</f>
        <v>0</v>
      </c>
      <c r="AP21" s="6"/>
      <c r="AQ21" s="7"/>
      <c r="AR21" s="7"/>
      <c r="AS21" s="6"/>
      <c r="AT21" s="6"/>
      <c r="AU21" s="6"/>
      <c r="AV21" s="8"/>
      <c r="AW21" s="6"/>
      <c r="AX21" s="6"/>
      <c r="AY21" s="71"/>
      <c r="AZ21" s="68"/>
      <c r="BA21" s="71"/>
      <c r="BB21" s="68"/>
      <c r="BC21" s="6"/>
      <c r="BD21" s="14">
        <v>44932</v>
      </c>
      <c r="BE21" s="14">
        <v>44962</v>
      </c>
      <c r="BF21" s="68"/>
      <c r="BG21" s="68"/>
      <c r="BH21" s="71"/>
      <c r="BI21" s="68"/>
      <c r="BJ21" s="68"/>
      <c r="BK21" s="71"/>
      <c r="BL21" s="71"/>
      <c r="BM21" s="6"/>
    </row>
    <row r="22" spans="1:65">
      <c r="A22" s="65"/>
      <c r="B22" s="8"/>
      <c r="C22" s="8"/>
      <c r="D22" s="8"/>
      <c r="E22" s="8"/>
      <c r="F22" s="73"/>
      <c r="G22" s="8"/>
      <c r="H22" s="8"/>
      <c r="I22" s="7"/>
      <c r="J22" s="7"/>
      <c r="K22" s="113"/>
      <c r="L22" s="113"/>
      <c r="M22" s="8"/>
      <c r="N22" s="7"/>
      <c r="O22" s="121"/>
      <c r="P22" s="8"/>
      <c r="Q22" s="7"/>
      <c r="R22" s="7"/>
      <c r="S22" s="8"/>
      <c r="T22" s="8"/>
      <c r="U22" s="121"/>
      <c r="V22" s="121"/>
      <c r="W22" s="8"/>
      <c r="X22" s="8"/>
      <c r="Y22" s="16" t="s">
        <v>152</v>
      </c>
      <c r="Z22" s="12">
        <v>44960</v>
      </c>
      <c r="AA22" s="40">
        <v>13493</v>
      </c>
      <c r="AB22" s="132" t="s">
        <v>151</v>
      </c>
      <c r="AC22" s="12"/>
      <c r="AD22" s="12"/>
      <c r="AE22" s="19"/>
      <c r="AF22" s="19"/>
      <c r="AG22" s="122"/>
      <c r="AH22" s="122"/>
      <c r="AI22" s="13"/>
      <c r="AJ22" s="20"/>
      <c r="AK22" s="122"/>
      <c r="AL22" s="138">
        <f t="shared" si="0"/>
        <v>0</v>
      </c>
      <c r="AM22" s="122"/>
      <c r="AN22" s="122"/>
      <c r="AO22" s="141">
        <f t="shared" si="1"/>
        <v>0</v>
      </c>
      <c r="AP22" s="16"/>
      <c r="AQ22" s="12"/>
      <c r="AR22" s="12"/>
      <c r="AS22" s="16"/>
      <c r="AT22" s="16"/>
      <c r="AU22" s="16"/>
      <c r="AV22" s="15"/>
      <c r="AW22" s="15"/>
      <c r="AX22" s="14"/>
      <c r="AY22" s="14"/>
      <c r="AZ22" s="21"/>
      <c r="BA22" s="14"/>
      <c r="BB22" s="15"/>
      <c r="BC22" s="16"/>
      <c r="BD22" s="14">
        <v>44963</v>
      </c>
      <c r="BE22" s="14">
        <v>44992</v>
      </c>
      <c r="BF22" s="15"/>
      <c r="BG22" s="15"/>
      <c r="BH22" s="14"/>
      <c r="BI22" s="15"/>
      <c r="BJ22" s="15"/>
      <c r="BK22" s="14"/>
      <c r="BL22" s="14"/>
      <c r="BM22" s="16"/>
    </row>
    <row r="23" spans="1:65" ht="25.5">
      <c r="A23" s="21" t="s">
        <v>153</v>
      </c>
      <c r="B23" s="10" t="s">
        <v>139</v>
      </c>
      <c r="C23" s="10" t="s">
        <v>140</v>
      </c>
      <c r="D23" s="10" t="s">
        <v>109</v>
      </c>
      <c r="E23" s="10" t="s">
        <v>141</v>
      </c>
      <c r="F23" s="107" t="s">
        <v>154</v>
      </c>
      <c r="G23" s="10" t="s">
        <v>143</v>
      </c>
      <c r="H23" s="10"/>
      <c r="I23" s="12"/>
      <c r="J23" s="12"/>
      <c r="K23" s="63" t="s">
        <v>155</v>
      </c>
      <c r="L23" s="114" t="s">
        <v>156</v>
      </c>
      <c r="M23" s="10" t="s">
        <v>157</v>
      </c>
      <c r="N23" s="12">
        <v>44903</v>
      </c>
      <c r="O23" s="122">
        <v>2190</v>
      </c>
      <c r="P23" s="10" t="s">
        <v>147</v>
      </c>
      <c r="Q23" s="12">
        <v>44903</v>
      </c>
      <c r="R23" s="12">
        <v>44962</v>
      </c>
      <c r="S23" s="10" t="s">
        <v>148</v>
      </c>
      <c r="T23" s="10"/>
      <c r="U23" s="122"/>
      <c r="V23" s="122"/>
      <c r="W23" s="10" t="s">
        <v>108</v>
      </c>
      <c r="X23" s="10"/>
      <c r="Y23" s="16"/>
      <c r="Z23" s="12"/>
      <c r="AA23" s="18"/>
      <c r="AB23" s="107"/>
      <c r="AC23" s="12"/>
      <c r="AD23" s="12"/>
      <c r="AE23" s="19"/>
      <c r="AF23" s="19"/>
      <c r="AG23" s="122"/>
      <c r="AH23" s="122"/>
      <c r="AI23" s="13"/>
      <c r="AJ23" s="20"/>
      <c r="AK23" s="122"/>
      <c r="AL23" s="138">
        <f t="shared" si="0"/>
        <v>2190</v>
      </c>
      <c r="AM23" s="122"/>
      <c r="AN23" s="122"/>
      <c r="AO23" s="141">
        <f t="shared" si="1"/>
        <v>0</v>
      </c>
      <c r="AP23" s="16"/>
      <c r="AQ23" s="12"/>
      <c r="AR23" s="12"/>
      <c r="AS23" s="16"/>
      <c r="AT23" s="16"/>
      <c r="AU23" s="16"/>
      <c r="AV23" s="10" t="s">
        <v>109</v>
      </c>
      <c r="AW23" s="15" t="s">
        <v>149</v>
      </c>
      <c r="AX23" s="15">
        <v>13404</v>
      </c>
      <c r="AY23" s="14">
        <v>44869</v>
      </c>
      <c r="AZ23" s="15">
        <v>13404</v>
      </c>
      <c r="BA23" s="14">
        <v>44869</v>
      </c>
      <c r="BB23" s="15"/>
      <c r="BC23" s="16"/>
      <c r="BD23" s="14"/>
      <c r="BE23" s="14"/>
      <c r="BF23" s="15"/>
      <c r="BG23" s="15"/>
      <c r="BH23" s="14"/>
      <c r="BI23" s="15"/>
      <c r="BJ23" s="15"/>
      <c r="BK23" s="14"/>
      <c r="BL23" s="14"/>
      <c r="BM23" s="16"/>
    </row>
    <row r="24" spans="1:65">
      <c r="A24" s="65" t="s">
        <v>158</v>
      </c>
      <c r="B24" s="8" t="s">
        <v>159</v>
      </c>
      <c r="C24" s="8" t="s">
        <v>160</v>
      </c>
      <c r="D24" s="8" t="s">
        <v>161</v>
      </c>
      <c r="E24" s="8" t="s">
        <v>141</v>
      </c>
      <c r="F24" s="73" t="s">
        <v>162</v>
      </c>
      <c r="G24" s="8" t="s">
        <v>163</v>
      </c>
      <c r="H24" s="8"/>
      <c r="I24" s="7"/>
      <c r="J24" s="7"/>
      <c r="K24" s="113" t="s">
        <v>164</v>
      </c>
      <c r="L24" s="113" t="s">
        <v>165</v>
      </c>
      <c r="M24" s="68" t="s">
        <v>166</v>
      </c>
      <c r="N24" s="7">
        <v>44662</v>
      </c>
      <c r="O24" s="123"/>
      <c r="P24" s="8" t="s">
        <v>167</v>
      </c>
      <c r="Q24" s="7">
        <v>44910</v>
      </c>
      <c r="R24" s="7">
        <v>44999</v>
      </c>
      <c r="S24" s="8" t="s">
        <v>168</v>
      </c>
      <c r="T24" s="8" t="s">
        <v>169</v>
      </c>
      <c r="U24" s="121">
        <v>481535.78</v>
      </c>
      <c r="V24" s="121">
        <v>284736.71000000002</v>
      </c>
      <c r="W24" s="8" t="s">
        <v>170</v>
      </c>
      <c r="X24" s="8"/>
      <c r="Y24" s="6" t="s">
        <v>172</v>
      </c>
      <c r="Z24" s="7">
        <v>44634</v>
      </c>
      <c r="AA24" s="72"/>
      <c r="AB24" s="73" t="s">
        <v>173</v>
      </c>
      <c r="AC24" s="7">
        <v>45000</v>
      </c>
      <c r="AD24" s="7">
        <v>45089</v>
      </c>
      <c r="AE24" s="69"/>
      <c r="AF24" s="69"/>
      <c r="AG24" s="121"/>
      <c r="AH24" s="121"/>
      <c r="AI24" s="66"/>
      <c r="AJ24" s="70"/>
      <c r="AK24" s="121"/>
      <c r="AL24" s="138">
        <f t="shared" si="0"/>
        <v>0</v>
      </c>
      <c r="AM24" s="121"/>
      <c r="AN24" s="121"/>
      <c r="AO24" s="141">
        <f t="shared" si="1"/>
        <v>0</v>
      </c>
      <c r="AP24" s="6"/>
      <c r="AQ24" s="7"/>
      <c r="AR24" s="7"/>
      <c r="AS24" s="6"/>
      <c r="AT24" s="6"/>
      <c r="AU24" s="6"/>
      <c r="AV24" s="68"/>
      <c r="AW24" s="68"/>
      <c r="AX24" s="71"/>
      <c r="AY24" s="71"/>
      <c r="AZ24" s="65"/>
      <c r="BA24" s="71"/>
      <c r="BB24" s="68"/>
      <c r="BC24" s="6"/>
      <c r="BD24" s="71"/>
      <c r="BE24" s="71"/>
      <c r="BF24" s="68"/>
      <c r="BG24" s="68"/>
      <c r="BH24" s="71" t="s">
        <v>171</v>
      </c>
      <c r="BI24" s="68"/>
      <c r="BJ24" s="68"/>
      <c r="BK24" s="71"/>
      <c r="BL24" s="71"/>
      <c r="BM24" s="6"/>
    </row>
    <row r="25" spans="1:65" ht="13.5" thickBot="1">
      <c r="A25" s="22"/>
      <c r="B25" s="23"/>
      <c r="C25" s="23"/>
      <c r="D25" s="23"/>
      <c r="E25" s="23"/>
      <c r="F25" s="108"/>
      <c r="G25" s="23"/>
      <c r="H25" s="23"/>
      <c r="I25" s="25"/>
      <c r="J25" s="25"/>
      <c r="K25" s="115"/>
      <c r="L25" s="115"/>
      <c r="M25" s="27"/>
      <c r="N25" s="25"/>
      <c r="O25" s="124"/>
      <c r="P25" s="23"/>
      <c r="Q25" s="25"/>
      <c r="R25" s="25"/>
      <c r="S25" s="23"/>
      <c r="T25" s="23"/>
      <c r="U25" s="129"/>
      <c r="V25" s="129"/>
      <c r="W25" s="23"/>
      <c r="X25" s="23"/>
      <c r="Y25" s="24"/>
      <c r="Z25" s="25"/>
      <c r="AA25" s="41"/>
      <c r="AB25" s="108"/>
      <c r="AC25" s="25"/>
      <c r="AD25" s="25"/>
      <c r="AE25" s="28"/>
      <c r="AF25" s="28"/>
      <c r="AG25" s="129"/>
      <c r="AH25" s="129"/>
      <c r="AI25" s="26"/>
      <c r="AJ25" s="29"/>
      <c r="AK25" s="129"/>
      <c r="AL25" s="137">
        <f t="shared" si="0"/>
        <v>0</v>
      </c>
      <c r="AM25" s="129"/>
      <c r="AN25" s="129"/>
      <c r="AO25" s="140">
        <f t="shared" si="1"/>
        <v>0</v>
      </c>
      <c r="AP25" s="24"/>
      <c r="AQ25" s="25"/>
      <c r="AR25" s="25"/>
      <c r="AS25" s="24"/>
      <c r="AT25" s="24"/>
      <c r="AU25" s="24"/>
      <c r="AV25" s="27"/>
      <c r="AW25" s="27"/>
      <c r="AX25" s="30"/>
      <c r="AY25" s="30"/>
      <c r="AZ25" s="22"/>
      <c r="BA25" s="30"/>
      <c r="BB25" s="27"/>
      <c r="BC25" s="24"/>
      <c r="BD25" s="30"/>
      <c r="BE25" s="30"/>
      <c r="BF25" s="27"/>
      <c r="BG25" s="27"/>
      <c r="BH25" s="30"/>
      <c r="BI25" s="27"/>
      <c r="BJ25" s="27"/>
      <c r="BK25" s="30"/>
      <c r="BL25" s="30"/>
      <c r="BM25" s="24"/>
    </row>
    <row r="26" spans="1:65" ht="13.5" thickBot="1">
      <c r="A26" s="81" t="s">
        <v>179</v>
      </c>
      <c r="B26" s="82"/>
      <c r="C26" s="82"/>
      <c r="D26" s="82"/>
      <c r="E26" s="83"/>
      <c r="F26" s="74"/>
      <c r="G26" s="74"/>
      <c r="H26" s="74"/>
      <c r="I26" s="74"/>
      <c r="J26" s="74"/>
      <c r="K26" s="76"/>
      <c r="L26" s="75"/>
      <c r="M26" s="76"/>
      <c r="N26" s="76"/>
      <c r="O26" s="125">
        <f>SUM(O20:O25)</f>
        <v>9170</v>
      </c>
      <c r="P26" s="76"/>
      <c r="Q26" s="76"/>
      <c r="R26" s="76"/>
      <c r="S26" s="76"/>
      <c r="T26" s="76"/>
      <c r="U26" s="125">
        <f>SUM(U20:U25)</f>
        <v>481535.78</v>
      </c>
      <c r="V26" s="125">
        <f>SUM(V20:V25)</f>
        <v>284736.71000000002</v>
      </c>
      <c r="W26" s="76"/>
      <c r="X26" s="76"/>
      <c r="Y26" s="76"/>
      <c r="Z26" s="76"/>
      <c r="AA26" s="76"/>
      <c r="AB26" s="76"/>
      <c r="AC26" s="76"/>
      <c r="AD26" s="75"/>
      <c r="AE26" s="75"/>
      <c r="AF26" s="77"/>
      <c r="AG26" s="125">
        <f>SUM(AG20:AG25)</f>
        <v>0</v>
      </c>
      <c r="AH26" s="125">
        <f>SUM(AH20:AH25)</f>
        <v>0</v>
      </c>
      <c r="AI26" s="75"/>
      <c r="AJ26" s="75"/>
      <c r="AK26" s="125"/>
      <c r="AL26" s="125">
        <f>SUM(AL20:AL25)</f>
        <v>9170</v>
      </c>
      <c r="AM26" s="125"/>
      <c r="AN26" s="125"/>
      <c r="AO26" s="125">
        <f>SUM(AO20:AO25)</f>
        <v>0</v>
      </c>
      <c r="AP26" s="77"/>
      <c r="AQ26" s="77"/>
      <c r="AR26" s="77"/>
      <c r="AS26" s="77"/>
      <c r="AT26" s="77"/>
      <c r="AU26" s="77"/>
      <c r="AV26" s="77"/>
      <c r="AW26" s="74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J26" s="79"/>
      <c r="BK26" s="79"/>
      <c r="BL26" s="79"/>
      <c r="BM26" s="80"/>
    </row>
    <row r="27" spans="1:6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2"/>
      <c r="M27" s="43"/>
      <c r="N27" s="43"/>
      <c r="O27" s="126"/>
      <c r="P27" s="43"/>
      <c r="Q27" s="43"/>
      <c r="R27" s="43"/>
      <c r="S27" s="43"/>
      <c r="T27" s="43"/>
      <c r="U27" s="126"/>
      <c r="V27" s="126"/>
      <c r="W27" s="43"/>
      <c r="X27" s="43"/>
      <c r="Y27" s="43"/>
      <c r="Z27" s="43"/>
      <c r="AA27" s="43"/>
      <c r="AB27" s="43"/>
      <c r="AC27" s="43"/>
      <c r="AD27" s="2"/>
      <c r="AE27" s="2"/>
      <c r="AF27" s="44"/>
      <c r="AG27" s="126"/>
      <c r="AH27" s="126"/>
      <c r="AI27" s="2"/>
      <c r="AJ27" s="2"/>
      <c r="AK27" s="134"/>
      <c r="AL27" s="134"/>
      <c r="AM27" s="126"/>
      <c r="AN27" s="126"/>
      <c r="AO27" s="126"/>
      <c r="AP27" s="44"/>
      <c r="AQ27" s="44"/>
      <c r="AR27" s="44"/>
      <c r="AS27" s="44"/>
      <c r="AT27" s="44"/>
      <c r="AU27" s="44"/>
      <c r="AV27" s="44"/>
      <c r="AW27" s="45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5" s="47" customFormat="1">
      <c r="A28" s="46" t="s">
        <v>174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</row>
    <row r="29" spans="1:65" s="47" customFormat="1">
      <c r="A29" s="46" t="s">
        <v>175</v>
      </c>
      <c r="B29" s="46"/>
      <c r="C29" s="46"/>
      <c r="D29" s="46"/>
      <c r="E29" s="46"/>
      <c r="F29" s="46"/>
      <c r="L29" s="48"/>
      <c r="O29" s="127"/>
      <c r="U29" s="127"/>
      <c r="V29" s="127"/>
      <c r="AD29" s="48"/>
      <c r="AE29" s="48"/>
      <c r="AG29" s="127"/>
      <c r="AH29" s="127"/>
      <c r="AI29" s="48"/>
      <c r="AJ29" s="48"/>
      <c r="AK29" s="127"/>
      <c r="AL29" s="127"/>
      <c r="AM29" s="127"/>
      <c r="AN29" s="127"/>
      <c r="AO29" s="127"/>
    </row>
    <row r="30" spans="1:65" s="47" customFormat="1">
      <c r="A30" s="46" t="s">
        <v>107</v>
      </c>
      <c r="B30" s="46"/>
      <c r="C30" s="46"/>
      <c r="D30" s="46"/>
      <c r="E30" s="46"/>
      <c r="F30" s="46"/>
      <c r="G30" s="46"/>
      <c r="L30" s="48"/>
      <c r="O30" s="127"/>
      <c r="U30" s="127"/>
      <c r="V30" s="127"/>
      <c r="AD30" s="48"/>
      <c r="AE30" s="48"/>
      <c r="AG30" s="127"/>
      <c r="AH30" s="127"/>
      <c r="AI30" s="48"/>
      <c r="AJ30" s="48"/>
      <c r="AK30" s="127"/>
      <c r="AL30" s="127"/>
      <c r="AM30" s="127"/>
      <c r="AN30" s="127"/>
      <c r="AO30" s="127"/>
    </row>
    <row r="33" spans="37:37">
      <c r="AK33" s="135"/>
    </row>
  </sheetData>
  <mergeCells count="161">
    <mergeCell ref="H17:J17"/>
    <mergeCell ref="K16:W17"/>
    <mergeCell ref="AL16:AO17"/>
    <mergeCell ref="BK16:BM17"/>
    <mergeCell ref="AP24:AP25"/>
    <mergeCell ref="AN24:AN25"/>
    <mergeCell ref="AM24:AM25"/>
    <mergeCell ref="AK24:AK25"/>
    <mergeCell ref="AJ24:AJ25"/>
    <mergeCell ref="AI24:AI25"/>
    <mergeCell ref="AH24:AH25"/>
    <mergeCell ref="BI24:BI25"/>
    <mergeCell ref="BJ24:BJ25"/>
    <mergeCell ref="BK24:BK25"/>
    <mergeCell ref="BL24:BL25"/>
    <mergeCell ref="BM24:BM25"/>
    <mergeCell ref="H14:J16"/>
    <mergeCell ref="BD16:BF17"/>
    <mergeCell ref="BG16:BH17"/>
    <mergeCell ref="AQ16:AR17"/>
    <mergeCell ref="K14:AO15"/>
    <mergeCell ref="AP14:AU15"/>
    <mergeCell ref="AV14:BA15"/>
    <mergeCell ref="BB14:BM15"/>
    <mergeCell ref="T24:T25"/>
    <mergeCell ref="S24:S25"/>
    <mergeCell ref="R24:R25"/>
    <mergeCell ref="Q24:Q25"/>
    <mergeCell ref="P24:P25"/>
    <mergeCell ref="O24:O25"/>
    <mergeCell ref="N24:N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AQ24:AQ25"/>
    <mergeCell ref="AR24:AR25"/>
    <mergeCell ref="AS24:AS25"/>
    <mergeCell ref="AT24:AT25"/>
    <mergeCell ref="AU24:AU25"/>
    <mergeCell ref="AW24:AW25"/>
    <mergeCell ref="AV24:AV25"/>
    <mergeCell ref="AX24:AX25"/>
    <mergeCell ref="AY24:AY25"/>
    <mergeCell ref="BH20:BH21"/>
    <mergeCell ref="BI20:BI21"/>
    <mergeCell ref="BJ20:BJ21"/>
    <mergeCell ref="BK20:BK21"/>
    <mergeCell ref="BL20:BL21"/>
    <mergeCell ref="BM20:BM21"/>
    <mergeCell ref="AW20:AW21"/>
    <mergeCell ref="AX20:AX21"/>
    <mergeCell ref="AY20:AY21"/>
    <mergeCell ref="AZ20:AZ21"/>
    <mergeCell ref="BA20:BA21"/>
    <mergeCell ref="BB20:BB21"/>
    <mergeCell ref="BC20:BC21"/>
    <mergeCell ref="BF20:BF21"/>
    <mergeCell ref="BG20:BG21"/>
    <mergeCell ref="AN20:AN21"/>
    <mergeCell ref="AP20:AP21"/>
    <mergeCell ref="AQ20:AQ21"/>
    <mergeCell ref="AR20:AR21"/>
    <mergeCell ref="AS20:AS21"/>
    <mergeCell ref="AT20:AT21"/>
    <mergeCell ref="AU20:AU21"/>
    <mergeCell ref="AV20:AV21"/>
    <mergeCell ref="A29:F29"/>
    <mergeCell ref="X24:X25"/>
    <mergeCell ref="Y24:Y25"/>
    <mergeCell ref="Z24:Z25"/>
    <mergeCell ref="AA24:AA25"/>
    <mergeCell ref="AM20:AM21"/>
    <mergeCell ref="M24:M25"/>
    <mergeCell ref="L24:L25"/>
    <mergeCell ref="K24:K25"/>
    <mergeCell ref="G24:G25"/>
    <mergeCell ref="F24:F25"/>
    <mergeCell ref="E24:E25"/>
    <mergeCell ref="D24:D25"/>
    <mergeCell ref="C24:C25"/>
    <mergeCell ref="B24:B25"/>
    <mergeCell ref="A24:A25"/>
    <mergeCell ref="AG24:AG25"/>
    <mergeCell ref="AF24:AF25"/>
    <mergeCell ref="AE24:AE25"/>
    <mergeCell ref="AD24:AD25"/>
    <mergeCell ref="AC24:AC25"/>
    <mergeCell ref="AB24:AB25"/>
    <mergeCell ref="J24:J25"/>
    <mergeCell ref="I24:I25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E20:E22"/>
    <mergeCell ref="F20:F22"/>
    <mergeCell ref="G20:G22"/>
    <mergeCell ref="K20:K22"/>
    <mergeCell ref="L20:L22"/>
    <mergeCell ref="M20:M22"/>
    <mergeCell ref="U24:U25"/>
    <mergeCell ref="V24:V25"/>
    <mergeCell ref="W24:W25"/>
    <mergeCell ref="H20:H22"/>
    <mergeCell ref="I20:I22"/>
    <mergeCell ref="J20:J22"/>
    <mergeCell ref="U20:U22"/>
    <mergeCell ref="V20:V22"/>
    <mergeCell ref="W20:W22"/>
    <mergeCell ref="H24:H25"/>
    <mergeCell ref="BI16:BI18"/>
    <mergeCell ref="BJ16:BJ18"/>
    <mergeCell ref="N20:N22"/>
    <mergeCell ref="O20:O22"/>
    <mergeCell ref="P20:P22"/>
    <mergeCell ref="Q20:Q22"/>
    <mergeCell ref="R20:R22"/>
    <mergeCell ref="S20:S22"/>
    <mergeCell ref="T20:T22"/>
    <mergeCell ref="X16:AH16"/>
    <mergeCell ref="AI16:AK16"/>
    <mergeCell ref="AP16:AP18"/>
    <mergeCell ref="AS16:AS18"/>
    <mergeCell ref="AT16:AT18"/>
    <mergeCell ref="AU16:AU18"/>
    <mergeCell ref="AV16:AV18"/>
    <mergeCell ref="AW16:AW18"/>
    <mergeCell ref="AX16:AX18"/>
    <mergeCell ref="Y20:Y21"/>
    <mergeCell ref="Z20:Z21"/>
    <mergeCell ref="X20:X22"/>
    <mergeCell ref="AA20:AA21"/>
    <mergeCell ref="AB20:AB21"/>
    <mergeCell ref="AC20:AC21"/>
    <mergeCell ref="A30:G30"/>
    <mergeCell ref="B14:G16"/>
    <mergeCell ref="AC17:AD17"/>
    <mergeCell ref="AE17:AH17"/>
    <mergeCell ref="AI17:AK17"/>
    <mergeCell ref="A28:AW28"/>
    <mergeCell ref="A26:E26"/>
    <mergeCell ref="A14:A19"/>
    <mergeCell ref="A20:A22"/>
    <mergeCell ref="AY16:AY18"/>
    <mergeCell ref="AZ16:AZ18"/>
    <mergeCell ref="BA16:BA18"/>
    <mergeCell ref="BB16:BB18"/>
    <mergeCell ref="BC16:BC18"/>
    <mergeCell ref="B20:B22"/>
    <mergeCell ref="C20:C22"/>
    <mergeCell ref="D20:D22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FMHIS LICITAÇÕES DEZ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2022-12-15T14:58:00Z</cp:lastPrinted>
  <dcterms:created xsi:type="dcterms:W3CDTF">2013-10-11T22:10:57Z</dcterms:created>
  <dcterms:modified xsi:type="dcterms:W3CDTF">2023-04-27T21:10:11Z</dcterms:modified>
</cp:coreProperties>
</file>