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700"/>
  </bookViews>
  <sheets>
    <sheet name="FMHIS LICITAÇÕES JUN 2018" sheetId="1" r:id="rId1"/>
  </sheets>
  <calcPr calcId="145621"/>
</workbook>
</file>

<file path=xl/calcChain.xml><?xml version="1.0" encoding="utf-8"?>
<calcChain xmlns="http://schemas.openxmlformats.org/spreadsheetml/2006/main">
  <c r="AO43" i="1" l="1"/>
  <c r="AN43" i="1"/>
  <c r="AM43" i="1"/>
  <c r="AL43" i="1"/>
  <c r="AK43" i="1"/>
  <c r="AJ43" i="1"/>
  <c r="AI43" i="1"/>
  <c r="AH43" i="1"/>
  <c r="AE43" i="1"/>
  <c r="AD43" i="1"/>
  <c r="R43" i="1"/>
  <c r="L43" i="1"/>
  <c r="AN42" i="1" l="1"/>
  <c r="AO42" i="1" l="1"/>
  <c r="AI31" i="1" l="1"/>
  <c r="AI20" i="1"/>
  <c r="AJ20" i="1" l="1"/>
  <c r="AL20" i="1"/>
  <c r="AK31" i="1"/>
  <c r="AL31" i="1"/>
  <c r="AM31" i="1"/>
  <c r="AO31" i="1" l="1"/>
  <c r="AO20" i="1"/>
</calcChain>
</file>

<file path=xl/sharedStrings.xml><?xml version="1.0" encoding="utf-8"?>
<sst xmlns="http://schemas.openxmlformats.org/spreadsheetml/2006/main" count="259" uniqueCount="180">
  <si>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</si>
  <si>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</si>
  <si>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</si>
  <si>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</si>
  <si>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</si>
  <si>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</si>
  <si>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</si>
  <si>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</si>
  <si>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</si>
  <si>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</si>
  <si>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</si>
  <si>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</si>
  <si>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</si>
  <si>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</si>
  <si>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</si>
  <si>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</si>
  <si>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</si>
  <si>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</si>
  <si>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</si>
  <si>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</si>
  <si>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</si>
  <si>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</si>
  <si>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</si>
  <si>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</si>
  <si>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</si>
  <si>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</si>
  <si>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</si>
  <si>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</si>
  <si>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</si>
  <si>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</si>
  <si>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</si>
  <si>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</si>
  <si>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</si>
  <si>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</si>
  <si>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</si>
  <si>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</si>
  <si>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</si>
  <si>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</si>
  <si>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</si>
  <si>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</si>
  <si>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</si>
  <si>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</si>
  <si>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</si>
  <si>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</si>
  <si>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</si>
  <si>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</si>
  <si>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</si>
  <si>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</si>
  <si>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</si>
  <si>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</si>
  <si>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</si>
  <si>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</si>
  <si>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</si>
  <si>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</si>
  <si>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</si>
  <si>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</si>
  <si>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</si>
  <si>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</si>
  <si>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</si>
  <si>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</si>
  <si>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</si>
  <si>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</si>
  <si>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</si>
  <si>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</si>
  <si>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</si>
  <si>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</si>
  <si>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</si>
  <si>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</si>
  <si>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</si>
  <si>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</si>
  <si>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</si>
  <si>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</si>
  <si>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</si>
  <si>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</si>
  <si>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</si>
  <si>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</si>
  <si>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</si>
  <si>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</si>
  <si>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</si>
  <si>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</si>
  <si>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</si>
  <si>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</si>
  <si>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</si>
  <si>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</si>
  <si>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</si>
  <si>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</si>
  <si>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</si>
  <si>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</si>
  <si>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</si>
  <si>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</si>
  <si>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</si>
  <si>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</si>
  <si>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</si>
  <si>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</si>
  <si>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</si>
  <si>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</si>
  <si>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</si>
  <si>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</si>
  <si>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</si>
  <si>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</si>
  <si>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</si>
  <si>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</si>
  <si>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</si>
  <si>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</si>
  <si>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</si>
  <si>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</si>
  <si>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</si>
  <si>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</si>
  <si>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</si>
  <si>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</si>
  <si>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</si>
  <si>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</si>
  <si>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</si>
  <si>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</si>
  <si>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</si>
  <si>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</si>
  <si>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</si>
  <si>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</si>
  <si>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</si>
  <si>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</si>
  <si>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</si>
  <si>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</si>
  <si>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</si>
  <si>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</si>
  <si>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</si>
  <si>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</si>
  <si>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</si>
  <si>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</si>
  <si>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</si>
  <si>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</si>
  <si>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</si>
  <si>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</si>
  <si>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</si>
  <si>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</si>
  <si>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</si>
  <si>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</si>
  <si>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</si>
  <si>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</si>
  <si>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</si>
  <si>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</si>
  <si>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</si>
  <si>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</si>
  <si>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</si>
  <si>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</si>
  <si>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</si>
  <si>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</si>
  <si>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</si>
  <si>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</si>
  <si>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</si>
  <si>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</si>
  <si>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</si>
  <si>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</si>
  <si>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</si>
  <si>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</si>
  <si>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</si>
  <si>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</si>
  <si>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</si>
  <si>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</si>
  <si>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</si>
  <si>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</si>
  <si>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</si>
  <si>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</si>
  <si>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</si>
  <si>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</si>
  <si>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</si>
  <si>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</si>
  <si>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</si>
  <si>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</si>
  <si>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</si>
  <si>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</si>
  <si>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</si>
  <si>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</si>
  <si>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</si>
  <si>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t>Manual de Referência - Anexos IV, VI, VII e VIII</t>
  </si>
  <si>
    <r>
      <t xml:space="preserve">ÓRGÃO/ENTIDADE/FUNDO: </t>
    </r>
    <r>
      <rPr>
        <b/>
        <sz val="11"/>
        <rFont val="Calibri"/>
        <family val="2"/>
        <scheme val="minor"/>
      </rPr>
      <t>FUNDO MUNICIPAL DE HABITAÇÃO E INTERESSE SOCIAL - FMHIS</t>
    </r>
  </si>
  <si>
    <r>
      <t>MÊS/ANO:</t>
    </r>
    <r>
      <rPr>
        <b/>
        <sz val="11"/>
        <rFont val="Calibri"/>
        <family val="2"/>
        <scheme val="minor"/>
      </rPr>
      <t xml:space="preserve"> 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</si>
  <si>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30/06/2018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</si>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</sst>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justify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3" fontId="2" fillId="0" borderId="2" xfId="2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2" fontId="3" fillId="0" borderId="15" xfId="0" applyNumberFormat="1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vertical="center"/>
    </xf>
    <xf numFmtId="44" fontId="3" fillId="0" borderId="15" xfId="1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66675</xdr:rowOff>
    </xdr:from>
    <xdr:to>
      <xdr:col>1</xdr:col>
      <xdr:colOff>609599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4" y="66675"/>
          <a:ext cx="5048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H54"/>
  <sheetViews>
    <sheetView showGridLines="0" tabSelected="1" zoomScaleNormal="100" workbookViewId="0">
      <selection activeCell="I11" sqref="I11"/>
    </sheetView>
  </sheetViews>
  <sheetFormatPr defaultColWidth="9.140625" defaultRowHeight="12.75" x14ac:dyDescent="0.25"/>
  <cols>
    <col min="1" max="1" width="6.85546875" style="64" customWidth="1"/>
    <col min="2" max="2" width="13.28515625" style="26" customWidth="1"/>
    <col min="3" max="3" width="9.140625" style="26" customWidth="1"/>
    <col min="4" max="4" width="18" style="26" customWidth="1"/>
    <col min="5" max="5" width="11.42578125" style="26" customWidth="1"/>
    <col min="6" max="6" width="32.42578125" style="67" customWidth="1"/>
    <col min="7" max="7" width="12.85546875" style="26" customWidth="1"/>
    <col min="8" max="8" width="10.5703125" style="26" customWidth="1"/>
    <col min="9" max="9" width="28.5703125" style="27" customWidth="1"/>
    <col min="10" max="10" width="17.85546875" style="64" customWidth="1"/>
    <col min="11" max="11" width="10.5703125" style="26" customWidth="1"/>
    <col min="12" max="12" width="15.7109375" style="26" bestFit="1" customWidth="1"/>
    <col min="13" max="13" width="10.140625" style="26" customWidth="1"/>
    <col min="14" max="14" width="14.28515625" style="26" customWidth="1"/>
    <col min="15" max="15" width="10.7109375" style="26" customWidth="1"/>
    <col min="16" max="16" width="8.85546875" style="26" customWidth="1"/>
    <col min="17" max="17" width="18.28515625" style="26" customWidth="1"/>
    <col min="18" max="18" width="11.5703125" style="26" customWidth="1"/>
    <col min="19" max="19" width="11.7109375" style="26" customWidth="1"/>
    <col min="20" max="21" width="11.85546875" style="26" customWidth="1"/>
    <col min="22" max="22" width="6.42578125" style="26" customWidth="1"/>
    <col min="23" max="23" width="10.5703125" style="26" customWidth="1"/>
    <col min="24" max="24" width="12.42578125" style="26" customWidth="1"/>
    <col min="25" max="25" width="58.28515625" style="26" customWidth="1"/>
    <col min="26" max="26" width="11.140625" style="26" customWidth="1"/>
    <col min="27" max="27" width="11.5703125" style="26" customWidth="1"/>
    <col min="28" max="28" width="11.28515625" style="26" customWidth="1"/>
    <col min="29" max="29" width="9.5703125" style="26" customWidth="1"/>
    <col min="30" max="30" width="11.7109375" style="26" bestFit="1" customWidth="1"/>
    <col min="31" max="34" width="14.28515625" style="26" customWidth="1"/>
    <col min="35" max="35" width="20.28515625" style="26" customWidth="1"/>
    <col min="36" max="36" width="17.85546875" style="26" customWidth="1"/>
    <col min="37" max="40" width="16.140625" style="26" customWidth="1"/>
    <col min="41" max="41" width="21.85546875" style="26" customWidth="1"/>
    <col min="42" max="42" width="11.5703125" style="68" customWidth="1"/>
    <col min="43" max="43" width="13.85546875" style="26" customWidth="1"/>
    <col min="44" max="44" width="33.140625" style="26" customWidth="1"/>
    <col min="45" max="45" width="13.140625" style="26" customWidth="1"/>
    <col min="46" max="46" width="14.5703125" style="26" customWidth="1"/>
    <col min="47" max="47" width="19.42578125" style="26" customWidth="1"/>
    <col min="48" max="48" width="13.85546875" style="26" customWidth="1"/>
    <col min="49" max="49" width="13.7109375" style="26" customWidth="1"/>
    <col min="50" max="50" width="13.28515625" style="26" customWidth="1"/>
    <col min="51" max="51" width="12.28515625" style="26" customWidth="1"/>
    <col min="52" max="59" width="9.140625" style="26"/>
    <col min="60" max="60" width="10.140625" style="26" customWidth="1"/>
    <col min="61" max="62" width="9.140625" style="26"/>
    <col min="63" max="63" width="55.28515625" style="26" customWidth="1"/>
    <col min="64" max="16384" width="9.140625" style="26"/>
  </cols>
  <sheetData>
    <row r="1" spans="1:16206" s="28" customFormat="1" ht="15" x14ac:dyDescent="0.25">
      <c r="I1" s="29"/>
      <c r="AP1" s="59"/>
    </row>
    <row r="2" spans="1:16206" s="28" customFormat="1" ht="15" x14ac:dyDescent="0.25">
      <c r="I2" s="29"/>
      <c r="AP2" s="59"/>
    </row>
    <row r="3" spans="1:16206" s="28" customFormat="1" ht="15" x14ac:dyDescent="0.25">
      <c r="I3" s="29"/>
      <c r="AP3" s="59"/>
    </row>
    <row r="4" spans="1:16206" s="29" customFormat="1" ht="15" x14ac:dyDescent="0.25">
      <c r="A4" s="29" t="s">
        <v>52</v>
      </c>
      <c r="AP4" s="60"/>
    </row>
    <row r="5" spans="1:16206" s="28" customFormat="1" ht="15" x14ac:dyDescent="0.25">
      <c r="I5" s="29"/>
      <c r="AP5" s="59"/>
    </row>
    <row r="6" spans="1:16206" s="29" customFormat="1" ht="15" x14ac:dyDescent="0.25">
      <c r="A6" s="29" t="s">
        <v>143</v>
      </c>
    </row>
    <row r="7" spans="1:16206" s="28" customFormat="1" ht="15" x14ac:dyDescent="0.25">
      <c r="A7" s="28" t="s">
        <v>109</v>
      </c>
      <c r="I7" s="29"/>
      <c r="AP7" s="59"/>
    </row>
    <row r="8" spans="1:16206" s="28" customFormat="1" ht="15" x14ac:dyDescent="0.25">
      <c r="A8" s="28" t="s">
        <v>173</v>
      </c>
      <c r="I8" s="29"/>
    </row>
    <row r="9" spans="1:16206" s="28" customFormat="1" ht="15" x14ac:dyDescent="0.25">
      <c r="I9" s="29"/>
      <c r="AP9" s="59"/>
    </row>
    <row r="10" spans="1:16206" s="28" customFormat="1" ht="15" x14ac:dyDescent="0.25">
      <c r="A10" s="28" t="s">
        <v>174</v>
      </c>
      <c r="I10" s="29"/>
      <c r="AP10" s="59"/>
    </row>
    <row r="11" spans="1:16206" s="28" customFormat="1" ht="15" x14ac:dyDescent="0.25">
      <c r="A11" s="28" t="s">
        <v>175</v>
      </c>
      <c r="I11" s="29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  <c r="WHC11" s="25"/>
      <c r="WHD11" s="25"/>
      <c r="WHE11" s="25"/>
      <c r="WHF11" s="25"/>
      <c r="WHG11" s="25"/>
      <c r="WHH11" s="25"/>
      <c r="WHI11" s="25"/>
      <c r="WHJ11" s="25"/>
      <c r="WHK11" s="25"/>
      <c r="WHL11" s="25"/>
      <c r="WHM11" s="25"/>
      <c r="WHN11" s="25"/>
      <c r="WHO11" s="25"/>
      <c r="WHP11" s="25"/>
      <c r="WHQ11" s="25"/>
      <c r="WHR11" s="25"/>
      <c r="WHS11" s="25"/>
      <c r="WHT11" s="25"/>
      <c r="WHU11" s="25"/>
      <c r="WHV11" s="25"/>
      <c r="WHW11" s="25"/>
      <c r="WHX11" s="25"/>
      <c r="WHY11" s="25"/>
      <c r="WHZ11" s="25"/>
      <c r="WIA11" s="25"/>
      <c r="WIB11" s="25"/>
      <c r="WIC11" s="25"/>
      <c r="WID11" s="25"/>
      <c r="WIE11" s="25"/>
      <c r="WIF11" s="25"/>
      <c r="WIG11" s="25"/>
      <c r="WIH11" s="25"/>
      <c r="WII11" s="25"/>
      <c r="WIJ11" s="25"/>
      <c r="WIK11" s="25"/>
      <c r="WIL11" s="25"/>
      <c r="WIM11" s="25"/>
      <c r="WIN11" s="25"/>
      <c r="WIO11" s="25"/>
      <c r="WIP11" s="25"/>
      <c r="WIQ11" s="25"/>
      <c r="WIR11" s="25"/>
      <c r="WIS11" s="25"/>
      <c r="WIT11" s="25"/>
      <c r="WIU11" s="25"/>
      <c r="WIV11" s="25"/>
      <c r="WIW11" s="25"/>
      <c r="WIX11" s="25"/>
      <c r="WIY11" s="25"/>
      <c r="WIZ11" s="25"/>
      <c r="WJA11" s="25"/>
      <c r="WJB11" s="25"/>
      <c r="WJC11" s="25"/>
      <c r="WJD11" s="25"/>
      <c r="WJE11" s="25"/>
      <c r="WJF11" s="25"/>
      <c r="WJG11" s="25"/>
      <c r="WJH11" s="25"/>
      <c r="WJI11" s="25"/>
      <c r="WJJ11" s="25"/>
      <c r="WJK11" s="25"/>
      <c r="WJL11" s="25"/>
      <c r="WJM11" s="25"/>
      <c r="WJN11" s="25"/>
      <c r="WJO11" s="25"/>
      <c r="WJP11" s="25"/>
      <c r="WJQ11" s="25"/>
      <c r="WJR11" s="25"/>
      <c r="WJS11" s="25"/>
      <c r="WJT11" s="25"/>
      <c r="WJU11" s="25"/>
      <c r="WJV11" s="25"/>
      <c r="WJW11" s="25"/>
      <c r="WJX11" s="25"/>
      <c r="WJY11" s="25"/>
      <c r="WJZ11" s="25"/>
      <c r="WKA11" s="25"/>
      <c r="WKB11" s="25"/>
      <c r="WKC11" s="25"/>
      <c r="WKD11" s="25"/>
      <c r="WKE11" s="25"/>
      <c r="WKF11" s="25"/>
      <c r="WKG11" s="25"/>
      <c r="WKH11" s="25"/>
      <c r="WKI11" s="25"/>
      <c r="WKJ11" s="25"/>
      <c r="WKK11" s="25"/>
      <c r="WKL11" s="25"/>
      <c r="WKM11" s="25"/>
      <c r="WKN11" s="25"/>
      <c r="WKO11" s="25"/>
      <c r="WKP11" s="25"/>
      <c r="WKQ11" s="25"/>
      <c r="WKR11" s="25"/>
      <c r="WKS11" s="25"/>
      <c r="WKT11" s="25"/>
      <c r="WKU11" s="25"/>
      <c r="WKV11" s="25"/>
      <c r="WKW11" s="25"/>
      <c r="WKX11" s="25"/>
      <c r="WKY11" s="25"/>
      <c r="WKZ11" s="25"/>
      <c r="WLA11" s="25"/>
      <c r="WLB11" s="25"/>
      <c r="WLC11" s="25"/>
      <c r="WLD11" s="25"/>
      <c r="WLE11" s="25"/>
      <c r="WLF11" s="25"/>
      <c r="WLG11" s="25"/>
      <c r="WLH11" s="25"/>
      <c r="WLI11" s="25"/>
      <c r="WLJ11" s="25"/>
      <c r="WLK11" s="25"/>
      <c r="WLL11" s="25"/>
      <c r="WLM11" s="25"/>
      <c r="WLN11" s="25"/>
      <c r="WLO11" s="25"/>
      <c r="WLP11" s="25"/>
      <c r="WLQ11" s="25"/>
      <c r="WLR11" s="25"/>
      <c r="WLS11" s="25"/>
      <c r="WLT11" s="25"/>
      <c r="WLU11" s="25"/>
      <c r="WLV11" s="25"/>
      <c r="WLW11" s="25"/>
      <c r="WLX11" s="25"/>
      <c r="WLY11" s="25"/>
      <c r="WLZ11" s="25"/>
      <c r="WMA11" s="25"/>
      <c r="WMB11" s="25"/>
      <c r="WMC11" s="25"/>
      <c r="WMD11" s="25"/>
      <c r="WME11" s="25"/>
      <c r="WMF11" s="25"/>
      <c r="WMG11" s="25"/>
      <c r="WMH11" s="25"/>
      <c r="WMI11" s="25"/>
      <c r="WMJ11" s="25"/>
      <c r="WMK11" s="25"/>
      <c r="WML11" s="25"/>
      <c r="WMM11" s="25"/>
      <c r="WMN11" s="25"/>
      <c r="WMO11" s="25"/>
      <c r="WMP11" s="25"/>
      <c r="WMQ11" s="25"/>
      <c r="WMR11" s="25"/>
      <c r="WMS11" s="25"/>
      <c r="WMT11" s="25"/>
      <c r="WMU11" s="25"/>
      <c r="WMV11" s="25"/>
      <c r="WMW11" s="25"/>
      <c r="WMX11" s="25"/>
      <c r="WMY11" s="25"/>
      <c r="WMZ11" s="25"/>
      <c r="WNA11" s="25"/>
      <c r="WNB11" s="25"/>
      <c r="WNC11" s="25"/>
      <c r="WND11" s="25"/>
      <c r="WNE11" s="25"/>
      <c r="WNF11" s="25"/>
      <c r="WNG11" s="25"/>
      <c r="WNH11" s="25"/>
      <c r="WNI11" s="25"/>
      <c r="WNJ11" s="25"/>
      <c r="WNK11" s="25"/>
      <c r="WNL11" s="25"/>
      <c r="WNM11" s="25"/>
      <c r="WNN11" s="25"/>
      <c r="WNO11" s="25"/>
      <c r="WNP11" s="25"/>
      <c r="WNQ11" s="25"/>
      <c r="WNR11" s="25"/>
      <c r="WNS11" s="25"/>
      <c r="WNT11" s="25"/>
      <c r="WNU11" s="25"/>
      <c r="WNV11" s="25"/>
      <c r="WNW11" s="25"/>
      <c r="WNX11" s="25"/>
      <c r="WNY11" s="25"/>
      <c r="WNZ11" s="25"/>
      <c r="WOA11" s="25"/>
      <c r="WOB11" s="25"/>
      <c r="WOC11" s="25"/>
      <c r="WOD11" s="25"/>
      <c r="WOE11" s="25"/>
      <c r="WOF11" s="25"/>
      <c r="WOG11" s="25"/>
      <c r="WOH11" s="25"/>
      <c r="WOI11" s="25"/>
      <c r="WOJ11" s="25"/>
      <c r="WOK11" s="25"/>
      <c r="WOL11" s="25"/>
      <c r="WOM11" s="25"/>
      <c r="WON11" s="25"/>
      <c r="WOO11" s="25"/>
      <c r="WOP11" s="25"/>
      <c r="WOQ11" s="25"/>
      <c r="WOR11" s="25"/>
      <c r="WOS11" s="25"/>
      <c r="WOT11" s="25"/>
      <c r="WOU11" s="25"/>
      <c r="WOV11" s="25"/>
      <c r="WOW11" s="25"/>
      <c r="WOX11" s="25"/>
      <c r="WOY11" s="25"/>
      <c r="WOZ11" s="25"/>
      <c r="WPA11" s="25"/>
      <c r="WPB11" s="25"/>
      <c r="WPC11" s="25"/>
      <c r="WPD11" s="25"/>
      <c r="WPE11" s="25"/>
      <c r="WPF11" s="25"/>
      <c r="WPG11" s="25"/>
      <c r="WPH11" s="25"/>
      <c r="WPI11" s="25"/>
      <c r="WPJ11" s="25"/>
      <c r="WPK11" s="25"/>
      <c r="WPL11" s="25"/>
      <c r="WPM11" s="25"/>
      <c r="WPN11" s="25"/>
      <c r="WPO11" s="25"/>
      <c r="WPP11" s="25"/>
      <c r="WPQ11" s="25"/>
      <c r="WPR11" s="25"/>
      <c r="WPS11" s="25"/>
      <c r="WPT11" s="25"/>
      <c r="WPU11" s="25"/>
      <c r="WPV11" s="25"/>
      <c r="WPW11" s="25"/>
      <c r="WPX11" s="25"/>
      <c r="WPY11" s="25"/>
      <c r="WPZ11" s="25"/>
      <c r="WQA11" s="25"/>
      <c r="WQB11" s="25"/>
      <c r="WQC11" s="25"/>
      <c r="WQD11" s="25"/>
      <c r="WQE11" s="25"/>
      <c r="WQF11" s="25"/>
      <c r="WQG11" s="25"/>
      <c r="WQH11" s="25"/>
      <c r="WQI11" s="25"/>
      <c r="WQJ11" s="25"/>
      <c r="WQK11" s="25"/>
      <c r="WQL11" s="25"/>
      <c r="WQM11" s="25"/>
      <c r="WQN11" s="25"/>
      <c r="WQO11" s="25"/>
      <c r="WQP11" s="25"/>
      <c r="WQQ11" s="25"/>
      <c r="WQR11" s="25"/>
      <c r="WQS11" s="25"/>
      <c r="WQT11" s="25"/>
      <c r="WQU11" s="25"/>
      <c r="WQV11" s="25"/>
      <c r="WQW11" s="25"/>
      <c r="WQX11" s="25"/>
      <c r="WQY11" s="25"/>
      <c r="WQZ11" s="25"/>
      <c r="WRA11" s="25"/>
      <c r="WRB11" s="25"/>
      <c r="WRC11" s="25"/>
      <c r="WRD11" s="25"/>
      <c r="WRE11" s="25"/>
      <c r="WRF11" s="25"/>
      <c r="WRG11" s="25"/>
      <c r="WRH11" s="25"/>
      <c r="WRI11" s="25"/>
      <c r="WRJ11" s="25"/>
      <c r="WRK11" s="25"/>
      <c r="WRL11" s="25"/>
      <c r="WRM11" s="25"/>
      <c r="WRN11" s="25"/>
      <c r="WRO11" s="25"/>
      <c r="WRP11" s="25"/>
      <c r="WRQ11" s="25"/>
      <c r="WRR11" s="25"/>
      <c r="WRS11" s="25"/>
      <c r="WRT11" s="25"/>
      <c r="WRU11" s="25"/>
      <c r="WRV11" s="25"/>
      <c r="WRW11" s="25"/>
      <c r="WRX11" s="25"/>
      <c r="WRY11" s="25"/>
      <c r="WRZ11" s="25"/>
      <c r="WSA11" s="25"/>
      <c r="WSB11" s="25"/>
      <c r="WSC11" s="25"/>
      <c r="WSD11" s="25"/>
      <c r="WSE11" s="25"/>
      <c r="WSF11" s="25"/>
      <c r="WSG11" s="25"/>
      <c r="WSH11" s="25"/>
      <c r="WSI11" s="25"/>
      <c r="WSJ11" s="25"/>
      <c r="WSK11" s="25"/>
      <c r="WSL11" s="25"/>
      <c r="WSM11" s="25"/>
      <c r="WSN11" s="25"/>
      <c r="WSO11" s="25"/>
      <c r="WSP11" s="25"/>
      <c r="WSQ11" s="25"/>
      <c r="WSR11" s="25"/>
      <c r="WSS11" s="25"/>
      <c r="WST11" s="25"/>
      <c r="WSU11" s="25"/>
      <c r="WSV11" s="25"/>
      <c r="WSW11" s="25"/>
      <c r="WSX11" s="25"/>
      <c r="WSY11" s="25"/>
      <c r="WSZ11" s="25"/>
      <c r="WTA11" s="25"/>
      <c r="WTB11" s="25"/>
      <c r="WTC11" s="25"/>
      <c r="WTD11" s="25"/>
      <c r="WTE11" s="25"/>
      <c r="WTF11" s="25"/>
      <c r="WTG11" s="25"/>
      <c r="WTH11" s="25"/>
      <c r="WTI11" s="25"/>
      <c r="WTJ11" s="25"/>
      <c r="WTK11" s="25"/>
      <c r="WTL11" s="25"/>
      <c r="WTM11" s="25"/>
      <c r="WTN11" s="25"/>
      <c r="WTO11" s="25"/>
      <c r="WTP11" s="25"/>
      <c r="WTQ11" s="25"/>
      <c r="WTR11" s="25"/>
      <c r="WTS11" s="25"/>
      <c r="WTT11" s="25"/>
      <c r="WTU11" s="25"/>
      <c r="WTV11" s="25"/>
      <c r="WTW11" s="25"/>
      <c r="WTX11" s="25"/>
      <c r="WTY11" s="25"/>
      <c r="WTZ11" s="25"/>
      <c r="WUA11" s="25"/>
      <c r="WUB11" s="25"/>
      <c r="WUC11" s="25"/>
      <c r="WUD11" s="25"/>
      <c r="WUE11" s="25"/>
      <c r="WUF11" s="25"/>
      <c r="WUG11" s="25"/>
      <c r="WUH11" s="25"/>
      <c r="WUI11" s="25"/>
      <c r="WUJ11" s="25"/>
      <c r="WUK11" s="25"/>
      <c r="WUL11" s="25"/>
      <c r="WUM11" s="25"/>
      <c r="WUN11" s="25"/>
      <c r="WUO11" s="25"/>
      <c r="WUP11" s="25"/>
      <c r="WUQ11" s="25"/>
      <c r="WUR11" s="25"/>
      <c r="WUS11" s="25"/>
      <c r="WUT11" s="25"/>
      <c r="WUU11" s="25"/>
      <c r="WUV11" s="25"/>
      <c r="WUW11" s="25"/>
      <c r="WUX11" s="25"/>
      <c r="WUY11" s="25"/>
      <c r="WUZ11" s="25"/>
      <c r="WVA11" s="25"/>
      <c r="WVB11" s="25"/>
      <c r="WVC11" s="25"/>
      <c r="WVD11" s="25"/>
      <c r="WVE11" s="25"/>
      <c r="WVF11" s="25"/>
      <c r="WVG11" s="25"/>
      <c r="WVH11" s="25"/>
      <c r="WVI11" s="25"/>
      <c r="WVJ11" s="25"/>
      <c r="WVK11" s="25"/>
      <c r="WVL11" s="25"/>
      <c r="WVM11" s="25"/>
      <c r="WVN11" s="25"/>
      <c r="WVO11" s="25"/>
      <c r="WVP11" s="25"/>
      <c r="WVQ11" s="25"/>
      <c r="WVR11" s="25"/>
      <c r="WVS11" s="25"/>
      <c r="WVT11" s="25"/>
      <c r="WVU11" s="25"/>
      <c r="WVV11" s="25"/>
      <c r="WVW11" s="25"/>
      <c r="WVX11" s="25"/>
      <c r="WVY11" s="25"/>
      <c r="WVZ11" s="25"/>
      <c r="WWA11" s="25"/>
      <c r="WWB11" s="25"/>
      <c r="WWC11" s="25"/>
      <c r="WWD11" s="25"/>
      <c r="WWE11" s="25"/>
      <c r="WWF11" s="25"/>
      <c r="WWG11" s="25"/>
      <c r="WWH11" s="25"/>
      <c r="WWI11" s="25"/>
      <c r="WWJ11" s="25"/>
      <c r="WWK11" s="25"/>
      <c r="WWL11" s="25"/>
      <c r="WWM11" s="25"/>
      <c r="WWN11" s="25"/>
      <c r="WWO11" s="25"/>
      <c r="WWP11" s="25"/>
      <c r="WWQ11" s="25"/>
      <c r="WWR11" s="25"/>
      <c r="WWS11" s="25"/>
      <c r="WWT11" s="25"/>
      <c r="WWU11" s="25"/>
      <c r="WWV11" s="25"/>
      <c r="WWW11" s="25"/>
      <c r="WWX11" s="25"/>
      <c r="WWY11" s="25"/>
      <c r="WWZ11" s="25"/>
      <c r="WXA11" s="25"/>
      <c r="WXB11" s="25"/>
      <c r="WXC11" s="25"/>
      <c r="WXD11" s="25"/>
      <c r="WXE11" s="25"/>
      <c r="WXF11" s="25"/>
      <c r="WXG11" s="25"/>
      <c r="WXH11" s="25"/>
      <c r="WXI11" s="25"/>
      <c r="WXJ11" s="25"/>
      <c r="WXK11" s="25"/>
      <c r="WXL11" s="25"/>
      <c r="WXM11" s="25"/>
      <c r="WXN11" s="25"/>
      <c r="WXO11" s="25"/>
      <c r="WXP11" s="25"/>
      <c r="WXQ11" s="25"/>
      <c r="WXR11" s="25"/>
      <c r="WXS11" s="25"/>
      <c r="WXT11" s="25"/>
      <c r="WXU11" s="25"/>
      <c r="WXV11" s="25"/>
      <c r="WXW11" s="25"/>
      <c r="WXX11" s="25"/>
      <c r="WXY11" s="25"/>
      <c r="WXZ11" s="25"/>
      <c r="WYA11" s="25"/>
      <c r="WYB11" s="25"/>
      <c r="WYC11" s="25"/>
      <c r="WYD11" s="25"/>
      <c r="WYE11" s="25"/>
      <c r="WYF11" s="25"/>
      <c r="WYG11" s="25"/>
      <c r="WYH11" s="25"/>
    </row>
    <row r="12" spans="1:16206" s="28" customFormat="1" ht="15" x14ac:dyDescent="0.25">
      <c r="A12" s="28" t="s">
        <v>176</v>
      </c>
      <c r="I12" s="29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  <c r="WHC12" s="25"/>
      <c r="WHD12" s="25"/>
      <c r="WHE12" s="25"/>
      <c r="WHF12" s="25"/>
      <c r="WHG12" s="25"/>
      <c r="WHH12" s="25"/>
      <c r="WHI12" s="25"/>
      <c r="WHJ12" s="25"/>
      <c r="WHK12" s="25"/>
      <c r="WHL12" s="25"/>
      <c r="WHM12" s="25"/>
      <c r="WHN12" s="25"/>
      <c r="WHO12" s="25"/>
      <c r="WHP12" s="25"/>
      <c r="WHQ12" s="25"/>
      <c r="WHR12" s="25"/>
      <c r="WHS12" s="25"/>
      <c r="WHT12" s="25"/>
      <c r="WHU12" s="25"/>
      <c r="WHV12" s="25"/>
      <c r="WHW12" s="25"/>
      <c r="WHX12" s="25"/>
      <c r="WHY12" s="25"/>
      <c r="WHZ12" s="25"/>
      <c r="WIA12" s="25"/>
      <c r="WIB12" s="25"/>
      <c r="WIC12" s="25"/>
      <c r="WID12" s="25"/>
      <c r="WIE12" s="25"/>
      <c r="WIF12" s="25"/>
      <c r="WIG12" s="25"/>
      <c r="WIH12" s="25"/>
      <c r="WII12" s="25"/>
      <c r="WIJ12" s="25"/>
      <c r="WIK12" s="25"/>
      <c r="WIL12" s="25"/>
      <c r="WIM12" s="25"/>
      <c r="WIN12" s="25"/>
      <c r="WIO12" s="25"/>
      <c r="WIP12" s="25"/>
      <c r="WIQ12" s="25"/>
      <c r="WIR12" s="25"/>
      <c r="WIS12" s="25"/>
      <c r="WIT12" s="25"/>
      <c r="WIU12" s="25"/>
      <c r="WIV12" s="25"/>
      <c r="WIW12" s="25"/>
      <c r="WIX12" s="25"/>
      <c r="WIY12" s="25"/>
      <c r="WIZ12" s="25"/>
      <c r="WJA12" s="25"/>
      <c r="WJB12" s="25"/>
      <c r="WJC12" s="25"/>
      <c r="WJD12" s="25"/>
      <c r="WJE12" s="25"/>
      <c r="WJF12" s="25"/>
      <c r="WJG12" s="25"/>
      <c r="WJH12" s="25"/>
      <c r="WJI12" s="25"/>
      <c r="WJJ12" s="25"/>
      <c r="WJK12" s="25"/>
      <c r="WJL12" s="25"/>
      <c r="WJM12" s="25"/>
      <c r="WJN12" s="25"/>
      <c r="WJO12" s="25"/>
      <c r="WJP12" s="25"/>
      <c r="WJQ12" s="25"/>
      <c r="WJR12" s="25"/>
      <c r="WJS12" s="25"/>
      <c r="WJT12" s="25"/>
      <c r="WJU12" s="25"/>
      <c r="WJV12" s="25"/>
      <c r="WJW12" s="25"/>
      <c r="WJX12" s="25"/>
      <c r="WJY12" s="25"/>
      <c r="WJZ12" s="25"/>
      <c r="WKA12" s="25"/>
      <c r="WKB12" s="25"/>
      <c r="WKC12" s="25"/>
      <c r="WKD12" s="25"/>
      <c r="WKE12" s="25"/>
      <c r="WKF12" s="25"/>
      <c r="WKG12" s="25"/>
      <c r="WKH12" s="25"/>
      <c r="WKI12" s="25"/>
      <c r="WKJ12" s="25"/>
      <c r="WKK12" s="25"/>
      <c r="WKL12" s="25"/>
      <c r="WKM12" s="25"/>
      <c r="WKN12" s="25"/>
      <c r="WKO12" s="25"/>
      <c r="WKP12" s="25"/>
      <c r="WKQ12" s="25"/>
      <c r="WKR12" s="25"/>
      <c r="WKS12" s="25"/>
      <c r="WKT12" s="25"/>
      <c r="WKU12" s="25"/>
      <c r="WKV12" s="25"/>
      <c r="WKW12" s="25"/>
      <c r="WKX12" s="25"/>
      <c r="WKY12" s="25"/>
      <c r="WKZ12" s="25"/>
      <c r="WLA12" s="25"/>
      <c r="WLB12" s="25"/>
      <c r="WLC12" s="25"/>
      <c r="WLD12" s="25"/>
      <c r="WLE12" s="25"/>
      <c r="WLF12" s="25"/>
      <c r="WLG12" s="25"/>
      <c r="WLH12" s="25"/>
      <c r="WLI12" s="25"/>
      <c r="WLJ12" s="25"/>
      <c r="WLK12" s="25"/>
      <c r="WLL12" s="25"/>
      <c r="WLM12" s="25"/>
      <c r="WLN12" s="25"/>
      <c r="WLO12" s="25"/>
      <c r="WLP12" s="25"/>
      <c r="WLQ12" s="25"/>
      <c r="WLR12" s="25"/>
      <c r="WLS12" s="25"/>
      <c r="WLT12" s="25"/>
      <c r="WLU12" s="25"/>
      <c r="WLV12" s="25"/>
      <c r="WLW12" s="25"/>
      <c r="WLX12" s="25"/>
      <c r="WLY12" s="25"/>
      <c r="WLZ12" s="25"/>
      <c r="WMA12" s="25"/>
      <c r="WMB12" s="25"/>
      <c r="WMC12" s="25"/>
      <c r="WMD12" s="25"/>
      <c r="WME12" s="25"/>
      <c r="WMF12" s="25"/>
      <c r="WMG12" s="25"/>
      <c r="WMH12" s="25"/>
      <c r="WMI12" s="25"/>
      <c r="WMJ12" s="25"/>
      <c r="WMK12" s="25"/>
      <c r="WML12" s="25"/>
      <c r="WMM12" s="25"/>
      <c r="WMN12" s="25"/>
      <c r="WMO12" s="25"/>
      <c r="WMP12" s="25"/>
      <c r="WMQ12" s="25"/>
      <c r="WMR12" s="25"/>
      <c r="WMS12" s="25"/>
      <c r="WMT12" s="25"/>
      <c r="WMU12" s="25"/>
      <c r="WMV12" s="25"/>
      <c r="WMW12" s="25"/>
      <c r="WMX12" s="25"/>
      <c r="WMY12" s="25"/>
      <c r="WMZ12" s="25"/>
      <c r="WNA12" s="25"/>
      <c r="WNB12" s="25"/>
      <c r="WNC12" s="25"/>
      <c r="WND12" s="25"/>
      <c r="WNE12" s="25"/>
      <c r="WNF12" s="25"/>
      <c r="WNG12" s="25"/>
      <c r="WNH12" s="25"/>
      <c r="WNI12" s="25"/>
      <c r="WNJ12" s="25"/>
      <c r="WNK12" s="25"/>
      <c r="WNL12" s="25"/>
      <c r="WNM12" s="25"/>
      <c r="WNN12" s="25"/>
      <c r="WNO12" s="25"/>
      <c r="WNP12" s="25"/>
      <c r="WNQ12" s="25"/>
      <c r="WNR12" s="25"/>
      <c r="WNS12" s="25"/>
      <c r="WNT12" s="25"/>
      <c r="WNU12" s="25"/>
      <c r="WNV12" s="25"/>
      <c r="WNW12" s="25"/>
      <c r="WNX12" s="25"/>
      <c r="WNY12" s="25"/>
      <c r="WNZ12" s="25"/>
      <c r="WOA12" s="25"/>
      <c r="WOB12" s="25"/>
      <c r="WOC12" s="25"/>
      <c r="WOD12" s="25"/>
      <c r="WOE12" s="25"/>
      <c r="WOF12" s="25"/>
      <c r="WOG12" s="25"/>
      <c r="WOH12" s="25"/>
      <c r="WOI12" s="25"/>
      <c r="WOJ12" s="25"/>
      <c r="WOK12" s="25"/>
      <c r="WOL12" s="25"/>
      <c r="WOM12" s="25"/>
      <c r="WON12" s="25"/>
      <c r="WOO12" s="25"/>
      <c r="WOP12" s="25"/>
      <c r="WOQ12" s="25"/>
      <c r="WOR12" s="25"/>
      <c r="WOS12" s="25"/>
      <c r="WOT12" s="25"/>
      <c r="WOU12" s="25"/>
      <c r="WOV12" s="25"/>
      <c r="WOW12" s="25"/>
      <c r="WOX12" s="25"/>
      <c r="WOY12" s="25"/>
      <c r="WOZ12" s="25"/>
      <c r="WPA12" s="25"/>
      <c r="WPB12" s="25"/>
      <c r="WPC12" s="25"/>
      <c r="WPD12" s="25"/>
      <c r="WPE12" s="25"/>
      <c r="WPF12" s="25"/>
      <c r="WPG12" s="25"/>
      <c r="WPH12" s="25"/>
      <c r="WPI12" s="25"/>
      <c r="WPJ12" s="25"/>
      <c r="WPK12" s="25"/>
      <c r="WPL12" s="25"/>
      <c r="WPM12" s="25"/>
      <c r="WPN12" s="25"/>
      <c r="WPO12" s="25"/>
      <c r="WPP12" s="25"/>
      <c r="WPQ12" s="25"/>
      <c r="WPR12" s="25"/>
      <c r="WPS12" s="25"/>
      <c r="WPT12" s="25"/>
      <c r="WPU12" s="25"/>
      <c r="WPV12" s="25"/>
      <c r="WPW12" s="25"/>
      <c r="WPX12" s="25"/>
      <c r="WPY12" s="25"/>
      <c r="WPZ12" s="25"/>
      <c r="WQA12" s="25"/>
      <c r="WQB12" s="25"/>
      <c r="WQC12" s="25"/>
      <c r="WQD12" s="25"/>
      <c r="WQE12" s="25"/>
      <c r="WQF12" s="25"/>
      <c r="WQG12" s="25"/>
      <c r="WQH12" s="25"/>
      <c r="WQI12" s="25"/>
      <c r="WQJ12" s="25"/>
      <c r="WQK12" s="25"/>
      <c r="WQL12" s="25"/>
      <c r="WQM12" s="25"/>
      <c r="WQN12" s="25"/>
      <c r="WQO12" s="25"/>
      <c r="WQP12" s="25"/>
      <c r="WQQ12" s="25"/>
      <c r="WQR12" s="25"/>
      <c r="WQS12" s="25"/>
      <c r="WQT12" s="25"/>
      <c r="WQU12" s="25"/>
      <c r="WQV12" s="25"/>
      <c r="WQW12" s="25"/>
      <c r="WQX12" s="25"/>
      <c r="WQY12" s="25"/>
      <c r="WQZ12" s="25"/>
      <c r="WRA12" s="25"/>
      <c r="WRB12" s="25"/>
      <c r="WRC12" s="25"/>
      <c r="WRD12" s="25"/>
      <c r="WRE12" s="25"/>
      <c r="WRF12" s="25"/>
      <c r="WRG12" s="25"/>
      <c r="WRH12" s="25"/>
      <c r="WRI12" s="25"/>
      <c r="WRJ12" s="25"/>
      <c r="WRK12" s="25"/>
      <c r="WRL12" s="25"/>
      <c r="WRM12" s="25"/>
      <c r="WRN12" s="25"/>
      <c r="WRO12" s="25"/>
      <c r="WRP12" s="25"/>
      <c r="WRQ12" s="25"/>
      <c r="WRR12" s="25"/>
      <c r="WRS12" s="25"/>
      <c r="WRT12" s="25"/>
      <c r="WRU12" s="25"/>
      <c r="WRV12" s="25"/>
      <c r="WRW12" s="25"/>
      <c r="WRX12" s="25"/>
      <c r="WRY12" s="25"/>
      <c r="WRZ12" s="25"/>
      <c r="WSA12" s="25"/>
      <c r="WSB12" s="25"/>
      <c r="WSC12" s="25"/>
      <c r="WSD12" s="25"/>
      <c r="WSE12" s="25"/>
      <c r="WSF12" s="25"/>
      <c r="WSG12" s="25"/>
      <c r="WSH12" s="25"/>
      <c r="WSI12" s="25"/>
      <c r="WSJ12" s="25"/>
      <c r="WSK12" s="25"/>
      <c r="WSL12" s="25"/>
      <c r="WSM12" s="25"/>
      <c r="WSN12" s="25"/>
      <c r="WSO12" s="25"/>
      <c r="WSP12" s="25"/>
      <c r="WSQ12" s="25"/>
      <c r="WSR12" s="25"/>
      <c r="WSS12" s="25"/>
      <c r="WST12" s="25"/>
      <c r="WSU12" s="25"/>
      <c r="WSV12" s="25"/>
      <c r="WSW12" s="25"/>
      <c r="WSX12" s="25"/>
      <c r="WSY12" s="25"/>
      <c r="WSZ12" s="25"/>
      <c r="WTA12" s="25"/>
      <c r="WTB12" s="25"/>
      <c r="WTC12" s="25"/>
      <c r="WTD12" s="25"/>
      <c r="WTE12" s="25"/>
      <c r="WTF12" s="25"/>
      <c r="WTG12" s="25"/>
      <c r="WTH12" s="25"/>
      <c r="WTI12" s="25"/>
      <c r="WTJ12" s="25"/>
      <c r="WTK12" s="25"/>
      <c r="WTL12" s="25"/>
      <c r="WTM12" s="25"/>
      <c r="WTN12" s="25"/>
      <c r="WTO12" s="25"/>
      <c r="WTP12" s="25"/>
      <c r="WTQ12" s="25"/>
      <c r="WTR12" s="25"/>
      <c r="WTS12" s="25"/>
      <c r="WTT12" s="25"/>
      <c r="WTU12" s="25"/>
      <c r="WTV12" s="25"/>
      <c r="WTW12" s="25"/>
      <c r="WTX12" s="25"/>
      <c r="WTY12" s="25"/>
      <c r="WTZ12" s="25"/>
      <c r="WUA12" s="25"/>
      <c r="WUB12" s="25"/>
      <c r="WUC12" s="25"/>
      <c r="WUD12" s="25"/>
      <c r="WUE12" s="25"/>
      <c r="WUF12" s="25"/>
      <c r="WUG12" s="25"/>
      <c r="WUH12" s="25"/>
      <c r="WUI12" s="25"/>
      <c r="WUJ12" s="25"/>
      <c r="WUK12" s="25"/>
      <c r="WUL12" s="25"/>
      <c r="WUM12" s="25"/>
      <c r="WUN12" s="25"/>
      <c r="WUO12" s="25"/>
      <c r="WUP12" s="25"/>
      <c r="WUQ12" s="25"/>
      <c r="WUR12" s="25"/>
      <c r="WUS12" s="25"/>
      <c r="WUT12" s="25"/>
      <c r="WUU12" s="25"/>
      <c r="WUV12" s="25"/>
      <c r="WUW12" s="25"/>
      <c r="WUX12" s="25"/>
      <c r="WUY12" s="25"/>
      <c r="WUZ12" s="25"/>
      <c r="WVA12" s="25"/>
      <c r="WVB12" s="25"/>
      <c r="WVC12" s="25"/>
      <c r="WVD12" s="25"/>
      <c r="WVE12" s="25"/>
      <c r="WVF12" s="25"/>
      <c r="WVG12" s="25"/>
      <c r="WVH12" s="25"/>
      <c r="WVI12" s="25"/>
      <c r="WVJ12" s="25"/>
      <c r="WVK12" s="25"/>
      <c r="WVL12" s="25"/>
      <c r="WVM12" s="25"/>
      <c r="WVN12" s="25"/>
      <c r="WVO12" s="25"/>
      <c r="WVP12" s="25"/>
      <c r="WVQ12" s="25"/>
      <c r="WVR12" s="25"/>
      <c r="WVS12" s="25"/>
      <c r="WVT12" s="25"/>
      <c r="WVU12" s="25"/>
      <c r="WVV12" s="25"/>
      <c r="WVW12" s="25"/>
      <c r="WVX12" s="25"/>
      <c r="WVY12" s="25"/>
      <c r="WVZ12" s="25"/>
      <c r="WWA12" s="25"/>
      <c r="WWB12" s="25"/>
      <c r="WWC12" s="25"/>
      <c r="WWD12" s="25"/>
      <c r="WWE12" s="25"/>
      <c r="WWF12" s="25"/>
      <c r="WWG12" s="25"/>
      <c r="WWH12" s="25"/>
      <c r="WWI12" s="25"/>
      <c r="WWJ12" s="25"/>
      <c r="WWK12" s="25"/>
      <c r="WWL12" s="25"/>
      <c r="WWM12" s="25"/>
      <c r="WWN12" s="25"/>
      <c r="WWO12" s="25"/>
      <c r="WWP12" s="25"/>
      <c r="WWQ12" s="25"/>
      <c r="WWR12" s="25"/>
      <c r="WWS12" s="25"/>
      <c r="WWT12" s="25"/>
      <c r="WWU12" s="25"/>
      <c r="WWV12" s="25"/>
      <c r="WWW12" s="25"/>
      <c r="WWX12" s="25"/>
      <c r="WWY12" s="25"/>
      <c r="WWZ12" s="25"/>
      <c r="WXA12" s="25"/>
      <c r="WXB12" s="25"/>
      <c r="WXC12" s="25"/>
      <c r="WXD12" s="25"/>
      <c r="WXE12" s="25"/>
      <c r="WXF12" s="25"/>
      <c r="WXG12" s="25"/>
      <c r="WXH12" s="25"/>
      <c r="WXI12" s="25"/>
      <c r="WXJ12" s="25"/>
      <c r="WXK12" s="25"/>
      <c r="WXL12" s="25"/>
      <c r="WXM12" s="25"/>
      <c r="WXN12" s="25"/>
      <c r="WXO12" s="25"/>
      <c r="WXP12" s="25"/>
      <c r="WXQ12" s="25"/>
      <c r="WXR12" s="25"/>
      <c r="WXS12" s="25"/>
      <c r="WXT12" s="25"/>
      <c r="WXU12" s="25"/>
      <c r="WXV12" s="25"/>
      <c r="WXW12" s="25"/>
      <c r="WXX12" s="25"/>
      <c r="WXY12" s="25"/>
      <c r="WXZ12" s="25"/>
      <c r="WYA12" s="25"/>
      <c r="WYB12" s="25"/>
      <c r="WYC12" s="25"/>
      <c r="WYD12" s="25"/>
      <c r="WYE12" s="25"/>
      <c r="WYF12" s="25"/>
      <c r="WYG12" s="25"/>
      <c r="WYH12" s="25"/>
    </row>
    <row r="13" spans="1:16206" s="28" customFormat="1" ht="15" x14ac:dyDescent="0.25">
      <c r="I13" s="29"/>
      <c r="AP13" s="59"/>
    </row>
    <row r="14" spans="1:16206" s="28" customFormat="1" ht="15.75" thickBot="1" x14ac:dyDescent="0.3">
      <c r="A14" s="61" t="s">
        <v>82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</row>
    <row r="15" spans="1:16206" x14ac:dyDescent="0.25">
      <c r="A15" s="55" t="s">
        <v>56</v>
      </c>
      <c r="B15" s="56" t="s">
        <v>23</v>
      </c>
      <c r="C15" s="56"/>
      <c r="D15" s="56"/>
      <c r="E15" s="56"/>
      <c r="F15" s="56"/>
      <c r="G15" s="56"/>
      <c r="H15" s="56" t="s">
        <v>83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 t="s">
        <v>88</v>
      </c>
      <c r="AQ15" s="56"/>
      <c r="AR15" s="56"/>
      <c r="AS15" s="56"/>
      <c r="AT15" s="56" t="s">
        <v>108</v>
      </c>
      <c r="AU15" s="56"/>
      <c r="AV15" s="56"/>
      <c r="AW15" s="56"/>
      <c r="AX15" s="56"/>
      <c r="AY15" s="56"/>
      <c r="AZ15" s="56" t="s">
        <v>84</v>
      </c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62"/>
    </row>
    <row r="16" spans="1:16206" x14ac:dyDescent="0.25">
      <c r="A16" s="57"/>
      <c r="B16" s="2"/>
      <c r="C16" s="2"/>
      <c r="D16" s="2"/>
      <c r="E16" s="2"/>
      <c r="F16" s="2"/>
      <c r="G16" s="2"/>
      <c r="H16" s="2" t="s">
        <v>53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 t="s">
        <v>54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 t="s">
        <v>147</v>
      </c>
      <c r="AG16" s="2"/>
      <c r="AH16" s="2"/>
      <c r="AI16" s="2" t="s">
        <v>55</v>
      </c>
      <c r="AJ16" s="2"/>
      <c r="AK16" s="2"/>
      <c r="AL16" s="2"/>
      <c r="AM16" s="2"/>
      <c r="AN16" s="2"/>
      <c r="AO16" s="2"/>
      <c r="AP16" s="48" t="s">
        <v>90</v>
      </c>
      <c r="AQ16" s="2" t="s">
        <v>91</v>
      </c>
      <c r="AR16" s="2" t="s">
        <v>89</v>
      </c>
      <c r="AS16" s="2" t="s">
        <v>92</v>
      </c>
      <c r="AT16" s="2" t="s">
        <v>97</v>
      </c>
      <c r="AU16" s="2" t="s">
        <v>98</v>
      </c>
      <c r="AV16" s="2" t="s">
        <v>99</v>
      </c>
      <c r="AW16" s="2" t="s">
        <v>101</v>
      </c>
      <c r="AX16" s="2" t="s">
        <v>100</v>
      </c>
      <c r="AY16" s="2" t="s">
        <v>101</v>
      </c>
      <c r="AZ16" s="2" t="s">
        <v>1</v>
      </c>
      <c r="BA16" s="2" t="s">
        <v>60</v>
      </c>
      <c r="BB16" s="47" t="s">
        <v>64</v>
      </c>
      <c r="BC16" s="47"/>
      <c r="BD16" s="47"/>
      <c r="BE16" s="47" t="s">
        <v>67</v>
      </c>
      <c r="BF16" s="47"/>
      <c r="BG16" s="2" t="s">
        <v>68</v>
      </c>
      <c r="BH16" s="2" t="s">
        <v>81</v>
      </c>
      <c r="BI16" s="47" t="s">
        <v>71</v>
      </c>
      <c r="BJ16" s="47"/>
      <c r="BK16" s="63"/>
    </row>
    <row r="17" spans="1:63" x14ac:dyDescent="0.25">
      <c r="A17" s="5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 t="s">
        <v>148</v>
      </c>
      <c r="AA17" s="2"/>
      <c r="AB17" s="2" t="s">
        <v>149</v>
      </c>
      <c r="AC17" s="2"/>
      <c r="AD17" s="2"/>
      <c r="AE17" s="2"/>
      <c r="AF17" s="2" t="s">
        <v>150</v>
      </c>
      <c r="AG17" s="2"/>
      <c r="AH17" s="2"/>
      <c r="AI17" s="30"/>
      <c r="AJ17" s="30"/>
      <c r="AK17" s="30"/>
      <c r="AL17" s="30"/>
      <c r="AM17" s="30"/>
      <c r="AN17" s="30"/>
      <c r="AO17" s="30"/>
      <c r="AP17" s="48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32"/>
      <c r="BC17" s="32"/>
      <c r="BD17" s="32"/>
      <c r="BE17" s="32"/>
      <c r="BF17" s="32"/>
      <c r="BG17" s="2"/>
      <c r="BH17" s="2"/>
      <c r="BI17" s="32"/>
      <c r="BJ17" s="32"/>
      <c r="BK17" s="33"/>
    </row>
    <row r="18" spans="1:63" s="64" customFormat="1" ht="51" x14ac:dyDescent="0.25">
      <c r="A18" s="57"/>
      <c r="B18" s="30" t="s">
        <v>6</v>
      </c>
      <c r="C18" s="30" t="s">
        <v>7</v>
      </c>
      <c r="D18" s="30" t="s">
        <v>0</v>
      </c>
      <c r="E18" s="30" t="s">
        <v>1</v>
      </c>
      <c r="F18" s="30" t="s">
        <v>2</v>
      </c>
      <c r="G18" s="30" t="s">
        <v>8</v>
      </c>
      <c r="H18" s="31" t="s">
        <v>9</v>
      </c>
      <c r="I18" s="30" t="s">
        <v>3</v>
      </c>
      <c r="J18" s="30" t="s">
        <v>21</v>
      </c>
      <c r="K18" s="30" t="s">
        <v>10</v>
      </c>
      <c r="L18" s="30" t="s">
        <v>50</v>
      </c>
      <c r="M18" s="30" t="s">
        <v>15</v>
      </c>
      <c r="N18" s="30" t="s">
        <v>14</v>
      </c>
      <c r="O18" s="30" t="s">
        <v>13</v>
      </c>
      <c r="P18" s="30" t="s">
        <v>4</v>
      </c>
      <c r="Q18" s="30" t="s">
        <v>87</v>
      </c>
      <c r="R18" s="30" t="s">
        <v>57</v>
      </c>
      <c r="S18" s="30" t="s">
        <v>58</v>
      </c>
      <c r="T18" s="30" t="s">
        <v>5</v>
      </c>
      <c r="U18" s="30" t="s">
        <v>1</v>
      </c>
      <c r="V18" s="30" t="s">
        <v>11</v>
      </c>
      <c r="W18" s="30" t="s">
        <v>10</v>
      </c>
      <c r="X18" s="30" t="s">
        <v>15</v>
      </c>
      <c r="Y18" s="30" t="s">
        <v>12</v>
      </c>
      <c r="Z18" s="30" t="s">
        <v>14</v>
      </c>
      <c r="AA18" s="30" t="s">
        <v>13</v>
      </c>
      <c r="AB18" s="30" t="s">
        <v>16</v>
      </c>
      <c r="AC18" s="30" t="s">
        <v>17</v>
      </c>
      <c r="AD18" s="30" t="s">
        <v>18</v>
      </c>
      <c r="AE18" s="30" t="s">
        <v>19</v>
      </c>
      <c r="AF18" s="30" t="s">
        <v>151</v>
      </c>
      <c r="AG18" s="30" t="s">
        <v>152</v>
      </c>
      <c r="AH18" s="30" t="s">
        <v>153</v>
      </c>
      <c r="AI18" s="30" t="s">
        <v>24</v>
      </c>
      <c r="AJ18" s="30" t="s">
        <v>20</v>
      </c>
      <c r="AK18" s="30" t="s">
        <v>127</v>
      </c>
      <c r="AL18" s="30" t="s">
        <v>134</v>
      </c>
      <c r="AM18" s="30" t="s">
        <v>140</v>
      </c>
      <c r="AN18" s="30" t="s">
        <v>156</v>
      </c>
      <c r="AO18" s="30" t="s">
        <v>22</v>
      </c>
      <c r="AP18" s="48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32" t="s">
        <v>61</v>
      </c>
      <c r="BC18" s="32" t="s">
        <v>62</v>
      </c>
      <c r="BD18" s="32" t="s">
        <v>63</v>
      </c>
      <c r="BE18" s="32" t="s">
        <v>65</v>
      </c>
      <c r="BF18" s="30" t="s">
        <v>66</v>
      </c>
      <c r="BG18" s="2"/>
      <c r="BH18" s="2"/>
      <c r="BI18" s="32" t="s">
        <v>61</v>
      </c>
      <c r="BJ18" s="32" t="s">
        <v>70</v>
      </c>
      <c r="BK18" s="33" t="s">
        <v>69</v>
      </c>
    </row>
    <row r="19" spans="1:63" s="64" customFormat="1" ht="26.25" thickBot="1" x14ac:dyDescent="0.3">
      <c r="A19" s="58"/>
      <c r="B19" s="34" t="s">
        <v>25</v>
      </c>
      <c r="C19" s="34" t="s">
        <v>26</v>
      </c>
      <c r="D19" s="35" t="s">
        <v>49</v>
      </c>
      <c r="E19" s="34" t="s">
        <v>27</v>
      </c>
      <c r="F19" s="34" t="s">
        <v>28</v>
      </c>
      <c r="G19" s="34" t="s">
        <v>29</v>
      </c>
      <c r="H19" s="35" t="s">
        <v>30</v>
      </c>
      <c r="I19" s="34" t="s">
        <v>31</v>
      </c>
      <c r="J19" s="34" t="s">
        <v>32</v>
      </c>
      <c r="K19" s="34" t="s">
        <v>33</v>
      </c>
      <c r="L19" s="36" t="s">
        <v>34</v>
      </c>
      <c r="M19" s="34" t="s">
        <v>35</v>
      </c>
      <c r="N19" s="34" t="s">
        <v>36</v>
      </c>
      <c r="O19" s="34" t="s">
        <v>37</v>
      </c>
      <c r="P19" s="34" t="s">
        <v>38</v>
      </c>
      <c r="Q19" s="34" t="s">
        <v>39</v>
      </c>
      <c r="R19" s="34" t="s">
        <v>40</v>
      </c>
      <c r="S19" s="34" t="s">
        <v>51</v>
      </c>
      <c r="T19" s="34" t="s">
        <v>41</v>
      </c>
      <c r="U19" s="34" t="s">
        <v>144</v>
      </c>
      <c r="V19" s="34" t="s">
        <v>42</v>
      </c>
      <c r="W19" s="34" t="s">
        <v>43</v>
      </c>
      <c r="X19" s="34" t="s">
        <v>44</v>
      </c>
      <c r="Y19" s="34" t="s">
        <v>45</v>
      </c>
      <c r="Z19" s="34" t="s">
        <v>46</v>
      </c>
      <c r="AA19" s="34" t="s">
        <v>47</v>
      </c>
      <c r="AB19" s="34" t="s">
        <v>59</v>
      </c>
      <c r="AC19" s="34" t="s">
        <v>48</v>
      </c>
      <c r="AD19" s="34" t="s">
        <v>85</v>
      </c>
      <c r="AE19" s="34" t="s">
        <v>145</v>
      </c>
      <c r="AF19" s="34" t="s">
        <v>154</v>
      </c>
      <c r="AG19" s="34" t="s">
        <v>141</v>
      </c>
      <c r="AH19" s="34" t="s">
        <v>128</v>
      </c>
      <c r="AI19" s="34" t="s">
        <v>155</v>
      </c>
      <c r="AJ19" s="34" t="s">
        <v>72</v>
      </c>
      <c r="AK19" s="34" t="s">
        <v>73</v>
      </c>
      <c r="AL19" s="34" t="s">
        <v>74</v>
      </c>
      <c r="AM19" s="37" t="s">
        <v>75</v>
      </c>
      <c r="AN19" s="37" t="s">
        <v>76</v>
      </c>
      <c r="AO19" s="34" t="s">
        <v>157</v>
      </c>
      <c r="AP19" s="37" t="s">
        <v>77</v>
      </c>
      <c r="AQ19" s="37" t="s">
        <v>78</v>
      </c>
      <c r="AR19" s="37" t="s">
        <v>79</v>
      </c>
      <c r="AS19" s="37" t="s">
        <v>80</v>
      </c>
      <c r="AT19" s="37" t="s">
        <v>86</v>
      </c>
      <c r="AU19" s="37" t="s">
        <v>93</v>
      </c>
      <c r="AV19" s="37" t="s">
        <v>94</v>
      </c>
      <c r="AW19" s="37" t="s">
        <v>95</v>
      </c>
      <c r="AX19" s="37" t="s">
        <v>102</v>
      </c>
      <c r="AY19" s="37" t="s">
        <v>96</v>
      </c>
      <c r="AZ19" s="37" t="s">
        <v>103</v>
      </c>
      <c r="BA19" s="37" t="s">
        <v>104</v>
      </c>
      <c r="BB19" s="37" t="s">
        <v>105</v>
      </c>
      <c r="BC19" s="37" t="s">
        <v>106</v>
      </c>
      <c r="BD19" s="37" t="s">
        <v>107</v>
      </c>
      <c r="BE19" s="37" t="s">
        <v>158</v>
      </c>
      <c r="BF19" s="37" t="s">
        <v>159</v>
      </c>
      <c r="BG19" s="37" t="s">
        <v>160</v>
      </c>
      <c r="BH19" s="37" t="s">
        <v>161</v>
      </c>
      <c r="BI19" s="37" t="s">
        <v>162</v>
      </c>
      <c r="BJ19" s="37" t="s">
        <v>163</v>
      </c>
      <c r="BK19" s="38" t="s">
        <v>164</v>
      </c>
    </row>
    <row r="20" spans="1:63" x14ac:dyDescent="0.25">
      <c r="A20" s="77">
        <v>1</v>
      </c>
      <c r="B20" s="74" t="s">
        <v>118</v>
      </c>
      <c r="C20" s="4" t="s">
        <v>119</v>
      </c>
      <c r="D20" s="4" t="s">
        <v>115</v>
      </c>
      <c r="E20" s="4" t="s">
        <v>116</v>
      </c>
      <c r="F20" s="49" t="s">
        <v>125</v>
      </c>
      <c r="G20" s="50">
        <v>11192</v>
      </c>
      <c r="H20" s="3" t="s">
        <v>112</v>
      </c>
      <c r="I20" s="80" t="s">
        <v>120</v>
      </c>
      <c r="J20" s="4" t="s">
        <v>121</v>
      </c>
      <c r="K20" s="51">
        <v>41689</v>
      </c>
      <c r="L20" s="52">
        <v>569335</v>
      </c>
      <c r="M20" s="50">
        <v>11251</v>
      </c>
      <c r="N20" s="51">
        <v>41689</v>
      </c>
      <c r="O20" s="51">
        <v>41930</v>
      </c>
      <c r="P20" s="4">
        <v>6</v>
      </c>
      <c r="Q20" s="4" t="s">
        <v>122</v>
      </c>
      <c r="R20" s="4"/>
      <c r="S20" s="4"/>
      <c r="T20" s="4" t="s">
        <v>117</v>
      </c>
      <c r="U20" s="40" t="s">
        <v>146</v>
      </c>
      <c r="V20" s="40" t="s">
        <v>110</v>
      </c>
      <c r="W20" s="42">
        <v>41920</v>
      </c>
      <c r="X20" s="46">
        <v>11390</v>
      </c>
      <c r="Y20" s="44" t="s">
        <v>114</v>
      </c>
      <c r="Z20" s="42">
        <v>41931</v>
      </c>
      <c r="AA20" s="42">
        <v>42020</v>
      </c>
      <c r="AB20" s="51"/>
      <c r="AC20" s="4"/>
      <c r="AD20" s="52"/>
      <c r="AE20" s="4"/>
      <c r="AF20" s="40"/>
      <c r="AG20" s="40"/>
      <c r="AH20" s="40"/>
      <c r="AI20" s="52">
        <f>L20-AE20+AD20+AH24</f>
        <v>596006.37</v>
      </c>
      <c r="AJ20" s="52">
        <f>16475+127850+30000</f>
        <v>174325</v>
      </c>
      <c r="AK20" s="52">
        <v>22850</v>
      </c>
      <c r="AL20" s="52">
        <f>120460+132999.75+26671.37+71850.25+20760</f>
        <v>372741.37</v>
      </c>
      <c r="AM20" s="52">
        <v>0</v>
      </c>
      <c r="AN20" s="52">
        <v>0</v>
      </c>
      <c r="AO20" s="52">
        <f>AJ20+AK20+AL20+AM20+AN20</f>
        <v>569916.37</v>
      </c>
      <c r="AP20" s="53"/>
      <c r="AQ20" s="54"/>
      <c r="AR20" s="54"/>
      <c r="AS20" s="54"/>
      <c r="AT20" s="54"/>
      <c r="AU20" s="54"/>
      <c r="AV20" s="54"/>
      <c r="AW20" s="54"/>
      <c r="AX20" s="54"/>
      <c r="AY20" s="54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</row>
    <row r="21" spans="1:63" x14ac:dyDescent="0.25">
      <c r="A21" s="78"/>
      <c r="B21" s="75"/>
      <c r="C21" s="7"/>
      <c r="D21" s="7"/>
      <c r="E21" s="7"/>
      <c r="F21" s="8"/>
      <c r="G21" s="9"/>
      <c r="H21" s="10"/>
      <c r="I21" s="81"/>
      <c r="J21" s="7"/>
      <c r="K21" s="11"/>
      <c r="L21" s="12"/>
      <c r="M21" s="9"/>
      <c r="N21" s="11"/>
      <c r="O21" s="11"/>
      <c r="P21" s="7"/>
      <c r="Q21" s="7"/>
      <c r="R21" s="7"/>
      <c r="S21" s="7"/>
      <c r="T21" s="7"/>
      <c r="U21" s="41" t="s">
        <v>146</v>
      </c>
      <c r="V21" s="41" t="s">
        <v>111</v>
      </c>
      <c r="W21" s="43">
        <v>42009</v>
      </c>
      <c r="X21" s="13">
        <v>11473</v>
      </c>
      <c r="Y21" s="14" t="s">
        <v>114</v>
      </c>
      <c r="Z21" s="43">
        <v>42021</v>
      </c>
      <c r="AA21" s="43" t="s">
        <v>126</v>
      </c>
      <c r="AB21" s="11"/>
      <c r="AC21" s="7"/>
      <c r="AD21" s="12"/>
      <c r="AE21" s="7"/>
      <c r="AF21" s="41"/>
      <c r="AG21" s="41"/>
      <c r="AH21" s="41"/>
      <c r="AI21" s="12"/>
      <c r="AJ21" s="12"/>
      <c r="AK21" s="12"/>
      <c r="AL21" s="12"/>
      <c r="AM21" s="12"/>
      <c r="AN21" s="12"/>
      <c r="AO21" s="12"/>
      <c r="AP21" s="15"/>
      <c r="AQ21" s="16"/>
      <c r="AR21" s="16"/>
      <c r="AS21" s="16"/>
      <c r="AT21" s="16"/>
      <c r="AU21" s="16"/>
      <c r="AV21" s="16"/>
      <c r="AW21" s="16"/>
      <c r="AX21" s="16"/>
      <c r="AY21" s="1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</row>
    <row r="22" spans="1:63" x14ac:dyDescent="0.25">
      <c r="A22" s="78"/>
      <c r="B22" s="75"/>
      <c r="C22" s="7"/>
      <c r="D22" s="7"/>
      <c r="E22" s="7"/>
      <c r="F22" s="8"/>
      <c r="G22" s="9"/>
      <c r="H22" s="10"/>
      <c r="I22" s="81"/>
      <c r="J22" s="7"/>
      <c r="K22" s="11"/>
      <c r="L22" s="12"/>
      <c r="M22" s="9"/>
      <c r="N22" s="11"/>
      <c r="O22" s="11"/>
      <c r="P22" s="7"/>
      <c r="Q22" s="7"/>
      <c r="R22" s="7"/>
      <c r="S22" s="7"/>
      <c r="T22" s="7"/>
      <c r="U22" s="41" t="s">
        <v>146</v>
      </c>
      <c r="V22" s="41" t="s">
        <v>129</v>
      </c>
      <c r="W22" s="43">
        <v>42135</v>
      </c>
      <c r="X22" s="13">
        <v>11567</v>
      </c>
      <c r="Y22" s="14" t="s">
        <v>114</v>
      </c>
      <c r="Z22" s="43">
        <v>42140</v>
      </c>
      <c r="AA22" s="43">
        <v>42230</v>
      </c>
      <c r="AB22" s="11"/>
      <c r="AC22" s="7"/>
      <c r="AD22" s="12"/>
      <c r="AE22" s="7"/>
      <c r="AF22" s="41"/>
      <c r="AG22" s="41"/>
      <c r="AH22" s="41"/>
      <c r="AI22" s="12"/>
      <c r="AJ22" s="12"/>
      <c r="AK22" s="12"/>
      <c r="AL22" s="12"/>
      <c r="AM22" s="12"/>
      <c r="AN22" s="12"/>
      <c r="AO22" s="12"/>
      <c r="AP22" s="15"/>
      <c r="AQ22" s="16"/>
      <c r="AR22" s="16"/>
      <c r="AS22" s="16"/>
      <c r="AT22" s="16"/>
      <c r="AU22" s="16"/>
      <c r="AV22" s="16"/>
      <c r="AW22" s="16"/>
      <c r="AX22" s="16"/>
      <c r="AY22" s="1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</row>
    <row r="23" spans="1:63" x14ac:dyDescent="0.25">
      <c r="A23" s="78"/>
      <c r="B23" s="75"/>
      <c r="C23" s="7"/>
      <c r="D23" s="7"/>
      <c r="E23" s="7"/>
      <c r="F23" s="8"/>
      <c r="G23" s="9"/>
      <c r="H23" s="10"/>
      <c r="I23" s="81"/>
      <c r="J23" s="7"/>
      <c r="K23" s="11"/>
      <c r="L23" s="12"/>
      <c r="M23" s="9"/>
      <c r="N23" s="11"/>
      <c r="O23" s="11"/>
      <c r="P23" s="7"/>
      <c r="Q23" s="7"/>
      <c r="R23" s="7"/>
      <c r="S23" s="7"/>
      <c r="T23" s="7"/>
      <c r="U23" s="41" t="s">
        <v>146</v>
      </c>
      <c r="V23" s="41" t="s">
        <v>130</v>
      </c>
      <c r="W23" s="43">
        <v>42227</v>
      </c>
      <c r="X23" s="13">
        <v>11618</v>
      </c>
      <c r="Y23" s="14" t="s">
        <v>114</v>
      </c>
      <c r="Z23" s="43">
        <v>42231</v>
      </c>
      <c r="AA23" s="43">
        <v>42369</v>
      </c>
      <c r="AB23" s="11"/>
      <c r="AC23" s="7"/>
      <c r="AD23" s="12"/>
      <c r="AE23" s="7"/>
      <c r="AF23" s="41"/>
      <c r="AG23" s="41"/>
      <c r="AH23" s="41"/>
      <c r="AI23" s="12"/>
      <c r="AJ23" s="12"/>
      <c r="AK23" s="12"/>
      <c r="AL23" s="12"/>
      <c r="AM23" s="12"/>
      <c r="AN23" s="12"/>
      <c r="AO23" s="12"/>
      <c r="AP23" s="15"/>
      <c r="AQ23" s="16"/>
      <c r="AR23" s="16"/>
      <c r="AS23" s="16"/>
      <c r="AT23" s="16"/>
      <c r="AU23" s="16"/>
      <c r="AV23" s="16"/>
      <c r="AW23" s="16"/>
      <c r="AX23" s="16"/>
      <c r="AY23" s="1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</row>
    <row r="24" spans="1:63" ht="280.5" x14ac:dyDescent="0.25">
      <c r="A24" s="78"/>
      <c r="B24" s="75"/>
      <c r="C24" s="7"/>
      <c r="D24" s="7"/>
      <c r="E24" s="7"/>
      <c r="F24" s="8"/>
      <c r="G24" s="9"/>
      <c r="H24" s="10"/>
      <c r="I24" s="81"/>
      <c r="J24" s="7"/>
      <c r="K24" s="11"/>
      <c r="L24" s="12"/>
      <c r="M24" s="9"/>
      <c r="N24" s="11"/>
      <c r="O24" s="11"/>
      <c r="P24" s="7"/>
      <c r="Q24" s="7"/>
      <c r="R24" s="7"/>
      <c r="S24" s="7"/>
      <c r="T24" s="7"/>
      <c r="U24" s="41" t="s">
        <v>147</v>
      </c>
      <c r="V24" s="41" t="s">
        <v>110</v>
      </c>
      <c r="W24" s="43">
        <v>42320</v>
      </c>
      <c r="X24" s="13" t="s">
        <v>137</v>
      </c>
      <c r="Y24" s="17" t="s">
        <v>133</v>
      </c>
      <c r="Z24" s="18">
        <v>41640</v>
      </c>
      <c r="AA24" s="18">
        <v>42005</v>
      </c>
      <c r="AB24" s="11"/>
      <c r="AC24" s="7"/>
      <c r="AD24" s="12"/>
      <c r="AE24" s="7"/>
      <c r="AF24" s="41"/>
      <c r="AG24" s="41" t="s">
        <v>131</v>
      </c>
      <c r="AH24" s="19">
        <v>26671.37</v>
      </c>
      <c r="AI24" s="12"/>
      <c r="AJ24" s="12"/>
      <c r="AK24" s="12"/>
      <c r="AL24" s="12"/>
      <c r="AM24" s="12"/>
      <c r="AN24" s="12"/>
      <c r="AO24" s="12"/>
      <c r="AP24" s="15"/>
      <c r="AQ24" s="16"/>
      <c r="AR24" s="16"/>
      <c r="AS24" s="16"/>
      <c r="AT24" s="16"/>
      <c r="AU24" s="16"/>
      <c r="AV24" s="16"/>
      <c r="AW24" s="16"/>
      <c r="AX24" s="16"/>
      <c r="AY24" s="1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</row>
    <row r="25" spans="1:63" x14ac:dyDescent="0.25">
      <c r="A25" s="78"/>
      <c r="B25" s="75"/>
      <c r="C25" s="7"/>
      <c r="D25" s="7"/>
      <c r="E25" s="7"/>
      <c r="F25" s="8"/>
      <c r="G25" s="9"/>
      <c r="H25" s="10"/>
      <c r="I25" s="81"/>
      <c r="J25" s="7"/>
      <c r="K25" s="11"/>
      <c r="L25" s="12"/>
      <c r="M25" s="9"/>
      <c r="N25" s="11"/>
      <c r="O25" s="11"/>
      <c r="P25" s="7"/>
      <c r="Q25" s="7"/>
      <c r="R25" s="7"/>
      <c r="S25" s="7"/>
      <c r="T25" s="7"/>
      <c r="U25" s="41" t="s">
        <v>146</v>
      </c>
      <c r="V25" s="41" t="s">
        <v>135</v>
      </c>
      <c r="W25" s="43">
        <v>42367</v>
      </c>
      <c r="X25" s="13">
        <v>11718</v>
      </c>
      <c r="Y25" s="14" t="s">
        <v>114</v>
      </c>
      <c r="Z25" s="43">
        <v>42370</v>
      </c>
      <c r="AA25" s="43">
        <v>42460</v>
      </c>
      <c r="AB25" s="11"/>
      <c r="AC25" s="7"/>
      <c r="AD25" s="12"/>
      <c r="AE25" s="7"/>
      <c r="AF25" s="41"/>
      <c r="AG25" s="41"/>
      <c r="AH25" s="41"/>
      <c r="AI25" s="12"/>
      <c r="AJ25" s="12"/>
      <c r="AK25" s="12"/>
      <c r="AL25" s="12"/>
      <c r="AM25" s="12"/>
      <c r="AN25" s="12"/>
      <c r="AO25" s="12"/>
      <c r="AP25" s="15"/>
      <c r="AQ25" s="16"/>
      <c r="AR25" s="16"/>
      <c r="AS25" s="16"/>
      <c r="AT25" s="16"/>
      <c r="AU25" s="16"/>
      <c r="AV25" s="16"/>
      <c r="AW25" s="16"/>
      <c r="AX25" s="16"/>
      <c r="AY25" s="1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</row>
    <row r="26" spans="1:63" x14ac:dyDescent="0.25">
      <c r="A26" s="78"/>
      <c r="B26" s="75"/>
      <c r="C26" s="7"/>
      <c r="D26" s="7"/>
      <c r="E26" s="7"/>
      <c r="F26" s="8"/>
      <c r="G26" s="9"/>
      <c r="H26" s="10"/>
      <c r="I26" s="81"/>
      <c r="J26" s="7"/>
      <c r="K26" s="11"/>
      <c r="L26" s="12"/>
      <c r="M26" s="9"/>
      <c r="N26" s="11"/>
      <c r="O26" s="11"/>
      <c r="P26" s="7"/>
      <c r="Q26" s="7"/>
      <c r="R26" s="7"/>
      <c r="S26" s="7"/>
      <c r="T26" s="7"/>
      <c r="U26" s="41" t="s">
        <v>146</v>
      </c>
      <c r="V26" s="41" t="s">
        <v>136</v>
      </c>
      <c r="W26" s="43">
        <v>42093</v>
      </c>
      <c r="X26" s="13">
        <v>11776</v>
      </c>
      <c r="Y26" s="14" t="s">
        <v>114</v>
      </c>
      <c r="Z26" s="43">
        <v>42461</v>
      </c>
      <c r="AA26" s="43">
        <v>42582</v>
      </c>
      <c r="AB26" s="11"/>
      <c r="AC26" s="7"/>
      <c r="AD26" s="12"/>
      <c r="AE26" s="7"/>
      <c r="AF26" s="41"/>
      <c r="AG26" s="41"/>
      <c r="AH26" s="41"/>
      <c r="AI26" s="12"/>
      <c r="AJ26" s="12"/>
      <c r="AK26" s="12"/>
      <c r="AL26" s="12"/>
      <c r="AM26" s="12"/>
      <c r="AN26" s="12"/>
      <c r="AO26" s="12"/>
      <c r="AP26" s="15"/>
      <c r="AQ26" s="16"/>
      <c r="AR26" s="16"/>
      <c r="AS26" s="16"/>
      <c r="AT26" s="16"/>
      <c r="AU26" s="16"/>
      <c r="AV26" s="16"/>
      <c r="AW26" s="16"/>
      <c r="AX26" s="16"/>
      <c r="AY26" s="1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</row>
    <row r="27" spans="1:63" x14ac:dyDescent="0.25">
      <c r="A27" s="78"/>
      <c r="B27" s="75"/>
      <c r="C27" s="7"/>
      <c r="D27" s="7"/>
      <c r="E27" s="7"/>
      <c r="F27" s="8"/>
      <c r="G27" s="9"/>
      <c r="H27" s="10"/>
      <c r="I27" s="81"/>
      <c r="J27" s="7"/>
      <c r="K27" s="11"/>
      <c r="L27" s="12"/>
      <c r="M27" s="9"/>
      <c r="N27" s="11"/>
      <c r="O27" s="11"/>
      <c r="P27" s="7"/>
      <c r="Q27" s="7"/>
      <c r="R27" s="7"/>
      <c r="S27" s="7"/>
      <c r="T27" s="7"/>
      <c r="U27" s="41" t="s">
        <v>146</v>
      </c>
      <c r="V27" s="41" t="s">
        <v>138</v>
      </c>
      <c r="W27" s="43">
        <v>42580</v>
      </c>
      <c r="X27" s="13">
        <v>11863</v>
      </c>
      <c r="Y27" s="14" t="s">
        <v>114</v>
      </c>
      <c r="Z27" s="43">
        <v>42583</v>
      </c>
      <c r="AA27" s="43">
        <v>42735</v>
      </c>
      <c r="AB27" s="11"/>
      <c r="AC27" s="7"/>
      <c r="AD27" s="12"/>
      <c r="AE27" s="7"/>
      <c r="AF27" s="41"/>
      <c r="AG27" s="41"/>
      <c r="AH27" s="41"/>
      <c r="AI27" s="12"/>
      <c r="AJ27" s="12"/>
      <c r="AK27" s="12"/>
      <c r="AL27" s="12"/>
      <c r="AM27" s="12"/>
      <c r="AN27" s="12"/>
      <c r="AO27" s="12"/>
      <c r="AP27" s="15"/>
      <c r="AQ27" s="16"/>
      <c r="AR27" s="16"/>
      <c r="AS27" s="16"/>
      <c r="AT27" s="16"/>
      <c r="AU27" s="16"/>
      <c r="AV27" s="16"/>
      <c r="AW27" s="16"/>
      <c r="AX27" s="16"/>
      <c r="AY27" s="1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</row>
    <row r="28" spans="1:63" x14ac:dyDescent="0.25">
      <c r="A28" s="78"/>
      <c r="B28" s="75"/>
      <c r="C28" s="7"/>
      <c r="D28" s="7"/>
      <c r="E28" s="7"/>
      <c r="F28" s="8"/>
      <c r="G28" s="9"/>
      <c r="H28" s="10"/>
      <c r="I28" s="81"/>
      <c r="J28" s="7"/>
      <c r="K28" s="11"/>
      <c r="L28" s="12"/>
      <c r="M28" s="9"/>
      <c r="N28" s="11"/>
      <c r="O28" s="11"/>
      <c r="P28" s="7"/>
      <c r="Q28" s="7"/>
      <c r="R28" s="7"/>
      <c r="S28" s="7"/>
      <c r="T28" s="7"/>
      <c r="U28" s="41" t="s">
        <v>146</v>
      </c>
      <c r="V28" s="41" t="s">
        <v>139</v>
      </c>
      <c r="W28" s="43">
        <v>42730</v>
      </c>
      <c r="X28" s="13">
        <v>11969</v>
      </c>
      <c r="Y28" s="14" t="s">
        <v>114</v>
      </c>
      <c r="Z28" s="43">
        <v>42736</v>
      </c>
      <c r="AA28" s="43">
        <v>42916</v>
      </c>
      <c r="AB28" s="11"/>
      <c r="AC28" s="7"/>
      <c r="AD28" s="12"/>
      <c r="AE28" s="7"/>
      <c r="AF28" s="41"/>
      <c r="AG28" s="41"/>
      <c r="AH28" s="41"/>
      <c r="AI28" s="12"/>
      <c r="AJ28" s="12"/>
      <c r="AK28" s="12"/>
      <c r="AL28" s="12"/>
      <c r="AM28" s="12"/>
      <c r="AN28" s="12"/>
      <c r="AO28" s="12"/>
      <c r="AP28" s="15"/>
      <c r="AQ28" s="16"/>
      <c r="AR28" s="16"/>
      <c r="AS28" s="16"/>
      <c r="AT28" s="16"/>
      <c r="AU28" s="16"/>
      <c r="AV28" s="16"/>
      <c r="AW28" s="16"/>
      <c r="AX28" s="16"/>
      <c r="AY28" s="1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</row>
    <row r="29" spans="1:63" x14ac:dyDescent="0.25">
      <c r="A29" s="78"/>
      <c r="B29" s="75"/>
      <c r="C29" s="7"/>
      <c r="D29" s="7"/>
      <c r="E29" s="7"/>
      <c r="F29" s="8"/>
      <c r="G29" s="9"/>
      <c r="H29" s="10"/>
      <c r="I29" s="81"/>
      <c r="J29" s="7"/>
      <c r="K29" s="11"/>
      <c r="L29" s="12"/>
      <c r="M29" s="9"/>
      <c r="N29" s="11"/>
      <c r="O29" s="11"/>
      <c r="P29" s="7"/>
      <c r="Q29" s="7"/>
      <c r="R29" s="7"/>
      <c r="S29" s="7"/>
      <c r="T29" s="7"/>
      <c r="U29" s="41" t="s">
        <v>146</v>
      </c>
      <c r="V29" s="41" t="s">
        <v>142</v>
      </c>
      <c r="W29" s="43">
        <v>42915</v>
      </c>
      <c r="X29" s="13">
        <v>12090</v>
      </c>
      <c r="Y29" s="14" t="s">
        <v>114</v>
      </c>
      <c r="Z29" s="43">
        <v>42917</v>
      </c>
      <c r="AA29" s="43">
        <v>43100</v>
      </c>
      <c r="AB29" s="11"/>
      <c r="AC29" s="7"/>
      <c r="AD29" s="12"/>
      <c r="AE29" s="7"/>
      <c r="AF29" s="41"/>
      <c r="AG29" s="41"/>
      <c r="AH29" s="41"/>
      <c r="AI29" s="12"/>
      <c r="AJ29" s="12"/>
      <c r="AK29" s="12"/>
      <c r="AL29" s="12"/>
      <c r="AM29" s="12"/>
      <c r="AN29" s="12"/>
      <c r="AO29" s="12"/>
      <c r="AP29" s="15"/>
      <c r="AQ29" s="16"/>
      <c r="AR29" s="16"/>
      <c r="AS29" s="16"/>
      <c r="AT29" s="16"/>
      <c r="AU29" s="16"/>
      <c r="AV29" s="16"/>
      <c r="AW29" s="16"/>
      <c r="AX29" s="16"/>
      <c r="AY29" s="1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</row>
    <row r="30" spans="1:63" x14ac:dyDescent="0.25">
      <c r="A30" s="78"/>
      <c r="B30" s="75"/>
      <c r="C30" s="7"/>
      <c r="D30" s="7"/>
      <c r="E30" s="7"/>
      <c r="F30" s="8"/>
      <c r="G30" s="9"/>
      <c r="H30" s="10"/>
      <c r="I30" s="81"/>
      <c r="J30" s="7"/>
      <c r="K30" s="11"/>
      <c r="L30" s="12"/>
      <c r="M30" s="9"/>
      <c r="N30" s="11"/>
      <c r="O30" s="11"/>
      <c r="P30" s="7"/>
      <c r="Q30" s="7"/>
      <c r="R30" s="7"/>
      <c r="S30" s="7"/>
      <c r="T30" s="7"/>
      <c r="U30" s="41" t="s">
        <v>146</v>
      </c>
      <c r="V30" s="41" t="s">
        <v>165</v>
      </c>
      <c r="W30" s="43">
        <v>43096</v>
      </c>
      <c r="X30" s="13">
        <v>12221</v>
      </c>
      <c r="Y30" s="14" t="s">
        <v>114</v>
      </c>
      <c r="Z30" s="43">
        <v>43101</v>
      </c>
      <c r="AA30" s="43">
        <v>43312</v>
      </c>
      <c r="AB30" s="11"/>
      <c r="AC30" s="7"/>
      <c r="AD30" s="12"/>
      <c r="AE30" s="7"/>
      <c r="AF30" s="41"/>
      <c r="AG30" s="41"/>
      <c r="AH30" s="41"/>
      <c r="AI30" s="12"/>
      <c r="AJ30" s="12"/>
      <c r="AK30" s="12"/>
      <c r="AL30" s="12"/>
      <c r="AM30" s="12"/>
      <c r="AN30" s="12"/>
      <c r="AO30" s="12"/>
      <c r="AP30" s="15"/>
      <c r="AQ30" s="16"/>
      <c r="AR30" s="16"/>
      <c r="AS30" s="16"/>
      <c r="AT30" s="16"/>
      <c r="AU30" s="16"/>
      <c r="AV30" s="16"/>
      <c r="AW30" s="16"/>
      <c r="AX30" s="16"/>
      <c r="AY30" s="1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</row>
    <row r="31" spans="1:63" x14ac:dyDescent="0.25">
      <c r="A31" s="79">
        <v>2</v>
      </c>
      <c r="B31" s="76" t="s">
        <v>113</v>
      </c>
      <c r="C31" s="7" t="s">
        <v>119</v>
      </c>
      <c r="D31" s="7" t="s">
        <v>115</v>
      </c>
      <c r="E31" s="7" t="s">
        <v>116</v>
      </c>
      <c r="F31" s="8" t="s">
        <v>124</v>
      </c>
      <c r="G31" s="9">
        <v>11192</v>
      </c>
      <c r="H31" s="10" t="s">
        <v>118</v>
      </c>
      <c r="I31" s="81" t="s">
        <v>120</v>
      </c>
      <c r="J31" s="7" t="s">
        <v>121</v>
      </c>
      <c r="K31" s="11">
        <v>41689</v>
      </c>
      <c r="L31" s="12">
        <v>387134.5</v>
      </c>
      <c r="M31" s="9">
        <v>11068</v>
      </c>
      <c r="N31" s="11">
        <v>41689</v>
      </c>
      <c r="O31" s="11">
        <v>41930</v>
      </c>
      <c r="P31" s="7">
        <v>8</v>
      </c>
      <c r="Q31" s="7" t="s">
        <v>123</v>
      </c>
      <c r="R31" s="7"/>
      <c r="S31" s="7"/>
      <c r="T31" s="7" t="s">
        <v>117</v>
      </c>
      <c r="U31" s="41" t="s">
        <v>146</v>
      </c>
      <c r="V31" s="41" t="s">
        <v>110</v>
      </c>
      <c r="W31" s="43">
        <v>41920</v>
      </c>
      <c r="X31" s="13">
        <v>11390</v>
      </c>
      <c r="Y31" s="14" t="s">
        <v>114</v>
      </c>
      <c r="Z31" s="43">
        <v>41931</v>
      </c>
      <c r="AA31" s="43">
        <v>42020</v>
      </c>
      <c r="AB31" s="22"/>
      <c r="AC31" s="7"/>
      <c r="AD31" s="12"/>
      <c r="AE31" s="7"/>
      <c r="AF31" s="41"/>
      <c r="AG31" s="41"/>
      <c r="AH31" s="41"/>
      <c r="AI31" s="12">
        <f>L31-AE31+AD31+AH35</f>
        <v>406705.59</v>
      </c>
      <c r="AJ31" s="12">
        <v>107147.5</v>
      </c>
      <c r="AK31" s="12">
        <f>86800+15186+70000+17357.5+27542.8+20000</f>
        <v>236886.3</v>
      </c>
      <c r="AL31" s="12">
        <f>19571.09+12280</f>
        <v>31851.09</v>
      </c>
      <c r="AM31" s="12">
        <f>13945.95+1240.05</f>
        <v>15186</v>
      </c>
      <c r="AN31" s="12">
        <v>0</v>
      </c>
      <c r="AO31" s="12">
        <f>AJ31+AK31+AL31+AM31+AN31</f>
        <v>391070.89</v>
      </c>
      <c r="AP31" s="15"/>
      <c r="AQ31" s="16"/>
      <c r="AR31" s="16"/>
      <c r="AS31" s="16"/>
      <c r="AT31" s="16"/>
      <c r="AU31" s="16"/>
      <c r="AV31" s="16"/>
      <c r="AW31" s="16"/>
      <c r="AX31" s="16"/>
      <c r="AY31" s="1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</row>
    <row r="32" spans="1:63" x14ac:dyDescent="0.25">
      <c r="A32" s="79"/>
      <c r="B32" s="76"/>
      <c r="C32" s="7"/>
      <c r="D32" s="7"/>
      <c r="E32" s="7"/>
      <c r="F32" s="8"/>
      <c r="G32" s="9"/>
      <c r="H32" s="10"/>
      <c r="I32" s="81"/>
      <c r="J32" s="7"/>
      <c r="K32" s="11"/>
      <c r="L32" s="12"/>
      <c r="M32" s="9"/>
      <c r="N32" s="11"/>
      <c r="O32" s="11"/>
      <c r="P32" s="7"/>
      <c r="Q32" s="7"/>
      <c r="R32" s="7"/>
      <c r="S32" s="7"/>
      <c r="T32" s="7"/>
      <c r="U32" s="41" t="s">
        <v>146</v>
      </c>
      <c r="V32" s="41" t="s">
        <v>111</v>
      </c>
      <c r="W32" s="43">
        <v>42009</v>
      </c>
      <c r="X32" s="13">
        <v>11473</v>
      </c>
      <c r="Y32" s="14" t="s">
        <v>114</v>
      </c>
      <c r="Z32" s="43">
        <v>42021</v>
      </c>
      <c r="AA32" s="43" t="s">
        <v>126</v>
      </c>
      <c r="AB32" s="22"/>
      <c r="AC32" s="7"/>
      <c r="AD32" s="12"/>
      <c r="AE32" s="7"/>
      <c r="AF32" s="41"/>
      <c r="AG32" s="41"/>
      <c r="AH32" s="41"/>
      <c r="AI32" s="12"/>
      <c r="AJ32" s="12"/>
      <c r="AK32" s="12"/>
      <c r="AL32" s="12"/>
      <c r="AM32" s="12"/>
      <c r="AN32" s="12"/>
      <c r="AO32" s="12"/>
      <c r="AP32" s="15"/>
      <c r="AQ32" s="16"/>
      <c r="AR32" s="16"/>
      <c r="AS32" s="16"/>
      <c r="AT32" s="16"/>
      <c r="AU32" s="16"/>
      <c r="AV32" s="16"/>
      <c r="AW32" s="16"/>
      <c r="AX32" s="16"/>
      <c r="AY32" s="1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</row>
    <row r="33" spans="1:63" x14ac:dyDescent="0.25">
      <c r="A33" s="79"/>
      <c r="B33" s="76"/>
      <c r="C33" s="7"/>
      <c r="D33" s="7"/>
      <c r="E33" s="7"/>
      <c r="F33" s="8"/>
      <c r="G33" s="9"/>
      <c r="H33" s="10"/>
      <c r="I33" s="81"/>
      <c r="J33" s="7"/>
      <c r="K33" s="11"/>
      <c r="L33" s="12"/>
      <c r="M33" s="9"/>
      <c r="N33" s="11"/>
      <c r="O33" s="11"/>
      <c r="P33" s="7"/>
      <c r="Q33" s="7"/>
      <c r="R33" s="7"/>
      <c r="S33" s="7"/>
      <c r="T33" s="7"/>
      <c r="U33" s="41" t="s">
        <v>146</v>
      </c>
      <c r="V33" s="41" t="s">
        <v>129</v>
      </c>
      <c r="W33" s="43">
        <v>42135</v>
      </c>
      <c r="X33" s="13">
        <v>11567</v>
      </c>
      <c r="Y33" s="14" t="s">
        <v>114</v>
      </c>
      <c r="Z33" s="43">
        <v>42140</v>
      </c>
      <c r="AA33" s="43">
        <v>42230</v>
      </c>
      <c r="AB33" s="22"/>
      <c r="AC33" s="7"/>
      <c r="AD33" s="12"/>
      <c r="AE33" s="7"/>
      <c r="AF33" s="41"/>
      <c r="AG33" s="41"/>
      <c r="AH33" s="41"/>
      <c r="AI33" s="12"/>
      <c r="AJ33" s="12"/>
      <c r="AK33" s="12"/>
      <c r="AL33" s="12"/>
      <c r="AM33" s="12"/>
      <c r="AN33" s="12"/>
      <c r="AO33" s="12"/>
      <c r="AP33" s="15"/>
      <c r="AQ33" s="16"/>
      <c r="AR33" s="16"/>
      <c r="AS33" s="16"/>
      <c r="AT33" s="16"/>
      <c r="AU33" s="16"/>
      <c r="AV33" s="16"/>
      <c r="AW33" s="16"/>
      <c r="AX33" s="16"/>
      <c r="AY33" s="1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</row>
    <row r="34" spans="1:63" x14ac:dyDescent="0.25">
      <c r="A34" s="79"/>
      <c r="B34" s="76"/>
      <c r="C34" s="7"/>
      <c r="D34" s="7"/>
      <c r="E34" s="7"/>
      <c r="F34" s="8"/>
      <c r="G34" s="9"/>
      <c r="H34" s="10"/>
      <c r="I34" s="81"/>
      <c r="J34" s="7"/>
      <c r="K34" s="11"/>
      <c r="L34" s="12"/>
      <c r="M34" s="9"/>
      <c r="N34" s="11"/>
      <c r="O34" s="11"/>
      <c r="P34" s="7"/>
      <c r="Q34" s="7"/>
      <c r="R34" s="7"/>
      <c r="S34" s="7"/>
      <c r="T34" s="7"/>
      <c r="U34" s="41" t="s">
        <v>146</v>
      </c>
      <c r="V34" s="41" t="s">
        <v>130</v>
      </c>
      <c r="W34" s="43">
        <v>42227</v>
      </c>
      <c r="X34" s="13">
        <v>11618</v>
      </c>
      <c r="Y34" s="14" t="s">
        <v>114</v>
      </c>
      <c r="Z34" s="43">
        <v>42231</v>
      </c>
      <c r="AA34" s="43">
        <v>42369</v>
      </c>
      <c r="AB34" s="22"/>
      <c r="AC34" s="7"/>
      <c r="AD34" s="12"/>
      <c r="AE34" s="7"/>
      <c r="AF34" s="41"/>
      <c r="AG34" s="41"/>
      <c r="AH34" s="41"/>
      <c r="AI34" s="12"/>
      <c r="AJ34" s="12"/>
      <c r="AK34" s="12"/>
      <c r="AL34" s="12"/>
      <c r="AM34" s="12"/>
      <c r="AN34" s="12"/>
      <c r="AO34" s="12"/>
      <c r="AP34" s="15"/>
      <c r="AQ34" s="16"/>
      <c r="AR34" s="16"/>
      <c r="AS34" s="16"/>
      <c r="AT34" s="16"/>
      <c r="AU34" s="16"/>
      <c r="AV34" s="16"/>
      <c r="AW34" s="16"/>
      <c r="AX34" s="16"/>
      <c r="AY34" s="1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</row>
    <row r="35" spans="1:63" ht="280.5" x14ac:dyDescent="0.25">
      <c r="A35" s="79"/>
      <c r="B35" s="76"/>
      <c r="C35" s="7"/>
      <c r="D35" s="7"/>
      <c r="E35" s="7"/>
      <c r="F35" s="8"/>
      <c r="G35" s="9"/>
      <c r="H35" s="10"/>
      <c r="I35" s="81"/>
      <c r="J35" s="7"/>
      <c r="K35" s="11"/>
      <c r="L35" s="12"/>
      <c r="M35" s="9"/>
      <c r="N35" s="11"/>
      <c r="O35" s="11"/>
      <c r="P35" s="7"/>
      <c r="Q35" s="7"/>
      <c r="R35" s="7"/>
      <c r="S35" s="7"/>
      <c r="T35" s="7"/>
      <c r="U35" s="41" t="s">
        <v>147</v>
      </c>
      <c r="V35" s="41" t="s">
        <v>110</v>
      </c>
      <c r="W35" s="43">
        <v>42320</v>
      </c>
      <c r="X35" s="13" t="s">
        <v>137</v>
      </c>
      <c r="Y35" s="45" t="s">
        <v>132</v>
      </c>
      <c r="Z35" s="23">
        <v>41640</v>
      </c>
      <c r="AA35" s="23">
        <v>42005</v>
      </c>
      <c r="AB35" s="22"/>
      <c r="AC35" s="7"/>
      <c r="AD35" s="12"/>
      <c r="AE35" s="7"/>
      <c r="AF35" s="41"/>
      <c r="AG35" s="41" t="s">
        <v>131</v>
      </c>
      <c r="AH35" s="19">
        <v>19571.09</v>
      </c>
      <c r="AI35" s="12"/>
      <c r="AJ35" s="12"/>
      <c r="AK35" s="12"/>
      <c r="AL35" s="12"/>
      <c r="AM35" s="12"/>
      <c r="AN35" s="12"/>
      <c r="AO35" s="12"/>
      <c r="AP35" s="15"/>
      <c r="AQ35" s="16"/>
      <c r="AR35" s="16"/>
      <c r="AS35" s="16"/>
      <c r="AT35" s="16"/>
      <c r="AU35" s="16"/>
      <c r="AV35" s="16"/>
      <c r="AW35" s="16"/>
      <c r="AX35" s="16"/>
      <c r="AY35" s="1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</row>
    <row r="36" spans="1:63" x14ac:dyDescent="0.25">
      <c r="A36" s="79"/>
      <c r="B36" s="76"/>
      <c r="C36" s="7"/>
      <c r="D36" s="7"/>
      <c r="E36" s="7"/>
      <c r="F36" s="8"/>
      <c r="G36" s="9"/>
      <c r="H36" s="10"/>
      <c r="I36" s="81"/>
      <c r="J36" s="7"/>
      <c r="K36" s="11"/>
      <c r="L36" s="12"/>
      <c r="M36" s="9"/>
      <c r="N36" s="11"/>
      <c r="O36" s="11"/>
      <c r="P36" s="7"/>
      <c r="Q36" s="7"/>
      <c r="R36" s="7"/>
      <c r="S36" s="7"/>
      <c r="T36" s="7"/>
      <c r="U36" s="41" t="s">
        <v>146</v>
      </c>
      <c r="V36" s="41" t="s">
        <v>135</v>
      </c>
      <c r="W36" s="43">
        <v>42367</v>
      </c>
      <c r="X36" s="13">
        <v>11718</v>
      </c>
      <c r="Y36" s="14" t="s">
        <v>114</v>
      </c>
      <c r="Z36" s="43">
        <v>42370</v>
      </c>
      <c r="AA36" s="43">
        <v>42460</v>
      </c>
      <c r="AB36" s="22"/>
      <c r="AC36" s="7"/>
      <c r="AD36" s="12"/>
      <c r="AE36" s="7"/>
      <c r="AF36" s="41"/>
      <c r="AG36" s="41"/>
      <c r="AH36" s="41"/>
      <c r="AI36" s="12"/>
      <c r="AJ36" s="12"/>
      <c r="AK36" s="12"/>
      <c r="AL36" s="12"/>
      <c r="AM36" s="12"/>
      <c r="AN36" s="12"/>
      <c r="AO36" s="12"/>
      <c r="AP36" s="15"/>
      <c r="AQ36" s="16"/>
      <c r="AR36" s="16"/>
      <c r="AS36" s="16"/>
      <c r="AT36" s="16"/>
      <c r="AU36" s="16"/>
      <c r="AV36" s="16"/>
      <c r="AW36" s="16"/>
      <c r="AX36" s="16"/>
      <c r="AY36" s="1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</row>
    <row r="37" spans="1:63" x14ac:dyDescent="0.25">
      <c r="A37" s="79"/>
      <c r="B37" s="76"/>
      <c r="C37" s="7"/>
      <c r="D37" s="7"/>
      <c r="E37" s="7"/>
      <c r="F37" s="8"/>
      <c r="G37" s="9"/>
      <c r="H37" s="10"/>
      <c r="I37" s="81"/>
      <c r="J37" s="7"/>
      <c r="K37" s="11"/>
      <c r="L37" s="12"/>
      <c r="M37" s="9"/>
      <c r="N37" s="11"/>
      <c r="O37" s="11"/>
      <c r="P37" s="7"/>
      <c r="Q37" s="7"/>
      <c r="R37" s="7"/>
      <c r="S37" s="7"/>
      <c r="T37" s="7"/>
      <c r="U37" s="41" t="s">
        <v>146</v>
      </c>
      <c r="V37" s="41" t="s">
        <v>136</v>
      </c>
      <c r="W37" s="43">
        <v>42093</v>
      </c>
      <c r="X37" s="13">
        <v>11776</v>
      </c>
      <c r="Y37" s="14" t="s">
        <v>114</v>
      </c>
      <c r="Z37" s="43">
        <v>42461</v>
      </c>
      <c r="AA37" s="43">
        <v>42735</v>
      </c>
      <c r="AB37" s="22"/>
      <c r="AC37" s="7"/>
      <c r="AD37" s="12"/>
      <c r="AE37" s="7"/>
      <c r="AF37" s="41"/>
      <c r="AG37" s="41"/>
      <c r="AH37" s="41"/>
      <c r="AI37" s="12"/>
      <c r="AJ37" s="12"/>
      <c r="AK37" s="12"/>
      <c r="AL37" s="12"/>
      <c r="AM37" s="12"/>
      <c r="AN37" s="12"/>
      <c r="AO37" s="12"/>
      <c r="AP37" s="15"/>
      <c r="AQ37" s="16"/>
      <c r="AR37" s="16"/>
      <c r="AS37" s="16"/>
      <c r="AT37" s="16"/>
      <c r="AU37" s="16"/>
      <c r="AV37" s="16"/>
      <c r="AW37" s="16"/>
      <c r="AX37" s="16"/>
      <c r="AY37" s="1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</row>
    <row r="38" spans="1:63" x14ac:dyDescent="0.25">
      <c r="A38" s="79"/>
      <c r="B38" s="76"/>
      <c r="C38" s="7"/>
      <c r="D38" s="7"/>
      <c r="E38" s="7"/>
      <c r="F38" s="8"/>
      <c r="G38" s="9"/>
      <c r="H38" s="10"/>
      <c r="I38" s="81"/>
      <c r="J38" s="7"/>
      <c r="K38" s="11"/>
      <c r="L38" s="12"/>
      <c r="M38" s="9"/>
      <c r="N38" s="11"/>
      <c r="O38" s="11"/>
      <c r="P38" s="7"/>
      <c r="Q38" s="7"/>
      <c r="R38" s="7"/>
      <c r="S38" s="7"/>
      <c r="T38" s="7"/>
      <c r="U38" s="41" t="s">
        <v>146</v>
      </c>
      <c r="V38" s="41" t="s">
        <v>138</v>
      </c>
      <c r="W38" s="43">
        <v>42580</v>
      </c>
      <c r="X38" s="13">
        <v>11863</v>
      </c>
      <c r="Y38" s="14" t="s">
        <v>114</v>
      </c>
      <c r="Z38" s="43">
        <v>42583</v>
      </c>
      <c r="AA38" s="43">
        <v>42735</v>
      </c>
      <c r="AB38" s="22"/>
      <c r="AC38" s="7"/>
      <c r="AD38" s="12"/>
      <c r="AE38" s="7"/>
      <c r="AF38" s="41"/>
      <c r="AG38" s="41"/>
      <c r="AH38" s="41"/>
      <c r="AI38" s="12"/>
      <c r="AJ38" s="12"/>
      <c r="AK38" s="12"/>
      <c r="AL38" s="12"/>
      <c r="AM38" s="12"/>
      <c r="AN38" s="12"/>
      <c r="AO38" s="12"/>
      <c r="AP38" s="15"/>
      <c r="AQ38" s="16"/>
      <c r="AR38" s="16"/>
      <c r="AS38" s="16"/>
      <c r="AT38" s="16"/>
      <c r="AU38" s="16"/>
      <c r="AV38" s="16"/>
      <c r="AW38" s="16"/>
      <c r="AX38" s="16"/>
      <c r="AY38" s="1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</row>
    <row r="39" spans="1:63" x14ac:dyDescent="0.25">
      <c r="A39" s="79"/>
      <c r="B39" s="76"/>
      <c r="C39" s="7"/>
      <c r="D39" s="7"/>
      <c r="E39" s="7"/>
      <c r="F39" s="8"/>
      <c r="G39" s="9"/>
      <c r="H39" s="10"/>
      <c r="I39" s="81"/>
      <c r="J39" s="7"/>
      <c r="K39" s="11"/>
      <c r="L39" s="12"/>
      <c r="M39" s="9"/>
      <c r="N39" s="11"/>
      <c r="O39" s="11"/>
      <c r="P39" s="7"/>
      <c r="Q39" s="7"/>
      <c r="R39" s="7"/>
      <c r="S39" s="7"/>
      <c r="T39" s="7"/>
      <c r="U39" s="41" t="s">
        <v>146</v>
      </c>
      <c r="V39" s="41" t="s">
        <v>139</v>
      </c>
      <c r="W39" s="43">
        <v>42730</v>
      </c>
      <c r="X39" s="13">
        <v>11969</v>
      </c>
      <c r="Y39" s="14" t="s">
        <v>114</v>
      </c>
      <c r="Z39" s="43">
        <v>42736</v>
      </c>
      <c r="AA39" s="43">
        <v>42916</v>
      </c>
      <c r="AB39" s="22"/>
      <c r="AC39" s="7"/>
      <c r="AD39" s="12"/>
      <c r="AE39" s="7"/>
      <c r="AF39" s="41"/>
      <c r="AG39" s="41"/>
      <c r="AH39" s="41"/>
      <c r="AI39" s="12"/>
      <c r="AJ39" s="12"/>
      <c r="AK39" s="12"/>
      <c r="AL39" s="12"/>
      <c r="AM39" s="12"/>
      <c r="AN39" s="12"/>
      <c r="AO39" s="12"/>
      <c r="AP39" s="15"/>
      <c r="AQ39" s="16"/>
      <c r="AR39" s="16"/>
      <c r="AS39" s="16"/>
      <c r="AT39" s="16"/>
      <c r="AU39" s="16"/>
      <c r="AV39" s="16"/>
      <c r="AW39" s="16"/>
      <c r="AX39" s="16"/>
      <c r="AY39" s="1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</row>
    <row r="40" spans="1:63" x14ac:dyDescent="0.25">
      <c r="A40" s="79"/>
      <c r="B40" s="76"/>
      <c r="C40" s="7"/>
      <c r="D40" s="7"/>
      <c r="E40" s="7"/>
      <c r="F40" s="8"/>
      <c r="G40" s="9"/>
      <c r="H40" s="10"/>
      <c r="I40" s="81"/>
      <c r="J40" s="7"/>
      <c r="K40" s="11"/>
      <c r="L40" s="12"/>
      <c r="M40" s="9"/>
      <c r="N40" s="11"/>
      <c r="O40" s="11"/>
      <c r="P40" s="7"/>
      <c r="Q40" s="7"/>
      <c r="R40" s="7"/>
      <c r="S40" s="7"/>
      <c r="T40" s="7"/>
      <c r="U40" s="41" t="s">
        <v>146</v>
      </c>
      <c r="V40" s="41" t="s">
        <v>142</v>
      </c>
      <c r="W40" s="43">
        <v>42915</v>
      </c>
      <c r="X40" s="13">
        <v>12090</v>
      </c>
      <c r="Y40" s="14" t="s">
        <v>114</v>
      </c>
      <c r="Z40" s="43">
        <v>42917</v>
      </c>
      <c r="AA40" s="43">
        <v>43100</v>
      </c>
      <c r="AB40" s="22"/>
      <c r="AC40" s="7"/>
      <c r="AD40" s="12"/>
      <c r="AE40" s="7"/>
      <c r="AF40" s="41"/>
      <c r="AG40" s="41"/>
      <c r="AH40" s="41"/>
      <c r="AI40" s="12"/>
      <c r="AJ40" s="12"/>
      <c r="AK40" s="12"/>
      <c r="AL40" s="12"/>
      <c r="AM40" s="12"/>
      <c r="AN40" s="12"/>
      <c r="AO40" s="12"/>
      <c r="AP40" s="15"/>
      <c r="AQ40" s="16"/>
      <c r="AR40" s="16"/>
      <c r="AS40" s="16"/>
      <c r="AT40" s="16"/>
      <c r="AU40" s="16"/>
      <c r="AV40" s="16"/>
      <c r="AW40" s="16"/>
      <c r="AX40" s="16"/>
      <c r="AY40" s="1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</row>
    <row r="41" spans="1:63" x14ac:dyDescent="0.25">
      <c r="A41" s="79"/>
      <c r="B41" s="76"/>
      <c r="C41" s="7"/>
      <c r="D41" s="7"/>
      <c r="E41" s="7"/>
      <c r="F41" s="8"/>
      <c r="G41" s="9"/>
      <c r="H41" s="10"/>
      <c r="I41" s="81"/>
      <c r="J41" s="7"/>
      <c r="K41" s="11"/>
      <c r="L41" s="12"/>
      <c r="M41" s="9"/>
      <c r="N41" s="11"/>
      <c r="O41" s="11"/>
      <c r="P41" s="7"/>
      <c r="Q41" s="7"/>
      <c r="R41" s="7"/>
      <c r="S41" s="7"/>
      <c r="T41" s="7"/>
      <c r="U41" s="41" t="s">
        <v>146</v>
      </c>
      <c r="V41" s="41" t="s">
        <v>165</v>
      </c>
      <c r="W41" s="43">
        <v>43096</v>
      </c>
      <c r="X41" s="13">
        <v>12221</v>
      </c>
      <c r="Y41" s="14" t="s">
        <v>114</v>
      </c>
      <c r="Z41" s="43">
        <v>43101</v>
      </c>
      <c r="AA41" s="43">
        <v>43312</v>
      </c>
      <c r="AB41" s="22"/>
      <c r="AC41" s="7"/>
      <c r="AD41" s="12"/>
      <c r="AE41" s="7"/>
      <c r="AF41" s="41"/>
      <c r="AG41" s="41"/>
      <c r="AH41" s="41"/>
      <c r="AI41" s="12"/>
      <c r="AJ41" s="12"/>
      <c r="AK41" s="12"/>
      <c r="AL41" s="12"/>
      <c r="AM41" s="12"/>
      <c r="AN41" s="12"/>
      <c r="AO41" s="12"/>
      <c r="AP41" s="15"/>
      <c r="AQ41" s="16"/>
      <c r="AR41" s="16"/>
      <c r="AS41" s="16"/>
      <c r="AT41" s="16"/>
      <c r="AU41" s="16"/>
      <c r="AV41" s="16"/>
      <c r="AW41" s="16"/>
      <c r="AX41" s="16"/>
      <c r="AY41" s="1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</row>
    <row r="42" spans="1:63" ht="153.75" thickBot="1" x14ac:dyDescent="0.3">
      <c r="A42" s="82">
        <v>3</v>
      </c>
      <c r="B42" s="83" t="s">
        <v>166</v>
      </c>
      <c r="C42" s="1" t="s">
        <v>137</v>
      </c>
      <c r="D42" s="1" t="s">
        <v>137</v>
      </c>
      <c r="E42" s="1" t="s">
        <v>137</v>
      </c>
      <c r="F42" s="84" t="s">
        <v>167</v>
      </c>
      <c r="G42" s="21" t="s">
        <v>137</v>
      </c>
      <c r="H42" s="5" t="s">
        <v>137</v>
      </c>
      <c r="I42" s="85" t="s">
        <v>168</v>
      </c>
      <c r="J42" s="1" t="s">
        <v>169</v>
      </c>
      <c r="K42" s="20">
        <v>42955</v>
      </c>
      <c r="L42" s="86" t="s">
        <v>137</v>
      </c>
      <c r="M42" s="21">
        <v>12128</v>
      </c>
      <c r="N42" s="20">
        <v>42955</v>
      </c>
      <c r="O42" s="20">
        <v>43685</v>
      </c>
      <c r="P42" s="1">
        <v>1</v>
      </c>
      <c r="Q42" s="1" t="s">
        <v>170</v>
      </c>
      <c r="R42" s="87">
        <v>360000</v>
      </c>
      <c r="S42" s="88"/>
      <c r="T42" s="1" t="s">
        <v>171</v>
      </c>
      <c r="U42" s="1" t="s">
        <v>147</v>
      </c>
      <c r="V42" s="1" t="s">
        <v>110</v>
      </c>
      <c r="W42" s="20">
        <v>43014</v>
      </c>
      <c r="X42" s="21" t="s">
        <v>137</v>
      </c>
      <c r="Y42" s="84" t="s">
        <v>172</v>
      </c>
      <c r="Z42" s="20"/>
      <c r="AA42" s="20"/>
      <c r="AB42" s="1"/>
      <c r="AC42" s="1"/>
      <c r="AD42" s="6"/>
      <c r="AE42" s="6"/>
      <c r="AF42" s="6"/>
      <c r="AG42" s="6"/>
      <c r="AH42" s="6"/>
      <c r="AI42" s="6">
        <v>0</v>
      </c>
      <c r="AJ42" s="6">
        <v>0</v>
      </c>
      <c r="AK42" s="89">
        <v>0</v>
      </c>
      <c r="AL42" s="89">
        <v>0</v>
      </c>
      <c r="AM42" s="89">
        <v>0</v>
      </c>
      <c r="AN42" s="89">
        <f>30000+30000+30000</f>
        <v>90000</v>
      </c>
      <c r="AO42" s="6">
        <f t="shared" ref="AO42" si="0">AI42+AJ42+AK42+AL42+AM42+AN42</f>
        <v>90000</v>
      </c>
      <c r="AP42" s="90"/>
      <c r="AQ42" s="5"/>
      <c r="AR42" s="21"/>
      <c r="AS42" s="91"/>
      <c r="AT42" s="21"/>
      <c r="AU42" s="92"/>
      <c r="AV42" s="21"/>
      <c r="AW42" s="20"/>
      <c r="AX42" s="21"/>
      <c r="AY42" s="2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</row>
    <row r="43" spans="1:63" ht="13.5" thickBot="1" x14ac:dyDescent="0.3">
      <c r="A43" s="93" t="s">
        <v>177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105">
        <f>SUM(L20:L42)</f>
        <v>956469.5</v>
      </c>
      <c r="M43" s="95"/>
      <c r="N43" s="95"/>
      <c r="O43" s="95"/>
      <c r="P43" s="95"/>
      <c r="Q43" s="95"/>
      <c r="R43" s="105">
        <f>SUM(R20:R42)</f>
        <v>360000</v>
      </c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105">
        <f>SUM(AD20:AD42)</f>
        <v>0</v>
      </c>
      <c r="AE43" s="105">
        <f>SUM(AE20:AE42)</f>
        <v>0</v>
      </c>
      <c r="AF43" s="96"/>
      <c r="AG43" s="96"/>
      <c r="AH43" s="105">
        <f>SUM(AH20:AH42)</f>
        <v>46242.46</v>
      </c>
      <c r="AI43" s="105">
        <f>SUM(AI20:AI42)</f>
        <v>1002711.96</v>
      </c>
      <c r="AJ43" s="105">
        <f>SUM(AJ20:AJ42)</f>
        <v>281472.5</v>
      </c>
      <c r="AK43" s="105">
        <f>SUM(AK20:AK42)</f>
        <v>259736.3</v>
      </c>
      <c r="AL43" s="105">
        <f>SUM(AL20:AL42)</f>
        <v>404592.46</v>
      </c>
      <c r="AM43" s="105">
        <f>SUM(AM20:AM42)</f>
        <v>15186</v>
      </c>
      <c r="AN43" s="105">
        <f>SUM(AN20:AN42)</f>
        <v>90000</v>
      </c>
      <c r="AO43" s="105">
        <f>SUM(AO20:AO42)</f>
        <v>1050987.26</v>
      </c>
      <c r="AP43" s="97"/>
      <c r="AQ43" s="96"/>
      <c r="AR43" s="96"/>
      <c r="AS43" s="96"/>
      <c r="AT43" s="96"/>
      <c r="AU43" s="96"/>
      <c r="AV43" s="96"/>
      <c r="AW43" s="96"/>
      <c r="AX43" s="96"/>
      <c r="AY43" s="96"/>
      <c r="AZ43" s="24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9"/>
    </row>
    <row r="45" spans="1:63" s="28" customFormat="1" ht="15" x14ac:dyDescent="0.25">
      <c r="A45" s="39" t="s">
        <v>178</v>
      </c>
      <c r="B45" s="39"/>
      <c r="C45" s="39"/>
      <c r="J45" s="100"/>
      <c r="N45" s="101"/>
      <c r="AK45" s="102"/>
      <c r="AL45" s="102"/>
      <c r="AM45" s="102"/>
      <c r="AN45" s="102"/>
      <c r="AP45" s="59"/>
    </row>
    <row r="46" spans="1:63" s="28" customFormat="1" ht="15" x14ac:dyDescent="0.25">
      <c r="A46" s="39"/>
      <c r="B46" s="39"/>
      <c r="C46" s="39"/>
      <c r="J46" s="100"/>
      <c r="N46" s="101"/>
      <c r="AK46" s="102"/>
      <c r="AL46" s="102"/>
      <c r="AM46" s="102"/>
      <c r="AN46" s="102"/>
      <c r="AP46" s="59"/>
    </row>
    <row r="47" spans="1:63" s="28" customFormat="1" ht="15" x14ac:dyDescent="0.25">
      <c r="A47" s="103" t="s">
        <v>179</v>
      </c>
      <c r="B47" s="103"/>
      <c r="C47" s="103"/>
      <c r="D47" s="103"/>
      <c r="E47" s="103"/>
      <c r="F47" s="103"/>
      <c r="G47" s="103"/>
      <c r="J47" s="100"/>
      <c r="L47" s="101"/>
      <c r="AK47" s="104"/>
      <c r="AL47" s="104"/>
      <c r="AM47" s="104"/>
      <c r="AN47" s="104"/>
      <c r="AO47" s="101"/>
      <c r="AP47" s="59"/>
    </row>
    <row r="48" spans="1:63" x14ac:dyDescent="0.25">
      <c r="L48" s="71"/>
      <c r="N48" s="71"/>
      <c r="O48" s="72"/>
      <c r="AI48" s="70"/>
      <c r="AL48" s="69"/>
      <c r="AM48" s="69"/>
      <c r="AN48" s="69"/>
      <c r="AO48" s="69"/>
    </row>
    <row r="49" spans="1:42" x14ac:dyDescent="0.25">
      <c r="L49" s="69"/>
      <c r="AO49" s="69"/>
    </row>
    <row r="50" spans="1:42" x14ac:dyDescent="0.25">
      <c r="L50" s="69"/>
      <c r="AK50" s="70"/>
      <c r="AL50" s="70"/>
      <c r="AM50" s="70"/>
      <c r="AN50" s="70"/>
      <c r="AO50" s="69"/>
    </row>
    <row r="51" spans="1:42" x14ac:dyDescent="0.25">
      <c r="F51" s="73"/>
      <c r="AO51" s="69"/>
    </row>
    <row r="52" spans="1:42" x14ac:dyDescent="0.25">
      <c r="AL52" s="69"/>
      <c r="AM52" s="69"/>
      <c r="AN52" s="69"/>
      <c r="AO52" s="69"/>
    </row>
    <row r="53" spans="1:42" x14ac:dyDescent="0.25">
      <c r="AO53" s="69"/>
    </row>
    <row r="54" spans="1:42" x14ac:dyDescent="0.25">
      <c r="A54" s="26"/>
      <c r="F54" s="26"/>
      <c r="J54" s="26"/>
      <c r="AO54" s="69"/>
      <c r="AP54" s="26"/>
    </row>
  </sheetData>
  <mergeCells count="1108">
    <mergeCell ref="AF17:AH17"/>
    <mergeCell ref="AF16:AH16"/>
    <mergeCell ref="AN20:AN30"/>
    <mergeCell ref="AN31:AN41"/>
    <mergeCell ref="L20:L30"/>
    <mergeCell ref="R31:R41"/>
    <mergeCell ref="S31:S41"/>
    <mergeCell ref="T31:T41"/>
    <mergeCell ref="R20:R30"/>
    <mergeCell ref="AJ20:AJ30"/>
    <mergeCell ref="AM20:AM30"/>
    <mergeCell ref="AM31:AM41"/>
    <mergeCell ref="WVW12:WXB12"/>
    <mergeCell ref="WXC12:WYH12"/>
    <mergeCell ref="WPS12:WQX12"/>
    <mergeCell ref="WQY12:WSD12"/>
    <mergeCell ref="WSE12:WTJ12"/>
    <mergeCell ref="WTK12:WUP12"/>
    <mergeCell ref="WUQ12:WVV12"/>
    <mergeCell ref="WJO12:WKT12"/>
    <mergeCell ref="WKU12:WLZ12"/>
    <mergeCell ref="WMA12:WNF12"/>
    <mergeCell ref="WNG12:WOL12"/>
    <mergeCell ref="WOM12:WPR12"/>
    <mergeCell ref="WDK12:WEP12"/>
    <mergeCell ref="WEQ12:WFV12"/>
    <mergeCell ref="WFW12:WHB12"/>
    <mergeCell ref="WHC12:WIH12"/>
    <mergeCell ref="WII12:WJN12"/>
    <mergeCell ref="VXG12:VYL12"/>
    <mergeCell ref="VYM12:VZR12"/>
    <mergeCell ref="VZS12:WAX12"/>
    <mergeCell ref="WAY12:WCD12"/>
    <mergeCell ref="WCE12:WDJ12"/>
    <mergeCell ref="VRC12:VSH12"/>
    <mergeCell ref="VSI12:VTN12"/>
    <mergeCell ref="VTO12:VUT12"/>
    <mergeCell ref="VUU12:VVZ12"/>
    <mergeCell ref="VWA12:VXF12"/>
    <mergeCell ref="VKY12:VMD12"/>
    <mergeCell ref="VME12:VNJ12"/>
    <mergeCell ref="VNK12:VOP12"/>
    <mergeCell ref="VOQ12:VPV12"/>
    <mergeCell ref="VPW12:VRB12"/>
    <mergeCell ref="VEU12:VFZ12"/>
    <mergeCell ref="VGA12:VHF12"/>
    <mergeCell ref="VHG12:VIL12"/>
    <mergeCell ref="VIM12:VJR12"/>
    <mergeCell ref="VJS12:VKX12"/>
    <mergeCell ref="UYQ12:UZV12"/>
    <mergeCell ref="UZW12:VBB12"/>
    <mergeCell ref="VBC12:VCH12"/>
    <mergeCell ref="VCI12:VDN12"/>
    <mergeCell ref="VDO12:VET12"/>
    <mergeCell ref="USM12:UTR12"/>
    <mergeCell ref="UTS12:UUX12"/>
    <mergeCell ref="UUY12:UWD12"/>
    <mergeCell ref="UWE12:UXJ12"/>
    <mergeCell ref="UXK12:UYP12"/>
    <mergeCell ref="UMI12:UNN12"/>
    <mergeCell ref="UNO12:UOT12"/>
    <mergeCell ref="UOU12:UPZ12"/>
    <mergeCell ref="UQA12:URF12"/>
    <mergeCell ref="URG12:USL12"/>
    <mergeCell ref="UGE12:UHJ12"/>
    <mergeCell ref="UHK12:UIP12"/>
    <mergeCell ref="UIQ12:UJV12"/>
    <mergeCell ref="UJW12:ULB12"/>
    <mergeCell ref="ULC12:UMH12"/>
    <mergeCell ref="UAA12:UBF12"/>
    <mergeCell ref="UBG12:UCL12"/>
    <mergeCell ref="UCM12:UDR12"/>
    <mergeCell ref="UDS12:UEX12"/>
    <mergeCell ref="UEY12:UGD12"/>
    <mergeCell ref="TTW12:TVB12"/>
    <mergeCell ref="TVC12:TWH12"/>
    <mergeCell ref="TWI12:TXN12"/>
    <mergeCell ref="TXO12:TYT12"/>
    <mergeCell ref="TYU12:TZZ12"/>
    <mergeCell ref="TNS12:TOX12"/>
    <mergeCell ref="TOY12:TQD12"/>
    <mergeCell ref="TQE12:TRJ12"/>
    <mergeCell ref="TRK12:TSP12"/>
    <mergeCell ref="TSQ12:TTV12"/>
    <mergeCell ref="THO12:TIT12"/>
    <mergeCell ref="TIU12:TJZ12"/>
    <mergeCell ref="TKA12:TLF12"/>
    <mergeCell ref="TLG12:TML12"/>
    <mergeCell ref="TMM12:TNR12"/>
    <mergeCell ref="TBK12:TCP12"/>
    <mergeCell ref="TCQ12:TDV12"/>
    <mergeCell ref="TDW12:TFB12"/>
    <mergeCell ref="TFC12:TGH12"/>
    <mergeCell ref="TGI12:THN12"/>
    <mergeCell ref="SVG12:SWL12"/>
    <mergeCell ref="SWM12:SXR12"/>
    <mergeCell ref="SXS12:SYX12"/>
    <mergeCell ref="SYY12:TAD12"/>
    <mergeCell ref="TAE12:TBJ12"/>
    <mergeCell ref="SPC12:SQH12"/>
    <mergeCell ref="SQI12:SRN12"/>
    <mergeCell ref="SRO12:SST12"/>
    <mergeCell ref="SSU12:STZ12"/>
    <mergeCell ref="SUA12:SVF12"/>
    <mergeCell ref="SIY12:SKD12"/>
    <mergeCell ref="SKE12:SLJ12"/>
    <mergeCell ref="SLK12:SMP12"/>
    <mergeCell ref="SMQ12:SNV12"/>
    <mergeCell ref="SNW12:SPB12"/>
    <mergeCell ref="SCU12:SDZ12"/>
    <mergeCell ref="SEA12:SFF12"/>
    <mergeCell ref="SFG12:SGL12"/>
    <mergeCell ref="SGM12:SHR12"/>
    <mergeCell ref="SHS12:SIX12"/>
    <mergeCell ref="RWQ12:RXV12"/>
    <mergeCell ref="RXW12:RZB12"/>
    <mergeCell ref="RZC12:SAH12"/>
    <mergeCell ref="SAI12:SBN12"/>
    <mergeCell ref="SBO12:SCT12"/>
    <mergeCell ref="RQM12:RRR12"/>
    <mergeCell ref="RRS12:RSX12"/>
    <mergeCell ref="RSY12:RUD12"/>
    <mergeCell ref="RUE12:RVJ12"/>
    <mergeCell ref="RVK12:RWP12"/>
    <mergeCell ref="RKI12:RLN12"/>
    <mergeCell ref="RLO12:RMT12"/>
    <mergeCell ref="RMU12:RNZ12"/>
    <mergeCell ref="ROA12:RPF12"/>
    <mergeCell ref="RPG12:RQL12"/>
    <mergeCell ref="REE12:RFJ12"/>
    <mergeCell ref="RFK12:RGP12"/>
    <mergeCell ref="RGQ12:RHV12"/>
    <mergeCell ref="RHW12:RJB12"/>
    <mergeCell ref="RJC12:RKH12"/>
    <mergeCell ref="QYA12:QZF12"/>
    <mergeCell ref="QZG12:RAL12"/>
    <mergeCell ref="RAM12:RBR12"/>
    <mergeCell ref="RBS12:RCX12"/>
    <mergeCell ref="RCY12:RED12"/>
    <mergeCell ref="QRW12:QTB12"/>
    <mergeCell ref="QTC12:QUH12"/>
    <mergeCell ref="QUI12:QVN12"/>
    <mergeCell ref="QVO12:QWT12"/>
    <mergeCell ref="QWU12:QXZ12"/>
    <mergeCell ref="QLS12:QMX12"/>
    <mergeCell ref="QMY12:QOD12"/>
    <mergeCell ref="QOE12:QPJ12"/>
    <mergeCell ref="QPK12:QQP12"/>
    <mergeCell ref="QQQ12:QRV12"/>
    <mergeCell ref="QFO12:QGT12"/>
    <mergeCell ref="QGU12:QHZ12"/>
    <mergeCell ref="QIA12:QJF12"/>
    <mergeCell ref="QJG12:QKL12"/>
    <mergeCell ref="QKM12:QLR12"/>
    <mergeCell ref="PZK12:QAP12"/>
    <mergeCell ref="QAQ12:QBV12"/>
    <mergeCell ref="QBW12:QDB12"/>
    <mergeCell ref="QDC12:QEH12"/>
    <mergeCell ref="QEI12:QFN12"/>
    <mergeCell ref="PTG12:PUL12"/>
    <mergeCell ref="PUM12:PVR12"/>
    <mergeCell ref="PVS12:PWX12"/>
    <mergeCell ref="PWY12:PYD12"/>
    <mergeCell ref="PYE12:PZJ12"/>
    <mergeCell ref="PNC12:POH12"/>
    <mergeCell ref="POI12:PPN12"/>
    <mergeCell ref="PPO12:PQT12"/>
    <mergeCell ref="PQU12:PRZ12"/>
    <mergeCell ref="PSA12:PTF12"/>
    <mergeCell ref="PGY12:PID12"/>
    <mergeCell ref="PIE12:PJJ12"/>
    <mergeCell ref="PJK12:PKP12"/>
    <mergeCell ref="PKQ12:PLV12"/>
    <mergeCell ref="PLW12:PNB12"/>
    <mergeCell ref="PAU12:PBZ12"/>
    <mergeCell ref="PCA12:PDF12"/>
    <mergeCell ref="PDG12:PEL12"/>
    <mergeCell ref="PEM12:PFR12"/>
    <mergeCell ref="PFS12:PGX12"/>
    <mergeCell ref="OUQ12:OVV12"/>
    <mergeCell ref="OVW12:OXB12"/>
    <mergeCell ref="OXC12:OYH12"/>
    <mergeCell ref="OYI12:OZN12"/>
    <mergeCell ref="OZO12:PAT12"/>
    <mergeCell ref="OOM12:OPR12"/>
    <mergeCell ref="OPS12:OQX12"/>
    <mergeCell ref="OQY12:OSD12"/>
    <mergeCell ref="OSE12:OTJ12"/>
    <mergeCell ref="OTK12:OUP12"/>
    <mergeCell ref="OII12:OJN12"/>
    <mergeCell ref="OJO12:OKT12"/>
    <mergeCell ref="OKU12:OLZ12"/>
    <mergeCell ref="OMA12:ONF12"/>
    <mergeCell ref="ONG12:OOL12"/>
    <mergeCell ref="OCE12:ODJ12"/>
    <mergeCell ref="ODK12:OEP12"/>
    <mergeCell ref="OEQ12:OFV12"/>
    <mergeCell ref="OFW12:OHB12"/>
    <mergeCell ref="OHC12:OIH12"/>
    <mergeCell ref="NWA12:NXF12"/>
    <mergeCell ref="NXG12:NYL12"/>
    <mergeCell ref="NYM12:NZR12"/>
    <mergeCell ref="NZS12:OAX12"/>
    <mergeCell ref="OAY12:OCD12"/>
    <mergeCell ref="NPW12:NRB12"/>
    <mergeCell ref="NRC12:NSH12"/>
    <mergeCell ref="NSI12:NTN12"/>
    <mergeCell ref="NTO12:NUT12"/>
    <mergeCell ref="NUU12:NVZ12"/>
    <mergeCell ref="NJS12:NKX12"/>
    <mergeCell ref="NKY12:NMD12"/>
    <mergeCell ref="NME12:NNJ12"/>
    <mergeCell ref="NNK12:NOP12"/>
    <mergeCell ref="NOQ12:NPV12"/>
    <mergeCell ref="NDO12:NET12"/>
    <mergeCell ref="NEU12:NFZ12"/>
    <mergeCell ref="NGA12:NHF12"/>
    <mergeCell ref="NHG12:NIL12"/>
    <mergeCell ref="NIM12:NJR12"/>
    <mergeCell ref="MXK12:MYP12"/>
    <mergeCell ref="MYQ12:MZV12"/>
    <mergeCell ref="MZW12:NBB12"/>
    <mergeCell ref="NBC12:NCH12"/>
    <mergeCell ref="NCI12:NDN12"/>
    <mergeCell ref="MRG12:MSL12"/>
    <mergeCell ref="MSM12:MTR12"/>
    <mergeCell ref="MTS12:MUX12"/>
    <mergeCell ref="MUY12:MWD12"/>
    <mergeCell ref="MWE12:MXJ12"/>
    <mergeCell ref="MLC12:MMH12"/>
    <mergeCell ref="MMI12:MNN12"/>
    <mergeCell ref="MNO12:MOT12"/>
    <mergeCell ref="MOU12:MPZ12"/>
    <mergeCell ref="MQA12:MRF12"/>
    <mergeCell ref="MEY12:MGD12"/>
    <mergeCell ref="MGE12:MHJ12"/>
    <mergeCell ref="MHK12:MIP12"/>
    <mergeCell ref="MIQ12:MJV12"/>
    <mergeCell ref="MJW12:MLB12"/>
    <mergeCell ref="LYU12:LZZ12"/>
    <mergeCell ref="MAA12:MBF12"/>
    <mergeCell ref="MBG12:MCL12"/>
    <mergeCell ref="MCM12:MDR12"/>
    <mergeCell ref="MDS12:MEX12"/>
    <mergeCell ref="LSQ12:LTV12"/>
    <mergeCell ref="LTW12:LVB12"/>
    <mergeCell ref="LVC12:LWH12"/>
    <mergeCell ref="LWI12:LXN12"/>
    <mergeCell ref="LXO12:LYT12"/>
    <mergeCell ref="LMM12:LNR12"/>
    <mergeCell ref="LNS12:LOX12"/>
    <mergeCell ref="LOY12:LQD12"/>
    <mergeCell ref="LQE12:LRJ12"/>
    <mergeCell ref="LRK12:LSP12"/>
    <mergeCell ref="LGI12:LHN12"/>
    <mergeCell ref="LHO12:LIT12"/>
    <mergeCell ref="LIU12:LJZ12"/>
    <mergeCell ref="LKA12:LLF12"/>
    <mergeCell ref="LLG12:LML12"/>
    <mergeCell ref="LAE12:LBJ12"/>
    <mergeCell ref="LBK12:LCP12"/>
    <mergeCell ref="LCQ12:LDV12"/>
    <mergeCell ref="LDW12:LFB12"/>
    <mergeCell ref="LFC12:LGH12"/>
    <mergeCell ref="KUA12:KVF12"/>
    <mergeCell ref="KVG12:KWL12"/>
    <mergeCell ref="KWM12:KXR12"/>
    <mergeCell ref="KXS12:KYX12"/>
    <mergeCell ref="KYY12:LAD12"/>
    <mergeCell ref="KNW12:KPB12"/>
    <mergeCell ref="KPC12:KQH12"/>
    <mergeCell ref="KQI12:KRN12"/>
    <mergeCell ref="KRO12:KST12"/>
    <mergeCell ref="KSU12:KTZ12"/>
    <mergeCell ref="KHS12:KIX12"/>
    <mergeCell ref="KIY12:KKD12"/>
    <mergeCell ref="KKE12:KLJ12"/>
    <mergeCell ref="KLK12:KMP12"/>
    <mergeCell ref="KMQ12:KNV12"/>
    <mergeCell ref="KBO12:KCT12"/>
    <mergeCell ref="KCU12:KDZ12"/>
    <mergeCell ref="KEA12:KFF12"/>
    <mergeCell ref="KFG12:KGL12"/>
    <mergeCell ref="KGM12:KHR12"/>
    <mergeCell ref="JVK12:JWP12"/>
    <mergeCell ref="JWQ12:JXV12"/>
    <mergeCell ref="JXW12:JZB12"/>
    <mergeCell ref="JZC12:KAH12"/>
    <mergeCell ref="KAI12:KBN12"/>
    <mergeCell ref="JPG12:JQL12"/>
    <mergeCell ref="JQM12:JRR12"/>
    <mergeCell ref="JRS12:JSX12"/>
    <mergeCell ref="JSY12:JUD12"/>
    <mergeCell ref="JUE12:JVJ12"/>
    <mergeCell ref="JJC12:JKH12"/>
    <mergeCell ref="JKI12:JLN12"/>
    <mergeCell ref="JLO12:JMT12"/>
    <mergeCell ref="JMU12:JNZ12"/>
    <mergeCell ref="JOA12:JPF12"/>
    <mergeCell ref="JCY12:JED12"/>
    <mergeCell ref="JEE12:JFJ12"/>
    <mergeCell ref="JFK12:JGP12"/>
    <mergeCell ref="JGQ12:JHV12"/>
    <mergeCell ref="JHW12:JJB12"/>
    <mergeCell ref="IWU12:IXZ12"/>
    <mergeCell ref="IYA12:IZF12"/>
    <mergeCell ref="IZG12:JAL12"/>
    <mergeCell ref="JAM12:JBR12"/>
    <mergeCell ref="JBS12:JCX12"/>
    <mergeCell ref="IQQ12:IRV12"/>
    <mergeCell ref="IRW12:ITB12"/>
    <mergeCell ref="ITC12:IUH12"/>
    <mergeCell ref="IUI12:IVN12"/>
    <mergeCell ref="IVO12:IWT12"/>
    <mergeCell ref="IKM12:ILR12"/>
    <mergeCell ref="ILS12:IMX12"/>
    <mergeCell ref="IMY12:IOD12"/>
    <mergeCell ref="IOE12:IPJ12"/>
    <mergeCell ref="IPK12:IQP12"/>
    <mergeCell ref="IEI12:IFN12"/>
    <mergeCell ref="IFO12:IGT12"/>
    <mergeCell ref="IGU12:IHZ12"/>
    <mergeCell ref="IIA12:IJF12"/>
    <mergeCell ref="IJG12:IKL12"/>
    <mergeCell ref="HYE12:HZJ12"/>
    <mergeCell ref="HZK12:IAP12"/>
    <mergeCell ref="IAQ12:IBV12"/>
    <mergeCell ref="IBW12:IDB12"/>
    <mergeCell ref="IDC12:IEH12"/>
    <mergeCell ref="HSA12:HTF12"/>
    <mergeCell ref="HTG12:HUL12"/>
    <mergeCell ref="HUM12:HVR12"/>
    <mergeCell ref="HVS12:HWX12"/>
    <mergeCell ref="HWY12:HYD12"/>
    <mergeCell ref="HLW12:HNB12"/>
    <mergeCell ref="HNC12:HOH12"/>
    <mergeCell ref="HOI12:HPN12"/>
    <mergeCell ref="HPO12:HQT12"/>
    <mergeCell ref="HQU12:HRZ12"/>
    <mergeCell ref="HFS12:HGX12"/>
    <mergeCell ref="HGY12:HID12"/>
    <mergeCell ref="HIE12:HJJ12"/>
    <mergeCell ref="HJK12:HKP12"/>
    <mergeCell ref="HKQ12:HLV12"/>
    <mergeCell ref="GZO12:HAT12"/>
    <mergeCell ref="HAU12:HBZ12"/>
    <mergeCell ref="HCA12:HDF12"/>
    <mergeCell ref="HDG12:HEL12"/>
    <mergeCell ref="HEM12:HFR12"/>
    <mergeCell ref="GTK12:GUP12"/>
    <mergeCell ref="GUQ12:GVV12"/>
    <mergeCell ref="GVW12:GXB12"/>
    <mergeCell ref="GXC12:GYH12"/>
    <mergeCell ref="GYI12:GZN12"/>
    <mergeCell ref="GNG12:GOL12"/>
    <mergeCell ref="GOM12:GPR12"/>
    <mergeCell ref="GPS12:GQX12"/>
    <mergeCell ref="GQY12:GSD12"/>
    <mergeCell ref="GSE12:GTJ12"/>
    <mergeCell ref="GHC12:GIH12"/>
    <mergeCell ref="GII12:GJN12"/>
    <mergeCell ref="GJO12:GKT12"/>
    <mergeCell ref="GKU12:GLZ12"/>
    <mergeCell ref="GMA12:GNF12"/>
    <mergeCell ref="GAY12:GCD12"/>
    <mergeCell ref="GCE12:GDJ12"/>
    <mergeCell ref="GDK12:GEP12"/>
    <mergeCell ref="GEQ12:GFV12"/>
    <mergeCell ref="GFW12:GHB12"/>
    <mergeCell ref="FUU12:FVZ12"/>
    <mergeCell ref="FWA12:FXF12"/>
    <mergeCell ref="FXG12:FYL12"/>
    <mergeCell ref="FYM12:FZR12"/>
    <mergeCell ref="FZS12:GAX12"/>
    <mergeCell ref="FOQ12:FPV12"/>
    <mergeCell ref="FPW12:FRB12"/>
    <mergeCell ref="FRC12:FSH12"/>
    <mergeCell ref="FSI12:FTN12"/>
    <mergeCell ref="FTO12:FUT12"/>
    <mergeCell ref="FIM12:FJR12"/>
    <mergeCell ref="FJS12:FKX12"/>
    <mergeCell ref="FKY12:FMD12"/>
    <mergeCell ref="FME12:FNJ12"/>
    <mergeCell ref="FNK12:FOP12"/>
    <mergeCell ref="FCI12:FDN12"/>
    <mergeCell ref="FDO12:FET12"/>
    <mergeCell ref="FEU12:FFZ12"/>
    <mergeCell ref="FGA12:FHF12"/>
    <mergeCell ref="FHG12:FIL12"/>
    <mergeCell ref="EWE12:EXJ12"/>
    <mergeCell ref="EXK12:EYP12"/>
    <mergeCell ref="EYQ12:EZV12"/>
    <mergeCell ref="EZW12:FBB12"/>
    <mergeCell ref="FBC12:FCH12"/>
    <mergeCell ref="EQA12:ERF12"/>
    <mergeCell ref="ERG12:ESL12"/>
    <mergeCell ref="ESM12:ETR12"/>
    <mergeCell ref="ETS12:EUX12"/>
    <mergeCell ref="EUY12:EWD12"/>
    <mergeCell ref="EJW12:ELB12"/>
    <mergeCell ref="ELC12:EMH12"/>
    <mergeCell ref="EMI12:ENN12"/>
    <mergeCell ref="ENO12:EOT12"/>
    <mergeCell ref="EOU12:EPZ12"/>
    <mergeCell ref="EDS12:EEX12"/>
    <mergeCell ref="EEY12:EGD12"/>
    <mergeCell ref="EGE12:EHJ12"/>
    <mergeCell ref="EHK12:EIP12"/>
    <mergeCell ref="EIQ12:EJV12"/>
    <mergeCell ref="DXO12:DYT12"/>
    <mergeCell ref="DYU12:DZZ12"/>
    <mergeCell ref="EAA12:EBF12"/>
    <mergeCell ref="EBG12:ECL12"/>
    <mergeCell ref="ECM12:EDR12"/>
    <mergeCell ref="DRK12:DSP12"/>
    <mergeCell ref="DSQ12:DTV12"/>
    <mergeCell ref="DTW12:DVB12"/>
    <mergeCell ref="DVC12:DWH12"/>
    <mergeCell ref="DWI12:DXN12"/>
    <mergeCell ref="DLG12:DML12"/>
    <mergeCell ref="DMM12:DNR12"/>
    <mergeCell ref="DNS12:DOX12"/>
    <mergeCell ref="DOY12:DQD12"/>
    <mergeCell ref="DQE12:DRJ12"/>
    <mergeCell ref="DFC12:DGH12"/>
    <mergeCell ref="DGI12:DHN12"/>
    <mergeCell ref="DHO12:DIT12"/>
    <mergeCell ref="DIU12:DJZ12"/>
    <mergeCell ref="DKA12:DLF12"/>
    <mergeCell ref="BZC12:CAH12"/>
    <mergeCell ref="BOA12:BPF12"/>
    <mergeCell ref="BPG12:BQL12"/>
    <mergeCell ref="BQM12:BRR12"/>
    <mergeCell ref="BRS12:BSX12"/>
    <mergeCell ref="BSY12:BUD12"/>
    <mergeCell ref="BHW12:BJB12"/>
    <mergeCell ref="BJC12:BKH12"/>
    <mergeCell ref="BKI12:BLN12"/>
    <mergeCell ref="BLO12:BMT12"/>
    <mergeCell ref="BMU12:BNZ12"/>
    <mergeCell ref="CYY12:DAD12"/>
    <mergeCell ref="DAE12:DBJ12"/>
    <mergeCell ref="DBK12:DCP12"/>
    <mergeCell ref="DCQ12:DDV12"/>
    <mergeCell ref="DDW12:DFB12"/>
    <mergeCell ref="CSU12:CTZ12"/>
    <mergeCell ref="CUA12:CVF12"/>
    <mergeCell ref="CVG12:CWL12"/>
    <mergeCell ref="CWM12:CXR12"/>
    <mergeCell ref="CXS12:CYX12"/>
    <mergeCell ref="CMQ12:CNV12"/>
    <mergeCell ref="CNW12:CPB12"/>
    <mergeCell ref="CPC12:CQH12"/>
    <mergeCell ref="CQI12:CRN12"/>
    <mergeCell ref="CRO12:CST12"/>
    <mergeCell ref="CGM12:CHR12"/>
    <mergeCell ref="CHS12:CIX12"/>
    <mergeCell ref="CIY12:CKD12"/>
    <mergeCell ref="CKE12:CLJ12"/>
    <mergeCell ref="CLK12:CMP12"/>
    <mergeCell ref="BBS12:BCX12"/>
    <mergeCell ref="BCY12:BED12"/>
    <mergeCell ref="AVO12:AWT12"/>
    <mergeCell ref="AWU12:AXZ12"/>
    <mergeCell ref="AYA12:AZF12"/>
    <mergeCell ref="AZG12:BAL12"/>
    <mergeCell ref="BAM12:BBR12"/>
    <mergeCell ref="APK12:AQP12"/>
    <mergeCell ref="AQQ12:ARV12"/>
    <mergeCell ref="ARW12:ATB12"/>
    <mergeCell ref="ATC12:AUH12"/>
    <mergeCell ref="AUI12:AVN12"/>
    <mergeCell ref="AJG12:AKL12"/>
    <mergeCell ref="AKM12:ALR12"/>
    <mergeCell ref="ALS12:AMX12"/>
    <mergeCell ref="AMY12:AOD12"/>
    <mergeCell ref="AOE12:APJ12"/>
    <mergeCell ref="VTO11:VUT11"/>
    <mergeCell ref="VUU11:VVZ11"/>
    <mergeCell ref="VWA11:VXF11"/>
    <mergeCell ref="VXG11:VYL11"/>
    <mergeCell ref="VYM11:VZR11"/>
    <mergeCell ref="VNK11:VOP11"/>
    <mergeCell ref="VOQ11:VPV11"/>
    <mergeCell ref="VPW11:VRB11"/>
    <mergeCell ref="VRC11:VSH11"/>
    <mergeCell ref="VSI11:VTN11"/>
    <mergeCell ref="VHG11:VIL11"/>
    <mergeCell ref="VIM11:VJR11"/>
    <mergeCell ref="VJS11:VKX11"/>
    <mergeCell ref="VKY11:VMD11"/>
    <mergeCell ref="VME11:VNJ11"/>
    <mergeCell ref="ADC12:AEH12"/>
    <mergeCell ref="AEI12:AFN12"/>
    <mergeCell ref="AFO12:AGT12"/>
    <mergeCell ref="AGU12:AHZ12"/>
    <mergeCell ref="AIA12:AJF12"/>
    <mergeCell ref="BEE12:BFJ12"/>
    <mergeCell ref="BFK12:BGP12"/>
    <mergeCell ref="BGQ12:BHV12"/>
    <mergeCell ref="CAI12:CBN12"/>
    <mergeCell ref="CBO12:CCT12"/>
    <mergeCell ref="CCU12:CDZ12"/>
    <mergeCell ref="CEA12:CFF12"/>
    <mergeCell ref="CFG12:CGL12"/>
    <mergeCell ref="BUE12:BVJ12"/>
    <mergeCell ref="BVK12:BWP12"/>
    <mergeCell ref="BWQ12:BXV12"/>
    <mergeCell ref="BXW12:BZB12"/>
    <mergeCell ref="WUQ11:WVV11"/>
    <mergeCell ref="WVW11:WXB11"/>
    <mergeCell ref="WXC11:WYH11"/>
    <mergeCell ref="WMA11:WNF11"/>
    <mergeCell ref="WNG11:WOL11"/>
    <mergeCell ref="WOM11:WPR11"/>
    <mergeCell ref="WPS11:WQX11"/>
    <mergeCell ref="WQY11:WSD11"/>
    <mergeCell ref="WFW11:WHB11"/>
    <mergeCell ref="WHC11:WIH11"/>
    <mergeCell ref="WII11:WJN11"/>
    <mergeCell ref="WJO11:WKT11"/>
    <mergeCell ref="WKU11:WLZ11"/>
    <mergeCell ref="VZS11:WAX11"/>
    <mergeCell ref="WAY11:WCD11"/>
    <mergeCell ref="WCE11:WDJ11"/>
    <mergeCell ref="WDK11:WEP11"/>
    <mergeCell ref="WEQ11:WFV11"/>
    <mergeCell ref="WSE11:WTJ11"/>
    <mergeCell ref="WTK11:WUP11"/>
    <mergeCell ref="VBC11:VCH11"/>
    <mergeCell ref="VCI11:VDN11"/>
    <mergeCell ref="VDO11:VET11"/>
    <mergeCell ref="VEU11:VFZ11"/>
    <mergeCell ref="VGA11:VHF11"/>
    <mergeCell ref="UUY11:UWD11"/>
    <mergeCell ref="UWE11:UXJ11"/>
    <mergeCell ref="UXK11:UYP11"/>
    <mergeCell ref="UYQ11:UZV11"/>
    <mergeCell ref="UZW11:VBB11"/>
    <mergeCell ref="UOU11:UPZ11"/>
    <mergeCell ref="UQA11:URF11"/>
    <mergeCell ref="URG11:USL11"/>
    <mergeCell ref="USM11:UTR11"/>
    <mergeCell ref="UTS11:UUX11"/>
    <mergeCell ref="UIQ11:UJV11"/>
    <mergeCell ref="UJW11:ULB11"/>
    <mergeCell ref="ULC11:UMH11"/>
    <mergeCell ref="UMI11:UNN11"/>
    <mergeCell ref="UNO11:UOT11"/>
    <mergeCell ref="UCM11:UDR11"/>
    <mergeCell ref="UDS11:UEX11"/>
    <mergeCell ref="UEY11:UGD11"/>
    <mergeCell ref="UGE11:UHJ11"/>
    <mergeCell ref="UHK11:UIP11"/>
    <mergeCell ref="TWI11:TXN11"/>
    <mergeCell ref="TXO11:TYT11"/>
    <mergeCell ref="TYU11:TZZ11"/>
    <mergeCell ref="UAA11:UBF11"/>
    <mergeCell ref="UBG11:UCL11"/>
    <mergeCell ref="TQE11:TRJ11"/>
    <mergeCell ref="TRK11:TSP11"/>
    <mergeCell ref="TSQ11:TTV11"/>
    <mergeCell ref="TTW11:TVB11"/>
    <mergeCell ref="TVC11:TWH11"/>
    <mergeCell ref="TKA11:TLF11"/>
    <mergeCell ref="TLG11:TML11"/>
    <mergeCell ref="TMM11:TNR11"/>
    <mergeCell ref="TNS11:TOX11"/>
    <mergeCell ref="TOY11:TQD11"/>
    <mergeCell ref="TDW11:TFB11"/>
    <mergeCell ref="TFC11:TGH11"/>
    <mergeCell ref="TGI11:THN11"/>
    <mergeCell ref="THO11:TIT11"/>
    <mergeCell ref="TIU11:TJZ11"/>
    <mergeCell ref="SXS11:SYX11"/>
    <mergeCell ref="SYY11:TAD11"/>
    <mergeCell ref="TAE11:TBJ11"/>
    <mergeCell ref="TBK11:TCP11"/>
    <mergeCell ref="TCQ11:TDV11"/>
    <mergeCell ref="SRO11:SST11"/>
    <mergeCell ref="SSU11:STZ11"/>
    <mergeCell ref="SUA11:SVF11"/>
    <mergeCell ref="SVG11:SWL11"/>
    <mergeCell ref="SWM11:SXR11"/>
    <mergeCell ref="SLK11:SMP11"/>
    <mergeCell ref="SMQ11:SNV11"/>
    <mergeCell ref="SNW11:SPB11"/>
    <mergeCell ref="SPC11:SQH11"/>
    <mergeCell ref="SQI11:SRN11"/>
    <mergeCell ref="SFG11:SGL11"/>
    <mergeCell ref="SGM11:SHR11"/>
    <mergeCell ref="SHS11:SIX11"/>
    <mergeCell ref="SIY11:SKD11"/>
    <mergeCell ref="SKE11:SLJ11"/>
    <mergeCell ref="RZC11:SAH11"/>
    <mergeCell ref="SAI11:SBN11"/>
    <mergeCell ref="SBO11:SCT11"/>
    <mergeCell ref="SCU11:SDZ11"/>
    <mergeCell ref="SEA11:SFF11"/>
    <mergeCell ref="RSY11:RUD11"/>
    <mergeCell ref="RUE11:RVJ11"/>
    <mergeCell ref="RVK11:RWP11"/>
    <mergeCell ref="RWQ11:RXV11"/>
    <mergeCell ref="RXW11:RZB11"/>
    <mergeCell ref="RMU11:RNZ11"/>
    <mergeCell ref="ROA11:RPF11"/>
    <mergeCell ref="RPG11:RQL11"/>
    <mergeCell ref="RQM11:RRR11"/>
    <mergeCell ref="RRS11:RSX11"/>
    <mergeCell ref="RGQ11:RHV11"/>
    <mergeCell ref="RHW11:RJB11"/>
    <mergeCell ref="RJC11:RKH11"/>
    <mergeCell ref="RKI11:RLN11"/>
    <mergeCell ref="RLO11:RMT11"/>
    <mergeCell ref="RAM11:RBR11"/>
    <mergeCell ref="RBS11:RCX11"/>
    <mergeCell ref="RCY11:RED11"/>
    <mergeCell ref="REE11:RFJ11"/>
    <mergeCell ref="RFK11:RGP11"/>
    <mergeCell ref="QUI11:QVN11"/>
    <mergeCell ref="QVO11:QWT11"/>
    <mergeCell ref="QWU11:QXZ11"/>
    <mergeCell ref="QYA11:QZF11"/>
    <mergeCell ref="QZG11:RAL11"/>
    <mergeCell ref="QOE11:QPJ11"/>
    <mergeCell ref="QPK11:QQP11"/>
    <mergeCell ref="QQQ11:QRV11"/>
    <mergeCell ref="QRW11:QTB11"/>
    <mergeCell ref="QTC11:QUH11"/>
    <mergeCell ref="QIA11:QJF11"/>
    <mergeCell ref="QJG11:QKL11"/>
    <mergeCell ref="QKM11:QLR11"/>
    <mergeCell ref="QLS11:QMX11"/>
    <mergeCell ref="QMY11:QOD11"/>
    <mergeCell ref="QBW11:QDB11"/>
    <mergeCell ref="QDC11:QEH11"/>
    <mergeCell ref="QEI11:QFN11"/>
    <mergeCell ref="QFO11:QGT11"/>
    <mergeCell ref="QGU11:QHZ11"/>
    <mergeCell ref="PVS11:PWX11"/>
    <mergeCell ref="PWY11:PYD11"/>
    <mergeCell ref="PYE11:PZJ11"/>
    <mergeCell ref="PZK11:QAP11"/>
    <mergeCell ref="QAQ11:QBV11"/>
    <mergeCell ref="PPO11:PQT11"/>
    <mergeCell ref="PQU11:PRZ11"/>
    <mergeCell ref="PSA11:PTF11"/>
    <mergeCell ref="PTG11:PUL11"/>
    <mergeCell ref="PUM11:PVR11"/>
    <mergeCell ref="PJK11:PKP11"/>
    <mergeCell ref="PKQ11:PLV11"/>
    <mergeCell ref="PLW11:PNB11"/>
    <mergeCell ref="PNC11:POH11"/>
    <mergeCell ref="POI11:PPN11"/>
    <mergeCell ref="PDG11:PEL11"/>
    <mergeCell ref="PEM11:PFR11"/>
    <mergeCell ref="PFS11:PGX11"/>
    <mergeCell ref="PGY11:PID11"/>
    <mergeCell ref="PIE11:PJJ11"/>
    <mergeCell ref="OXC11:OYH11"/>
    <mergeCell ref="OYI11:OZN11"/>
    <mergeCell ref="OZO11:PAT11"/>
    <mergeCell ref="PAU11:PBZ11"/>
    <mergeCell ref="PCA11:PDF11"/>
    <mergeCell ref="OQY11:OSD11"/>
    <mergeCell ref="OSE11:OTJ11"/>
    <mergeCell ref="OTK11:OUP11"/>
    <mergeCell ref="OUQ11:OVV11"/>
    <mergeCell ref="OVW11:OXB11"/>
    <mergeCell ref="OKU11:OLZ11"/>
    <mergeCell ref="OMA11:ONF11"/>
    <mergeCell ref="ONG11:OOL11"/>
    <mergeCell ref="OOM11:OPR11"/>
    <mergeCell ref="OPS11:OQX11"/>
    <mergeCell ref="OEQ11:OFV11"/>
    <mergeCell ref="OFW11:OHB11"/>
    <mergeCell ref="OHC11:OIH11"/>
    <mergeCell ref="OII11:OJN11"/>
    <mergeCell ref="OJO11:OKT11"/>
    <mergeCell ref="NYM11:NZR11"/>
    <mergeCell ref="NZS11:OAX11"/>
    <mergeCell ref="OAY11:OCD11"/>
    <mergeCell ref="OCE11:ODJ11"/>
    <mergeCell ref="ODK11:OEP11"/>
    <mergeCell ref="NSI11:NTN11"/>
    <mergeCell ref="NTO11:NUT11"/>
    <mergeCell ref="NUU11:NVZ11"/>
    <mergeCell ref="NWA11:NXF11"/>
    <mergeCell ref="NXG11:NYL11"/>
    <mergeCell ref="NME11:NNJ11"/>
    <mergeCell ref="NNK11:NOP11"/>
    <mergeCell ref="NOQ11:NPV11"/>
    <mergeCell ref="NPW11:NRB11"/>
    <mergeCell ref="NRC11:NSH11"/>
    <mergeCell ref="NGA11:NHF11"/>
    <mergeCell ref="NHG11:NIL11"/>
    <mergeCell ref="NIM11:NJR11"/>
    <mergeCell ref="NJS11:NKX11"/>
    <mergeCell ref="NKY11:NMD11"/>
    <mergeCell ref="MZW11:NBB11"/>
    <mergeCell ref="NBC11:NCH11"/>
    <mergeCell ref="NCI11:NDN11"/>
    <mergeCell ref="NDO11:NET11"/>
    <mergeCell ref="NEU11:NFZ11"/>
    <mergeCell ref="MTS11:MUX11"/>
    <mergeCell ref="MUY11:MWD11"/>
    <mergeCell ref="MWE11:MXJ11"/>
    <mergeCell ref="MXK11:MYP11"/>
    <mergeCell ref="MYQ11:MZV11"/>
    <mergeCell ref="MNO11:MOT11"/>
    <mergeCell ref="MOU11:MPZ11"/>
    <mergeCell ref="MQA11:MRF11"/>
    <mergeCell ref="MRG11:MSL11"/>
    <mergeCell ref="MSM11:MTR11"/>
    <mergeCell ref="MHK11:MIP11"/>
    <mergeCell ref="MIQ11:MJV11"/>
    <mergeCell ref="MJW11:MLB11"/>
    <mergeCell ref="MLC11:MMH11"/>
    <mergeCell ref="MMI11:MNN11"/>
    <mergeCell ref="MBG11:MCL11"/>
    <mergeCell ref="MCM11:MDR11"/>
    <mergeCell ref="MDS11:MEX11"/>
    <mergeCell ref="MEY11:MGD11"/>
    <mergeCell ref="MGE11:MHJ11"/>
    <mergeCell ref="LVC11:LWH11"/>
    <mergeCell ref="LWI11:LXN11"/>
    <mergeCell ref="LXO11:LYT11"/>
    <mergeCell ref="LYU11:LZZ11"/>
    <mergeCell ref="MAA11:MBF11"/>
    <mergeCell ref="LOY11:LQD11"/>
    <mergeCell ref="LQE11:LRJ11"/>
    <mergeCell ref="LRK11:LSP11"/>
    <mergeCell ref="LSQ11:LTV11"/>
    <mergeCell ref="LTW11:LVB11"/>
    <mergeCell ref="LIU11:LJZ11"/>
    <mergeCell ref="LKA11:LLF11"/>
    <mergeCell ref="LLG11:LML11"/>
    <mergeCell ref="LMM11:LNR11"/>
    <mergeCell ref="LNS11:LOX11"/>
    <mergeCell ref="LCQ11:LDV11"/>
    <mergeCell ref="LDW11:LFB11"/>
    <mergeCell ref="LFC11:LGH11"/>
    <mergeCell ref="LGI11:LHN11"/>
    <mergeCell ref="LHO11:LIT11"/>
    <mergeCell ref="KWM11:KXR11"/>
    <mergeCell ref="KXS11:KYX11"/>
    <mergeCell ref="KYY11:LAD11"/>
    <mergeCell ref="LAE11:LBJ11"/>
    <mergeCell ref="LBK11:LCP11"/>
    <mergeCell ref="KQI11:KRN11"/>
    <mergeCell ref="KRO11:KST11"/>
    <mergeCell ref="KSU11:KTZ11"/>
    <mergeCell ref="KUA11:KVF11"/>
    <mergeCell ref="KVG11:KWL11"/>
    <mergeCell ref="KKE11:KLJ11"/>
    <mergeCell ref="KLK11:KMP11"/>
    <mergeCell ref="KMQ11:KNV11"/>
    <mergeCell ref="KNW11:KPB11"/>
    <mergeCell ref="KPC11:KQH11"/>
    <mergeCell ref="KEA11:KFF11"/>
    <mergeCell ref="KFG11:KGL11"/>
    <mergeCell ref="KGM11:KHR11"/>
    <mergeCell ref="KHS11:KIX11"/>
    <mergeCell ref="KIY11:KKD11"/>
    <mergeCell ref="JXW11:JZB11"/>
    <mergeCell ref="JZC11:KAH11"/>
    <mergeCell ref="KAI11:KBN11"/>
    <mergeCell ref="KBO11:KCT11"/>
    <mergeCell ref="KCU11:KDZ11"/>
    <mergeCell ref="JRS11:JSX11"/>
    <mergeCell ref="JSY11:JUD11"/>
    <mergeCell ref="JUE11:JVJ11"/>
    <mergeCell ref="JVK11:JWP11"/>
    <mergeCell ref="JWQ11:JXV11"/>
    <mergeCell ref="JLO11:JMT11"/>
    <mergeCell ref="JMU11:JNZ11"/>
    <mergeCell ref="JOA11:JPF11"/>
    <mergeCell ref="JPG11:JQL11"/>
    <mergeCell ref="JQM11:JRR11"/>
    <mergeCell ref="JFK11:JGP11"/>
    <mergeCell ref="JGQ11:JHV11"/>
    <mergeCell ref="JHW11:JJB11"/>
    <mergeCell ref="JJC11:JKH11"/>
    <mergeCell ref="JKI11:JLN11"/>
    <mergeCell ref="IZG11:JAL11"/>
    <mergeCell ref="JAM11:JBR11"/>
    <mergeCell ref="JBS11:JCX11"/>
    <mergeCell ref="JCY11:JED11"/>
    <mergeCell ref="JEE11:JFJ11"/>
    <mergeCell ref="ITC11:IUH11"/>
    <mergeCell ref="IUI11:IVN11"/>
    <mergeCell ref="IVO11:IWT11"/>
    <mergeCell ref="IWU11:IXZ11"/>
    <mergeCell ref="IYA11:IZF11"/>
    <mergeCell ref="IMY11:IOD11"/>
    <mergeCell ref="IOE11:IPJ11"/>
    <mergeCell ref="IPK11:IQP11"/>
    <mergeCell ref="IQQ11:IRV11"/>
    <mergeCell ref="IRW11:ITB11"/>
    <mergeCell ref="IGU11:IHZ11"/>
    <mergeCell ref="IIA11:IJF11"/>
    <mergeCell ref="IJG11:IKL11"/>
    <mergeCell ref="IKM11:ILR11"/>
    <mergeCell ref="ILS11:IMX11"/>
    <mergeCell ref="IAQ11:IBV11"/>
    <mergeCell ref="IBW11:IDB11"/>
    <mergeCell ref="IDC11:IEH11"/>
    <mergeCell ref="IEI11:IFN11"/>
    <mergeCell ref="IFO11:IGT11"/>
    <mergeCell ref="HUM11:HVR11"/>
    <mergeCell ref="HVS11:HWX11"/>
    <mergeCell ref="HWY11:HYD11"/>
    <mergeCell ref="HYE11:HZJ11"/>
    <mergeCell ref="HZK11:IAP11"/>
    <mergeCell ref="HOI11:HPN11"/>
    <mergeCell ref="HPO11:HQT11"/>
    <mergeCell ref="HQU11:HRZ11"/>
    <mergeCell ref="HSA11:HTF11"/>
    <mergeCell ref="HTG11:HUL11"/>
    <mergeCell ref="HIE11:HJJ11"/>
    <mergeCell ref="HJK11:HKP11"/>
    <mergeCell ref="HKQ11:HLV11"/>
    <mergeCell ref="HLW11:HNB11"/>
    <mergeCell ref="HNC11:HOH11"/>
    <mergeCell ref="HCA11:HDF11"/>
    <mergeCell ref="HDG11:HEL11"/>
    <mergeCell ref="HEM11:HFR11"/>
    <mergeCell ref="HFS11:HGX11"/>
    <mergeCell ref="HGY11:HID11"/>
    <mergeCell ref="GVW11:GXB11"/>
    <mergeCell ref="GXC11:GYH11"/>
    <mergeCell ref="GYI11:GZN11"/>
    <mergeCell ref="GZO11:HAT11"/>
    <mergeCell ref="HAU11:HBZ11"/>
    <mergeCell ref="GPS11:GQX11"/>
    <mergeCell ref="GQY11:GSD11"/>
    <mergeCell ref="GSE11:GTJ11"/>
    <mergeCell ref="GTK11:GUP11"/>
    <mergeCell ref="GUQ11:GVV11"/>
    <mergeCell ref="GJO11:GKT11"/>
    <mergeCell ref="GKU11:GLZ11"/>
    <mergeCell ref="GMA11:GNF11"/>
    <mergeCell ref="GNG11:GOL11"/>
    <mergeCell ref="GOM11:GPR11"/>
    <mergeCell ref="GDK11:GEP11"/>
    <mergeCell ref="GEQ11:GFV11"/>
    <mergeCell ref="GFW11:GHB11"/>
    <mergeCell ref="GHC11:GIH11"/>
    <mergeCell ref="GII11:GJN11"/>
    <mergeCell ref="FXG11:FYL11"/>
    <mergeCell ref="FYM11:FZR11"/>
    <mergeCell ref="FZS11:GAX11"/>
    <mergeCell ref="GAY11:GCD11"/>
    <mergeCell ref="GCE11:GDJ11"/>
    <mergeCell ref="FRC11:FSH11"/>
    <mergeCell ref="FSI11:FTN11"/>
    <mergeCell ref="FTO11:FUT11"/>
    <mergeCell ref="FUU11:FVZ11"/>
    <mergeCell ref="FWA11:FXF11"/>
    <mergeCell ref="FKY11:FMD11"/>
    <mergeCell ref="FME11:FNJ11"/>
    <mergeCell ref="FNK11:FOP11"/>
    <mergeCell ref="FOQ11:FPV11"/>
    <mergeCell ref="FPW11:FRB11"/>
    <mergeCell ref="FEU11:FFZ11"/>
    <mergeCell ref="FGA11:FHF11"/>
    <mergeCell ref="FHG11:FIL11"/>
    <mergeCell ref="FIM11:FJR11"/>
    <mergeCell ref="FJS11:FKX11"/>
    <mergeCell ref="EYQ11:EZV11"/>
    <mergeCell ref="EZW11:FBB11"/>
    <mergeCell ref="FBC11:FCH11"/>
    <mergeCell ref="FCI11:FDN11"/>
    <mergeCell ref="FDO11:FET11"/>
    <mergeCell ref="ESM11:ETR11"/>
    <mergeCell ref="ETS11:EUX11"/>
    <mergeCell ref="EUY11:EWD11"/>
    <mergeCell ref="EWE11:EXJ11"/>
    <mergeCell ref="EXK11:EYP11"/>
    <mergeCell ref="EMI11:ENN11"/>
    <mergeCell ref="ENO11:EOT11"/>
    <mergeCell ref="EOU11:EPZ11"/>
    <mergeCell ref="EQA11:ERF11"/>
    <mergeCell ref="ERG11:ESL11"/>
    <mergeCell ref="EGE11:EHJ11"/>
    <mergeCell ref="EHK11:EIP11"/>
    <mergeCell ref="EIQ11:EJV11"/>
    <mergeCell ref="EJW11:ELB11"/>
    <mergeCell ref="ELC11:EMH11"/>
    <mergeCell ref="EAA11:EBF11"/>
    <mergeCell ref="EBG11:ECL11"/>
    <mergeCell ref="ECM11:EDR11"/>
    <mergeCell ref="EDS11:EEX11"/>
    <mergeCell ref="EEY11:EGD11"/>
    <mergeCell ref="DTW11:DVB11"/>
    <mergeCell ref="DVC11:DWH11"/>
    <mergeCell ref="DWI11:DXN11"/>
    <mergeCell ref="DXO11:DYT11"/>
    <mergeCell ref="DYU11:DZZ11"/>
    <mergeCell ref="DNS11:DOX11"/>
    <mergeCell ref="DOY11:DQD11"/>
    <mergeCell ref="DQE11:DRJ11"/>
    <mergeCell ref="DRK11:DSP11"/>
    <mergeCell ref="DSQ11:DTV11"/>
    <mergeCell ref="DHO11:DIT11"/>
    <mergeCell ref="DIU11:DJZ11"/>
    <mergeCell ref="DKA11:DLF11"/>
    <mergeCell ref="DLG11:DML11"/>
    <mergeCell ref="DMM11:DNR11"/>
    <mergeCell ref="DBK11:DCP11"/>
    <mergeCell ref="DCQ11:DDV11"/>
    <mergeCell ref="DDW11:DFB11"/>
    <mergeCell ref="DFC11:DGH11"/>
    <mergeCell ref="DGI11:DHN11"/>
    <mergeCell ref="CVG11:CWL11"/>
    <mergeCell ref="CWM11:CXR11"/>
    <mergeCell ref="CXS11:CYX11"/>
    <mergeCell ref="CYY11:DAD11"/>
    <mergeCell ref="DAE11:DBJ11"/>
    <mergeCell ref="CPC11:CQH11"/>
    <mergeCell ref="CQI11:CRN11"/>
    <mergeCell ref="CRO11:CST11"/>
    <mergeCell ref="CSU11:CTZ11"/>
    <mergeCell ref="CUA11:CVF11"/>
    <mergeCell ref="CIY11:CKD11"/>
    <mergeCell ref="CKE11:CLJ11"/>
    <mergeCell ref="CLK11:CMP11"/>
    <mergeCell ref="CMQ11:CNV11"/>
    <mergeCell ref="CNW11:CPB11"/>
    <mergeCell ref="CCU11:CDZ11"/>
    <mergeCell ref="CEA11:CFF11"/>
    <mergeCell ref="CFG11:CGL11"/>
    <mergeCell ref="CGM11:CHR11"/>
    <mergeCell ref="CHS11:CIX11"/>
    <mergeCell ref="BWQ11:BXV11"/>
    <mergeCell ref="BXW11:BZB11"/>
    <mergeCell ref="BZC11:CAH11"/>
    <mergeCell ref="CAI11:CBN11"/>
    <mergeCell ref="CBO11:CCT11"/>
    <mergeCell ref="BQM11:BRR11"/>
    <mergeCell ref="BRS11:BSX11"/>
    <mergeCell ref="BSY11:BUD11"/>
    <mergeCell ref="BUE11:BVJ11"/>
    <mergeCell ref="BVK11:BWP11"/>
    <mergeCell ref="BKI11:BLN11"/>
    <mergeCell ref="BLO11:BMT11"/>
    <mergeCell ref="BMU11:BNZ11"/>
    <mergeCell ref="BOA11:BPF11"/>
    <mergeCell ref="BPG11:BQL11"/>
    <mergeCell ref="BEE11:BFJ11"/>
    <mergeCell ref="BFK11:BGP11"/>
    <mergeCell ref="BGQ11:BHV11"/>
    <mergeCell ref="BHW11:BJB11"/>
    <mergeCell ref="BJC11:BKH11"/>
    <mergeCell ref="AYA11:AZF11"/>
    <mergeCell ref="AZG11:BAL11"/>
    <mergeCell ref="BAM11:BBR11"/>
    <mergeCell ref="BBS11:BCX11"/>
    <mergeCell ref="BCY11:BED11"/>
    <mergeCell ref="ARW11:ATB11"/>
    <mergeCell ref="ATC11:AUH11"/>
    <mergeCell ref="AUI11:AVN11"/>
    <mergeCell ref="AVO11:AWT11"/>
    <mergeCell ref="AWU11:AXZ11"/>
    <mergeCell ref="ALS11:AMX11"/>
    <mergeCell ref="AMY11:AOD11"/>
    <mergeCell ref="AOE11:APJ11"/>
    <mergeCell ref="APK11:AQP11"/>
    <mergeCell ref="AQQ11:ARV11"/>
    <mergeCell ref="AGU11:AHZ11"/>
    <mergeCell ref="AIA11:AJF11"/>
    <mergeCell ref="AJG11:AKL11"/>
    <mergeCell ref="AKM11:ALR11"/>
    <mergeCell ref="ZK11:AAP11"/>
    <mergeCell ref="AAQ11:ABV11"/>
    <mergeCell ref="ABW11:ADB11"/>
    <mergeCell ref="ADC11:AEH11"/>
    <mergeCell ref="AEI11:AFN11"/>
    <mergeCell ref="TG11:UL11"/>
    <mergeCell ref="UM11:VR11"/>
    <mergeCell ref="VS11:WX11"/>
    <mergeCell ref="WY11:YD11"/>
    <mergeCell ref="YE11:ZJ11"/>
    <mergeCell ref="NC11:OH11"/>
    <mergeCell ref="OI11:PN11"/>
    <mergeCell ref="PO11:QT11"/>
    <mergeCell ref="QU11:RZ11"/>
    <mergeCell ref="SA11:TF11"/>
    <mergeCell ref="JK11:KP11"/>
    <mergeCell ref="KQ11:LV11"/>
    <mergeCell ref="LW11:NB11"/>
    <mergeCell ref="BL11:BZ11"/>
    <mergeCell ref="CA11:DF11"/>
    <mergeCell ref="DG11:EL11"/>
    <mergeCell ref="EM11:FR11"/>
    <mergeCell ref="FS11:GX11"/>
    <mergeCell ref="EM12:FR12"/>
    <mergeCell ref="FS12:GX12"/>
    <mergeCell ref="GY12:ID12"/>
    <mergeCell ref="IE12:JJ12"/>
    <mergeCell ref="JK12:KP12"/>
    <mergeCell ref="BL12:BZ12"/>
    <mergeCell ref="CA12:DF12"/>
    <mergeCell ref="DG12:EL12"/>
    <mergeCell ref="AFO11:AGT11"/>
    <mergeCell ref="WY12:YD12"/>
    <mergeCell ref="YE12:ZJ12"/>
    <mergeCell ref="ZK12:AAP12"/>
    <mergeCell ref="AAQ12:ABV12"/>
    <mergeCell ref="ABW12:ADB12"/>
    <mergeCell ref="QU12:RZ12"/>
    <mergeCell ref="SA12:TF12"/>
    <mergeCell ref="TG12:UL12"/>
    <mergeCell ref="UM12:VR12"/>
    <mergeCell ref="VS12:WX12"/>
    <mergeCell ref="KQ12:LV12"/>
    <mergeCell ref="LW12:NB12"/>
    <mergeCell ref="NC12:OH12"/>
    <mergeCell ref="OI12:PN12"/>
    <mergeCell ref="PO12:QT12"/>
    <mergeCell ref="K31:K41"/>
    <mergeCell ref="L31:L41"/>
    <mergeCell ref="M31:M41"/>
    <mergeCell ref="N31:N41"/>
    <mergeCell ref="M20:M30"/>
    <mergeCell ref="N20:N30"/>
    <mergeCell ref="AW16:AW18"/>
    <mergeCell ref="AX16:AX18"/>
    <mergeCell ref="O20:O30"/>
    <mergeCell ref="P20:P30"/>
    <mergeCell ref="Q20:Q30"/>
    <mergeCell ref="H20:H30"/>
    <mergeCell ref="I20:I30"/>
    <mergeCell ref="J20:J30"/>
    <mergeCell ref="K20:K30"/>
    <mergeCell ref="GY11:ID11"/>
    <mergeCell ref="IE11:JJ11"/>
    <mergeCell ref="AO31:AO41"/>
    <mergeCell ref="AL31:AL41"/>
    <mergeCell ref="AK31:AK41"/>
    <mergeCell ref="AJ31:AJ41"/>
    <mergeCell ref="AO20:AO30"/>
    <mergeCell ref="AL20:AL30"/>
    <mergeCell ref="AK20:AK30"/>
    <mergeCell ref="T20:T30"/>
    <mergeCell ref="S20:S30"/>
    <mergeCell ref="BE16:BF16"/>
    <mergeCell ref="AV16:AV18"/>
    <mergeCell ref="AI16:AO16"/>
    <mergeCell ref="H16:T17"/>
    <mergeCell ref="U16:AE16"/>
    <mergeCell ref="U17:Y17"/>
    <mergeCell ref="A47:G47"/>
    <mergeCell ref="A43:K43"/>
    <mergeCell ref="A20:A30"/>
    <mergeCell ref="B20:B30"/>
    <mergeCell ref="O31:O41"/>
    <mergeCell ref="P31:P41"/>
    <mergeCell ref="Q31:Q41"/>
    <mergeCell ref="C20:C30"/>
    <mergeCell ref="D20:D30"/>
    <mergeCell ref="E20:E30"/>
    <mergeCell ref="F20:F30"/>
    <mergeCell ref="G20:G30"/>
    <mergeCell ref="AB31:AB41"/>
    <mergeCell ref="AC31:AC41"/>
    <mergeCell ref="AD31:AD41"/>
    <mergeCell ref="AE31:AE41"/>
    <mergeCell ref="AI31:AI41"/>
    <mergeCell ref="AB20:AB30"/>
    <mergeCell ref="AC20:AC30"/>
    <mergeCell ref="AD20:AD30"/>
    <mergeCell ref="AE20:AE30"/>
    <mergeCell ref="AI20:AI30"/>
    <mergeCell ref="A31:A41"/>
    <mergeCell ref="B31:B41"/>
    <mergeCell ref="C31:C41"/>
    <mergeCell ref="D31:D41"/>
    <mergeCell ref="E31:E41"/>
    <mergeCell ref="F31:F41"/>
    <mergeCell ref="G31:G41"/>
    <mergeCell ref="H31:H41"/>
    <mergeCell ref="I31:I41"/>
    <mergeCell ref="J31:J41"/>
    <mergeCell ref="AT15:AY15"/>
    <mergeCell ref="AU16:AU18"/>
    <mergeCell ref="AP16:AP18"/>
    <mergeCell ref="AQ16:AQ18"/>
    <mergeCell ref="AR16:AR18"/>
    <mergeCell ref="AS16:AS18"/>
    <mergeCell ref="AT16:AT18"/>
    <mergeCell ref="AY16:AY18"/>
    <mergeCell ref="AP15:AS15"/>
    <mergeCell ref="AK11:BK11"/>
    <mergeCell ref="BG16:BG18"/>
    <mergeCell ref="A14:BK14"/>
    <mergeCell ref="BH16:BH18"/>
    <mergeCell ref="BI16:BK16"/>
    <mergeCell ref="AZ15:BK15"/>
    <mergeCell ref="AZ16:AZ18"/>
    <mergeCell ref="BA16:BA18"/>
    <mergeCell ref="BB16:BD16"/>
    <mergeCell ref="A15:A19"/>
    <mergeCell ref="H15:AO15"/>
    <mergeCell ref="AK12:BK12"/>
    <mergeCell ref="B15:G17"/>
    <mergeCell ref="Z17:AA17"/>
    <mergeCell ref="AB17:AE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JUN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2018-07-13T21:31:03Z</dcterms:modified>
</cp:coreProperties>
</file>