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gmrb\Downloads\2023-PRESTAÇÃO DE CONTAS MENSAIS\"/>
    </mc:Choice>
  </mc:AlternateContent>
  <bookViews>
    <workbookView xWindow="0" yWindow="0" windowWidth="28800" windowHeight="12210"/>
  </bookViews>
  <sheets>
    <sheet name="FMEL LICITAÇÕES DEZ 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20" i="1" l="1"/>
  <c r="AO19" i="1"/>
  <c r="AL20" i="1"/>
  <c r="AL21" i="1" s="1"/>
  <c r="AL19" i="1"/>
  <c r="AO21" i="1"/>
  <c r="AN21" i="1"/>
  <c r="AM21" i="1"/>
  <c r="AK21" i="1"/>
  <c r="AH21" i="1"/>
  <c r="AG21" i="1"/>
  <c r="V21" i="1"/>
  <c r="U21" i="1"/>
  <c r="M21" i="1"/>
</calcChain>
</file>

<file path=xl/sharedStrings.xml><?xml version="1.0" encoding="utf-8"?>
<sst xmlns="http://schemas.openxmlformats.org/spreadsheetml/2006/main" count="178" uniqueCount="159">
  <si>
    <t>PODER EXECUTIVO MUNICIPAL</t>
  </si>
  <si>
    <t>RESOLUÇÃO Nº 87, DE 28 DE NOVEMBRO DE 2013 - TRIBUNAL DE CONTAS DO ESTADO DO ACRE</t>
  </si>
  <si>
    <t xml:space="preserve"> </t>
  </si>
  <si>
    <t xml:space="preserve"> DEMONSTRATIVO DE LICITAÇÕES, CONTRATOS  E OBRAS CONTRATADAS</t>
  </si>
  <si>
    <t>Seq</t>
  </si>
  <si>
    <t>Especificações da Licitação</t>
  </si>
  <si>
    <t>Contrato e Termo Aditivo</t>
  </si>
  <si>
    <t>Adesão a Registro de Preços</t>
  </si>
  <si>
    <t>Dispensa ou Inexigibilidade de Licitação</t>
  </si>
  <si>
    <t>Especificação de obras e serviços de engenharia</t>
  </si>
  <si>
    <t>Registro de Preços</t>
  </si>
  <si>
    <t>Especificações do Contrato</t>
  </si>
  <si>
    <t>Especificações de Termo Aditivo ou Termo de Apostilamento</t>
  </si>
  <si>
    <t>Apostilamento</t>
  </si>
  <si>
    <t xml:space="preserve">Execução Financeira </t>
  </si>
  <si>
    <t>Nº da Ata</t>
  </si>
  <si>
    <t>Vigência da Ata</t>
  </si>
  <si>
    <t>Nº do DOE de publicação da Ata</t>
  </si>
  <si>
    <t>Órgão Gerenciador</t>
  </si>
  <si>
    <t>Nº do DOE de publicação do extrato da Ata</t>
  </si>
  <si>
    <t>Enquadramento</t>
  </si>
  <si>
    <t>Fundamentação Legal</t>
  </si>
  <si>
    <t>Nº do DOE de publicação da autorização</t>
  </si>
  <si>
    <t>Data do DOE</t>
  </si>
  <si>
    <t>Nº do DOE de publicação da ratificação</t>
  </si>
  <si>
    <t>Tipo</t>
  </si>
  <si>
    <t>Forma de execução</t>
  </si>
  <si>
    <t>Prazo de execução</t>
  </si>
  <si>
    <t>Ordem de Serviço</t>
  </si>
  <si>
    <t>Concluída no exercício de referência</t>
  </si>
  <si>
    <t>Em andamento no exercício de referência</t>
  </si>
  <si>
    <t>Paralisações</t>
  </si>
  <si>
    <t>Nº da Ata de Registro de Preços</t>
  </si>
  <si>
    <t>Art. 57 - LF nº 8.666/93</t>
  </si>
  <si>
    <t>Art. 65, caput e §§ 1º a 6º - LF nº 8.666/93</t>
  </si>
  <si>
    <t>Art. 65, § 8º - LF nº 8.666/93</t>
  </si>
  <si>
    <t>Valor da despesa com a contratação</t>
  </si>
  <si>
    <t>Nº Processo Administrativo</t>
  </si>
  <si>
    <t>Nº da Licitação</t>
  </si>
  <si>
    <t xml:space="preserve">Modalidade </t>
  </si>
  <si>
    <t>Objeto</t>
  </si>
  <si>
    <t>Nº DOE da publicação do Edital</t>
  </si>
  <si>
    <t>Início</t>
  </si>
  <si>
    <t>Término</t>
  </si>
  <si>
    <t>Nº Contrato</t>
  </si>
  <si>
    <t>Parte Contratada</t>
  </si>
  <si>
    <t>CNPJ/CPF da Parte Contratada</t>
  </si>
  <si>
    <t>Data da assinatura</t>
  </si>
  <si>
    <t>Valor contratado</t>
  </si>
  <si>
    <t>Nº DOE da publicação do Extrato</t>
  </si>
  <si>
    <t>Início da vigência</t>
  </si>
  <si>
    <t>Término da vigência</t>
  </si>
  <si>
    <t>Fonte de Recursos</t>
  </si>
  <si>
    <t>Nº do Convênio/Contrato</t>
  </si>
  <si>
    <t>Parte Concedente</t>
  </si>
  <si>
    <t>Contrapartida</t>
  </si>
  <si>
    <t>Elemento de Despesa</t>
  </si>
  <si>
    <t xml:space="preserve">Nº do Termo </t>
  </si>
  <si>
    <t>Motivo da alteração</t>
  </si>
  <si>
    <t>% de acréscimo</t>
  </si>
  <si>
    <t>% de supressão</t>
  </si>
  <si>
    <t>Valor do acréscimo</t>
  </si>
  <si>
    <t>Valor da supressão</t>
  </si>
  <si>
    <t>Data da concessão do reajuste</t>
  </si>
  <si>
    <t>% de reajuste</t>
  </si>
  <si>
    <t>Valor do reajuste</t>
  </si>
  <si>
    <t>Valor do Contrato após alteração</t>
  </si>
  <si>
    <t>Executado até o exercício anterior</t>
  </si>
  <si>
    <t xml:space="preserve"> Executado no Exercício de referência</t>
  </si>
  <si>
    <t xml:space="preserve">Total Acumulado </t>
  </si>
  <si>
    <t>%</t>
  </si>
  <si>
    <t>Nº</t>
  </si>
  <si>
    <t>Data ciência</t>
  </si>
  <si>
    <t>Reinício</t>
  </si>
  <si>
    <t>Motivo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</si>
  <si>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</si>
  <si>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</si>
  <si>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</si>
  <si>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</si>
  <si>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</si>
  <si>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</si>
  <si>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</si>
  <si>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</si>
  <si>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</si>
  <si>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</si>
  <si>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</si>
  <si>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</si>
  <si>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</si>
  <si>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</si>
  <si>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</si>
  <si>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</si>
  <si>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 )</t>
  </si>
  <si>
    <t>(s)</t>
  </si>
  <si>
    <t>(t)</t>
  </si>
  <si>
    <t>(u)</t>
  </si>
  <si>
    <t>(v)</t>
  </si>
  <si>
    <t>(x)</t>
  </si>
  <si>
    <t>(y)</t>
  </si>
  <si>
    <t>(z)</t>
  </si>
  <si>
    <t>(aa)</t>
  </si>
  <si>
    <t>(ab)</t>
  </si>
  <si>
    <t>(ac)</t>
  </si>
  <si>
    <t>(ad)</t>
  </si>
  <si>
    <t>(ae)</t>
  </si>
  <si>
    <t>(af)</t>
  </si>
  <si>
    <t>(ag)</t>
  </si>
  <si>
    <t>(ah)</t>
  </si>
  <si>
    <t>(ai)</t>
  </si>
  <si>
    <t>(aj)</t>
  </si>
  <si>
    <t>(ak)</t>
  </si>
  <si>
    <t>(al) = (n) - (ah) + (ag) + (ak)</t>
  </si>
  <si>
    <t>(am)</t>
  </si>
  <si>
    <t>(an)</t>
  </si>
  <si>
    <t>(ao) = (am) + (an)</t>
  </si>
  <si>
    <t>(ap)</t>
  </si>
  <si>
    <t>(aq)</t>
  </si>
  <si>
    <t>(ar)</t>
  </si>
  <si>
    <t>(as)</t>
  </si>
  <si>
    <t>(at)</t>
  </si>
  <si>
    <t>(au)</t>
  </si>
  <si>
    <t>(av)</t>
  </si>
  <si>
    <t>(ax)</t>
  </si>
  <si>
    <t>(ay)</t>
  </si>
  <si>
    <t>(az)</t>
  </si>
  <si>
    <t>(ba)</t>
  </si>
  <si>
    <t>(bb)</t>
  </si>
  <si>
    <t>(bc)</t>
  </si>
  <si>
    <t>(bd)</t>
  </si>
  <si>
    <t>(be)</t>
  </si>
  <si>
    <t>(bf)</t>
  </si>
  <si>
    <t>(bg)</t>
  </si>
  <si>
    <t>(bh)</t>
  </si>
  <si>
    <t>(bi)</t>
  </si>
  <si>
    <t>(bj)</t>
  </si>
  <si>
    <t>(bk)</t>
  </si>
  <si>
    <t>(bl)</t>
  </si>
  <si>
    <t>(bm)</t>
  </si>
  <si>
    <t>(bn)</t>
  </si>
  <si>
    <t>(c)</t>
  </si>
  <si>
    <t>Nome do responsável pela elaboração: DÁRIO PINHEIRO DE SOUZA JÚNIOR</t>
  </si>
  <si>
    <t>PRESTAÇÃO DE CONTAS MENSAL - EXERCÍCIO 2023</t>
  </si>
  <si>
    <t>Nome do titular do Órgão/Entidade/Fundo (no exercício do cargo): ANDESON GOMES DO NASCIMENTO</t>
  </si>
  <si>
    <t>247/2023</t>
  </si>
  <si>
    <t>Gilson Rodrigues de Albuquerque</t>
  </si>
  <si>
    <t>Jose Maria Pereira de Menezes</t>
  </si>
  <si>
    <t>248/2023</t>
  </si>
  <si>
    <t>O Presente contrato será regido pelo disposto no Edital nº 05/2023 do Fundo Municipal de Esporte e Lazer, publicado no Diário Oficial do Estado nº. 13.565, de 04 de julho de 2023, folhas 142/148 e pelo disposto na Lei nº. 8.666/93, no que couber e demais legislações aplicáveis.</t>
  </si>
  <si>
    <t>411/2023</t>
  </si>
  <si>
    <t>410/2023</t>
  </si>
  <si>
    <t>33.90.36.00</t>
  </si>
  <si>
    <t>PRAZO</t>
  </si>
  <si>
    <t>Credenciamento</t>
  </si>
  <si>
    <t>Art. 25 da Lei 8.666/1993</t>
  </si>
  <si>
    <t>INEXIGIBILIDADE - EDITAL Nº 05/2023</t>
  </si>
  <si>
    <t>Data da emissão: 05/01/2023</t>
  </si>
  <si>
    <r>
      <t xml:space="preserve">REALIZADO ATÉ O MÊS/ANO: </t>
    </r>
    <r>
      <rPr>
        <b/>
        <sz val="11"/>
        <rFont val="Calibri"/>
        <family val="2"/>
        <scheme val="minor"/>
      </rPr>
      <t>JANEIRO A DEZEMBRO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2023</t>
    </r>
  </si>
  <si>
    <t>Manual de Referência - 10ª EDIÇÃO</t>
  </si>
  <si>
    <r>
      <t>IDENTIFICAÇÃO DO ÓRGÃO/ENTIDADE/FUNDO:</t>
    </r>
    <r>
      <rPr>
        <b/>
        <sz val="11"/>
        <rFont val="Calibri"/>
        <family val="2"/>
        <scheme val="minor"/>
      </rPr>
      <t xml:space="preserve"> FUNDO MUNICIPAL DE ESPORTE E LAZER - FMEL</t>
    </r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</si>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</sst>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4" formatCode="&quot;R$&quot;\ 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5">
    <xf numFmtId="0" fontId="0" fillId="0" borderId="0" xfId="0"/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4" fontId="2" fillId="0" borderId="41" xfId="0" applyNumberFormat="1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17" fontId="3" fillId="0" borderId="25" xfId="0" applyNumberFormat="1" applyFont="1" applyFill="1" applyBorder="1" applyAlignment="1">
      <alignment horizontal="center" vertical="center" wrapText="1"/>
    </xf>
    <xf numFmtId="17" fontId="3" fillId="0" borderId="25" xfId="0" applyNumberFormat="1" applyFont="1" applyFill="1" applyBorder="1" applyAlignment="1">
      <alignment horizontal="left" vertical="center" wrapText="1"/>
    </xf>
    <xf numFmtId="3" fontId="3" fillId="0" borderId="25" xfId="0" applyNumberFormat="1" applyFont="1" applyFill="1" applyBorder="1" applyAlignment="1">
      <alignment horizontal="center" vertical="center" wrapText="1"/>
    </xf>
    <xf numFmtId="17" fontId="2" fillId="0" borderId="25" xfId="0" applyNumberFormat="1" applyFont="1" applyFill="1" applyBorder="1" applyAlignment="1">
      <alignment horizontal="center" vertical="center" wrapText="1"/>
    </xf>
    <xf numFmtId="17" fontId="2" fillId="0" borderId="25" xfId="0" applyNumberFormat="1" applyFont="1" applyFill="1" applyBorder="1" applyAlignment="1">
      <alignment horizontal="left" vertical="center" wrapText="1"/>
    </xf>
    <xf numFmtId="164" fontId="3" fillId="0" borderId="25" xfId="0" applyNumberFormat="1" applyFont="1" applyFill="1" applyBorder="1" applyAlignment="1">
      <alignment horizontal="center" vertical="center" wrapText="1"/>
    </xf>
    <xf numFmtId="14" fontId="3" fillId="0" borderId="25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3" fillId="0" borderId="28" xfId="0" applyFont="1" applyFill="1" applyBorder="1" applyAlignment="1">
      <alignment horizontal="center" vertical="center"/>
    </xf>
    <xf numFmtId="17" fontId="3" fillId="0" borderId="28" xfId="0" applyNumberFormat="1" applyFont="1" applyFill="1" applyBorder="1" applyAlignment="1">
      <alignment horizontal="center" vertical="center" wrapText="1"/>
    </xf>
    <xf numFmtId="17" fontId="3" fillId="0" borderId="28" xfId="0" applyNumberFormat="1" applyFont="1" applyFill="1" applyBorder="1" applyAlignment="1">
      <alignment horizontal="left" vertical="center" wrapText="1"/>
    </xf>
    <xf numFmtId="3" fontId="3" fillId="0" borderId="28" xfId="0" applyNumberFormat="1" applyFont="1" applyFill="1" applyBorder="1" applyAlignment="1">
      <alignment horizontal="center" vertical="center" wrapText="1"/>
    </xf>
    <xf numFmtId="17" fontId="2" fillId="0" borderId="28" xfId="0" applyNumberFormat="1" applyFont="1" applyFill="1" applyBorder="1" applyAlignment="1">
      <alignment horizontal="center" vertical="center" wrapText="1"/>
    </xf>
    <xf numFmtId="17" fontId="2" fillId="0" borderId="28" xfId="0" applyNumberFormat="1" applyFont="1" applyFill="1" applyBorder="1" applyAlignment="1">
      <alignment horizontal="left" vertical="center" wrapText="1"/>
    </xf>
    <xf numFmtId="164" fontId="3" fillId="0" borderId="28" xfId="0" applyNumberFormat="1" applyFont="1" applyFill="1" applyBorder="1" applyAlignment="1">
      <alignment horizontal="center" vertical="center" wrapText="1"/>
    </xf>
    <xf numFmtId="14" fontId="3" fillId="0" borderId="28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vertical="center"/>
    </xf>
    <xf numFmtId="0" fontId="2" fillId="0" borderId="50" xfId="0" applyFont="1" applyFill="1" applyBorder="1" applyAlignment="1">
      <alignment vertical="center"/>
    </xf>
    <xf numFmtId="164" fontId="2" fillId="0" borderId="49" xfId="0" applyNumberFormat="1" applyFont="1" applyFill="1" applyBorder="1" applyAlignment="1">
      <alignment vertical="center"/>
    </xf>
    <xf numFmtId="44" fontId="4" fillId="0" borderId="0" xfId="1" applyFont="1" applyFill="1" applyAlignment="1">
      <alignment vertical="center"/>
    </xf>
    <xf numFmtId="44" fontId="5" fillId="0" borderId="0" xfId="1" applyFont="1" applyFill="1" applyAlignment="1">
      <alignment vertical="center"/>
    </xf>
    <xf numFmtId="44" fontId="4" fillId="0" borderId="0" xfId="1" applyFont="1" applyFill="1" applyAlignment="1">
      <alignment horizontal="center" vertical="center"/>
    </xf>
    <xf numFmtId="44" fontId="4" fillId="0" borderId="0" xfId="1" applyFont="1" applyFill="1" applyAlignment="1">
      <alignment horizontal="left" vertical="center"/>
    </xf>
    <xf numFmtId="44" fontId="5" fillId="0" borderId="0" xfId="1" applyFont="1" applyFill="1" applyAlignment="1">
      <alignment vertical="center" wrapText="1"/>
    </xf>
    <xf numFmtId="44" fontId="2" fillId="0" borderId="25" xfId="1" applyFont="1" applyFill="1" applyBorder="1" applyAlignment="1">
      <alignment horizontal="center" vertical="center" wrapText="1"/>
    </xf>
    <xf numFmtId="44" fontId="2" fillId="0" borderId="41" xfId="1" applyFont="1" applyFill="1" applyBorder="1" applyAlignment="1">
      <alignment horizontal="center" vertical="center" wrapText="1"/>
    </xf>
    <xf numFmtId="44" fontId="3" fillId="0" borderId="25" xfId="1" applyFont="1" applyFill="1" applyBorder="1" applyAlignment="1">
      <alignment horizontal="center" vertical="center" wrapText="1"/>
    </xf>
    <xf numFmtId="44" fontId="3" fillId="0" borderId="28" xfId="1" applyFont="1" applyFill="1" applyBorder="1" applyAlignment="1">
      <alignment horizontal="center" vertical="center" wrapText="1"/>
    </xf>
    <xf numFmtId="44" fontId="2" fillId="0" borderId="49" xfId="1" applyFont="1" applyFill="1" applyBorder="1" applyAlignment="1">
      <alignment vertical="center"/>
    </xf>
    <xf numFmtId="44" fontId="3" fillId="0" borderId="0" xfId="1" applyFont="1" applyFill="1" applyAlignment="1">
      <alignment vertical="center"/>
    </xf>
    <xf numFmtId="44" fontId="2" fillId="0" borderId="23" xfId="1" applyFont="1" applyFill="1" applyBorder="1" applyAlignment="1">
      <alignment horizontal="center" vertical="center" wrapText="1"/>
    </xf>
    <xf numFmtId="44" fontId="2" fillId="0" borderId="21" xfId="1" applyFont="1" applyFill="1" applyBorder="1" applyAlignment="1">
      <alignment horizontal="center" vertical="center" wrapText="1"/>
    </xf>
    <xf numFmtId="44" fontId="2" fillId="0" borderId="23" xfId="1" applyFont="1" applyFill="1" applyBorder="1" applyAlignment="1">
      <alignment horizontal="center" vertical="center" wrapText="1"/>
    </xf>
    <xf numFmtId="44" fontId="2" fillId="0" borderId="22" xfId="1" applyFont="1" applyFill="1" applyBorder="1" applyAlignment="1">
      <alignment horizontal="center" vertical="center" wrapText="1"/>
    </xf>
    <xf numFmtId="44" fontId="2" fillId="0" borderId="42" xfId="1" applyFont="1" applyFill="1" applyBorder="1" applyAlignment="1">
      <alignment horizontal="center" vertical="center" wrapText="1"/>
    </xf>
    <xf numFmtId="164" fontId="3" fillId="0" borderId="25" xfId="1" applyNumberFormat="1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981075</xdr:colOff>
      <xdr:row>0</xdr:row>
      <xdr:rowOff>85725</xdr:rowOff>
    </xdr:from>
    <xdr:to>
      <xdr:col>11</xdr:col>
      <xdr:colOff>981075</xdr:colOff>
      <xdr:row>2</xdr:row>
      <xdr:rowOff>161925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id="{727BF2EC-2C63-4626-AC7B-CFF925717097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968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69056</xdr:colOff>
      <xdr:row>0</xdr:row>
      <xdr:rowOff>59532</xdr:rowOff>
    </xdr:from>
    <xdr:to>
      <xdr:col>1</xdr:col>
      <xdr:colOff>547687</xdr:colOff>
      <xdr:row>2</xdr:row>
      <xdr:rowOff>166688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id="{204BB9A9-137D-4B39-91E6-FD8F294DA61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" y="59532"/>
          <a:ext cx="478631" cy="488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5"/>
  <sheetViews>
    <sheetView tabSelected="1" zoomScale="80" zoomScaleNormal="80" workbookViewId="0">
      <selection activeCell="C22" sqref="C22"/>
    </sheetView>
  </sheetViews>
  <sheetFormatPr defaultRowHeight="12.75" x14ac:dyDescent="0.25"/>
  <cols>
    <col min="1" max="1" width="7.28515625" style="1" customWidth="1"/>
    <col min="2" max="2" width="16" style="1" customWidth="1"/>
    <col min="3" max="3" width="10.140625" style="1" customWidth="1"/>
    <col min="4" max="4" width="25.85546875" style="1" customWidth="1"/>
    <col min="5" max="5" width="4.85546875" style="1" bestFit="1" customWidth="1"/>
    <col min="6" max="6" width="45.85546875" style="1" customWidth="1"/>
    <col min="7" max="7" width="13.28515625" style="1" customWidth="1"/>
    <col min="8" max="8" width="14.42578125" style="1" customWidth="1"/>
    <col min="9" max="9" width="5.85546875" style="1" bestFit="1" customWidth="1"/>
    <col min="10" max="10" width="8.140625" style="1" bestFit="1" customWidth="1"/>
    <col min="11" max="11" width="14.85546875" style="1" customWidth="1"/>
    <col min="12" max="12" width="29.5703125" style="1" bestFit="1" customWidth="1"/>
    <col min="13" max="13" width="15.42578125" style="1" customWidth="1"/>
    <col min="14" max="14" width="15.140625" style="1" customWidth="1"/>
    <col min="15" max="15" width="14.85546875" style="1" customWidth="1"/>
    <col min="16" max="16" width="16" style="1" customWidth="1"/>
    <col min="17" max="17" width="15.85546875" style="1" customWidth="1"/>
    <col min="18" max="18" width="16.5703125" style="1" customWidth="1"/>
    <col min="19" max="19" width="11" style="1" customWidth="1"/>
    <col min="20" max="20" width="18.85546875" style="1" customWidth="1"/>
    <col min="21" max="21" width="12" style="1" customWidth="1"/>
    <col min="22" max="22" width="13.28515625" style="1" customWidth="1"/>
    <col min="23" max="23" width="15.42578125" style="1" customWidth="1"/>
    <col min="24" max="24" width="9.140625" style="1"/>
    <col min="25" max="25" width="12.28515625" style="1" customWidth="1"/>
    <col min="26" max="26" width="14.42578125" style="1" customWidth="1"/>
    <col min="27" max="27" width="13.85546875" style="1" customWidth="1"/>
    <col min="28" max="28" width="12.140625" style="1" customWidth="1"/>
    <col min="29" max="29" width="14.42578125" style="1" customWidth="1"/>
    <col min="30" max="30" width="13.5703125" style="1" customWidth="1"/>
    <col min="31" max="31" width="12.7109375" style="1" customWidth="1"/>
    <col min="32" max="32" width="11.5703125" style="1" customWidth="1"/>
    <col min="33" max="33" width="11.85546875" style="108" customWidth="1"/>
    <col min="34" max="34" width="12.140625" style="108" customWidth="1"/>
    <col min="35" max="35" width="14.140625" style="1" customWidth="1"/>
    <col min="36" max="36" width="13.42578125" style="1" customWidth="1"/>
    <col min="37" max="37" width="8.5703125" style="108" bestFit="1" customWidth="1"/>
    <col min="38" max="38" width="29.140625" style="108" bestFit="1" customWidth="1"/>
    <col min="39" max="39" width="16.28515625" style="108" bestFit="1" customWidth="1"/>
    <col min="40" max="40" width="23.85546875" style="108" bestFit="1" customWidth="1"/>
    <col min="41" max="41" width="15.7109375" style="108" bestFit="1" customWidth="1"/>
    <col min="42" max="42" width="11.140625" style="1" customWidth="1"/>
    <col min="43" max="43" width="5.85546875" style="1" bestFit="1" customWidth="1"/>
    <col min="44" max="44" width="10" style="1" customWidth="1"/>
    <col min="45" max="45" width="14.28515625" style="1" customWidth="1"/>
    <col min="46" max="46" width="12.140625" style="1" customWidth="1"/>
    <col min="47" max="47" width="14.7109375" style="1" customWidth="1"/>
    <col min="48" max="48" width="16.5703125" style="1" customWidth="1"/>
    <col min="49" max="49" width="19.7109375" style="1" customWidth="1"/>
    <col min="50" max="50" width="13.140625" style="1" customWidth="1"/>
    <col min="51" max="51" width="12.5703125" style="1" customWidth="1"/>
    <col min="52" max="52" width="15.42578125" style="1" customWidth="1"/>
    <col min="53" max="53" width="14.140625" style="1" customWidth="1"/>
    <col min="54" max="54" width="12.28515625" style="1" customWidth="1"/>
    <col min="55" max="55" width="14.5703125" style="1" customWidth="1"/>
    <col min="56" max="56" width="10" style="1" customWidth="1"/>
    <col min="57" max="57" width="9.85546875" style="1" customWidth="1"/>
    <col min="58" max="59" width="10.42578125" style="1" customWidth="1"/>
    <col min="60" max="60" width="11.42578125" style="1" customWidth="1"/>
    <col min="61" max="61" width="18.5703125" style="1" customWidth="1"/>
    <col min="62" max="62" width="15.5703125" style="1" customWidth="1"/>
    <col min="63" max="63" width="10.42578125" style="1" customWidth="1"/>
    <col min="64" max="64" width="10.5703125" style="1" customWidth="1"/>
    <col min="65" max="65" width="10.140625" style="1" customWidth="1"/>
    <col min="66" max="16384" width="9.140625" style="1"/>
  </cols>
  <sheetData>
    <row r="1" spans="1:65" s="77" customFormat="1" ht="15" x14ac:dyDescent="0.25">
      <c r="AG1" s="98"/>
      <c r="AH1" s="98"/>
      <c r="AK1" s="98"/>
      <c r="AL1" s="98"/>
      <c r="AM1" s="98"/>
      <c r="AN1" s="98"/>
      <c r="AO1" s="9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</row>
    <row r="2" spans="1:65" s="77" customFormat="1" ht="15" x14ac:dyDescent="0.25">
      <c r="AG2" s="98"/>
      <c r="AH2" s="98"/>
      <c r="AK2" s="98"/>
      <c r="AL2" s="98"/>
      <c r="AM2" s="98"/>
      <c r="AN2" s="98"/>
      <c r="AO2" s="9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</row>
    <row r="3" spans="1:65" s="77" customFormat="1" ht="15" x14ac:dyDescent="0.25">
      <c r="AG3" s="98"/>
      <c r="AH3" s="98"/>
      <c r="AK3" s="98"/>
      <c r="AL3" s="98"/>
      <c r="AM3" s="98"/>
      <c r="AN3" s="98"/>
      <c r="AO3" s="9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</row>
    <row r="4" spans="1:65" s="77" customFormat="1" ht="15" x14ac:dyDescent="0.25">
      <c r="A4" s="79" t="s">
        <v>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99"/>
      <c r="AH4" s="99"/>
      <c r="AI4" s="79"/>
      <c r="AJ4" s="79"/>
      <c r="AK4" s="99"/>
      <c r="AL4" s="99"/>
      <c r="AM4" s="99"/>
      <c r="AN4" s="99"/>
      <c r="AO4" s="9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</row>
    <row r="5" spans="1:65" s="77" customFormat="1" ht="15" x14ac:dyDescent="0.25"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100"/>
      <c r="AH5" s="100"/>
      <c r="AI5" s="80"/>
      <c r="AJ5" s="80"/>
      <c r="AK5" s="100"/>
      <c r="AL5" s="100"/>
      <c r="AM5" s="100"/>
      <c r="AN5" s="100"/>
      <c r="AO5" s="10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</row>
    <row r="6" spans="1:65" s="77" customFormat="1" ht="15" x14ac:dyDescent="0.25">
      <c r="A6" s="79" t="s">
        <v>140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99"/>
      <c r="AH6" s="99"/>
      <c r="AI6" s="79"/>
      <c r="AJ6" s="79"/>
      <c r="AK6" s="99"/>
      <c r="AL6" s="99"/>
      <c r="AM6" s="99"/>
      <c r="AN6" s="99"/>
      <c r="AO6" s="9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</row>
    <row r="7" spans="1:65" s="77" customFormat="1" ht="15" x14ac:dyDescent="0.25">
      <c r="A7" s="77" t="s">
        <v>1</v>
      </c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101"/>
      <c r="AH7" s="101"/>
      <c r="AI7" s="78"/>
      <c r="AJ7" s="78"/>
      <c r="AK7" s="101"/>
      <c r="AL7" s="101"/>
      <c r="AM7" s="101"/>
      <c r="AN7" s="101"/>
      <c r="AO7" s="101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</row>
    <row r="8" spans="1:65" s="77" customFormat="1" ht="15" x14ac:dyDescent="0.25">
      <c r="A8" s="77" t="s">
        <v>156</v>
      </c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101"/>
      <c r="AH8" s="101"/>
      <c r="AI8" s="78"/>
      <c r="AJ8" s="78"/>
      <c r="AK8" s="101"/>
      <c r="AL8" s="101"/>
      <c r="AM8" s="101"/>
      <c r="AN8" s="101"/>
      <c r="AO8" s="101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</row>
    <row r="9" spans="1:65" s="77" customFormat="1" ht="15" x14ac:dyDescent="0.25">
      <c r="B9" s="80"/>
      <c r="C9" s="80"/>
      <c r="D9" s="80"/>
      <c r="E9" s="80"/>
      <c r="F9" s="80"/>
      <c r="G9" s="80"/>
      <c r="H9" s="80" t="s">
        <v>2</v>
      </c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100"/>
      <c r="AH9" s="100"/>
      <c r="AI9" s="80"/>
      <c r="AJ9" s="80"/>
      <c r="AK9" s="100"/>
      <c r="AL9" s="100"/>
      <c r="AM9" s="100"/>
      <c r="AN9" s="100"/>
      <c r="AO9" s="10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</row>
    <row r="10" spans="1:65" s="77" customFormat="1" ht="15" x14ac:dyDescent="0.25">
      <c r="A10" s="77" t="s">
        <v>157</v>
      </c>
      <c r="D10" s="79"/>
      <c r="AG10" s="98"/>
      <c r="AH10" s="98"/>
      <c r="AK10" s="98"/>
      <c r="AL10" s="98"/>
      <c r="AM10" s="98"/>
      <c r="AN10" s="98"/>
      <c r="AO10" s="98"/>
    </row>
    <row r="11" spans="1:65" s="77" customFormat="1" ht="15" x14ac:dyDescent="0.25">
      <c r="A11" s="77" t="s">
        <v>155</v>
      </c>
      <c r="AG11" s="98"/>
      <c r="AH11" s="98"/>
      <c r="AK11" s="98"/>
      <c r="AL11" s="98"/>
      <c r="AM11" s="98"/>
      <c r="AN11" s="98"/>
      <c r="AO11" s="98"/>
    </row>
    <row r="12" spans="1:65" s="77" customFormat="1" ht="15" x14ac:dyDescent="0.25"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100"/>
      <c r="AH12" s="100"/>
      <c r="AI12" s="80"/>
      <c r="AJ12" s="80"/>
      <c r="AK12" s="100"/>
      <c r="AL12" s="100"/>
      <c r="AM12" s="100"/>
      <c r="AN12" s="100"/>
      <c r="AO12" s="10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</row>
    <row r="13" spans="1:65" s="77" customFormat="1" ht="15.75" thickBot="1" x14ac:dyDescent="0.3">
      <c r="A13" s="79" t="s">
        <v>3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102"/>
      <c r="AH13" s="102"/>
      <c r="AI13" s="81"/>
      <c r="AJ13" s="81"/>
      <c r="AK13" s="102"/>
      <c r="AL13" s="102"/>
      <c r="AM13" s="102"/>
      <c r="AN13" s="102"/>
      <c r="AO13" s="102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</row>
    <row r="14" spans="1:65" x14ac:dyDescent="0.25">
      <c r="A14" s="2" t="s">
        <v>4</v>
      </c>
      <c r="B14" s="3" t="s">
        <v>5</v>
      </c>
      <c r="C14" s="4"/>
      <c r="D14" s="4"/>
      <c r="E14" s="4"/>
      <c r="F14" s="4"/>
      <c r="G14" s="4"/>
      <c r="H14" s="5"/>
      <c r="I14" s="6"/>
      <c r="J14" s="7"/>
      <c r="K14" s="8" t="s">
        <v>6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9" t="s">
        <v>7</v>
      </c>
      <c r="AQ14" s="10"/>
      <c r="AR14" s="10"/>
      <c r="AS14" s="11"/>
      <c r="AT14" s="11"/>
      <c r="AU14" s="12"/>
      <c r="AV14" s="13" t="s">
        <v>8</v>
      </c>
      <c r="AW14" s="8"/>
      <c r="AX14" s="8"/>
      <c r="AY14" s="8"/>
      <c r="AZ14" s="8"/>
      <c r="BA14" s="14"/>
      <c r="BB14" s="10" t="s">
        <v>9</v>
      </c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2"/>
    </row>
    <row r="15" spans="1:65" x14ac:dyDescent="0.25">
      <c r="A15" s="15"/>
      <c r="B15" s="16"/>
      <c r="C15" s="17"/>
      <c r="D15" s="17"/>
      <c r="E15" s="17"/>
      <c r="F15" s="17"/>
      <c r="G15" s="17"/>
      <c r="H15" s="18" t="s">
        <v>10</v>
      </c>
      <c r="I15" s="19"/>
      <c r="J15" s="20"/>
      <c r="K15" s="21" t="s">
        <v>11</v>
      </c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2"/>
      <c r="X15" s="23" t="s">
        <v>12</v>
      </c>
      <c r="Y15" s="24"/>
      <c r="Z15" s="24"/>
      <c r="AA15" s="24"/>
      <c r="AB15" s="24"/>
      <c r="AC15" s="24"/>
      <c r="AD15" s="24"/>
      <c r="AE15" s="24"/>
      <c r="AF15" s="24"/>
      <c r="AG15" s="24"/>
      <c r="AH15" s="25"/>
      <c r="AI15" s="26" t="s">
        <v>13</v>
      </c>
      <c r="AJ15" s="24"/>
      <c r="AK15" s="25"/>
      <c r="AL15" s="109" t="s">
        <v>14</v>
      </c>
      <c r="AM15" s="110"/>
      <c r="AN15" s="110"/>
      <c r="AO15" s="110"/>
      <c r="AP15" s="27" t="s">
        <v>15</v>
      </c>
      <c r="AQ15" s="23" t="s">
        <v>16</v>
      </c>
      <c r="AR15" s="22"/>
      <c r="AS15" s="28" t="s">
        <v>17</v>
      </c>
      <c r="AT15" s="28" t="s">
        <v>18</v>
      </c>
      <c r="AU15" s="29" t="s">
        <v>19</v>
      </c>
      <c r="AV15" s="30" t="s">
        <v>20</v>
      </c>
      <c r="AW15" s="31" t="s">
        <v>21</v>
      </c>
      <c r="AX15" s="31" t="s">
        <v>22</v>
      </c>
      <c r="AY15" s="31" t="s">
        <v>23</v>
      </c>
      <c r="AZ15" s="31" t="s">
        <v>24</v>
      </c>
      <c r="BA15" s="32" t="s">
        <v>23</v>
      </c>
      <c r="BB15" s="25" t="s">
        <v>25</v>
      </c>
      <c r="BC15" s="28" t="s">
        <v>26</v>
      </c>
      <c r="BD15" s="33" t="s">
        <v>27</v>
      </c>
      <c r="BE15" s="34"/>
      <c r="BF15" s="35"/>
      <c r="BG15" s="33" t="s">
        <v>28</v>
      </c>
      <c r="BH15" s="35"/>
      <c r="BI15" s="28" t="s">
        <v>29</v>
      </c>
      <c r="BJ15" s="28" t="s">
        <v>30</v>
      </c>
      <c r="BK15" s="33" t="s">
        <v>31</v>
      </c>
      <c r="BL15" s="34"/>
      <c r="BM15" s="36"/>
    </row>
    <row r="16" spans="1:65" ht="24" customHeight="1" x14ac:dyDescent="0.25">
      <c r="A16" s="15"/>
      <c r="B16" s="37"/>
      <c r="C16" s="19"/>
      <c r="D16" s="19"/>
      <c r="E16" s="19"/>
      <c r="F16" s="19"/>
      <c r="G16" s="19"/>
      <c r="H16" s="38" t="s">
        <v>32</v>
      </c>
      <c r="I16" s="38" t="s">
        <v>16</v>
      </c>
      <c r="J16" s="38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20"/>
      <c r="X16" s="26"/>
      <c r="Y16" s="24"/>
      <c r="Z16" s="24"/>
      <c r="AA16" s="24"/>
      <c r="AB16" s="25"/>
      <c r="AC16" s="28" t="s">
        <v>33</v>
      </c>
      <c r="AD16" s="28"/>
      <c r="AE16" s="26" t="s">
        <v>34</v>
      </c>
      <c r="AF16" s="24"/>
      <c r="AG16" s="24"/>
      <c r="AH16" s="25"/>
      <c r="AI16" s="26" t="s">
        <v>35</v>
      </c>
      <c r="AJ16" s="24"/>
      <c r="AK16" s="25"/>
      <c r="AL16" s="111"/>
      <c r="AM16" s="109" t="s">
        <v>36</v>
      </c>
      <c r="AN16" s="110"/>
      <c r="AO16" s="112"/>
      <c r="AP16" s="25"/>
      <c r="AQ16" s="18"/>
      <c r="AR16" s="20"/>
      <c r="AS16" s="28"/>
      <c r="AT16" s="28"/>
      <c r="AU16" s="29"/>
      <c r="AV16" s="40"/>
      <c r="AW16" s="41"/>
      <c r="AX16" s="41"/>
      <c r="AY16" s="41"/>
      <c r="AZ16" s="41"/>
      <c r="BA16" s="42"/>
      <c r="BB16" s="25"/>
      <c r="BC16" s="28"/>
      <c r="BD16" s="43"/>
      <c r="BE16" s="44"/>
      <c r="BF16" s="45"/>
      <c r="BG16" s="43"/>
      <c r="BH16" s="45"/>
      <c r="BI16" s="28"/>
      <c r="BJ16" s="28"/>
      <c r="BK16" s="43"/>
      <c r="BL16" s="44"/>
      <c r="BM16" s="46"/>
    </row>
    <row r="17" spans="1:65" ht="38.25" x14ac:dyDescent="0.25">
      <c r="A17" s="15"/>
      <c r="B17" s="47" t="s">
        <v>37</v>
      </c>
      <c r="C17" s="48" t="s">
        <v>38</v>
      </c>
      <c r="D17" s="48" t="s">
        <v>39</v>
      </c>
      <c r="E17" s="48" t="s">
        <v>25</v>
      </c>
      <c r="F17" s="48" t="s">
        <v>40</v>
      </c>
      <c r="G17" s="39" t="s">
        <v>41</v>
      </c>
      <c r="H17" s="28"/>
      <c r="I17" s="48" t="s">
        <v>42</v>
      </c>
      <c r="J17" s="48" t="s">
        <v>43</v>
      </c>
      <c r="K17" s="49" t="s">
        <v>44</v>
      </c>
      <c r="L17" s="48" t="s">
        <v>45</v>
      </c>
      <c r="M17" s="48" t="s">
        <v>46</v>
      </c>
      <c r="N17" s="48" t="s">
        <v>47</v>
      </c>
      <c r="O17" s="48" t="s">
        <v>48</v>
      </c>
      <c r="P17" s="48" t="s">
        <v>49</v>
      </c>
      <c r="Q17" s="48" t="s">
        <v>50</v>
      </c>
      <c r="R17" s="48" t="s">
        <v>51</v>
      </c>
      <c r="S17" s="48" t="s">
        <v>52</v>
      </c>
      <c r="T17" s="48" t="s">
        <v>53</v>
      </c>
      <c r="U17" s="48" t="s">
        <v>54</v>
      </c>
      <c r="V17" s="48" t="s">
        <v>55</v>
      </c>
      <c r="W17" s="48" t="s">
        <v>56</v>
      </c>
      <c r="X17" s="48" t="s">
        <v>25</v>
      </c>
      <c r="Y17" s="48" t="s">
        <v>57</v>
      </c>
      <c r="Z17" s="48" t="s">
        <v>47</v>
      </c>
      <c r="AA17" s="48" t="s">
        <v>49</v>
      </c>
      <c r="AB17" s="48" t="s">
        <v>58</v>
      </c>
      <c r="AC17" s="48" t="s">
        <v>50</v>
      </c>
      <c r="AD17" s="48" t="s">
        <v>51</v>
      </c>
      <c r="AE17" s="48" t="s">
        <v>59</v>
      </c>
      <c r="AF17" s="48" t="s">
        <v>60</v>
      </c>
      <c r="AG17" s="103" t="s">
        <v>61</v>
      </c>
      <c r="AH17" s="103" t="s">
        <v>62</v>
      </c>
      <c r="AI17" s="48" t="s">
        <v>63</v>
      </c>
      <c r="AJ17" s="48" t="s">
        <v>64</v>
      </c>
      <c r="AK17" s="103" t="s">
        <v>65</v>
      </c>
      <c r="AL17" s="103" t="s">
        <v>66</v>
      </c>
      <c r="AM17" s="103" t="s">
        <v>67</v>
      </c>
      <c r="AN17" s="103" t="s">
        <v>68</v>
      </c>
      <c r="AO17" s="111" t="s">
        <v>69</v>
      </c>
      <c r="AP17" s="27"/>
      <c r="AQ17" s="50" t="s">
        <v>42</v>
      </c>
      <c r="AR17" s="50" t="s">
        <v>43</v>
      </c>
      <c r="AS17" s="28"/>
      <c r="AT17" s="28"/>
      <c r="AU17" s="29"/>
      <c r="AV17" s="51"/>
      <c r="AW17" s="38"/>
      <c r="AX17" s="38"/>
      <c r="AY17" s="38"/>
      <c r="AZ17" s="38"/>
      <c r="BA17" s="52"/>
      <c r="BB17" s="25"/>
      <c r="BC17" s="28"/>
      <c r="BD17" s="53" t="s">
        <v>42</v>
      </c>
      <c r="BE17" s="53" t="s">
        <v>43</v>
      </c>
      <c r="BF17" s="53" t="s">
        <v>70</v>
      </c>
      <c r="BG17" s="53" t="s">
        <v>71</v>
      </c>
      <c r="BH17" s="48" t="s">
        <v>72</v>
      </c>
      <c r="BI17" s="28"/>
      <c r="BJ17" s="28"/>
      <c r="BK17" s="53" t="s">
        <v>42</v>
      </c>
      <c r="BL17" s="53" t="s">
        <v>73</v>
      </c>
      <c r="BM17" s="54" t="s">
        <v>74</v>
      </c>
    </row>
    <row r="18" spans="1:65" ht="13.5" thickBot="1" x14ac:dyDescent="0.3">
      <c r="A18" s="55"/>
      <c r="B18" s="56" t="s">
        <v>75</v>
      </c>
      <c r="C18" s="57" t="s">
        <v>76</v>
      </c>
      <c r="D18" s="58" t="s">
        <v>138</v>
      </c>
      <c r="E18" s="57" t="s">
        <v>77</v>
      </c>
      <c r="F18" s="57" t="s">
        <v>78</v>
      </c>
      <c r="G18" s="59" t="s">
        <v>79</v>
      </c>
      <c r="H18" s="57" t="s">
        <v>80</v>
      </c>
      <c r="I18" s="57" t="s">
        <v>81</v>
      </c>
      <c r="J18" s="57" t="s">
        <v>82</v>
      </c>
      <c r="K18" s="60" t="s">
        <v>83</v>
      </c>
      <c r="L18" s="57" t="s">
        <v>84</v>
      </c>
      <c r="M18" s="57" t="s">
        <v>85</v>
      </c>
      <c r="N18" s="57" t="s">
        <v>86</v>
      </c>
      <c r="O18" s="61" t="s">
        <v>87</v>
      </c>
      <c r="P18" s="57" t="s">
        <v>88</v>
      </c>
      <c r="Q18" s="57" t="s">
        <v>89</v>
      </c>
      <c r="R18" s="57" t="s">
        <v>90</v>
      </c>
      <c r="S18" s="57" t="s">
        <v>91</v>
      </c>
      <c r="T18" s="57" t="s">
        <v>92</v>
      </c>
      <c r="U18" s="57" t="s">
        <v>93</v>
      </c>
      <c r="V18" s="57" t="s">
        <v>94</v>
      </c>
      <c r="W18" s="57" t="s">
        <v>95</v>
      </c>
      <c r="X18" s="57" t="s">
        <v>96</v>
      </c>
      <c r="Y18" s="57" t="s">
        <v>97</v>
      </c>
      <c r="Z18" s="57" t="s">
        <v>98</v>
      </c>
      <c r="AA18" s="57" t="s">
        <v>99</v>
      </c>
      <c r="AB18" s="57" t="s">
        <v>100</v>
      </c>
      <c r="AC18" s="57" t="s">
        <v>101</v>
      </c>
      <c r="AD18" s="57" t="s">
        <v>102</v>
      </c>
      <c r="AE18" s="57" t="s">
        <v>103</v>
      </c>
      <c r="AF18" s="57" t="s">
        <v>104</v>
      </c>
      <c r="AG18" s="104" t="s">
        <v>105</v>
      </c>
      <c r="AH18" s="104" t="s">
        <v>106</v>
      </c>
      <c r="AI18" s="57" t="s">
        <v>107</v>
      </c>
      <c r="AJ18" s="57" t="s">
        <v>108</v>
      </c>
      <c r="AK18" s="104" t="s">
        <v>109</v>
      </c>
      <c r="AL18" s="104" t="s">
        <v>110</v>
      </c>
      <c r="AM18" s="104" t="s">
        <v>111</v>
      </c>
      <c r="AN18" s="113" t="s">
        <v>112</v>
      </c>
      <c r="AO18" s="104" t="s">
        <v>113</v>
      </c>
      <c r="AP18" s="62" t="s">
        <v>114</v>
      </c>
      <c r="AQ18" s="62" t="s">
        <v>115</v>
      </c>
      <c r="AR18" s="62" t="s">
        <v>116</v>
      </c>
      <c r="AS18" s="62" t="s">
        <v>117</v>
      </c>
      <c r="AT18" s="63" t="s">
        <v>118</v>
      </c>
      <c r="AU18" s="64" t="s">
        <v>119</v>
      </c>
      <c r="AV18" s="65" t="s">
        <v>120</v>
      </c>
      <c r="AW18" s="65" t="s">
        <v>121</v>
      </c>
      <c r="AX18" s="65" t="s">
        <v>122</v>
      </c>
      <c r="AY18" s="65" t="s">
        <v>123</v>
      </c>
      <c r="AZ18" s="66" t="s">
        <v>124</v>
      </c>
      <c r="BA18" s="67" t="s">
        <v>125</v>
      </c>
      <c r="BB18" s="65" t="s">
        <v>126</v>
      </c>
      <c r="BC18" s="65" t="s">
        <v>127</v>
      </c>
      <c r="BD18" s="65" t="s">
        <v>128</v>
      </c>
      <c r="BE18" s="66" t="s">
        <v>129</v>
      </c>
      <c r="BF18" s="66" t="s">
        <v>130</v>
      </c>
      <c r="BG18" s="66" t="s">
        <v>131</v>
      </c>
      <c r="BH18" s="65" t="s">
        <v>132</v>
      </c>
      <c r="BI18" s="65" t="s">
        <v>133</v>
      </c>
      <c r="BJ18" s="65" t="s">
        <v>134</v>
      </c>
      <c r="BK18" s="66" t="s">
        <v>135</v>
      </c>
      <c r="BL18" s="66" t="s">
        <v>136</v>
      </c>
      <c r="BM18" s="66" t="s">
        <v>137</v>
      </c>
    </row>
    <row r="19" spans="1:65" ht="120" customHeight="1" x14ac:dyDescent="0.25">
      <c r="A19" s="68">
        <v>1</v>
      </c>
      <c r="B19" s="69" t="s">
        <v>142</v>
      </c>
      <c r="C19" s="69"/>
      <c r="D19" s="69" t="s">
        <v>153</v>
      </c>
      <c r="E19" s="69"/>
      <c r="F19" s="70" t="s">
        <v>146</v>
      </c>
      <c r="G19" s="71">
        <v>13648</v>
      </c>
      <c r="H19" s="69"/>
      <c r="I19" s="69"/>
      <c r="J19" s="69"/>
      <c r="K19" s="72" t="s">
        <v>147</v>
      </c>
      <c r="L19" s="73" t="s">
        <v>143</v>
      </c>
      <c r="M19" s="74">
        <v>7000</v>
      </c>
      <c r="N19" s="75">
        <v>45190</v>
      </c>
      <c r="O19" s="74">
        <v>7000</v>
      </c>
      <c r="P19" s="71">
        <v>13648</v>
      </c>
      <c r="Q19" s="75">
        <v>45190</v>
      </c>
      <c r="R19" s="75">
        <v>45291</v>
      </c>
      <c r="S19" s="76">
        <v>101</v>
      </c>
      <c r="T19" s="69"/>
      <c r="U19" s="69"/>
      <c r="V19" s="69"/>
      <c r="W19" s="69" t="s">
        <v>149</v>
      </c>
      <c r="X19" s="69" t="s">
        <v>150</v>
      </c>
      <c r="Y19" s="69"/>
      <c r="Z19" s="69"/>
      <c r="AA19" s="69"/>
      <c r="AB19" s="69"/>
      <c r="AC19" s="69"/>
      <c r="AD19" s="69"/>
      <c r="AE19" s="69"/>
      <c r="AF19" s="69"/>
      <c r="AG19" s="105"/>
      <c r="AH19" s="105"/>
      <c r="AI19" s="69"/>
      <c r="AJ19" s="69"/>
      <c r="AK19" s="105"/>
      <c r="AL19" s="114">
        <f>O19-AH19+AG19+AK19</f>
        <v>7000</v>
      </c>
      <c r="AM19" s="105"/>
      <c r="AN19" s="105"/>
      <c r="AO19" s="105">
        <f>AM19+AN19</f>
        <v>0</v>
      </c>
      <c r="AP19" s="69"/>
      <c r="AQ19" s="69"/>
      <c r="AR19" s="69"/>
      <c r="AS19" s="69"/>
      <c r="AT19" s="69"/>
      <c r="AU19" s="69"/>
      <c r="AV19" s="69" t="s">
        <v>151</v>
      </c>
      <c r="AW19" s="69" t="s">
        <v>152</v>
      </c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</row>
    <row r="20" spans="1:65" ht="120.75" customHeight="1" thickBot="1" x14ac:dyDescent="0.3">
      <c r="A20" s="83">
        <v>2</v>
      </c>
      <c r="B20" s="84" t="s">
        <v>145</v>
      </c>
      <c r="C20" s="84"/>
      <c r="D20" s="84" t="s">
        <v>153</v>
      </c>
      <c r="E20" s="84"/>
      <c r="F20" s="85" t="s">
        <v>146</v>
      </c>
      <c r="G20" s="86">
        <v>13648</v>
      </c>
      <c r="H20" s="84"/>
      <c r="I20" s="84"/>
      <c r="J20" s="84"/>
      <c r="K20" s="87" t="s">
        <v>148</v>
      </c>
      <c r="L20" s="88" t="s">
        <v>144</v>
      </c>
      <c r="M20" s="89">
        <v>7000</v>
      </c>
      <c r="N20" s="90">
        <v>45190</v>
      </c>
      <c r="O20" s="89">
        <v>7000</v>
      </c>
      <c r="P20" s="86">
        <v>13648</v>
      </c>
      <c r="Q20" s="90">
        <v>45190</v>
      </c>
      <c r="R20" s="90">
        <v>45291</v>
      </c>
      <c r="S20" s="91">
        <v>101</v>
      </c>
      <c r="T20" s="84"/>
      <c r="U20" s="84"/>
      <c r="V20" s="84"/>
      <c r="W20" s="84" t="s">
        <v>149</v>
      </c>
      <c r="X20" s="84" t="s">
        <v>150</v>
      </c>
      <c r="Y20" s="84"/>
      <c r="Z20" s="84"/>
      <c r="AA20" s="84"/>
      <c r="AB20" s="84"/>
      <c r="AC20" s="84"/>
      <c r="AD20" s="84"/>
      <c r="AE20" s="84"/>
      <c r="AF20" s="84"/>
      <c r="AG20" s="106"/>
      <c r="AH20" s="106"/>
      <c r="AI20" s="84"/>
      <c r="AJ20" s="84"/>
      <c r="AK20" s="106"/>
      <c r="AL20" s="114">
        <f>O20-AH20+AG20+AK20</f>
        <v>7000</v>
      </c>
      <c r="AM20" s="106"/>
      <c r="AN20" s="106"/>
      <c r="AO20" s="105">
        <f>AM20+AN20</f>
        <v>0</v>
      </c>
      <c r="AP20" s="84"/>
      <c r="AQ20" s="84"/>
      <c r="AR20" s="84"/>
      <c r="AS20" s="84"/>
      <c r="AT20" s="84"/>
      <c r="AU20" s="84"/>
      <c r="AV20" s="84" t="s">
        <v>151</v>
      </c>
      <c r="AW20" s="84" t="s">
        <v>152</v>
      </c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</row>
    <row r="21" spans="1:65" ht="13.5" thickBot="1" x14ac:dyDescent="0.3">
      <c r="A21" s="92" t="s">
        <v>158</v>
      </c>
      <c r="B21" s="93"/>
      <c r="C21" s="93"/>
      <c r="D21" s="93"/>
      <c r="E21" s="93"/>
      <c r="F21" s="93"/>
      <c r="G21" s="93"/>
      <c r="H21" s="93"/>
      <c r="I21" s="94"/>
      <c r="J21" s="95"/>
      <c r="K21" s="95"/>
      <c r="L21" s="95"/>
      <c r="M21" s="97">
        <f>SUM(M19:M20)</f>
        <v>14000</v>
      </c>
      <c r="N21" s="95"/>
      <c r="O21" s="95"/>
      <c r="P21" s="95"/>
      <c r="Q21" s="95"/>
      <c r="R21" s="95"/>
      <c r="S21" s="95"/>
      <c r="T21" s="95"/>
      <c r="U21" s="97">
        <f>SUM(U19:U20)</f>
        <v>0</v>
      </c>
      <c r="V21" s="97">
        <f>SUM(V19:V20)</f>
        <v>0</v>
      </c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107">
        <f>SUM(AG19:AG20)</f>
        <v>0</v>
      </c>
      <c r="AH21" s="107">
        <f>SUM(AH19:AH20)</f>
        <v>0</v>
      </c>
      <c r="AI21" s="95"/>
      <c r="AJ21" s="95"/>
      <c r="AK21" s="107">
        <f>SUM(AK19:AK20)</f>
        <v>0</v>
      </c>
      <c r="AL21" s="107">
        <f>SUM(AL19:AL20)</f>
        <v>14000</v>
      </c>
      <c r="AM21" s="107">
        <f>SUM(AM19:AM20)</f>
        <v>0</v>
      </c>
      <c r="AN21" s="107">
        <f>SUM(AN19:AN20)</f>
        <v>0</v>
      </c>
      <c r="AO21" s="107">
        <f>SUM(AO19:AO20)</f>
        <v>0</v>
      </c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6"/>
    </row>
    <row r="23" spans="1:65" ht="15" x14ac:dyDescent="0.25">
      <c r="A23" s="79" t="s">
        <v>154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99"/>
      <c r="AH23" s="99"/>
      <c r="AI23" s="79"/>
      <c r="AJ23" s="79"/>
      <c r="AK23" s="99"/>
      <c r="AL23" s="99"/>
      <c r="AM23" s="99"/>
      <c r="AN23" s="99"/>
      <c r="AO23" s="9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</row>
    <row r="24" spans="1:65" ht="15" x14ac:dyDescent="0.25">
      <c r="A24" s="79" t="s">
        <v>139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99"/>
      <c r="AH24" s="99"/>
      <c r="AI24" s="79"/>
      <c r="AJ24" s="79"/>
      <c r="AK24" s="99"/>
      <c r="AL24" s="99"/>
      <c r="AM24" s="99"/>
      <c r="AN24" s="99"/>
      <c r="AO24" s="9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</row>
    <row r="25" spans="1:65" ht="15" x14ac:dyDescent="0.25">
      <c r="A25" s="79" t="s">
        <v>141</v>
      </c>
      <c r="B25" s="79"/>
      <c r="C25" s="79"/>
      <c r="D25" s="79"/>
      <c r="E25" s="79"/>
      <c r="F25" s="79"/>
      <c r="G25" s="79"/>
      <c r="H25" s="82"/>
      <c r="I25" s="82"/>
      <c r="J25" s="82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99"/>
      <c r="AH25" s="99"/>
      <c r="AI25" s="79"/>
      <c r="AJ25" s="79"/>
      <c r="AK25" s="99"/>
      <c r="AL25" s="99"/>
      <c r="AM25" s="99"/>
      <c r="AN25" s="99"/>
      <c r="AO25" s="9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</row>
  </sheetData>
  <mergeCells count="37">
    <mergeCell ref="AZ15:AZ17"/>
    <mergeCell ref="AX15:AX17"/>
    <mergeCell ref="AW15:AW17"/>
    <mergeCell ref="A21:I21"/>
    <mergeCell ref="BG15:BH16"/>
    <mergeCell ref="BI15:BI17"/>
    <mergeCell ref="BJ15:BJ17"/>
    <mergeCell ref="BK15:BM16"/>
    <mergeCell ref="H16:H17"/>
    <mergeCell ref="I16:J16"/>
    <mergeCell ref="X16:AB16"/>
    <mergeCell ref="AC16:AD16"/>
    <mergeCell ref="AE16:AH16"/>
    <mergeCell ref="AI16:AK16"/>
    <mergeCell ref="AY15:AY17"/>
    <mergeCell ref="AS15:AS17"/>
    <mergeCell ref="AT15:AT17"/>
    <mergeCell ref="AU15:AU17"/>
    <mergeCell ref="AV15:AV17"/>
    <mergeCell ref="AP14:AU14"/>
    <mergeCell ref="AV14:BA14"/>
    <mergeCell ref="BB14:BM14"/>
    <mergeCell ref="H15:J15"/>
    <mergeCell ref="K15:W16"/>
    <mergeCell ref="X15:AH15"/>
    <mergeCell ref="AI15:AK15"/>
    <mergeCell ref="AL15:AO15"/>
    <mergeCell ref="AP15:AP17"/>
    <mergeCell ref="AQ15:AR16"/>
    <mergeCell ref="K14:AO14"/>
    <mergeCell ref="AM16:AO16"/>
    <mergeCell ref="BA15:BA17"/>
    <mergeCell ref="BB15:BB17"/>
    <mergeCell ref="BC15:BC17"/>
    <mergeCell ref="BD15:BF16"/>
    <mergeCell ref="A14:A18"/>
    <mergeCell ref="B14:G16"/>
  </mergeCells>
  <pageMargins left="0.511811024" right="0.511811024" top="0.78740157499999996" bottom="0.78740157499999996" header="0.31496062000000002" footer="0.31496062000000002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FMEL LICITAÇÕES DEZ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cgmrb</cp:lastModifiedBy>
  <dcterms:created xsi:type="dcterms:W3CDTF">2022-04-12T11:03:18Z</dcterms:created>
  <dcterms:modified xsi:type="dcterms:W3CDTF">2024-01-31T16:38:04Z</dcterms:modified>
</cp:coreProperties>
</file>