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-120" yWindow="-120" windowWidth="29040" windowHeight="15720" tabRatio="829"/>
  </bookViews>
  <sheets>
    <sheet name="FMDCA LICITAÇÕES AGO 2024" sheetId="1" r:id="rId1"/>
  </sheets>
  <definedNames>
    <definedName name="OLE_LINK1" localSheetId="0">'FMDCA LICITAÇÕES AGO 2024'!#REF!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" i="1" l="1"/>
  <c r="AG22" i="1"/>
  <c r="AG18" i="1"/>
  <c r="AF21" i="1" l="1"/>
  <c r="AD19" i="1"/>
  <c r="AD20" i="1"/>
  <c r="AD21" i="1"/>
  <c r="AG19" i="1"/>
  <c r="K22" i="1"/>
  <c r="Q22" i="1"/>
  <c r="R22" i="1"/>
  <c r="AB22" i="1"/>
  <c r="AC22" i="1"/>
  <c r="AD22" i="1" l="1"/>
  <c r="AF22" i="1" l="1"/>
  <c r="AG20" i="1"/>
  <c r="AG21" i="1" l="1"/>
  <c r="AE18" i="1"/>
  <c r="AE22" i="1" l="1"/>
</calcChain>
</file>

<file path=xl/sharedStrings.xml><?xml version="1.0" encoding="utf-8"?>
<sst xmlns="http://schemas.openxmlformats.org/spreadsheetml/2006/main" count="128" uniqueCount="105">
  <si>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</si>
  <si>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</si>
  <si>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</si>
  <si>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</si>
  <si>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</si>
  <si>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</si>
  <si>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</si>
  <si>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</si>
  <si>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</si>
  <si>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</si>
  <si>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Nº do Termo Aditivo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</si>
  <si>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</si>
  <si>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</si>
  <si>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</si>
  <si>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</si>
  <si>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</si>
  <si>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</si>
  <si>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</si>
  <si>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</si>
  <si>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</si>
  <si>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</si>
  <si>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</si>
  <si>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</si>
  <si>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</si>
  <si>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</si>
  <si>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</si>
  <si>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</si>
  <si>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</si>
  <si>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</si>
  <si>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</si>
  <si>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</si>
  <si>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</si>
  <si>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</si>
  <si>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</si>
  <si>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</si>
  <si>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</si>
  <si>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</si>
  <si>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</si>
  <si>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</si>
  <si>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</si>
  <si>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</si>
  <si>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</si>
  <si>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</si>
  <si>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</si>
  <si>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</si>
  <si>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</si>
  <si>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</si>
  <si>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</si>
  <si>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</si>
  <si>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>Especificações de Termo Aditivo</t>
  </si>
  <si>
    <t xml:space="preserve">Execução Financeira </t>
  </si>
  <si>
    <t>Seq</t>
  </si>
  <si>
    <t>Parte Concedente</t>
  </si>
  <si>
    <t>Contrapartida</t>
  </si>
  <si>
    <t>(t )</t>
  </si>
  <si>
    <t>(ab)</t>
  </si>
  <si>
    <t xml:space="preserve">(ad) </t>
  </si>
  <si>
    <t>(ae) = (k) - (ad) + (ac)</t>
  </si>
  <si>
    <t>RESOLUÇÃO Nº 87, DE 28 DE NOVEMBRO DE 2013 - TRIBUNAL DE CONTAS DO ESTADO DO ACRE</t>
  </si>
  <si>
    <t xml:space="preserve">  </t>
  </si>
  <si>
    <t xml:space="preserve">                                                                                                </t>
  </si>
  <si>
    <t>DEMONSTRATIVO DE LICITAÇÕES, CONTRATOS  E OBRAS CONTRATADAS</t>
  </si>
  <si>
    <t xml:space="preserve">Total Acumulado </t>
  </si>
  <si>
    <t>(an)</t>
  </si>
  <si>
    <t>(ao) = (am) + (an)</t>
  </si>
  <si>
    <t>.1</t>
  </si>
  <si>
    <t>.2</t>
  </si>
  <si>
    <t>.3</t>
  </si>
  <si>
    <t>.4</t>
  </si>
  <si>
    <t>029/2022</t>
  </si>
  <si>
    <t>CIPRIANI &amp; CIPRIANI LTDA</t>
  </si>
  <si>
    <t>01.805.545/0001-38</t>
  </si>
  <si>
    <t>101, 106 e 117</t>
  </si>
  <si>
    <t>-</t>
  </si>
  <si>
    <t>3.3.90.30.00</t>
  </si>
  <si>
    <t xml:space="preserve">PROCESSO N ° </t>
  </si>
  <si>
    <t xml:space="preserve">PREGÃO Nº </t>
  </si>
  <si>
    <t>SRP</t>
  </si>
  <si>
    <t xml:space="preserve">O presente contrato tem como objetivo atender as demandas das Unidades Administrativas da Secretaria Municipal de Assistência Social e Direitos Humanos </t>
  </si>
  <si>
    <t>066/2022</t>
  </si>
  <si>
    <t xml:space="preserve">I. PASTOR DE SOUZA ALIMENTAÇOES LTDA </t>
  </si>
  <si>
    <t>34.710.145/0001-06</t>
  </si>
  <si>
    <t>15/072022</t>
  </si>
  <si>
    <t>PROCESSO N ° 0238/2021</t>
  </si>
  <si>
    <t>PREGÃO Nº 085/2021</t>
  </si>
  <si>
    <t>PROCESSO N º 018/2022</t>
  </si>
  <si>
    <t>PREGÃO Nº 020/2021</t>
  </si>
  <si>
    <t>M.P</t>
  </si>
  <si>
    <t>060/2022</t>
  </si>
  <si>
    <t>GABBY MALHARIA LTDA</t>
  </si>
  <si>
    <t>03.978.576/0001-16</t>
  </si>
  <si>
    <t xml:space="preserve"> Executado no Exercício 2023</t>
  </si>
  <si>
    <t xml:space="preserve">OUTRAS DESPESAS( CONTRATOS TEMPORARIOS, DEPASA, CONVENIOS, TAXAS, DIÁRIAS,IPTU, AUXILIO MORADIA. </t>
  </si>
  <si>
    <t>Nome do responsável pela elaboração: Ailton José Blazute Braga - Gerente Financeiro - SASDH</t>
  </si>
  <si>
    <t>TOTAL</t>
  </si>
  <si>
    <t>PODER EXECUTIVO MUNICIPAL</t>
  </si>
  <si>
    <t>Nº do Convênio/ Contrato</t>
  </si>
  <si>
    <t>Nome do responsável pelo Órgão: Suellen Araújo da Silva - Secretaria Municipal de Assistência Social</t>
  </si>
  <si>
    <t>PRESTAÇÃO DE CONTAS MENSAL - EXERCÍCIO 2024</t>
  </si>
  <si>
    <t xml:space="preserve"> Executado no Exercício 2024</t>
  </si>
  <si>
    <t>Data da emissão: 14/08/2024</t>
  </si>
  <si>
    <t>Manual de Referência - 10ª EDIÇÃO Anexos IV, VI, VII e VIII</t>
  </si>
  <si>
    <t>101, 106, 117 e 127</t>
  </si>
  <si>
    <t>IDENTIFICAÇÃO DO ÓRGÃO/ENTIDADE: FUNDO MUNICIPAL DE ASSISTENCIA SOCIAL E DIREITOS HUMANOS - FMDCA</t>
  </si>
  <si>
    <t>MÊS/ANO:  JANEIRO A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</si>
</sst>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44" fontId="3" fillId="0" borderId="6" xfId="1" applyFont="1" applyFill="1" applyBorder="1" applyAlignment="1">
      <alignment horizontal="center" vertical="center" wrapText="1"/>
    </xf>
    <xf numFmtId="44" fontId="3" fillId="0" borderId="7" xfId="1" applyFont="1" applyFill="1" applyBorder="1" applyAlignment="1">
      <alignment vertical="center"/>
    </xf>
    <xf numFmtId="44" fontId="3" fillId="0" borderId="8" xfId="1" applyFont="1" applyFill="1" applyBorder="1" applyAlignment="1">
      <alignment vertical="center"/>
    </xf>
    <xf numFmtId="44" fontId="3" fillId="0" borderId="8" xfId="1" applyFont="1" applyFill="1" applyBorder="1" applyAlignment="1">
      <alignment horizontal="center" vertical="center" wrapText="1"/>
    </xf>
    <xf numFmtId="44" fontId="3" fillId="0" borderId="10" xfId="1" applyFont="1" applyFill="1" applyBorder="1" applyAlignment="1">
      <alignment horizontal="center" vertical="center" wrapText="1"/>
    </xf>
    <xf numFmtId="44" fontId="3" fillId="0" borderId="11" xfId="1" applyFont="1" applyFill="1" applyBorder="1" applyAlignment="1">
      <alignment horizontal="center" vertical="center" wrapText="1"/>
    </xf>
    <xf numFmtId="44" fontId="4" fillId="0" borderId="4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center" vertical="center" wrapText="1"/>
    </xf>
    <xf numFmtId="44" fontId="3" fillId="0" borderId="15" xfId="1" applyFont="1" applyFill="1" applyBorder="1" applyAlignment="1">
      <alignment horizontal="center" vertical="center" wrapText="1"/>
    </xf>
    <xf numFmtId="44" fontId="3" fillId="0" borderId="16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 wrapText="1"/>
    </xf>
    <xf numFmtId="44" fontId="4" fillId="0" borderId="0" xfId="1" applyFont="1" applyFill="1" applyBorder="1" applyAlignment="1" applyProtection="1">
      <alignment horizontal="center" vertical="center" wrapText="1"/>
      <protection locked="0"/>
    </xf>
    <xf numFmtId="44" fontId="4" fillId="0" borderId="0" xfId="1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44" fontId="4" fillId="0" borderId="0" xfId="1" applyFont="1" applyFill="1" applyAlignment="1">
      <alignment vertical="center"/>
    </xf>
    <xf numFmtId="44" fontId="4" fillId="0" borderId="0" xfId="1" applyFont="1" applyFill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44" fontId="5" fillId="0" borderId="0" xfId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0</xdr:row>
      <xdr:rowOff>85725</xdr:rowOff>
    </xdr:from>
    <xdr:to>
      <xdr:col>7</xdr:col>
      <xdr:colOff>981075</xdr:colOff>
      <xdr:row>2</xdr:row>
      <xdr:rowOff>135413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200490</xdr:colOff>
      <xdr:row>0</xdr:row>
      <xdr:rowOff>15798</xdr:rowOff>
    </xdr:from>
    <xdr:to>
      <xdr:col>1</xdr:col>
      <xdr:colOff>773206</xdr:colOff>
      <xdr:row>2</xdr:row>
      <xdr:rowOff>179294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5108" y="15798"/>
          <a:ext cx="572716" cy="544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tabSelected="1" zoomScale="85" zoomScaleNormal="85" zoomScaleSheetLayoutView="20" workbookViewId="0">
      <selection activeCell="A24" sqref="A24"/>
    </sheetView>
  </sheetViews>
  <sheetFormatPr defaultRowHeight="12.75" x14ac:dyDescent="0.25"/>
  <cols>
    <col min="1" max="1" width="6.140625" style="26" customWidth="1"/>
    <col min="2" max="2" width="24" style="26" customWidth="1"/>
    <col min="3" max="3" width="15.28515625" style="26" customWidth="1"/>
    <col min="4" max="4" width="11.7109375" style="26" bestFit="1" customWidth="1"/>
    <col min="5" max="5" width="5.140625" style="26" bestFit="1" customWidth="1"/>
    <col min="6" max="6" width="45.85546875" style="22" customWidth="1"/>
    <col min="7" max="7" width="11.5703125" style="66" bestFit="1" customWidth="1"/>
    <col min="8" max="8" width="41.140625" style="22" customWidth="1"/>
    <col min="9" max="9" width="18.28515625" style="22" bestFit="1" customWidth="1"/>
    <col min="10" max="10" width="10.85546875" style="26" bestFit="1" customWidth="1"/>
    <col min="11" max="11" width="15.140625" style="17" customWidth="1"/>
    <col min="12" max="12" width="13" style="26" customWidth="1"/>
    <col min="13" max="13" width="10.5703125" style="26" bestFit="1" customWidth="1"/>
    <col min="14" max="14" width="12.7109375" style="26" customWidth="1"/>
    <col min="15" max="15" width="19" style="26" bestFit="1" customWidth="1"/>
    <col min="16" max="16" width="12.5703125" style="26" customWidth="1"/>
    <col min="17" max="17" width="13.140625" style="18" customWidth="1"/>
    <col min="18" max="18" width="14.42578125" style="18" bestFit="1" customWidth="1"/>
    <col min="19" max="19" width="14.140625" style="26" customWidth="1"/>
    <col min="20" max="20" width="11.5703125" style="26" customWidth="1"/>
    <col min="21" max="21" width="11.28515625" style="26" customWidth="1"/>
    <col min="22" max="22" width="13.42578125" style="26" bestFit="1" customWidth="1"/>
    <col min="23" max="23" width="9.85546875" style="26" customWidth="1"/>
    <col min="24" max="24" width="9" style="26" customWidth="1"/>
    <col min="25" max="25" width="9.85546875" style="26" bestFit="1" customWidth="1"/>
    <col min="26" max="26" width="10.7109375" style="26" customWidth="1"/>
    <col min="27" max="27" width="12.85546875" style="26" customWidth="1"/>
    <col min="28" max="28" width="10.5703125" style="18" customWidth="1"/>
    <col min="29" max="29" width="11.140625" style="18" customWidth="1"/>
    <col min="30" max="30" width="21" style="18" customWidth="1"/>
    <col min="31" max="31" width="14.42578125" style="18" customWidth="1"/>
    <col min="32" max="32" width="13.7109375" style="18" customWidth="1"/>
    <col min="33" max="33" width="17.28515625" style="18" bestFit="1" customWidth="1"/>
    <col min="34" max="16384" width="9.140625" style="26"/>
  </cols>
  <sheetData>
    <row r="1" spans="1:33" s="67" customFormat="1" ht="15" x14ac:dyDescent="0.25">
      <c r="K1" s="68"/>
      <c r="Q1" s="68"/>
      <c r="R1" s="68"/>
      <c r="AB1" s="68"/>
      <c r="AC1" s="68"/>
      <c r="AD1" s="68"/>
      <c r="AE1" s="68"/>
      <c r="AF1" s="68"/>
      <c r="AG1" s="68"/>
    </row>
    <row r="2" spans="1:33" s="67" customFormat="1" ht="15" x14ac:dyDescent="0.25">
      <c r="K2" s="68"/>
      <c r="Q2" s="68"/>
      <c r="R2" s="68"/>
      <c r="AB2" s="68"/>
      <c r="AC2" s="68"/>
      <c r="AD2" s="68"/>
      <c r="AE2" s="68"/>
      <c r="AF2" s="68"/>
      <c r="AG2" s="68"/>
    </row>
    <row r="3" spans="1:33" s="67" customFormat="1" ht="15" x14ac:dyDescent="0.25">
      <c r="K3" s="68"/>
      <c r="Q3" s="68"/>
      <c r="R3" s="68"/>
      <c r="AB3" s="68"/>
      <c r="AC3" s="68"/>
      <c r="AD3" s="68"/>
      <c r="AE3" s="68"/>
      <c r="AF3" s="68"/>
      <c r="AG3" s="68"/>
    </row>
    <row r="4" spans="1:33" s="67" customFormat="1" ht="15" x14ac:dyDescent="0.25">
      <c r="A4" s="67" t="s">
        <v>95</v>
      </c>
      <c r="K4" s="68"/>
      <c r="Q4" s="68"/>
      <c r="R4" s="68"/>
      <c r="AB4" s="68"/>
      <c r="AC4" s="68"/>
      <c r="AD4" s="68"/>
      <c r="AE4" s="68"/>
      <c r="AF4" s="68"/>
      <c r="AG4" s="68"/>
    </row>
    <row r="5" spans="1:33" s="67" customFormat="1" ht="15" x14ac:dyDescent="0.25">
      <c r="K5" s="68"/>
      <c r="Q5" s="68"/>
      <c r="R5" s="68"/>
      <c r="AB5" s="68"/>
      <c r="AC5" s="68"/>
      <c r="AD5" s="68"/>
      <c r="AE5" s="68"/>
      <c r="AF5" s="68"/>
      <c r="AG5" s="68"/>
    </row>
    <row r="6" spans="1:33" s="67" customFormat="1" ht="15" x14ac:dyDescent="0.25">
      <c r="A6" s="67" t="s">
        <v>98</v>
      </c>
      <c r="K6" s="68"/>
      <c r="Q6" s="68"/>
      <c r="R6" s="68"/>
      <c r="AB6" s="68"/>
      <c r="AC6" s="68"/>
      <c r="AD6" s="68"/>
      <c r="AE6" s="68"/>
      <c r="AF6" s="68"/>
      <c r="AG6" s="68"/>
    </row>
    <row r="7" spans="1:33" s="67" customFormat="1" ht="15" x14ac:dyDescent="0.25">
      <c r="A7" s="67" t="s">
        <v>58</v>
      </c>
      <c r="K7" s="68"/>
      <c r="Q7" s="68"/>
      <c r="R7" s="68"/>
      <c r="AB7" s="68"/>
      <c r="AC7" s="68"/>
      <c r="AD7" s="68"/>
      <c r="AE7" s="68"/>
      <c r="AF7" s="68"/>
      <c r="AG7" s="68"/>
    </row>
    <row r="8" spans="1:33" s="67" customFormat="1" ht="15" x14ac:dyDescent="0.25">
      <c r="A8" s="67" t="s">
        <v>101</v>
      </c>
      <c r="K8" s="68"/>
      <c r="Q8" s="68"/>
      <c r="R8" s="68"/>
      <c r="AB8" s="68"/>
      <c r="AC8" s="68"/>
      <c r="AD8" s="68"/>
      <c r="AE8" s="68"/>
      <c r="AF8" s="68"/>
      <c r="AG8" s="68"/>
    </row>
    <row r="9" spans="1:33" s="67" customFormat="1" ht="15" x14ac:dyDescent="0.25">
      <c r="K9" s="68"/>
      <c r="Q9" s="68"/>
      <c r="R9" s="68"/>
      <c r="AB9" s="68"/>
      <c r="AC9" s="68"/>
      <c r="AD9" s="68"/>
      <c r="AE9" s="68"/>
      <c r="AF9" s="68"/>
      <c r="AG9" s="68"/>
    </row>
    <row r="10" spans="1:33" s="67" customFormat="1" ht="15" x14ac:dyDescent="0.25">
      <c r="A10" s="67" t="s">
        <v>103</v>
      </c>
      <c r="K10" s="68"/>
      <c r="Q10" s="68"/>
      <c r="R10" s="68"/>
      <c r="AB10" s="68"/>
      <c r="AC10" s="68"/>
      <c r="AD10" s="68"/>
      <c r="AE10" s="68"/>
      <c r="AF10" s="68"/>
      <c r="AG10" s="68"/>
    </row>
    <row r="11" spans="1:33" s="67" customFormat="1" ht="15" x14ac:dyDescent="0.25">
      <c r="A11" s="69" t="s">
        <v>104</v>
      </c>
      <c r="B11" s="69"/>
      <c r="C11" s="69"/>
      <c r="K11" s="68"/>
      <c r="Q11" s="68"/>
      <c r="R11" s="68"/>
      <c r="AB11" s="68"/>
      <c r="AC11" s="68"/>
      <c r="AD11" s="68"/>
      <c r="AE11" s="68"/>
      <c r="AF11" s="68"/>
      <c r="AG11" s="68"/>
    </row>
    <row r="12" spans="1:33" s="67" customFormat="1" ht="15" x14ac:dyDescent="0.25">
      <c r="K12" s="68"/>
      <c r="Q12" s="68"/>
      <c r="R12" s="68"/>
      <c r="AB12" s="68"/>
      <c r="AC12" s="68"/>
      <c r="AD12" s="68"/>
      <c r="AE12" s="68"/>
      <c r="AF12" s="68"/>
      <c r="AG12" s="68"/>
    </row>
    <row r="13" spans="1:33" s="67" customFormat="1" ht="15.75" thickBot="1" x14ac:dyDescent="0.3">
      <c r="A13" s="67" t="s">
        <v>61</v>
      </c>
      <c r="K13" s="68"/>
      <c r="Q13" s="68"/>
      <c r="R13" s="68"/>
      <c r="AB13" s="68"/>
      <c r="AC13" s="68"/>
      <c r="AD13" s="68"/>
      <c r="AE13" s="68"/>
      <c r="AF13" s="68"/>
      <c r="AG13" s="68"/>
    </row>
    <row r="14" spans="1:33" x14ac:dyDescent="0.25">
      <c r="A14" s="24" t="s">
        <v>51</v>
      </c>
      <c r="B14" s="25" t="s">
        <v>20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"/>
      <c r="AG14" s="2"/>
    </row>
    <row r="15" spans="1:33" x14ac:dyDescent="0.25">
      <c r="A15" s="27"/>
      <c r="B15" s="28"/>
      <c r="C15" s="28"/>
      <c r="D15" s="28"/>
      <c r="E15" s="28"/>
      <c r="F15" s="28"/>
      <c r="G15" s="28" t="s">
        <v>48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 t="s">
        <v>49</v>
      </c>
      <c r="U15" s="28"/>
      <c r="V15" s="28"/>
      <c r="W15" s="28"/>
      <c r="X15" s="28"/>
      <c r="Y15" s="28"/>
      <c r="Z15" s="28"/>
      <c r="AA15" s="28"/>
      <c r="AB15" s="28"/>
      <c r="AC15" s="28"/>
      <c r="AD15" s="21" t="s">
        <v>50</v>
      </c>
      <c r="AE15" s="21"/>
      <c r="AF15" s="21"/>
      <c r="AG15" s="3"/>
    </row>
    <row r="16" spans="1:33" ht="38.25" x14ac:dyDescent="0.25">
      <c r="A16" s="27"/>
      <c r="B16" s="29" t="s">
        <v>6</v>
      </c>
      <c r="C16" s="29" t="s">
        <v>7</v>
      </c>
      <c r="D16" s="29" t="s">
        <v>0</v>
      </c>
      <c r="E16" s="29" t="s">
        <v>1</v>
      </c>
      <c r="F16" s="29" t="s">
        <v>2</v>
      </c>
      <c r="G16" s="30" t="s">
        <v>8</v>
      </c>
      <c r="H16" s="29" t="s">
        <v>3</v>
      </c>
      <c r="I16" s="29" t="s">
        <v>19</v>
      </c>
      <c r="J16" s="29" t="s">
        <v>9</v>
      </c>
      <c r="K16" s="20" t="s">
        <v>46</v>
      </c>
      <c r="L16" s="29" t="s">
        <v>14</v>
      </c>
      <c r="M16" s="29" t="s">
        <v>13</v>
      </c>
      <c r="N16" s="29" t="s">
        <v>12</v>
      </c>
      <c r="O16" s="29" t="s">
        <v>4</v>
      </c>
      <c r="P16" s="29" t="s">
        <v>96</v>
      </c>
      <c r="Q16" s="20" t="s">
        <v>52</v>
      </c>
      <c r="R16" s="20" t="s">
        <v>53</v>
      </c>
      <c r="S16" s="29" t="s">
        <v>5</v>
      </c>
      <c r="T16" s="29" t="s">
        <v>10</v>
      </c>
      <c r="U16" s="29" t="s">
        <v>9</v>
      </c>
      <c r="V16" s="29" t="s">
        <v>14</v>
      </c>
      <c r="W16" s="29" t="s">
        <v>11</v>
      </c>
      <c r="X16" s="29" t="s">
        <v>13</v>
      </c>
      <c r="Y16" s="29" t="s">
        <v>12</v>
      </c>
      <c r="Z16" s="29" t="s">
        <v>15</v>
      </c>
      <c r="AA16" s="29" t="s">
        <v>16</v>
      </c>
      <c r="AB16" s="20" t="s">
        <v>17</v>
      </c>
      <c r="AC16" s="20" t="s">
        <v>18</v>
      </c>
      <c r="AD16" s="20" t="s">
        <v>21</v>
      </c>
      <c r="AE16" s="20" t="s">
        <v>91</v>
      </c>
      <c r="AF16" s="20" t="s">
        <v>99</v>
      </c>
      <c r="AG16" s="4" t="s">
        <v>62</v>
      </c>
    </row>
    <row r="17" spans="1:33" ht="26.25" thickBot="1" x14ac:dyDescent="0.3">
      <c r="A17" s="31"/>
      <c r="B17" s="32" t="s">
        <v>22</v>
      </c>
      <c r="C17" s="32" t="s">
        <v>23</v>
      </c>
      <c r="D17" s="33" t="s">
        <v>45</v>
      </c>
      <c r="E17" s="32" t="s">
        <v>24</v>
      </c>
      <c r="F17" s="32" t="s">
        <v>25</v>
      </c>
      <c r="G17" s="33" t="s">
        <v>26</v>
      </c>
      <c r="H17" s="32" t="s">
        <v>27</v>
      </c>
      <c r="I17" s="32" t="s">
        <v>28</v>
      </c>
      <c r="J17" s="32" t="s">
        <v>29</v>
      </c>
      <c r="K17" s="5" t="s">
        <v>30</v>
      </c>
      <c r="L17" s="32" t="s">
        <v>31</v>
      </c>
      <c r="M17" s="32" t="s">
        <v>32</v>
      </c>
      <c r="N17" s="32" t="s">
        <v>33</v>
      </c>
      <c r="O17" s="32" t="s">
        <v>34</v>
      </c>
      <c r="P17" s="32" t="s">
        <v>35</v>
      </c>
      <c r="Q17" s="5" t="s">
        <v>36</v>
      </c>
      <c r="R17" s="5" t="s">
        <v>47</v>
      </c>
      <c r="S17" s="32" t="s">
        <v>37</v>
      </c>
      <c r="T17" s="32" t="s">
        <v>54</v>
      </c>
      <c r="U17" s="32" t="s">
        <v>38</v>
      </c>
      <c r="V17" s="32" t="s">
        <v>39</v>
      </c>
      <c r="W17" s="32" t="s">
        <v>40</v>
      </c>
      <c r="X17" s="32" t="s">
        <v>41</v>
      </c>
      <c r="Y17" s="32" t="s">
        <v>42</v>
      </c>
      <c r="Z17" s="32" t="s">
        <v>43</v>
      </c>
      <c r="AA17" s="32" t="s">
        <v>55</v>
      </c>
      <c r="AB17" s="5" t="s">
        <v>44</v>
      </c>
      <c r="AC17" s="5" t="s">
        <v>56</v>
      </c>
      <c r="AD17" s="5" t="s">
        <v>57</v>
      </c>
      <c r="AE17" s="5" t="s">
        <v>63</v>
      </c>
      <c r="AF17" s="5" t="s">
        <v>63</v>
      </c>
      <c r="AG17" s="6" t="s">
        <v>64</v>
      </c>
    </row>
    <row r="18" spans="1:33" ht="51" x14ac:dyDescent="0.25">
      <c r="A18" s="34" t="s">
        <v>65</v>
      </c>
      <c r="B18" s="35" t="s">
        <v>75</v>
      </c>
      <c r="C18" s="35" t="s">
        <v>76</v>
      </c>
      <c r="D18" s="35" t="s">
        <v>77</v>
      </c>
      <c r="E18" s="35"/>
      <c r="F18" s="36" t="s">
        <v>78</v>
      </c>
      <c r="G18" s="35" t="s">
        <v>69</v>
      </c>
      <c r="H18" s="36" t="s">
        <v>70</v>
      </c>
      <c r="I18" s="35" t="s">
        <v>71</v>
      </c>
      <c r="J18" s="37">
        <v>44637</v>
      </c>
      <c r="K18" s="7">
        <v>11600</v>
      </c>
      <c r="L18" s="35">
        <v>13245</v>
      </c>
      <c r="M18" s="35">
        <v>44637</v>
      </c>
      <c r="N18" s="37">
        <v>44926</v>
      </c>
      <c r="O18" s="35" t="s">
        <v>72</v>
      </c>
      <c r="P18" s="35" t="s">
        <v>73</v>
      </c>
      <c r="Q18" s="7"/>
      <c r="R18" s="7"/>
      <c r="S18" s="35" t="s">
        <v>74</v>
      </c>
      <c r="T18" s="35" t="s">
        <v>73</v>
      </c>
      <c r="U18" s="35" t="s">
        <v>73</v>
      </c>
      <c r="V18" s="35" t="s">
        <v>73</v>
      </c>
      <c r="W18" s="35"/>
      <c r="X18" s="35"/>
      <c r="Y18" s="35"/>
      <c r="Z18" s="35"/>
      <c r="AA18" s="35"/>
      <c r="AB18" s="7"/>
      <c r="AC18" s="7"/>
      <c r="AD18" s="7">
        <f>K18-AC18+AB18</f>
        <v>11600</v>
      </c>
      <c r="AE18" s="7">
        <f>116+284</f>
        <v>400</v>
      </c>
      <c r="AF18" s="7">
        <v>0</v>
      </c>
      <c r="AG18" s="7">
        <f>SUM(AE18:AF18)</f>
        <v>400</v>
      </c>
    </row>
    <row r="19" spans="1:33" ht="51" x14ac:dyDescent="0.25">
      <c r="A19" s="38" t="s">
        <v>66</v>
      </c>
      <c r="B19" s="39" t="s">
        <v>83</v>
      </c>
      <c r="C19" s="39" t="s">
        <v>84</v>
      </c>
      <c r="D19" s="39" t="s">
        <v>77</v>
      </c>
      <c r="E19" s="39"/>
      <c r="F19" s="40" t="s">
        <v>78</v>
      </c>
      <c r="G19" s="39" t="s">
        <v>79</v>
      </c>
      <c r="H19" s="40" t="s">
        <v>80</v>
      </c>
      <c r="I19" s="39" t="s">
        <v>81</v>
      </c>
      <c r="J19" s="41">
        <v>44757</v>
      </c>
      <c r="K19" s="8">
        <v>506000</v>
      </c>
      <c r="L19" s="39">
        <v>13331</v>
      </c>
      <c r="M19" s="39" t="s">
        <v>82</v>
      </c>
      <c r="N19" s="41">
        <v>44926</v>
      </c>
      <c r="O19" s="39" t="s">
        <v>102</v>
      </c>
      <c r="P19" s="39" t="s">
        <v>73</v>
      </c>
      <c r="Q19" s="8"/>
      <c r="R19" s="8"/>
      <c r="S19" s="39" t="s">
        <v>74</v>
      </c>
      <c r="T19" s="39" t="s">
        <v>73</v>
      </c>
      <c r="U19" s="39" t="s">
        <v>73</v>
      </c>
      <c r="V19" s="39" t="s">
        <v>73</v>
      </c>
      <c r="W19" s="39"/>
      <c r="X19" s="39"/>
      <c r="Y19" s="39"/>
      <c r="Z19" s="39"/>
      <c r="AA19" s="39"/>
      <c r="AB19" s="8"/>
      <c r="AC19" s="8"/>
      <c r="AD19" s="7">
        <f t="shared" ref="AD19:AD21" si="0">K19-AC19+AB19</f>
        <v>506000</v>
      </c>
      <c r="AE19" s="8">
        <v>17355.8</v>
      </c>
      <c r="AF19" s="8">
        <v>0</v>
      </c>
      <c r="AG19" s="8">
        <f>SUM(AE19:AF19)</f>
        <v>17355.8</v>
      </c>
    </row>
    <row r="20" spans="1:33" ht="51" x14ac:dyDescent="0.25">
      <c r="A20" s="38" t="s">
        <v>67</v>
      </c>
      <c r="B20" s="42" t="s">
        <v>85</v>
      </c>
      <c r="C20" s="42" t="s">
        <v>86</v>
      </c>
      <c r="D20" s="42" t="s">
        <v>77</v>
      </c>
      <c r="E20" s="42" t="s">
        <v>87</v>
      </c>
      <c r="F20" s="40" t="s">
        <v>78</v>
      </c>
      <c r="G20" s="39" t="s">
        <v>88</v>
      </c>
      <c r="H20" s="40" t="s">
        <v>89</v>
      </c>
      <c r="I20" s="39" t="s">
        <v>90</v>
      </c>
      <c r="J20" s="41">
        <v>44671</v>
      </c>
      <c r="K20" s="8">
        <v>83590</v>
      </c>
      <c r="L20" s="43">
        <v>13274</v>
      </c>
      <c r="M20" s="41">
        <v>44671</v>
      </c>
      <c r="N20" s="41">
        <v>44926</v>
      </c>
      <c r="O20" s="39" t="s">
        <v>72</v>
      </c>
      <c r="P20" s="39" t="s">
        <v>73</v>
      </c>
      <c r="Q20" s="8"/>
      <c r="R20" s="8"/>
      <c r="S20" s="39" t="s">
        <v>74</v>
      </c>
      <c r="T20" s="39" t="s">
        <v>73</v>
      </c>
      <c r="U20" s="39" t="s">
        <v>73</v>
      </c>
      <c r="V20" s="39" t="s">
        <v>73</v>
      </c>
      <c r="W20" s="39"/>
      <c r="X20" s="39"/>
      <c r="Y20" s="39"/>
      <c r="Z20" s="39"/>
      <c r="AA20" s="39"/>
      <c r="AB20" s="8"/>
      <c r="AC20" s="8"/>
      <c r="AD20" s="7">
        <f t="shared" si="0"/>
        <v>83590</v>
      </c>
      <c r="AE20" s="8">
        <v>3016.8</v>
      </c>
      <c r="AF20" s="8">
        <v>0</v>
      </c>
      <c r="AG20" s="8">
        <f t="shared" ref="AG20:AG21" si="1">SUM(AE20:AF20)</f>
        <v>3016.8</v>
      </c>
    </row>
    <row r="21" spans="1:33" ht="39" thickBot="1" x14ac:dyDescent="0.3">
      <c r="A21" s="44" t="s">
        <v>68</v>
      </c>
      <c r="B21" s="45"/>
      <c r="C21" s="45"/>
      <c r="D21" s="46"/>
      <c r="E21" s="46"/>
      <c r="F21" s="47"/>
      <c r="G21" s="48"/>
      <c r="H21" s="47" t="s">
        <v>92</v>
      </c>
      <c r="I21" s="44"/>
      <c r="J21" s="49"/>
      <c r="K21" s="9"/>
      <c r="L21" s="50"/>
      <c r="M21" s="49"/>
      <c r="N21" s="49"/>
      <c r="O21" s="46"/>
      <c r="P21" s="45"/>
      <c r="Q21" s="9"/>
      <c r="R21" s="9"/>
      <c r="S21" s="45"/>
      <c r="T21" s="45"/>
      <c r="U21" s="49"/>
      <c r="V21" s="50"/>
      <c r="W21" s="45"/>
      <c r="X21" s="49"/>
      <c r="Y21" s="49"/>
      <c r="Z21" s="45"/>
      <c r="AA21" s="45"/>
      <c r="AB21" s="9"/>
      <c r="AC21" s="9"/>
      <c r="AD21" s="7">
        <f t="shared" si="0"/>
        <v>0</v>
      </c>
      <c r="AE21" s="9">
        <v>0</v>
      </c>
      <c r="AF21" s="9">
        <f>24000+37500+37500+24000+40500+37500+49758.13+50000+30646.72+46885+169000+176370.78+199786.4</f>
        <v>923447.03</v>
      </c>
      <c r="AG21" s="9">
        <f t="shared" si="1"/>
        <v>923447.03</v>
      </c>
    </row>
    <row r="22" spans="1:33" ht="13.5" thickBot="1" x14ac:dyDescent="0.3">
      <c r="A22" s="51" t="s">
        <v>94</v>
      </c>
      <c r="B22" s="52"/>
      <c r="C22" s="52"/>
      <c r="D22" s="52"/>
      <c r="E22" s="53"/>
      <c r="F22" s="54"/>
      <c r="G22" s="55"/>
      <c r="H22" s="54"/>
      <c r="I22" s="54"/>
      <c r="J22" s="56"/>
      <c r="K22" s="10">
        <f>SUM(K18:K21)</f>
        <v>601190</v>
      </c>
      <c r="L22" s="57"/>
      <c r="M22" s="56"/>
      <c r="N22" s="56"/>
      <c r="O22" s="58"/>
      <c r="P22" s="54"/>
      <c r="Q22" s="10">
        <f>SUM(Q18:Q21)</f>
        <v>0</v>
      </c>
      <c r="R22" s="10">
        <f>SUM(R18:R21)</f>
        <v>0</v>
      </c>
      <c r="S22" s="54"/>
      <c r="T22" s="54"/>
      <c r="U22" s="54"/>
      <c r="V22" s="54"/>
      <c r="W22" s="54"/>
      <c r="X22" s="54"/>
      <c r="Y22" s="54"/>
      <c r="Z22" s="54"/>
      <c r="AA22" s="54"/>
      <c r="AB22" s="10">
        <f t="shared" ref="AB22:AG22" si="2">SUM(AB18:AB21)</f>
        <v>0</v>
      </c>
      <c r="AC22" s="10">
        <f t="shared" si="2"/>
        <v>0</v>
      </c>
      <c r="AD22" s="10">
        <f t="shared" si="2"/>
        <v>601190</v>
      </c>
      <c r="AE22" s="10">
        <f t="shared" si="2"/>
        <v>20772.599999999999</v>
      </c>
      <c r="AF22" s="10">
        <f t="shared" si="2"/>
        <v>923447.03</v>
      </c>
      <c r="AG22" s="11">
        <f>SUM(AG18:AG21)</f>
        <v>944219.63</v>
      </c>
    </row>
    <row r="23" spans="1:33" x14ac:dyDescent="0.25">
      <c r="A23" s="59"/>
      <c r="B23" s="60"/>
      <c r="C23" s="60"/>
      <c r="D23" s="61"/>
      <c r="E23" s="61"/>
      <c r="F23" s="60"/>
      <c r="G23" s="62"/>
      <c r="H23" s="60"/>
      <c r="I23" s="60"/>
      <c r="J23" s="63"/>
      <c r="K23" s="12"/>
      <c r="L23" s="64"/>
      <c r="M23" s="63"/>
      <c r="N23" s="63"/>
      <c r="O23" s="61"/>
      <c r="P23" s="60"/>
      <c r="Q23" s="13"/>
      <c r="R23" s="14"/>
      <c r="S23" s="60"/>
      <c r="T23" s="65"/>
      <c r="U23" s="65"/>
      <c r="V23" s="65"/>
      <c r="W23" s="65"/>
      <c r="X23" s="60"/>
      <c r="Y23" s="60"/>
      <c r="Z23" s="60"/>
      <c r="AA23" s="60"/>
      <c r="AB23" s="12"/>
      <c r="AC23" s="12"/>
      <c r="AD23" s="12"/>
      <c r="AE23" s="12"/>
      <c r="AF23" s="12"/>
      <c r="AG23" s="15"/>
    </row>
    <row r="24" spans="1:33" s="22" customFormat="1" x14ac:dyDescent="0.25">
      <c r="A24" s="23" t="s">
        <v>100</v>
      </c>
      <c r="B24" s="23"/>
      <c r="C24" s="23"/>
      <c r="G24" s="23"/>
      <c r="K24" s="16"/>
      <c r="Q24" s="16"/>
      <c r="R24" s="16"/>
      <c r="U24" s="22" t="s">
        <v>59</v>
      </c>
      <c r="AB24" s="16"/>
      <c r="AC24" s="16"/>
      <c r="AD24" s="16"/>
      <c r="AE24" s="16"/>
      <c r="AF24" s="16"/>
      <c r="AG24" s="16"/>
    </row>
    <row r="25" spans="1:33" s="22" customFormat="1" x14ac:dyDescent="0.25">
      <c r="A25" s="23" t="s">
        <v>93</v>
      </c>
      <c r="B25" s="23"/>
      <c r="C25" s="23"/>
      <c r="G25" s="23"/>
      <c r="K25" s="16"/>
      <c r="Q25" s="16"/>
      <c r="R25" s="16"/>
      <c r="AB25" s="16"/>
      <c r="AC25" s="16"/>
      <c r="AD25" s="16"/>
      <c r="AE25" s="16"/>
      <c r="AF25" s="16"/>
      <c r="AG25" s="16"/>
    </row>
    <row r="26" spans="1:33" s="22" customFormat="1" x14ac:dyDescent="0.25">
      <c r="A26" s="23" t="s">
        <v>97</v>
      </c>
      <c r="B26" s="23"/>
      <c r="C26" s="23"/>
      <c r="G26" s="23"/>
      <c r="K26" s="16"/>
      <c r="Q26" s="16"/>
      <c r="R26" s="16"/>
      <c r="AB26" s="16"/>
      <c r="AC26" s="16"/>
      <c r="AD26" s="16"/>
      <c r="AE26" s="16"/>
      <c r="AF26" s="16"/>
      <c r="AG26" s="16"/>
    </row>
    <row r="27" spans="1:33" s="22" customFormat="1" x14ac:dyDescent="0.25">
      <c r="A27" s="23"/>
      <c r="B27" s="23"/>
      <c r="C27" s="23"/>
      <c r="G27" s="23"/>
      <c r="K27" s="16"/>
      <c r="Q27" s="16"/>
      <c r="R27" s="16"/>
      <c r="AB27" s="16"/>
      <c r="AC27" s="16"/>
      <c r="AD27" s="16"/>
      <c r="AE27" s="16"/>
      <c r="AF27" s="16"/>
      <c r="AG27" s="16"/>
    </row>
    <row r="28" spans="1:33" s="22" customFormat="1" x14ac:dyDescent="0.25">
      <c r="G28" s="23"/>
      <c r="K28" s="16"/>
      <c r="Q28" s="16"/>
      <c r="R28" s="16"/>
      <c r="AB28" s="16"/>
      <c r="AC28" s="16"/>
      <c r="AD28" s="16"/>
      <c r="AE28" s="16"/>
      <c r="AF28" s="16"/>
      <c r="AG28" s="16"/>
    </row>
    <row r="29" spans="1:33" x14ac:dyDescent="0.25">
      <c r="R29" s="19"/>
      <c r="AB29" s="19"/>
    </row>
    <row r="30" spans="1:33" x14ac:dyDescent="0.25">
      <c r="R30" s="19"/>
      <c r="AB30" s="19"/>
    </row>
    <row r="31" spans="1:33" x14ac:dyDescent="0.25">
      <c r="Q31" s="18" t="s">
        <v>60</v>
      </c>
      <c r="R31" s="19"/>
      <c r="AB31" s="19"/>
    </row>
    <row r="32" spans="1:33" x14ac:dyDescent="0.25">
      <c r="R32" s="19"/>
      <c r="AB32" s="19"/>
    </row>
    <row r="33" spans="18:28" x14ac:dyDescent="0.25">
      <c r="R33" s="19"/>
      <c r="AB33" s="19"/>
    </row>
    <row r="34" spans="18:28" x14ac:dyDescent="0.25">
      <c r="R34" s="19"/>
      <c r="AB34" s="19"/>
    </row>
    <row r="35" spans="18:28" x14ac:dyDescent="0.25">
      <c r="R35" s="19"/>
      <c r="AB35" s="19"/>
    </row>
    <row r="36" spans="18:28" x14ac:dyDescent="0.25">
      <c r="R36" s="19"/>
      <c r="AB36" s="19"/>
    </row>
    <row r="37" spans="18:28" x14ac:dyDescent="0.25">
      <c r="R37" s="19"/>
      <c r="AB37" s="19"/>
    </row>
    <row r="38" spans="18:28" x14ac:dyDescent="0.25">
      <c r="R38" s="19"/>
      <c r="AB38" s="19"/>
    </row>
    <row r="39" spans="18:28" x14ac:dyDescent="0.25">
      <c r="R39" s="19"/>
      <c r="AB39" s="19"/>
    </row>
    <row r="40" spans="18:28" x14ac:dyDescent="0.25">
      <c r="R40" s="19"/>
      <c r="AB40" s="19"/>
    </row>
    <row r="41" spans="18:28" x14ac:dyDescent="0.25">
      <c r="R41" s="19"/>
      <c r="AB41" s="19"/>
    </row>
    <row r="42" spans="18:28" x14ac:dyDescent="0.25">
      <c r="R42" s="19"/>
      <c r="AB42" s="19"/>
    </row>
    <row r="43" spans="18:28" x14ac:dyDescent="0.25">
      <c r="R43" s="19"/>
      <c r="AB43" s="19"/>
    </row>
    <row r="44" spans="18:28" x14ac:dyDescent="0.25">
      <c r="R44" s="19"/>
      <c r="AB44" s="19"/>
    </row>
    <row r="45" spans="18:28" x14ac:dyDescent="0.25">
      <c r="R45" s="19"/>
      <c r="AB45" s="19"/>
    </row>
    <row r="46" spans="18:28" x14ac:dyDescent="0.25">
      <c r="R46" s="19"/>
      <c r="AB46" s="19"/>
    </row>
    <row r="47" spans="18:28" x14ac:dyDescent="0.25">
      <c r="R47" s="19"/>
      <c r="AB47" s="19"/>
    </row>
    <row r="48" spans="18:28" x14ac:dyDescent="0.25">
      <c r="R48" s="19"/>
      <c r="AB48" s="19"/>
    </row>
    <row r="49" spans="18:28" x14ac:dyDescent="0.25">
      <c r="R49" s="19"/>
      <c r="AB49" s="19"/>
    </row>
    <row r="50" spans="18:28" x14ac:dyDescent="0.25">
      <c r="R50" s="19"/>
      <c r="AB50" s="19"/>
    </row>
    <row r="51" spans="18:28" x14ac:dyDescent="0.25">
      <c r="R51" s="19"/>
      <c r="AB51" s="19"/>
    </row>
    <row r="52" spans="18:28" x14ac:dyDescent="0.25">
      <c r="R52" s="19"/>
      <c r="AB52" s="19"/>
    </row>
    <row r="53" spans="18:28" x14ac:dyDescent="0.25">
      <c r="R53" s="19"/>
      <c r="AB53" s="19"/>
    </row>
    <row r="54" spans="18:28" x14ac:dyDescent="0.25">
      <c r="R54" s="19"/>
      <c r="AB54" s="19"/>
    </row>
    <row r="55" spans="18:28" x14ac:dyDescent="0.25">
      <c r="R55" s="19"/>
      <c r="AB55" s="19"/>
    </row>
    <row r="56" spans="18:28" x14ac:dyDescent="0.25">
      <c r="AB56" s="19"/>
    </row>
    <row r="57" spans="18:28" x14ac:dyDescent="0.25">
      <c r="AB57" s="19"/>
    </row>
    <row r="58" spans="18:28" x14ac:dyDescent="0.25">
      <c r="AB58" s="19"/>
    </row>
    <row r="59" spans="18:28" x14ac:dyDescent="0.25">
      <c r="AB59" s="19"/>
    </row>
    <row r="60" spans="18:28" x14ac:dyDescent="0.25">
      <c r="AB60" s="19"/>
    </row>
    <row r="61" spans="18:28" x14ac:dyDescent="0.25">
      <c r="AB61" s="19"/>
    </row>
    <row r="62" spans="18:28" x14ac:dyDescent="0.25">
      <c r="AB62" s="19"/>
    </row>
    <row r="63" spans="18:28" x14ac:dyDescent="0.25">
      <c r="AB63" s="19"/>
    </row>
    <row r="64" spans="18:28" x14ac:dyDescent="0.25">
      <c r="AB64" s="19"/>
    </row>
    <row r="65" spans="28:28" x14ac:dyDescent="0.25">
      <c r="AB65" s="19"/>
    </row>
    <row r="66" spans="28:28" x14ac:dyDescent="0.25">
      <c r="AB66" s="19"/>
    </row>
    <row r="67" spans="28:28" x14ac:dyDescent="0.25">
      <c r="AB67" s="19"/>
    </row>
    <row r="68" spans="28:28" x14ac:dyDescent="0.25">
      <c r="AB68" s="19"/>
    </row>
    <row r="69" spans="28:28" x14ac:dyDescent="0.25">
      <c r="AB69" s="19"/>
    </row>
    <row r="70" spans="28:28" x14ac:dyDescent="0.25">
      <c r="AB70" s="19"/>
    </row>
    <row r="71" spans="28:28" x14ac:dyDescent="0.25">
      <c r="AB71" s="19"/>
    </row>
    <row r="72" spans="28:28" x14ac:dyDescent="0.25">
      <c r="AB72" s="19"/>
    </row>
    <row r="73" spans="28:28" x14ac:dyDescent="0.25">
      <c r="AB73" s="19"/>
    </row>
    <row r="74" spans="28:28" x14ac:dyDescent="0.25">
      <c r="AB74" s="19"/>
    </row>
    <row r="75" spans="28:28" x14ac:dyDescent="0.25">
      <c r="AB75" s="19"/>
    </row>
  </sheetData>
  <mergeCells count="8">
    <mergeCell ref="A11:C11"/>
    <mergeCell ref="A14:A17"/>
    <mergeCell ref="B14:F15"/>
    <mergeCell ref="A22:E22"/>
    <mergeCell ref="G14:AE14"/>
    <mergeCell ref="G15:S15"/>
    <mergeCell ref="T15:AC15"/>
    <mergeCell ref="AD15:AF15"/>
  </mergeCells>
  <phoneticPr fontId="2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FMDCA LICITAÇÕES AGO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2021-04-16T11:20:19Z</cp:lastPrinted>
  <dcterms:created xsi:type="dcterms:W3CDTF">2013-10-11T22:10:57Z</dcterms:created>
  <dcterms:modified xsi:type="dcterms:W3CDTF">2024-09-26T15:46:54Z</dcterms:modified>
</cp:coreProperties>
</file>