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mrb\Downloads\2023-PRESTAÇÃO DE CONTAS MENSAIS\"/>
    </mc:Choice>
  </mc:AlternateContent>
  <bookViews>
    <workbookView xWindow="0" yWindow="0" windowWidth="28800" windowHeight="1221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0" i="1" l="1"/>
  <c r="AO21" i="1"/>
  <c r="AO22" i="1"/>
  <c r="AO19" i="1"/>
  <c r="AL20" i="1"/>
  <c r="AL21" i="1"/>
  <c r="AL22" i="1"/>
  <c r="AL23" i="1" s="1"/>
  <c r="AL19" i="1"/>
  <c r="AO23" i="1"/>
  <c r="AN23" i="1"/>
  <c r="AM23" i="1"/>
  <c r="AK23" i="1"/>
  <c r="AH23" i="1"/>
  <c r="AG23" i="1"/>
  <c r="V23" i="1"/>
  <c r="U23" i="1"/>
  <c r="O23" i="1"/>
</calcChain>
</file>

<file path=xl/sharedStrings.xml><?xml version="1.0" encoding="utf-8"?>
<sst xmlns="http://schemas.openxmlformats.org/spreadsheetml/2006/main" count="200" uniqueCount="173">
  <si>
    <t>PODER EXECUTIVO MUNICIPAL</t>
  </si>
  <si>
    <t>RESOLUÇÃO Nº 87, DE 28 DE NOVEMBRO DE 2013 - TRIBUNAL DE CONTAS DO ESTADO DO ACRE</t>
  </si>
  <si>
    <t xml:space="preserve"> </t>
  </si>
  <si>
    <t xml:space="preserve"> DEMONSTRATIVO DE LICITAÇÕES, CONTRATOS  E OBRAS CONTRATADAS</t>
  </si>
  <si>
    <t>Seq</t>
  </si>
  <si>
    <t>Especificações da Licitação</t>
  </si>
  <si>
    <t>Contrato e Termo Aditivo</t>
  </si>
  <si>
    <t>Adesão a Registro de Preços</t>
  </si>
  <si>
    <t>Dispensa ou Inexigibilidade de Licitação</t>
  </si>
  <si>
    <t>Especificação de obras e serviços de engenharia</t>
  </si>
  <si>
    <t>Registro de Preços</t>
  </si>
  <si>
    <t>Especificações do Contrato</t>
  </si>
  <si>
    <t>Especificações de Termo Aditivo ou Termo de Apostilamento</t>
  </si>
  <si>
    <t>Apostilamento</t>
  </si>
  <si>
    <t xml:space="preserve">Execução Financeira </t>
  </si>
  <si>
    <t>Nº da Ata</t>
  </si>
  <si>
    <t>Vigência da Ata</t>
  </si>
  <si>
    <t>Nº do DOE de publicação da Ata</t>
  </si>
  <si>
    <t>Órgão Gerenciador</t>
  </si>
  <si>
    <t>Nº do DOE de publicação do extrato da Ata</t>
  </si>
  <si>
    <t>Enquadramento</t>
  </si>
  <si>
    <t>Fundamentação Legal</t>
  </si>
  <si>
    <t>Nº do DOE de publicação da autorização</t>
  </si>
  <si>
    <t>Data do DOE</t>
  </si>
  <si>
    <t>Nº do DOE de publicação da ratificação</t>
  </si>
  <si>
    <t>Tipo</t>
  </si>
  <si>
    <t>Forma de execução</t>
  </si>
  <si>
    <t>Prazo de execução</t>
  </si>
  <si>
    <t>Ordem de Serviço</t>
  </si>
  <si>
    <t>Concluída no exercício de referência</t>
  </si>
  <si>
    <t>Em andamento no exercício de referência</t>
  </si>
  <si>
    <t>Paralisações</t>
  </si>
  <si>
    <t>Nº da Ata de Registro de Preços</t>
  </si>
  <si>
    <t>Art. 57 - LF nº 8.666/93</t>
  </si>
  <si>
    <t>Art. 65, caput e §§ 1º a 6º - LF nº 8.666/93</t>
  </si>
  <si>
    <t>Art. 65, § 8º - LF nº 8.666/93</t>
  </si>
  <si>
    <t>Valor da despesa com a contratação</t>
  </si>
  <si>
    <t>Nº Processo Administrativo</t>
  </si>
  <si>
    <t>Nº da Licitação</t>
  </si>
  <si>
    <t xml:space="preserve">Modalidade </t>
  </si>
  <si>
    <t>Objeto</t>
  </si>
  <si>
    <t>Nº DOE da publicação do Edital</t>
  </si>
  <si>
    <t>Início</t>
  </si>
  <si>
    <t>Término</t>
  </si>
  <si>
    <t>Nº Contrato</t>
  </si>
  <si>
    <t>Parte Contratada</t>
  </si>
  <si>
    <t>CNPJ/CPF da Parte Contratada</t>
  </si>
  <si>
    <t>Data da assinatura</t>
  </si>
  <si>
    <t>Valor contratado</t>
  </si>
  <si>
    <t>Nº DOE da publicação do Extrato</t>
  </si>
  <si>
    <t>Início da vigência</t>
  </si>
  <si>
    <t>Término da vigência</t>
  </si>
  <si>
    <t>Fonte de Recursos</t>
  </si>
  <si>
    <t>Parte Concedente</t>
  </si>
  <si>
    <t>Contrapartida</t>
  </si>
  <si>
    <t>Elemento de Despesa</t>
  </si>
  <si>
    <t xml:space="preserve">Nº do Termo </t>
  </si>
  <si>
    <t>Motivo da alteração</t>
  </si>
  <si>
    <t>% de acréscimo</t>
  </si>
  <si>
    <t>% de supressão</t>
  </si>
  <si>
    <t>Valor do acréscimo</t>
  </si>
  <si>
    <t>Valor da supressão</t>
  </si>
  <si>
    <t>Data da concessão do reajuste</t>
  </si>
  <si>
    <t>% de reajuste</t>
  </si>
  <si>
    <t>Valor do reajuste</t>
  </si>
  <si>
    <t>Valor do Contrato após alteração</t>
  </si>
  <si>
    <t>Executado até o exercício anterior</t>
  </si>
  <si>
    <t xml:space="preserve"> Executado no Exercício de referência</t>
  </si>
  <si>
    <t xml:space="preserve">Total Acumulado </t>
  </si>
  <si>
    <t>%</t>
  </si>
  <si>
    <t>Nº</t>
  </si>
  <si>
    <t>Data ciência</t>
  </si>
  <si>
    <t>Reinício</t>
  </si>
  <si>
    <t>Motivo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</si>
  <si>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</si>
  <si>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</si>
  <si>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</si>
  <si>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</si>
  <si>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</si>
  <si>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</si>
  <si>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</si>
  <si>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</si>
  <si>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</si>
  <si>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</si>
  <si>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</si>
  <si>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</si>
  <si>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</si>
  <si>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</si>
  <si>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</si>
  <si>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</si>
  <si>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</si>
  <si>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</si>
  <si>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(t)</t>
  </si>
  <si>
    <t>(u)</t>
  </si>
  <si>
    <t>(v)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</si>
  <si>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</si>
  <si>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</si>
  <si>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</si>
  <si>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</si>
  <si>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</si>
  <si>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</si>
  <si>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</si>
  <si>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</si>
  <si>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</si>
  <si>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</si>
  <si>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</si>
  <si>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</si>
  <si>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</si>
  <si>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</si>
  <si>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 = (n) - (ah) + (ag) + (ak)</t>
  </si>
  <si>
    <t>(am)</t>
  </si>
  <si>
    <t>(an)</t>
  </si>
  <si>
    <t>(ao) = (am) + (an)</t>
  </si>
  <si>
    <t>(ap)</t>
  </si>
  <si>
    <t>(aq)</t>
  </si>
  <si>
    <t>(ar)</t>
  </si>
  <si>
    <t>(as)</t>
  </si>
  <si>
    <t>(at)</t>
  </si>
  <si>
    <t>(au)</t>
  </si>
  <si>
    <t>(av)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</si>
  <si>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</si>
  <si>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</si>
  <si>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</si>
  <si>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</si>
  <si>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</si>
  <si>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</si>
  <si>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</si>
  <si>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</si>
  <si>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</si>
  <si>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</si>
  <si>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</si>
  <si>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</si>
  <si>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</si>
  <si>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</si>
  <si>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</si>
  <si>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</si>
  <si>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</si>
  <si>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(c)</t>
  </si>
  <si>
    <t>Nome do responsável pela elaboração: DÁRIO PINHEIRO DE SOUZA JÚNIOR</t>
  </si>
  <si>
    <t>PRESTAÇÃO DE CONTAS MENSAL - EXERCÍCIO 2023</t>
  </si>
  <si>
    <t>Nome do titular do Órgão/Entidade/Fundo (no exercício do cargo): ANDESON GOMES DO NASCIMENTO</t>
  </si>
  <si>
    <t>DENISE OLIVEIRA CARNEIRO</t>
  </si>
  <si>
    <t>ARETUZA BANDEIRA DE ARAÚJO</t>
  </si>
  <si>
    <t>EURILINDA MARIA GOMES FIGUEIREDO</t>
  </si>
  <si>
    <t>138.030.182-34</t>
  </si>
  <si>
    <t>403/2023</t>
  </si>
  <si>
    <t>Constitui objeto do presente contrato a prestação do serviço de avaliador de projetos culturais, visando atender o disposto no Edital nº 07/2023 do Fundo Municipal de Cultura - Área de Arte, por meio da Fundação Garibaldi Brasil - FGB</t>
  </si>
  <si>
    <t>235/2023</t>
  </si>
  <si>
    <t>INEXIGIBILIDADE - EDITAL Nº 07/2023 - ÁREA DE ARTE</t>
  </si>
  <si>
    <t>CREDENCIAMENTO</t>
  </si>
  <si>
    <t>Art. 25 da Lei 8.666/1993</t>
  </si>
  <si>
    <t>33.90.36.00</t>
  </si>
  <si>
    <t>PRAZO</t>
  </si>
  <si>
    <t>INEXIGIBILIDADE - EDITAL Nº 12/2023 - ÁREA DE PATRIMONIO</t>
  </si>
  <si>
    <t>Constitui objeto do presente contrato a prestação de serviço de avaliador de projetos culturais, visando atender o disposto no Edital nº 12/2023 do Fundo Municipal de Cultura – Área de Patrimônio, por meio da Fundação Municipal de Cultura, Esporte e Lazer Garibaldi Brasil.</t>
  </si>
  <si>
    <t>237/2023</t>
  </si>
  <si>
    <t>404/2023</t>
  </si>
  <si>
    <t>662.102.242-53</t>
  </si>
  <si>
    <t>238/2023</t>
  </si>
  <si>
    <t>405/2023</t>
  </si>
  <si>
    <t>580.576.092-49</t>
  </si>
  <si>
    <t>236/2023</t>
  </si>
  <si>
    <t>Constitui objeto do presente contrato a prestação de serviço de avaliador de projetos culturais, visando atender o disposto no Edital nº 07/2023 do Fundo Municipal de Cultura – Área de Arte, por meio da Fundação Municipal de Cultura, Esporte e Lazer Garibaldi Brasil.</t>
  </si>
  <si>
    <t>402/2023</t>
  </si>
  <si>
    <t xml:space="preserve">J. B. P. MACHADO </t>
  </si>
  <si>
    <t>01.057.434-0001-40</t>
  </si>
  <si>
    <t>33.90.39.00</t>
  </si>
  <si>
    <t>Data da emissão: 05/01/2023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</si>
  <si>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CULTURA - FMC</t>
    </r>
  </si>
  <si>
    <r>
      <t xml:space="preserve">REALIZADO ATÉ O MÊS/ANO: </t>
    </r>
    <r>
      <rPr>
        <b/>
        <sz val="11"/>
        <rFont val="Calibri"/>
        <family val="2"/>
        <scheme val="minor"/>
      </rPr>
      <t>JANEIRO A DEZEMBRO/2023</t>
    </r>
  </si>
  <si>
    <t>TOTAL</t>
  </si>
  <si>
    <t>Nº do Convênio/ Contrato</t>
  </si>
  <si>
    <t>Manual de Referência - 10ª EDIÇÃO - Anexos IV, VI, VII, VIII e 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</si>
</sst>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17" fontId="3" fillId="0" borderId="25" xfId="0" applyNumberFormat="1" applyFont="1" applyFill="1" applyBorder="1" applyAlignment="1">
      <alignment horizontal="center" vertical="center" wrapText="1"/>
    </xf>
    <xf numFmtId="17" fontId="3" fillId="0" borderId="25" xfId="0" applyNumberFormat="1" applyFont="1" applyFill="1" applyBorder="1" applyAlignment="1">
      <alignment horizontal="left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center" vertical="center" wrapText="1"/>
    </xf>
    <xf numFmtId="17" fontId="2" fillId="0" borderId="25" xfId="0" applyNumberFormat="1" applyFont="1" applyFill="1" applyBorder="1" applyAlignment="1">
      <alignment horizontal="left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17" fontId="3" fillId="0" borderId="28" xfId="0" applyNumberFormat="1" applyFont="1" applyFill="1" applyBorder="1" applyAlignment="1">
      <alignment horizontal="center" vertical="center" wrapText="1"/>
    </xf>
    <xf numFmtId="17" fontId="3" fillId="0" borderId="28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center" vertical="center" wrapText="1"/>
    </xf>
    <xf numFmtId="17" fontId="2" fillId="0" borderId="28" xfId="0" applyNumberFormat="1" applyFont="1" applyFill="1" applyBorder="1" applyAlignment="1">
      <alignment horizontal="left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164" fontId="2" fillId="0" borderId="49" xfId="0" applyNumberFormat="1" applyFont="1" applyFill="1" applyBorder="1" applyAlignment="1">
      <alignment vertical="center"/>
    </xf>
    <xf numFmtId="44" fontId="4" fillId="0" borderId="0" xfId="1" applyFont="1" applyFill="1" applyAlignment="1">
      <alignment vertical="center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horizontal="center" vertical="center"/>
    </xf>
    <xf numFmtId="44" fontId="4" fillId="0" borderId="0" xfId="1" applyFont="1" applyFill="1" applyAlignment="1">
      <alignment horizontal="left" vertical="center"/>
    </xf>
    <xf numFmtId="44" fontId="5" fillId="0" borderId="0" xfId="1" applyFont="1" applyFill="1" applyAlignment="1">
      <alignment vertical="center" wrapText="1"/>
    </xf>
    <xf numFmtId="44" fontId="2" fillId="0" borderId="25" xfId="1" applyFont="1" applyFill="1" applyBorder="1" applyAlignment="1">
      <alignment horizontal="center" vertical="center" wrapText="1"/>
    </xf>
    <xf numFmtId="44" fontId="2" fillId="0" borderId="41" xfId="1" applyFont="1" applyFill="1" applyBorder="1" applyAlignment="1">
      <alignment horizontal="center" vertical="center" wrapText="1"/>
    </xf>
    <xf numFmtId="44" fontId="3" fillId="0" borderId="25" xfId="1" applyFont="1" applyFill="1" applyBorder="1" applyAlignment="1">
      <alignment horizontal="center" vertical="center" wrapText="1"/>
    </xf>
    <xf numFmtId="44" fontId="3" fillId="0" borderId="28" xfId="1" applyFont="1" applyFill="1" applyBorder="1" applyAlignment="1">
      <alignment horizontal="center" vertical="center" wrapText="1"/>
    </xf>
    <xf numFmtId="44" fontId="2" fillId="0" borderId="49" xfId="1" applyFont="1" applyFill="1" applyBorder="1" applyAlignment="1">
      <alignment vertical="center"/>
    </xf>
    <xf numFmtId="44" fontId="3" fillId="0" borderId="0" xfId="1" applyFont="1" applyFill="1" applyAlignment="1">
      <alignment vertical="center"/>
    </xf>
    <xf numFmtId="44" fontId="2" fillId="0" borderId="23" xfId="1" applyFont="1" applyFill="1" applyBorder="1" applyAlignment="1">
      <alignment horizontal="center" vertical="center" wrapText="1"/>
    </xf>
    <xf numFmtId="44" fontId="2" fillId="0" borderId="21" xfId="1" applyFont="1" applyFill="1" applyBorder="1" applyAlignment="1">
      <alignment horizontal="center" vertical="center" wrapText="1"/>
    </xf>
    <xf numFmtId="44" fontId="2" fillId="0" borderId="23" xfId="1" applyFont="1" applyFill="1" applyBorder="1" applyAlignment="1">
      <alignment horizontal="center" vertical="center" wrapText="1"/>
    </xf>
    <xf numFmtId="44" fontId="2" fillId="0" borderId="22" xfId="1" applyFont="1" applyFill="1" applyBorder="1" applyAlignment="1">
      <alignment horizontal="center" vertical="center" wrapText="1"/>
    </xf>
    <xf numFmtId="44" fontId="2" fillId="0" borderId="42" xfId="1" applyFont="1" applyFill="1" applyBorder="1" applyAlignment="1">
      <alignment horizontal="center" vertical="center" wrapText="1"/>
    </xf>
    <xf numFmtId="164" fontId="3" fillId="0" borderId="25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id="{727BF2EC-2C63-4626-AC7B-CFF925717097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968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569119</xdr:colOff>
      <xdr:row>0</xdr:row>
      <xdr:rowOff>23813</xdr:rowOff>
    </xdr:from>
    <xdr:to>
      <xdr:col>1</xdr:col>
      <xdr:colOff>541866</xdr:colOff>
      <xdr:row>2</xdr:row>
      <xdr:rowOff>190499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id="{204BB9A9-137D-4B39-91E6-FD8F294DA61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119" y="23813"/>
          <a:ext cx="550068" cy="547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abSelected="1" zoomScale="90" zoomScaleNormal="90" workbookViewId="0">
      <selection activeCell="D3" sqref="D3"/>
    </sheetView>
  </sheetViews>
  <sheetFormatPr defaultRowHeight="12.75" x14ac:dyDescent="0.25"/>
  <cols>
    <col min="1" max="1" width="6.140625" style="1" customWidth="1"/>
    <col min="2" max="2" width="12.7109375" style="1" bestFit="1" customWidth="1"/>
    <col min="3" max="3" width="12.85546875" style="1" bestFit="1" customWidth="1"/>
    <col min="4" max="4" width="27.85546875" style="1" customWidth="1"/>
    <col min="5" max="5" width="4.42578125" style="1" bestFit="1" customWidth="1"/>
    <col min="6" max="6" width="45.7109375" style="2" customWidth="1"/>
    <col min="7" max="7" width="12.42578125" style="1" customWidth="1"/>
    <col min="8" max="8" width="11.5703125" style="1" customWidth="1"/>
    <col min="9" max="9" width="5.28515625" style="1" bestFit="1" customWidth="1"/>
    <col min="10" max="10" width="7.5703125" style="1" bestFit="1" customWidth="1"/>
    <col min="11" max="11" width="14.85546875" style="1" customWidth="1"/>
    <col min="12" max="12" width="33.42578125" style="1" bestFit="1" customWidth="1"/>
    <col min="13" max="13" width="19" style="1" customWidth="1"/>
    <col min="14" max="14" width="12.140625" style="1" customWidth="1"/>
    <col min="15" max="15" width="14.85546875" style="1" customWidth="1"/>
    <col min="16" max="16" width="14" style="1" customWidth="1"/>
    <col min="17" max="17" width="11.28515625" style="1" customWidth="1"/>
    <col min="18" max="18" width="12.7109375" style="1" customWidth="1"/>
    <col min="19" max="19" width="11" style="1" customWidth="1"/>
    <col min="20" max="20" width="14.7109375" style="1" customWidth="1"/>
    <col min="21" max="21" width="12" style="113" customWidth="1"/>
    <col min="22" max="22" width="13.28515625" style="113" customWidth="1"/>
    <col min="23" max="23" width="15.42578125" style="1" customWidth="1"/>
    <col min="24" max="24" width="9.140625" style="1"/>
    <col min="25" max="25" width="12.28515625" style="1" customWidth="1"/>
    <col min="26" max="26" width="14.42578125" style="1" customWidth="1"/>
    <col min="27" max="27" width="13.85546875" style="1" customWidth="1"/>
    <col min="28" max="28" width="12.140625" style="1" customWidth="1"/>
    <col min="29" max="29" width="14.42578125" style="1" customWidth="1"/>
    <col min="30" max="30" width="13.5703125" style="1" customWidth="1"/>
    <col min="31" max="31" width="12.7109375" style="1" customWidth="1"/>
    <col min="32" max="32" width="11.5703125" style="1" customWidth="1"/>
    <col min="33" max="33" width="11.85546875" style="113" customWidth="1"/>
    <col min="34" max="34" width="12.140625" style="113" customWidth="1"/>
    <col min="35" max="35" width="14.140625" style="1" customWidth="1"/>
    <col min="36" max="36" width="13.42578125" style="1" customWidth="1"/>
    <col min="37" max="37" width="12" style="113" customWidth="1"/>
    <col min="38" max="38" width="28.5703125" style="113" customWidth="1"/>
    <col min="39" max="39" width="15.7109375" style="113" customWidth="1"/>
    <col min="40" max="40" width="16.7109375" style="113" customWidth="1"/>
    <col min="41" max="41" width="16.42578125" style="113" customWidth="1"/>
    <col min="42" max="42" width="11.140625" style="1" customWidth="1"/>
    <col min="43" max="43" width="15.7109375" style="1" customWidth="1"/>
    <col min="44" max="44" width="15.140625" style="1" customWidth="1"/>
    <col min="45" max="45" width="14.28515625" style="1" customWidth="1"/>
    <col min="46" max="46" width="12.140625" style="1" customWidth="1"/>
    <col min="47" max="47" width="14.7109375" style="1" customWidth="1"/>
    <col min="48" max="48" width="19.5703125" style="1" customWidth="1"/>
    <col min="49" max="49" width="19.7109375" style="1" customWidth="1"/>
    <col min="50" max="50" width="16" style="1" customWidth="1"/>
    <col min="51" max="51" width="14.5703125" style="1" customWidth="1"/>
    <col min="52" max="52" width="15.42578125" style="1" customWidth="1"/>
    <col min="53" max="53" width="14.140625" style="1" customWidth="1"/>
    <col min="54" max="54" width="12.28515625" style="1" customWidth="1"/>
    <col min="55" max="55" width="14.5703125" style="1" customWidth="1"/>
    <col min="56" max="56" width="10" style="1" customWidth="1"/>
    <col min="57" max="57" width="9.85546875" style="1" customWidth="1"/>
    <col min="58" max="59" width="10.42578125" style="1" customWidth="1"/>
    <col min="60" max="60" width="11.42578125" style="1" customWidth="1"/>
    <col min="61" max="61" width="18.5703125" style="1" customWidth="1"/>
    <col min="62" max="62" width="15.5703125" style="1" customWidth="1"/>
    <col min="63" max="63" width="10.42578125" style="1" customWidth="1"/>
    <col min="64" max="64" width="10.5703125" style="1" customWidth="1"/>
    <col min="65" max="65" width="10.140625" style="1" customWidth="1"/>
    <col min="66" max="16384" width="9.140625" style="1"/>
  </cols>
  <sheetData>
    <row r="1" spans="1:65" s="79" customFormat="1" ht="15" x14ac:dyDescent="0.25">
      <c r="F1" s="80"/>
      <c r="U1" s="103"/>
      <c r="V1" s="103"/>
      <c r="AG1" s="103"/>
      <c r="AH1" s="103"/>
      <c r="AK1" s="103"/>
      <c r="AL1" s="103"/>
      <c r="AM1" s="103"/>
      <c r="AN1" s="103"/>
      <c r="AO1" s="103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65" s="79" customFormat="1" ht="15" x14ac:dyDescent="0.25">
      <c r="F2" s="80"/>
      <c r="U2" s="103"/>
      <c r="V2" s="103"/>
      <c r="AG2" s="103"/>
      <c r="AH2" s="103"/>
      <c r="AK2" s="103"/>
      <c r="AL2" s="103"/>
      <c r="AM2" s="103"/>
      <c r="AN2" s="103"/>
      <c r="AO2" s="103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1:65" s="79" customFormat="1" ht="15" x14ac:dyDescent="0.25">
      <c r="F3" s="80"/>
      <c r="U3" s="103"/>
      <c r="V3" s="103"/>
      <c r="AG3" s="103"/>
      <c r="AH3" s="103"/>
      <c r="AK3" s="103"/>
      <c r="AL3" s="103"/>
      <c r="AM3" s="103"/>
      <c r="AN3" s="103"/>
      <c r="AO3" s="103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1:65" s="79" customFormat="1" ht="15" x14ac:dyDescent="0.25">
      <c r="A4" s="81" t="s">
        <v>0</v>
      </c>
      <c r="B4" s="81"/>
      <c r="C4" s="81"/>
      <c r="D4" s="81"/>
      <c r="E4" s="81"/>
      <c r="F4" s="82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104"/>
      <c r="V4" s="104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104"/>
      <c r="AH4" s="104"/>
      <c r="AI4" s="81"/>
      <c r="AJ4" s="81"/>
      <c r="AK4" s="104"/>
      <c r="AL4" s="104"/>
      <c r="AM4" s="104"/>
      <c r="AN4" s="104"/>
      <c r="AO4" s="104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</row>
    <row r="5" spans="1:65" s="79" customFormat="1" ht="15" x14ac:dyDescent="0.25">
      <c r="B5" s="83"/>
      <c r="C5" s="83"/>
      <c r="D5" s="83"/>
      <c r="E5" s="83"/>
      <c r="F5" s="80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105"/>
      <c r="V5" s="105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105"/>
      <c r="AH5" s="105"/>
      <c r="AI5" s="83"/>
      <c r="AJ5" s="83"/>
      <c r="AK5" s="105"/>
      <c r="AL5" s="105"/>
      <c r="AM5" s="105"/>
      <c r="AN5" s="105"/>
      <c r="AO5" s="105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</row>
    <row r="6" spans="1:65" s="79" customFormat="1" ht="15" x14ac:dyDescent="0.25">
      <c r="A6" s="84" t="s">
        <v>139</v>
      </c>
      <c r="B6" s="84"/>
      <c r="C6" s="84"/>
      <c r="D6" s="84"/>
      <c r="E6" s="84"/>
      <c r="F6" s="82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104"/>
      <c r="V6" s="104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104"/>
      <c r="AH6" s="104"/>
      <c r="AI6" s="81"/>
      <c r="AJ6" s="81"/>
      <c r="AK6" s="104"/>
      <c r="AL6" s="104"/>
      <c r="AM6" s="104"/>
      <c r="AN6" s="104"/>
      <c r="AO6" s="104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</row>
    <row r="7" spans="1:65" s="79" customFormat="1" ht="15" x14ac:dyDescent="0.25">
      <c r="A7" s="79" t="s">
        <v>1</v>
      </c>
      <c r="F7" s="80"/>
      <c r="N7" s="80"/>
      <c r="O7" s="80"/>
      <c r="P7" s="80"/>
      <c r="Q7" s="80"/>
      <c r="R7" s="80"/>
      <c r="S7" s="80"/>
      <c r="T7" s="80"/>
      <c r="U7" s="106"/>
      <c r="V7" s="106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106"/>
      <c r="AH7" s="106"/>
      <c r="AI7" s="80"/>
      <c r="AJ7" s="80"/>
      <c r="AK7" s="106"/>
      <c r="AL7" s="106"/>
      <c r="AM7" s="106"/>
      <c r="AN7" s="106"/>
      <c r="AO7" s="106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</row>
    <row r="8" spans="1:65" s="79" customFormat="1" ht="15" x14ac:dyDescent="0.25">
      <c r="A8" s="79" t="s">
        <v>172</v>
      </c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106"/>
      <c r="V8" s="106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106"/>
      <c r="AH8" s="106"/>
      <c r="AI8" s="80"/>
      <c r="AJ8" s="80"/>
      <c r="AK8" s="106"/>
      <c r="AL8" s="106"/>
      <c r="AM8" s="106"/>
      <c r="AN8" s="106"/>
      <c r="AO8" s="106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</row>
    <row r="9" spans="1:65" s="79" customFormat="1" ht="15" x14ac:dyDescent="0.25">
      <c r="B9" s="83"/>
      <c r="C9" s="83"/>
      <c r="D9" s="83"/>
      <c r="E9" s="83"/>
      <c r="F9" s="80"/>
      <c r="G9" s="83"/>
      <c r="H9" s="83" t="s">
        <v>2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105"/>
      <c r="V9" s="105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105"/>
      <c r="AH9" s="105"/>
      <c r="AI9" s="83"/>
      <c r="AJ9" s="83"/>
      <c r="AK9" s="105"/>
      <c r="AL9" s="105"/>
      <c r="AM9" s="105"/>
      <c r="AN9" s="105"/>
      <c r="AO9" s="105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</row>
    <row r="10" spans="1:65" s="79" customFormat="1" ht="15" x14ac:dyDescent="0.25">
      <c r="A10" s="79" t="s">
        <v>168</v>
      </c>
      <c r="D10" s="81"/>
      <c r="E10" s="81"/>
      <c r="F10" s="81"/>
      <c r="U10" s="103"/>
      <c r="V10" s="103"/>
      <c r="AG10" s="103"/>
      <c r="AH10" s="103"/>
      <c r="AK10" s="103"/>
      <c r="AL10" s="103"/>
      <c r="AM10" s="103"/>
      <c r="AN10" s="103"/>
      <c r="AO10" s="103"/>
    </row>
    <row r="11" spans="1:65" s="79" customFormat="1" ht="15" x14ac:dyDescent="0.25">
      <c r="A11" s="85" t="s">
        <v>169</v>
      </c>
      <c r="B11" s="85"/>
      <c r="C11" s="85"/>
      <c r="D11" s="85"/>
      <c r="E11" s="85"/>
      <c r="F11" s="80"/>
      <c r="U11" s="103"/>
      <c r="V11" s="103"/>
      <c r="AG11" s="103"/>
      <c r="AH11" s="103"/>
      <c r="AK11" s="103"/>
      <c r="AL11" s="103"/>
      <c r="AM11" s="103"/>
      <c r="AN11" s="103"/>
      <c r="AO11" s="103"/>
    </row>
    <row r="12" spans="1:65" s="79" customFormat="1" ht="15" x14ac:dyDescent="0.25">
      <c r="B12" s="83"/>
      <c r="C12" s="83"/>
      <c r="D12" s="83"/>
      <c r="E12" s="83"/>
      <c r="F12" s="8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105"/>
      <c r="V12" s="105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105"/>
      <c r="AH12" s="105"/>
      <c r="AI12" s="83"/>
      <c r="AJ12" s="83"/>
      <c r="AK12" s="105"/>
      <c r="AL12" s="105"/>
      <c r="AM12" s="105"/>
      <c r="AN12" s="105"/>
      <c r="AO12" s="105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</row>
    <row r="13" spans="1:65" s="79" customFormat="1" ht="15.75" thickBot="1" x14ac:dyDescent="0.3">
      <c r="A13" s="81" t="s">
        <v>3</v>
      </c>
      <c r="B13" s="86"/>
      <c r="C13" s="86"/>
      <c r="D13" s="86"/>
      <c r="E13" s="86"/>
      <c r="F13" s="87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107"/>
      <c r="V13" s="107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107"/>
      <c r="AH13" s="107"/>
      <c r="AI13" s="86"/>
      <c r="AJ13" s="86"/>
      <c r="AK13" s="107"/>
      <c r="AL13" s="107"/>
      <c r="AM13" s="107"/>
      <c r="AN13" s="107"/>
      <c r="AO13" s="107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</row>
    <row r="14" spans="1:65" x14ac:dyDescent="0.25">
      <c r="A14" s="4" t="s">
        <v>4</v>
      </c>
      <c r="B14" s="5" t="s">
        <v>5</v>
      </c>
      <c r="C14" s="6"/>
      <c r="D14" s="6"/>
      <c r="E14" s="6"/>
      <c r="F14" s="6"/>
      <c r="G14" s="6"/>
      <c r="H14" s="7"/>
      <c r="I14" s="8"/>
      <c r="J14" s="9"/>
      <c r="K14" s="10" t="s">
        <v>6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1" t="s">
        <v>7</v>
      </c>
      <c r="AQ14" s="12"/>
      <c r="AR14" s="12"/>
      <c r="AS14" s="13"/>
      <c r="AT14" s="13"/>
      <c r="AU14" s="14"/>
      <c r="AV14" s="15" t="s">
        <v>8</v>
      </c>
      <c r="AW14" s="10"/>
      <c r="AX14" s="10"/>
      <c r="AY14" s="10"/>
      <c r="AZ14" s="10"/>
      <c r="BA14" s="16"/>
      <c r="BB14" s="12" t="s">
        <v>9</v>
      </c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4"/>
    </row>
    <row r="15" spans="1:65" x14ac:dyDescent="0.25">
      <c r="A15" s="17"/>
      <c r="B15" s="18"/>
      <c r="C15" s="19"/>
      <c r="D15" s="19"/>
      <c r="E15" s="19"/>
      <c r="F15" s="19"/>
      <c r="G15" s="19"/>
      <c r="H15" s="20" t="s">
        <v>10</v>
      </c>
      <c r="I15" s="21"/>
      <c r="J15" s="22"/>
      <c r="K15" s="23" t="s">
        <v>11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25" t="s">
        <v>12</v>
      </c>
      <c r="Y15" s="26"/>
      <c r="Z15" s="26"/>
      <c r="AA15" s="26"/>
      <c r="AB15" s="26"/>
      <c r="AC15" s="26"/>
      <c r="AD15" s="26"/>
      <c r="AE15" s="26"/>
      <c r="AF15" s="26"/>
      <c r="AG15" s="26"/>
      <c r="AH15" s="27"/>
      <c r="AI15" s="28" t="s">
        <v>13</v>
      </c>
      <c r="AJ15" s="26"/>
      <c r="AK15" s="27"/>
      <c r="AL15" s="114" t="s">
        <v>14</v>
      </c>
      <c r="AM15" s="115"/>
      <c r="AN15" s="115"/>
      <c r="AO15" s="115"/>
      <c r="AP15" s="29" t="s">
        <v>15</v>
      </c>
      <c r="AQ15" s="25" t="s">
        <v>16</v>
      </c>
      <c r="AR15" s="24"/>
      <c r="AS15" s="30" t="s">
        <v>17</v>
      </c>
      <c r="AT15" s="30" t="s">
        <v>18</v>
      </c>
      <c r="AU15" s="31" t="s">
        <v>19</v>
      </c>
      <c r="AV15" s="32" t="s">
        <v>20</v>
      </c>
      <c r="AW15" s="33" t="s">
        <v>21</v>
      </c>
      <c r="AX15" s="33" t="s">
        <v>22</v>
      </c>
      <c r="AY15" s="33" t="s">
        <v>23</v>
      </c>
      <c r="AZ15" s="33" t="s">
        <v>24</v>
      </c>
      <c r="BA15" s="34" t="s">
        <v>23</v>
      </c>
      <c r="BB15" s="27" t="s">
        <v>25</v>
      </c>
      <c r="BC15" s="30" t="s">
        <v>26</v>
      </c>
      <c r="BD15" s="35" t="s">
        <v>27</v>
      </c>
      <c r="BE15" s="36"/>
      <c r="BF15" s="37"/>
      <c r="BG15" s="35" t="s">
        <v>28</v>
      </c>
      <c r="BH15" s="37"/>
      <c r="BI15" s="30" t="s">
        <v>29</v>
      </c>
      <c r="BJ15" s="30" t="s">
        <v>30</v>
      </c>
      <c r="BK15" s="35" t="s">
        <v>31</v>
      </c>
      <c r="BL15" s="36"/>
      <c r="BM15" s="38"/>
    </row>
    <row r="16" spans="1:65" x14ac:dyDescent="0.25">
      <c r="A16" s="17"/>
      <c r="B16" s="39"/>
      <c r="C16" s="21"/>
      <c r="D16" s="21"/>
      <c r="E16" s="21"/>
      <c r="F16" s="21"/>
      <c r="G16" s="21"/>
      <c r="H16" s="40" t="s">
        <v>32</v>
      </c>
      <c r="I16" s="40" t="s">
        <v>16</v>
      </c>
      <c r="J16" s="40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28"/>
      <c r="Y16" s="26"/>
      <c r="Z16" s="26"/>
      <c r="AA16" s="26"/>
      <c r="AB16" s="27"/>
      <c r="AC16" s="30" t="s">
        <v>33</v>
      </c>
      <c r="AD16" s="30"/>
      <c r="AE16" s="28" t="s">
        <v>34</v>
      </c>
      <c r="AF16" s="26"/>
      <c r="AG16" s="26"/>
      <c r="AH16" s="27"/>
      <c r="AI16" s="28" t="s">
        <v>35</v>
      </c>
      <c r="AJ16" s="26"/>
      <c r="AK16" s="27"/>
      <c r="AL16" s="116"/>
      <c r="AM16" s="114" t="s">
        <v>36</v>
      </c>
      <c r="AN16" s="115"/>
      <c r="AO16" s="117"/>
      <c r="AP16" s="27"/>
      <c r="AQ16" s="20"/>
      <c r="AR16" s="22"/>
      <c r="AS16" s="30"/>
      <c r="AT16" s="30"/>
      <c r="AU16" s="31"/>
      <c r="AV16" s="42"/>
      <c r="AW16" s="43"/>
      <c r="AX16" s="43"/>
      <c r="AY16" s="43"/>
      <c r="AZ16" s="43"/>
      <c r="BA16" s="44"/>
      <c r="BB16" s="27"/>
      <c r="BC16" s="30"/>
      <c r="BD16" s="45"/>
      <c r="BE16" s="46"/>
      <c r="BF16" s="47"/>
      <c r="BG16" s="45"/>
      <c r="BH16" s="47"/>
      <c r="BI16" s="30"/>
      <c r="BJ16" s="30"/>
      <c r="BK16" s="45"/>
      <c r="BL16" s="46"/>
      <c r="BM16" s="48"/>
    </row>
    <row r="17" spans="1:65" ht="38.25" x14ac:dyDescent="0.25">
      <c r="A17" s="17"/>
      <c r="B17" s="49" t="s">
        <v>37</v>
      </c>
      <c r="C17" s="50" t="s">
        <v>38</v>
      </c>
      <c r="D17" s="50" t="s">
        <v>39</v>
      </c>
      <c r="E17" s="50" t="s">
        <v>25</v>
      </c>
      <c r="F17" s="50" t="s">
        <v>40</v>
      </c>
      <c r="G17" s="41" t="s">
        <v>41</v>
      </c>
      <c r="H17" s="30"/>
      <c r="I17" s="50" t="s">
        <v>42</v>
      </c>
      <c r="J17" s="50" t="s">
        <v>43</v>
      </c>
      <c r="K17" s="51" t="s">
        <v>44</v>
      </c>
      <c r="L17" s="50" t="s">
        <v>45</v>
      </c>
      <c r="M17" s="50" t="s">
        <v>46</v>
      </c>
      <c r="N17" s="50" t="s">
        <v>47</v>
      </c>
      <c r="O17" s="50" t="s">
        <v>48</v>
      </c>
      <c r="P17" s="50" t="s">
        <v>49</v>
      </c>
      <c r="Q17" s="50" t="s">
        <v>50</v>
      </c>
      <c r="R17" s="50" t="s">
        <v>51</v>
      </c>
      <c r="S17" s="50" t="s">
        <v>52</v>
      </c>
      <c r="T17" s="50" t="s">
        <v>171</v>
      </c>
      <c r="U17" s="108" t="s">
        <v>53</v>
      </c>
      <c r="V17" s="108" t="s">
        <v>54</v>
      </c>
      <c r="W17" s="50" t="s">
        <v>55</v>
      </c>
      <c r="X17" s="50" t="s">
        <v>25</v>
      </c>
      <c r="Y17" s="50" t="s">
        <v>56</v>
      </c>
      <c r="Z17" s="50" t="s">
        <v>47</v>
      </c>
      <c r="AA17" s="50" t="s">
        <v>49</v>
      </c>
      <c r="AB17" s="50" t="s">
        <v>57</v>
      </c>
      <c r="AC17" s="50" t="s">
        <v>50</v>
      </c>
      <c r="AD17" s="50" t="s">
        <v>51</v>
      </c>
      <c r="AE17" s="50" t="s">
        <v>58</v>
      </c>
      <c r="AF17" s="50" t="s">
        <v>59</v>
      </c>
      <c r="AG17" s="108" t="s">
        <v>60</v>
      </c>
      <c r="AH17" s="108" t="s">
        <v>61</v>
      </c>
      <c r="AI17" s="50" t="s">
        <v>62</v>
      </c>
      <c r="AJ17" s="50" t="s">
        <v>63</v>
      </c>
      <c r="AK17" s="108" t="s">
        <v>64</v>
      </c>
      <c r="AL17" s="108" t="s">
        <v>65</v>
      </c>
      <c r="AM17" s="108" t="s">
        <v>66</v>
      </c>
      <c r="AN17" s="108" t="s">
        <v>67</v>
      </c>
      <c r="AO17" s="116" t="s">
        <v>68</v>
      </c>
      <c r="AP17" s="29"/>
      <c r="AQ17" s="52" t="s">
        <v>42</v>
      </c>
      <c r="AR17" s="52" t="s">
        <v>43</v>
      </c>
      <c r="AS17" s="30"/>
      <c r="AT17" s="30"/>
      <c r="AU17" s="31"/>
      <c r="AV17" s="53"/>
      <c r="AW17" s="40"/>
      <c r="AX17" s="40"/>
      <c r="AY17" s="40"/>
      <c r="AZ17" s="40"/>
      <c r="BA17" s="54"/>
      <c r="BB17" s="27"/>
      <c r="BC17" s="30"/>
      <c r="BD17" s="55" t="s">
        <v>42</v>
      </c>
      <c r="BE17" s="55" t="s">
        <v>43</v>
      </c>
      <c r="BF17" s="55" t="s">
        <v>69</v>
      </c>
      <c r="BG17" s="55" t="s">
        <v>70</v>
      </c>
      <c r="BH17" s="50" t="s">
        <v>71</v>
      </c>
      <c r="BI17" s="30"/>
      <c r="BJ17" s="30"/>
      <c r="BK17" s="55" t="s">
        <v>42</v>
      </c>
      <c r="BL17" s="55" t="s">
        <v>72</v>
      </c>
      <c r="BM17" s="56" t="s">
        <v>73</v>
      </c>
    </row>
    <row r="18" spans="1:65" ht="13.5" thickBot="1" x14ac:dyDescent="0.3">
      <c r="A18" s="57"/>
      <c r="B18" s="58" t="s">
        <v>74</v>
      </c>
      <c r="C18" s="59" t="s">
        <v>75</v>
      </c>
      <c r="D18" s="60" t="s">
        <v>137</v>
      </c>
      <c r="E18" s="59" t="s">
        <v>76</v>
      </c>
      <c r="F18" s="59" t="s">
        <v>77</v>
      </c>
      <c r="G18" s="61" t="s">
        <v>78</v>
      </c>
      <c r="H18" s="59" t="s">
        <v>79</v>
      </c>
      <c r="I18" s="59" t="s">
        <v>80</v>
      </c>
      <c r="J18" s="59" t="s">
        <v>81</v>
      </c>
      <c r="K18" s="62" t="s">
        <v>82</v>
      </c>
      <c r="L18" s="59" t="s">
        <v>83</v>
      </c>
      <c r="M18" s="59" t="s">
        <v>84</v>
      </c>
      <c r="N18" s="59" t="s">
        <v>85</v>
      </c>
      <c r="O18" s="63" t="s">
        <v>86</v>
      </c>
      <c r="P18" s="59" t="s">
        <v>87</v>
      </c>
      <c r="Q18" s="59" t="s">
        <v>88</v>
      </c>
      <c r="R18" s="59" t="s">
        <v>89</v>
      </c>
      <c r="S18" s="59" t="s">
        <v>90</v>
      </c>
      <c r="T18" s="59" t="s">
        <v>91</v>
      </c>
      <c r="U18" s="109" t="s">
        <v>92</v>
      </c>
      <c r="V18" s="109" t="s">
        <v>93</v>
      </c>
      <c r="W18" s="59" t="s">
        <v>94</v>
      </c>
      <c r="X18" s="59" t="s">
        <v>95</v>
      </c>
      <c r="Y18" s="59" t="s">
        <v>96</v>
      </c>
      <c r="Z18" s="59" t="s">
        <v>97</v>
      </c>
      <c r="AA18" s="59" t="s">
        <v>98</v>
      </c>
      <c r="AB18" s="59" t="s">
        <v>99</v>
      </c>
      <c r="AC18" s="59" t="s">
        <v>100</v>
      </c>
      <c r="AD18" s="59" t="s">
        <v>101</v>
      </c>
      <c r="AE18" s="59" t="s">
        <v>102</v>
      </c>
      <c r="AF18" s="59" t="s">
        <v>103</v>
      </c>
      <c r="AG18" s="109" t="s">
        <v>104</v>
      </c>
      <c r="AH18" s="109" t="s">
        <v>105</v>
      </c>
      <c r="AI18" s="59" t="s">
        <v>106</v>
      </c>
      <c r="AJ18" s="59" t="s">
        <v>107</v>
      </c>
      <c r="AK18" s="109" t="s">
        <v>108</v>
      </c>
      <c r="AL18" s="109" t="s">
        <v>109</v>
      </c>
      <c r="AM18" s="109" t="s">
        <v>110</v>
      </c>
      <c r="AN18" s="118" t="s">
        <v>111</v>
      </c>
      <c r="AO18" s="109" t="s">
        <v>112</v>
      </c>
      <c r="AP18" s="64" t="s">
        <v>113</v>
      </c>
      <c r="AQ18" s="64" t="s">
        <v>114</v>
      </c>
      <c r="AR18" s="64" t="s">
        <v>115</v>
      </c>
      <c r="AS18" s="64" t="s">
        <v>116</v>
      </c>
      <c r="AT18" s="65" t="s">
        <v>117</v>
      </c>
      <c r="AU18" s="66" t="s">
        <v>118</v>
      </c>
      <c r="AV18" s="67" t="s">
        <v>119</v>
      </c>
      <c r="AW18" s="67" t="s">
        <v>120</v>
      </c>
      <c r="AX18" s="67" t="s">
        <v>121</v>
      </c>
      <c r="AY18" s="67" t="s">
        <v>122</v>
      </c>
      <c r="AZ18" s="68" t="s">
        <v>123</v>
      </c>
      <c r="BA18" s="69" t="s">
        <v>124</v>
      </c>
      <c r="BB18" s="67" t="s">
        <v>125</v>
      </c>
      <c r="BC18" s="67" t="s">
        <v>126</v>
      </c>
      <c r="BD18" s="67" t="s">
        <v>127</v>
      </c>
      <c r="BE18" s="68" t="s">
        <v>128</v>
      </c>
      <c r="BF18" s="68" t="s">
        <v>129</v>
      </c>
      <c r="BG18" s="68" t="s">
        <v>130</v>
      </c>
      <c r="BH18" s="67" t="s">
        <v>131</v>
      </c>
      <c r="BI18" s="67" t="s">
        <v>132</v>
      </c>
      <c r="BJ18" s="67" t="s">
        <v>133</v>
      </c>
      <c r="BK18" s="68" t="s">
        <v>134</v>
      </c>
      <c r="BL18" s="68" t="s">
        <v>135</v>
      </c>
      <c r="BM18" s="68" t="s">
        <v>136</v>
      </c>
    </row>
    <row r="19" spans="1:65" ht="76.5" x14ac:dyDescent="0.25">
      <c r="A19" s="70">
        <v>1</v>
      </c>
      <c r="B19" s="71" t="s">
        <v>161</v>
      </c>
      <c r="C19" s="71"/>
      <c r="D19" s="71" t="s">
        <v>148</v>
      </c>
      <c r="E19" s="71"/>
      <c r="F19" s="72" t="s">
        <v>162</v>
      </c>
      <c r="G19" s="73">
        <v>13565</v>
      </c>
      <c r="H19" s="71"/>
      <c r="I19" s="71"/>
      <c r="J19" s="71"/>
      <c r="K19" s="74" t="s">
        <v>163</v>
      </c>
      <c r="L19" s="75" t="s">
        <v>164</v>
      </c>
      <c r="M19" s="71" t="s">
        <v>165</v>
      </c>
      <c r="N19" s="76">
        <v>45204</v>
      </c>
      <c r="O19" s="77">
        <v>6333</v>
      </c>
      <c r="P19" s="71">
        <v>13644</v>
      </c>
      <c r="Q19" s="76">
        <v>45204</v>
      </c>
      <c r="R19" s="76">
        <v>45291</v>
      </c>
      <c r="S19" s="78">
        <v>101</v>
      </c>
      <c r="T19" s="71"/>
      <c r="U19" s="110"/>
      <c r="V19" s="110"/>
      <c r="W19" s="71" t="s">
        <v>166</v>
      </c>
      <c r="X19" s="71" t="s">
        <v>152</v>
      </c>
      <c r="Y19" s="71"/>
      <c r="Z19" s="71"/>
      <c r="AA19" s="71"/>
      <c r="AB19" s="71"/>
      <c r="AC19" s="71"/>
      <c r="AD19" s="71"/>
      <c r="AE19" s="71"/>
      <c r="AF19" s="71"/>
      <c r="AG19" s="110"/>
      <c r="AH19" s="110"/>
      <c r="AI19" s="71"/>
      <c r="AJ19" s="71"/>
      <c r="AK19" s="110"/>
      <c r="AL19" s="119">
        <f>O19-AH19+AG19+AK19</f>
        <v>6333</v>
      </c>
      <c r="AM19" s="110"/>
      <c r="AN19" s="110"/>
      <c r="AO19" s="110">
        <f>AM19+AN19</f>
        <v>0</v>
      </c>
      <c r="AP19" s="71"/>
      <c r="AQ19" s="71"/>
      <c r="AR19" s="71"/>
      <c r="AS19" s="71"/>
      <c r="AT19" s="71"/>
      <c r="AU19" s="71"/>
      <c r="AV19" s="71" t="s">
        <v>149</v>
      </c>
      <c r="AW19" s="71" t="s">
        <v>150</v>
      </c>
      <c r="AX19" s="73"/>
      <c r="AY19" s="76"/>
      <c r="AZ19" s="73">
        <v>13565</v>
      </c>
      <c r="BA19" s="76">
        <v>45111</v>
      </c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</row>
    <row r="20" spans="1:65" ht="63.75" x14ac:dyDescent="0.25">
      <c r="A20" s="70">
        <v>2</v>
      </c>
      <c r="B20" s="71" t="s">
        <v>147</v>
      </c>
      <c r="C20" s="71"/>
      <c r="D20" s="71" t="s">
        <v>148</v>
      </c>
      <c r="E20" s="71"/>
      <c r="F20" s="72" t="s">
        <v>146</v>
      </c>
      <c r="G20" s="73">
        <v>13565</v>
      </c>
      <c r="H20" s="71"/>
      <c r="I20" s="71"/>
      <c r="J20" s="71"/>
      <c r="K20" s="74" t="s">
        <v>145</v>
      </c>
      <c r="L20" s="75" t="s">
        <v>143</v>
      </c>
      <c r="M20" s="71" t="s">
        <v>144</v>
      </c>
      <c r="N20" s="76">
        <v>45204</v>
      </c>
      <c r="O20" s="77">
        <v>6333</v>
      </c>
      <c r="P20" s="73">
        <v>13644</v>
      </c>
      <c r="Q20" s="76">
        <v>45204</v>
      </c>
      <c r="R20" s="76">
        <v>45291</v>
      </c>
      <c r="S20" s="78">
        <v>101</v>
      </c>
      <c r="T20" s="71"/>
      <c r="U20" s="110"/>
      <c r="V20" s="110"/>
      <c r="W20" s="71" t="s">
        <v>151</v>
      </c>
      <c r="X20" s="71" t="s">
        <v>152</v>
      </c>
      <c r="Y20" s="71"/>
      <c r="Z20" s="71"/>
      <c r="AA20" s="71"/>
      <c r="AB20" s="71"/>
      <c r="AC20" s="71"/>
      <c r="AD20" s="71"/>
      <c r="AE20" s="71"/>
      <c r="AF20" s="71"/>
      <c r="AG20" s="110"/>
      <c r="AH20" s="110"/>
      <c r="AI20" s="71"/>
      <c r="AJ20" s="71"/>
      <c r="AK20" s="110"/>
      <c r="AL20" s="119">
        <f t="shared" ref="AL20:AL22" si="0">O20-AH20+AG20+AK20</f>
        <v>6333</v>
      </c>
      <c r="AM20" s="110"/>
      <c r="AN20" s="110">
        <v>6333</v>
      </c>
      <c r="AO20" s="110">
        <f t="shared" ref="AO20:AO22" si="1">AM20+AN20</f>
        <v>6333</v>
      </c>
      <c r="AP20" s="71"/>
      <c r="AQ20" s="71"/>
      <c r="AR20" s="71"/>
      <c r="AS20" s="71"/>
      <c r="AT20" s="71"/>
      <c r="AU20" s="71"/>
      <c r="AV20" s="71" t="s">
        <v>149</v>
      </c>
      <c r="AW20" s="71" t="s">
        <v>150</v>
      </c>
      <c r="AX20" s="73"/>
      <c r="AY20" s="76"/>
      <c r="AZ20" s="73">
        <v>13565</v>
      </c>
      <c r="BA20" s="76">
        <v>45111</v>
      </c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</row>
    <row r="21" spans="1:65" ht="76.5" x14ac:dyDescent="0.25">
      <c r="A21" s="70">
        <v>3</v>
      </c>
      <c r="B21" s="71" t="s">
        <v>155</v>
      </c>
      <c r="C21" s="71"/>
      <c r="D21" s="71" t="s">
        <v>153</v>
      </c>
      <c r="E21" s="71"/>
      <c r="F21" s="72" t="s">
        <v>154</v>
      </c>
      <c r="G21" s="73">
        <v>13607</v>
      </c>
      <c r="H21" s="71"/>
      <c r="I21" s="71"/>
      <c r="J21" s="71"/>
      <c r="K21" s="74" t="s">
        <v>156</v>
      </c>
      <c r="L21" s="75" t="s">
        <v>142</v>
      </c>
      <c r="M21" s="71" t="s">
        <v>157</v>
      </c>
      <c r="N21" s="76">
        <v>45205</v>
      </c>
      <c r="O21" s="77">
        <v>6000</v>
      </c>
      <c r="P21" s="73">
        <v>13644</v>
      </c>
      <c r="Q21" s="76">
        <v>45205</v>
      </c>
      <c r="R21" s="76">
        <v>45291</v>
      </c>
      <c r="S21" s="78">
        <v>101</v>
      </c>
      <c r="T21" s="71"/>
      <c r="U21" s="110"/>
      <c r="V21" s="110"/>
      <c r="W21" s="71" t="s">
        <v>151</v>
      </c>
      <c r="X21" s="71" t="s">
        <v>152</v>
      </c>
      <c r="Y21" s="71"/>
      <c r="Z21" s="71"/>
      <c r="AA21" s="71"/>
      <c r="AB21" s="71"/>
      <c r="AC21" s="71"/>
      <c r="AD21" s="71"/>
      <c r="AE21" s="71"/>
      <c r="AF21" s="71"/>
      <c r="AG21" s="110"/>
      <c r="AH21" s="110"/>
      <c r="AI21" s="71"/>
      <c r="AJ21" s="71"/>
      <c r="AK21" s="110"/>
      <c r="AL21" s="119">
        <f t="shared" si="0"/>
        <v>6000</v>
      </c>
      <c r="AM21" s="110"/>
      <c r="AN21" s="110">
        <v>6000</v>
      </c>
      <c r="AO21" s="110">
        <f t="shared" si="1"/>
        <v>6000</v>
      </c>
      <c r="AP21" s="71"/>
      <c r="AQ21" s="71"/>
      <c r="AR21" s="71"/>
      <c r="AS21" s="71"/>
      <c r="AT21" s="71"/>
      <c r="AU21" s="71"/>
      <c r="AV21" s="71" t="s">
        <v>149</v>
      </c>
      <c r="AW21" s="71" t="s">
        <v>150</v>
      </c>
      <c r="AX21" s="71"/>
      <c r="AY21" s="71"/>
      <c r="AZ21" s="73">
        <v>13607</v>
      </c>
      <c r="BA21" s="76">
        <v>45169</v>
      </c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</row>
    <row r="22" spans="1:65" ht="77.25" thickBot="1" x14ac:dyDescent="0.3">
      <c r="A22" s="88">
        <v>4</v>
      </c>
      <c r="B22" s="89" t="s">
        <v>158</v>
      </c>
      <c r="C22" s="89"/>
      <c r="D22" s="89" t="s">
        <v>153</v>
      </c>
      <c r="E22" s="89"/>
      <c r="F22" s="90" t="s">
        <v>154</v>
      </c>
      <c r="G22" s="91">
        <v>13607</v>
      </c>
      <c r="H22" s="89"/>
      <c r="I22" s="89"/>
      <c r="J22" s="89"/>
      <c r="K22" s="92" t="s">
        <v>159</v>
      </c>
      <c r="L22" s="93" t="s">
        <v>141</v>
      </c>
      <c r="M22" s="89" t="s">
        <v>160</v>
      </c>
      <c r="N22" s="94">
        <v>45205</v>
      </c>
      <c r="O22" s="95">
        <v>6000</v>
      </c>
      <c r="P22" s="91">
        <v>13644</v>
      </c>
      <c r="Q22" s="94">
        <v>45205</v>
      </c>
      <c r="R22" s="94">
        <v>45291</v>
      </c>
      <c r="S22" s="96">
        <v>101</v>
      </c>
      <c r="T22" s="89"/>
      <c r="U22" s="111"/>
      <c r="V22" s="111"/>
      <c r="W22" s="89" t="s">
        <v>151</v>
      </c>
      <c r="X22" s="89" t="s">
        <v>152</v>
      </c>
      <c r="Y22" s="89"/>
      <c r="Z22" s="89"/>
      <c r="AA22" s="89"/>
      <c r="AB22" s="89"/>
      <c r="AC22" s="89"/>
      <c r="AD22" s="89"/>
      <c r="AE22" s="89"/>
      <c r="AF22" s="89"/>
      <c r="AG22" s="111"/>
      <c r="AH22" s="111"/>
      <c r="AI22" s="89"/>
      <c r="AJ22" s="89"/>
      <c r="AK22" s="111"/>
      <c r="AL22" s="119">
        <f t="shared" si="0"/>
        <v>6000</v>
      </c>
      <c r="AM22" s="111"/>
      <c r="AN22" s="111">
        <v>6000</v>
      </c>
      <c r="AO22" s="110">
        <f t="shared" si="1"/>
        <v>6000</v>
      </c>
      <c r="AP22" s="89"/>
      <c r="AQ22" s="89"/>
      <c r="AR22" s="89"/>
      <c r="AS22" s="89"/>
      <c r="AT22" s="89"/>
      <c r="AU22" s="89"/>
      <c r="AV22" s="89" t="s">
        <v>149</v>
      </c>
      <c r="AW22" s="89" t="s">
        <v>150</v>
      </c>
      <c r="AX22" s="89"/>
      <c r="AY22" s="89"/>
      <c r="AZ22" s="91">
        <v>13607</v>
      </c>
      <c r="BA22" s="94">
        <v>45169</v>
      </c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</row>
    <row r="23" spans="1:65" ht="13.5" thickBot="1" x14ac:dyDescent="0.3">
      <c r="A23" s="97" t="s">
        <v>170</v>
      </c>
      <c r="B23" s="98"/>
      <c r="C23" s="98"/>
      <c r="D23" s="98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2">
        <f>SUM(O19:O22)</f>
        <v>24666</v>
      </c>
      <c r="P23" s="100"/>
      <c r="Q23" s="100"/>
      <c r="R23" s="100"/>
      <c r="S23" s="100"/>
      <c r="T23" s="100"/>
      <c r="U23" s="112">
        <f>SUM(U19:U22)</f>
        <v>0</v>
      </c>
      <c r="V23" s="112">
        <f>SUM(V19:V22)</f>
        <v>0</v>
      </c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12">
        <f>SUM(AG19:AG22)</f>
        <v>0</v>
      </c>
      <c r="AH23" s="112">
        <f>SUM(AH19:AH22)</f>
        <v>0</v>
      </c>
      <c r="AI23" s="100"/>
      <c r="AJ23" s="100"/>
      <c r="AK23" s="112">
        <f>SUM(AK19:AK22)</f>
        <v>0</v>
      </c>
      <c r="AL23" s="112">
        <f>SUM(AL19:AL22)</f>
        <v>24666</v>
      </c>
      <c r="AM23" s="112">
        <f>SUM(AM19:AM22)</f>
        <v>0</v>
      </c>
      <c r="AN23" s="112">
        <f>SUM(AN19:AN22)</f>
        <v>18333</v>
      </c>
      <c r="AO23" s="112">
        <f>SUM(AO19:AO22)</f>
        <v>18333</v>
      </c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1"/>
    </row>
    <row r="25" spans="1:65" x14ac:dyDescent="0.25">
      <c r="A25" s="3" t="s">
        <v>167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65" x14ac:dyDescent="0.25">
      <c r="A26" s="3" t="s">
        <v>138</v>
      </c>
      <c r="B26" s="3"/>
      <c r="C26" s="3"/>
      <c r="D26" s="3"/>
      <c r="E26" s="3"/>
      <c r="F26" s="3"/>
    </row>
    <row r="27" spans="1:65" x14ac:dyDescent="0.25">
      <c r="A27" s="3" t="s">
        <v>140</v>
      </c>
      <c r="B27" s="3"/>
      <c r="C27" s="3"/>
      <c r="D27" s="3"/>
      <c r="E27" s="3"/>
      <c r="F27" s="3"/>
      <c r="G27" s="3"/>
      <c r="H27" s="2"/>
      <c r="I27" s="2"/>
      <c r="J27" s="2"/>
    </row>
  </sheetData>
  <mergeCells count="42">
    <mergeCell ref="A6:E6"/>
    <mergeCell ref="A11:E11"/>
    <mergeCell ref="A14:A18"/>
    <mergeCell ref="B14:G16"/>
    <mergeCell ref="AP14:AU14"/>
    <mergeCell ref="AV14:BA14"/>
    <mergeCell ref="BB14:BM14"/>
    <mergeCell ref="H15:J15"/>
    <mergeCell ref="K15:W16"/>
    <mergeCell ref="X15:AH15"/>
    <mergeCell ref="AI15:AK15"/>
    <mergeCell ref="AL15:AO15"/>
    <mergeCell ref="AP15:AP17"/>
    <mergeCell ref="AQ15:AR16"/>
    <mergeCell ref="K14:AO14"/>
    <mergeCell ref="AM16:AO16"/>
    <mergeCell ref="BA15:BA17"/>
    <mergeCell ref="BB15:BB17"/>
    <mergeCell ref="BC15:BC17"/>
    <mergeCell ref="BD15:BF16"/>
    <mergeCell ref="A27:G27"/>
    <mergeCell ref="BG15:BH16"/>
    <mergeCell ref="BI15:BI17"/>
    <mergeCell ref="BJ15:BJ17"/>
    <mergeCell ref="BK15:BM16"/>
    <mergeCell ref="H16:H17"/>
    <mergeCell ref="I16:J16"/>
    <mergeCell ref="X16:AB16"/>
    <mergeCell ref="AC16:AD16"/>
    <mergeCell ref="AE16:AH16"/>
    <mergeCell ref="AI16:AK16"/>
    <mergeCell ref="AY15:AY17"/>
    <mergeCell ref="AS15:AS17"/>
    <mergeCell ref="AT15:AT17"/>
    <mergeCell ref="AU15:AU17"/>
    <mergeCell ref="AV15:AV17"/>
    <mergeCell ref="AZ15:AZ17"/>
    <mergeCell ref="AX15:AX17"/>
    <mergeCell ref="A25:BB25"/>
    <mergeCell ref="A26:F26"/>
    <mergeCell ref="AW15:AW17"/>
    <mergeCell ref="A23:E23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cgmrb</cp:lastModifiedBy>
  <dcterms:created xsi:type="dcterms:W3CDTF">2022-04-12T11:03:18Z</dcterms:created>
  <dcterms:modified xsi:type="dcterms:W3CDTF">2024-01-31T16:26:17Z</dcterms:modified>
</cp:coreProperties>
</file>