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tabRatio="818"/>
  </bookViews>
  <sheets>
    <sheet name="FGB LICITAÇÕES ABR 2023" sheetId="1" r:id="rId1"/>
  </sheets>
  <definedNames>
    <definedName name="_xlnm._FilterDatabase" localSheetId="0" hidden="1">'FGB LICITAÇÕES ABR 2023'!$L$1:$L$67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1" i="1"/>
  <c r="AN61"/>
  <c r="AM61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19"/>
  <c r="AH61"/>
  <c r="AG61"/>
  <c r="AL61"/>
  <c r="AL60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19"/>
  <c r="O61"/>
  <c r="R49" l="1"/>
  <c r="R42"/>
  <c r="R35"/>
  <c r="R36"/>
  <c r="R37"/>
  <c r="R43"/>
  <c r="R41"/>
  <c r="R48"/>
  <c r="R45"/>
  <c r="R39"/>
  <c r="R40"/>
  <c r="R32"/>
  <c r="R31"/>
  <c r="R29"/>
  <c r="R38"/>
  <c r="R33"/>
  <c r="R47"/>
  <c r="R34"/>
  <c r="R46"/>
  <c r="R30"/>
  <c r="R44"/>
  <c r="R28"/>
  <c r="R27"/>
  <c r="R26"/>
  <c r="R25"/>
  <c r="R24"/>
  <c r="R23"/>
  <c r="R22"/>
  <c r="R21"/>
  <c r="R20"/>
  <c r="R19"/>
</calcChain>
</file>

<file path=xl/sharedStrings.xml><?xml version="1.0" encoding="utf-8"?>
<sst xmlns="http://schemas.openxmlformats.org/spreadsheetml/2006/main" count="1867" uniqueCount="405">
  <si>
    <t>PODER EXECUTIVO MUNICIPAL</t>
  </si>
  <si>
    <t>RESOLUÇÃO Nº 87, DE 28 DE NOVEMBRO DE 2013 - TRIBUNAL DE CONTAS DO ESTADO DO ACRE</t>
  </si>
  <si>
    <t>Manual de Referência - Anexos IV, VI, VII, VIII e IX</t>
  </si>
  <si>
    <t xml:space="preserve"> 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</si>
  <si>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</si>
  <si>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</si>
  <si>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</si>
  <si>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</si>
  <si>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</si>
  <si>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</si>
  <si>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</si>
  <si>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</si>
  <si>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</si>
  <si>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</si>
  <si>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</si>
  <si>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</si>
  <si>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</si>
  <si>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</si>
  <si>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</si>
  <si>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</si>
  <si>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</si>
  <si>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</si>
  <si>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</si>
  <si>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</si>
  <si>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</si>
  <si>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</si>
  <si>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</si>
  <si>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</si>
  <si>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</si>
  <si>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</si>
  <si>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</si>
  <si>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</si>
  <si>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</si>
  <si>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</si>
  <si>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</si>
  <si>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</si>
  <si>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</si>
  <si>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</si>
  <si>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</si>
  <si>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</si>
  <si>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</si>
  <si>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</si>
  <si>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</si>
  <si>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</si>
  <si>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</si>
  <si>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</si>
  <si>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</si>
  <si>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</si>
  <si>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</si>
  <si>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</si>
  <si>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</si>
  <si>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</si>
  <si>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</si>
  <si>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</si>
  <si>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</si>
  <si>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</si>
  <si>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</si>
  <si>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</si>
  <si>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</si>
  <si>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</si>
  <si>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</si>
  <si>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</si>
  <si>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</si>
  <si>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</si>
  <si>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</si>
  <si>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</si>
  <si>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</si>
  <si>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</si>
  <si>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</si>
  <si>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</si>
  <si>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</si>
  <si>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</si>
  <si>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</si>
  <si>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</si>
  <si>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</si>
  <si>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</si>
  <si>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</si>
  <si>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</si>
  <si>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</si>
  <si>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</si>
  <si>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</si>
  <si>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</si>
  <si>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</si>
  <si>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</si>
  <si>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</si>
  <si>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</si>
  <si>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</si>
  <si>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</si>
  <si>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</si>
  <si>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</si>
  <si>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</si>
  <si>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</si>
  <si>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</si>
  <si>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</si>
  <si>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</si>
  <si>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</si>
  <si>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</si>
  <si>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</si>
  <si>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</si>
  <si>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</si>
  <si>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</si>
  <si>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</si>
  <si>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</si>
  <si>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</si>
  <si>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</si>
  <si>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</si>
  <si>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</si>
  <si>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</si>
  <si>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</si>
  <si>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</si>
  <si>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</si>
  <si>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</si>
  <si>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</si>
  <si>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</si>
  <si>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</si>
  <si>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</si>
  <si>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</si>
  <si>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</si>
  <si>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</si>
  <si>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</si>
  <si>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</si>
  <si>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</si>
  <si>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</si>
  <si>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</si>
  <si>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</si>
  <si>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</si>
  <si>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</si>
  <si>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</si>
  <si>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</si>
  <si>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</si>
  <si>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</si>
  <si>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</si>
  <si>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</si>
  <si>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</si>
  <si>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</si>
  <si>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</si>
  <si>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</si>
  <si>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</si>
  <si>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</si>
  <si>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33.90.39.00</t>
  </si>
  <si>
    <t>PRAZO</t>
  </si>
  <si>
    <t>Credenciamento artistico</t>
  </si>
  <si>
    <t>33.90.36.00</t>
  </si>
  <si>
    <t>-</t>
  </si>
  <si>
    <t>INEXIBILIDADE DE LICITAÇÃO - CREDENCIAMENTO DE SERVIÇOS ARTÍSTICOS</t>
  </si>
  <si>
    <t xml:space="preserve">  </t>
  </si>
  <si>
    <t>Nome do responsável pela elaboração: DÁRIO PINHEIRO DE SOUZA JÚNIOR</t>
  </si>
  <si>
    <t>PRESTAÇÃO DE CONTAS MENSAL - EXERCÍCIO 2023</t>
  </si>
  <si>
    <t>008/2020</t>
  </si>
  <si>
    <t>110/2019</t>
  </si>
  <si>
    <t>Pregão Presencial - SRP n°110/2019</t>
  </si>
  <si>
    <t>Menor Preço Global</t>
  </si>
  <si>
    <t>SERVIÇO TERCEIRIZAO PARA APOIO TÉCNICO E ATIVIDADE AUXILIARES.</t>
  </si>
  <si>
    <t>12.653/2019</t>
  </si>
  <si>
    <t>002/2020</t>
  </si>
  <si>
    <t>017/2020</t>
  </si>
  <si>
    <t>F.M. TERCEIRIZAÇÃO</t>
  </si>
  <si>
    <t>20.345.453/0001-67</t>
  </si>
  <si>
    <t>CONVENÇÃO COLETIVA</t>
  </si>
  <si>
    <t>12.728/2020</t>
  </si>
  <si>
    <t>RBTRANS</t>
  </si>
  <si>
    <t>12.756/2020</t>
  </si>
  <si>
    <t>025/2019</t>
  </si>
  <si>
    <t>703/2016</t>
  </si>
  <si>
    <t>Pregão Presencial - SRP  n°703/2016</t>
  </si>
  <si>
    <t>SERVIÇO DE LIMPEZA E CONSERVAÇÃO, VISANDO À OBTENÇÃO DE ADEQUADAS CONDIÇÕES DE SALUBRIDADE E HIGIENE.</t>
  </si>
  <si>
    <t>12.113/2017</t>
  </si>
  <si>
    <t xml:space="preserve"> 080/2018</t>
  </si>
  <si>
    <t>118/2019</t>
  </si>
  <si>
    <t>TEC NEWS - EIRELI</t>
  </si>
  <si>
    <t>05.608.779/0001-46</t>
  </si>
  <si>
    <t>12.412/2018</t>
  </si>
  <si>
    <t>SEE</t>
  </si>
  <si>
    <t>12.659/2019</t>
  </si>
  <si>
    <t>030/2021</t>
  </si>
  <si>
    <t>009/2020</t>
  </si>
  <si>
    <t>Pregão Eletrônico- SRP n°009/2020</t>
  </si>
  <si>
    <t>Menor Preço por Item</t>
  </si>
  <si>
    <t>SERVIÇO TERCEIRIZADO PARA APOIO ADMINISTRATIVO E OPERACIONAL.</t>
  </si>
  <si>
    <t>12.725/2020</t>
  </si>
  <si>
    <t>089/2020</t>
  </si>
  <si>
    <t>102/2021</t>
  </si>
  <si>
    <t>NORTE CENTRO DE DISTRIBUIÇÃO EIRELI</t>
  </si>
  <si>
    <t>21.813.150/0001-94</t>
  </si>
  <si>
    <t>12.938/2020</t>
  </si>
  <si>
    <t>13.108/2021</t>
  </si>
  <si>
    <t>Menor preço por item</t>
  </si>
  <si>
    <t>Menor Preço por item</t>
  </si>
  <si>
    <t>156/2022</t>
  </si>
  <si>
    <t>55/2022</t>
  </si>
  <si>
    <t>Pregão Eletrônico - SRP n°55/2022</t>
  </si>
  <si>
    <t>CONTRATAÇÃO DOS SERVIÇOS DE LOCAÇÃO DE VEÍCULOS DE PASSEIO, TODOS COM CONDUTOR (CARRO DE PASSEIO E MOTOCICLETA) PARA ATENDER AS NECESSIDADES DA FUNDAÇÃO MUNICIPAL DE CULTURA, ESPORTE E LAZER GARIBALDI BRASIL)</t>
  </si>
  <si>
    <t>16/2022</t>
  </si>
  <si>
    <t>158/2022</t>
  </si>
  <si>
    <t>W. L. DE OLIVEIRA</t>
  </si>
  <si>
    <t>28.885.073/0001-27</t>
  </si>
  <si>
    <t>FGB</t>
  </si>
  <si>
    <t>050/2021</t>
  </si>
  <si>
    <t>026/2020</t>
  </si>
  <si>
    <t>Pregão Eletrônico - SRP n°026/2020</t>
  </si>
  <si>
    <t>SERVIÇO DE LOCAÇÃO DE EQUIPAMENTOS DE INFORMÁTICA</t>
  </si>
  <si>
    <t>12.839/2020</t>
  </si>
  <si>
    <t>023/2020</t>
  </si>
  <si>
    <t>007/2022</t>
  </si>
  <si>
    <t>I9 SOLUÇÕES</t>
  </si>
  <si>
    <t>04.361.899/0001-29</t>
  </si>
  <si>
    <t>13.209/2022</t>
  </si>
  <si>
    <t>SASDH</t>
  </si>
  <si>
    <t>12.944/2020</t>
  </si>
  <si>
    <t>007/2020</t>
  </si>
  <si>
    <t>037/2019</t>
  </si>
  <si>
    <t>Pregão Presencial - SRP n°037/2019</t>
  </si>
  <si>
    <t>LOCAÇÃO DE IMPRESSORAS, COM ASSISTÊNCIA TÉCNICA</t>
  </si>
  <si>
    <t>12.548/2019</t>
  </si>
  <si>
    <t>040/2019</t>
  </si>
  <si>
    <t>015/2020</t>
  </si>
  <si>
    <t>DUX COMÉRCIO - LTDA</t>
  </si>
  <si>
    <t>05.502.105/0001-62</t>
  </si>
  <si>
    <t>12.762/2020</t>
  </si>
  <si>
    <t>12.639/2019</t>
  </si>
  <si>
    <t>SEMSA</t>
  </si>
  <si>
    <t>020/2020</t>
  </si>
  <si>
    <t>006/2020</t>
  </si>
  <si>
    <t>Pregão Eletrônico- SRP N°006/2018</t>
  </si>
  <si>
    <t>Menor taxa de administração</t>
  </si>
  <si>
    <t>IMPLEMENTAÇÃO E OPERACIONALIZAÇÃO DE SISTEMA INFORMATIZADO DE ABASTECIMENTO E ADMINISTRAÇÃO DAS DESPESAS</t>
  </si>
  <si>
    <t>12.447/2018</t>
  </si>
  <si>
    <t>001/2019</t>
  </si>
  <si>
    <t>092/2019</t>
  </si>
  <si>
    <t>LINK CARD ADMINISTRADORA DE BENEFÍCIO EIRELI</t>
  </si>
  <si>
    <t>12.039.966/0001-11</t>
  </si>
  <si>
    <t>12.486/2019</t>
  </si>
  <si>
    <t>SEAD</t>
  </si>
  <si>
    <t>32.808.614/0001-90</t>
  </si>
  <si>
    <t>ELIAS ANTONIO ZAINE SARKIS 94624771249</t>
  </si>
  <si>
    <t>048/2023</t>
  </si>
  <si>
    <t>CONTRATAÇÃO DE UM ARTISTA PARA APRESENTAÇÃO MUSICAL DE GRUPO DE FORRO/SWING/ARROCHA/SERTANEJO DENTRE OUTROS, PARA ATENDER AO CARNANAL QUE ACONTECERÁ NO DIA 18 DE FEVEREIRO DE 2023</t>
  </si>
  <si>
    <t>053/2023</t>
  </si>
  <si>
    <t>062/2023</t>
  </si>
  <si>
    <t>059/2023</t>
  </si>
  <si>
    <t>009/2023</t>
  </si>
  <si>
    <t>Art 25 lei 8.666</t>
  </si>
  <si>
    <t>066/2023</t>
  </si>
  <si>
    <t xml:space="preserve"> Contratação de empresa para prestação de serviços futura contratação de empresa para prestação de serviços,
locação de tendas, estruturas metálicas para atender as demandas em da Fundação de Cultura, Esporte e Lazer Garibaldi Brasil – FGB, e
seus Departamentos.</t>
  </si>
  <si>
    <t>Pregão Eletrônico - SRP n°117/2022</t>
  </si>
  <si>
    <t>269/2022</t>
  </si>
  <si>
    <t>002/2023</t>
  </si>
  <si>
    <t>LEGALMART SERVICO EM EVENTOS LTDA</t>
  </si>
  <si>
    <t>07.204.141/0001-75</t>
  </si>
  <si>
    <t>LOCA-MAQUINAS LOCACAO DE MAQUINAS LTDA</t>
  </si>
  <si>
    <t>Pregão Eletrônico - SRP n°067/2022</t>
  </si>
  <si>
    <t>08.488.130/0001-27</t>
  </si>
  <si>
    <t xml:space="preserve"> Constitui objeto a contratação de empresa para prestação dos serviços de locação de Banheiros Químicos, em atendimento as necessidades desta Fundação Municipal de Cultura, Esporte e Lazer Garibaldi Brasil e seus Departamentos.</t>
  </si>
  <si>
    <t>296/2022</t>
  </si>
  <si>
    <t>027/2022</t>
  </si>
  <si>
    <t>198/2022</t>
  </si>
  <si>
    <t>223/2022</t>
  </si>
  <si>
    <t>RENAN LIMA DE MOURA</t>
  </si>
  <si>
    <t>097/2023</t>
  </si>
  <si>
    <t>094/2023</t>
  </si>
  <si>
    <t>Constitui objeto do presente contrato a prestação de serviço de um artista para apresentação musical, Grupo de Pop/Rock/Blues/Jazz/
Mpb/Regional dentro outros, alusão ao evento “Projeto SOS – Som Solidário”, que acontecerá no dia 18 de março de 2023, das 19:00h às 21:00h que acontecerá no skate parque.</t>
  </si>
  <si>
    <t>122/2023</t>
  </si>
  <si>
    <t>MARCIANE BRITO DA SILVA</t>
  </si>
  <si>
    <t>Constitui objeto do presente contrato a prestação de serviço de um artista para apresentação de Grupo de Dança que ocorrerá no dia
19 de março de 2023</t>
  </si>
  <si>
    <t>121/2023</t>
  </si>
  <si>
    <t>484.528.232-15</t>
  </si>
  <si>
    <t>103/2023</t>
  </si>
  <si>
    <t>101/2023</t>
  </si>
  <si>
    <t>100/2023</t>
  </si>
  <si>
    <t>Apresentação de grupo de pop/rock/blue/jazz dentro outros que se apresentará no evento SOS no dia 24 de março de 2023, das 23:00 às 01:00 horas na praça da revolução, em Rio Branco - Acre</t>
  </si>
  <si>
    <t>Apresentação de grupo de pop/rock/blue/jazz dentro outros que se apresentará no evento SOS no dia 25 de março de 2023, das 23:00 às 01:00 horas na praça da Semsur, em Rio Branco - Acre</t>
  </si>
  <si>
    <t>102/2023</t>
  </si>
  <si>
    <t>040.797.462-88</t>
  </si>
  <si>
    <t>FERNANDO VITOR CAMPOS</t>
  </si>
  <si>
    <t>024.582.052-32</t>
  </si>
  <si>
    <t>LUZIENE FERREIRA DE ARAGÃO</t>
  </si>
  <si>
    <t>Contratação de um artista dj, para atender ao evento de carnaval, que acontecerá no dia 17 de fevereiro de 2023.</t>
  </si>
  <si>
    <t>091/2023</t>
  </si>
  <si>
    <t>Constitui objeto do presente contrato a prestação de serviço de artista para apresentação de grupo de pop/rock/blues/jazz/MBP regional dentre outros em alusão ao projeto SOS som solidário, que acontecerá no dia 18 de março de 2023, das 01:00h as 03:00h no canal da maternidade (Skate Parque) em Rio Branco Acre.</t>
  </si>
  <si>
    <t>JOSAN BARBOSA DE SOSUA</t>
  </si>
  <si>
    <t>989.256.792-72</t>
  </si>
  <si>
    <t>MARCELO AUGUSTO MOTA DE SOUZA</t>
  </si>
  <si>
    <t>089/2023</t>
  </si>
  <si>
    <t>Constitui objeto do presente contrato a prestação de serviço de artista para apresentação de grupo de pop/rock/blues/jazz/MBP regional dentre outros em alusão ao projeto SOS som solidário, que acontecerá no dia 17 de março de 2023, das 19:00h as 21:00h no canal da maternidade (Skate Parque) em Rio Branco Acre.</t>
  </si>
  <si>
    <t>058.592.892-43</t>
  </si>
  <si>
    <t>JULIO VERAS DE ALMEIDA E SILVA</t>
  </si>
  <si>
    <t>090/2023</t>
  </si>
  <si>
    <t>093/2023</t>
  </si>
  <si>
    <t>Constitui objeto do presente contrato a prestação de serviço de artista para apresentação de grupo de pop/rock/blues/jazz/MBP regional dentre outros em alusão ao projeto SOS som solidário, que acontecerá no dia 17 de março de 2023, das 23:00h as 01:00h no canal da maternidade (Skate Parque) em Rio Branco Acre.</t>
  </si>
  <si>
    <t>000.516.222-03</t>
  </si>
  <si>
    <t>PEDRO FEITOSA ALBUQUERQUE</t>
  </si>
  <si>
    <t>095/2023</t>
  </si>
  <si>
    <t>092/2023</t>
  </si>
  <si>
    <t>Apresentação de grupo de pop/rock/blue/jazz Dentre outros que se apresentará no evento SOS no dia 18 março de 2023, das 21:00h às 23:00h no skate park (canal da maternidade) em Rio Branco Acre</t>
  </si>
  <si>
    <t>809.238.602-15</t>
  </si>
  <si>
    <t>RAYLAN BRAYAN DE CASTRO ANJO</t>
  </si>
  <si>
    <t>Contratação de serviço de apresentação artística musical de grupo de pop/rock/blue dentre outros para o evento projetos SOS - Som solidário dia 17 de março.</t>
  </si>
  <si>
    <t>098/2023</t>
  </si>
  <si>
    <t>014.829.822-26</t>
  </si>
  <si>
    <t>SANDRO DA SILVA MIRANDA</t>
  </si>
  <si>
    <t>110/2023</t>
  </si>
  <si>
    <t>111/2023</t>
  </si>
  <si>
    <t>665.490.602-06</t>
  </si>
  <si>
    <t>Constitui Objeto do presente Contrato a prestação de Serviço de um Artista para apresentação Musical de Voz e Instrumento para um
evento, Feira do Peixe que acontecera no dia 05 de abril de 2023 das 13:00h às 15:00h no CEASA, em Rio Branco- Acre</t>
  </si>
  <si>
    <t>CELENA ELIAS PEREIRA COSTA</t>
  </si>
  <si>
    <t>119/2023</t>
  </si>
  <si>
    <t>118/2023</t>
  </si>
  <si>
    <t>Constitui Objeto do presente Contrato a prestação de Serviço de um Artista para apresentação de Grupo de Dança, para exercer a atividade Aulão de Dança – Galpão Buriti que acontecera no dia 19 de março de 2023 das 18:00h às 19:00h, localizada no Horto Florestal em Rio Branco – Acre</t>
  </si>
  <si>
    <t>645.946.372-72</t>
  </si>
  <si>
    <t>DESYVANA VITORIA ANDRADE VIANA</t>
  </si>
  <si>
    <t>Constitui Objeto do presente Contrato a prestação de Serviço de um Artista para apresentação de Grupo de Dança, para exercer a atividade Aulão de Dança – Galpão Buriti que acontecera no dia 19 de março de 2023 das 20:00h às 21:00h, localizada no Horto Florestal em Rio Branco – Acre</t>
  </si>
  <si>
    <t>120/2023</t>
  </si>
  <si>
    <t>032.267.312-70</t>
  </si>
  <si>
    <t>SUZYLEIA LUCENA DE SOUZA</t>
  </si>
  <si>
    <t>Constitui objeto do presente contrato a prestação de serviço de um artista para apresentação de Grupo de pop/ Blues/ Jazz dentre outros, para atender um evento Multiverso, que acontecerá no dia 12 março de 2023</t>
  </si>
  <si>
    <t>073/2023</t>
  </si>
  <si>
    <t>075/2023</t>
  </si>
  <si>
    <t>038.094.862-13</t>
  </si>
  <si>
    <t>HERLEILSON PEREIRA LOPES</t>
  </si>
  <si>
    <t>079/2023</t>
  </si>
  <si>
    <t>Constitui objeto do presente contrato a prestação de serviço de um artista para apresentação de Voz e Instrumento em alusão ao dia das mulheres , que acontecerá no dia 12 de março de 2023, das 14:00h às 16:00h na Associação de Moradores do Bairro da Paz em Rio Branco Acre</t>
  </si>
  <si>
    <t>509.077.942-20</t>
  </si>
  <si>
    <t>080/2023</t>
  </si>
  <si>
    <t>407.432.188-25</t>
  </si>
  <si>
    <t>NAYARA DE JESUS VILELA</t>
  </si>
  <si>
    <t>Constitui objeto do presente contrato a prestação de serviço de um artista para apresentação de Grupo de Forro dentre Outros, para atender o evento Camburão da alegria, que acontecerá no dia 05 de março de 2023</t>
  </si>
  <si>
    <t>070/2023</t>
  </si>
  <si>
    <t>652.506.802-91</t>
  </si>
  <si>
    <t>JOSE MACIONILDO BERNARDO DA SILVA</t>
  </si>
  <si>
    <t>072/2023</t>
  </si>
  <si>
    <t>076/2023</t>
  </si>
  <si>
    <t>LARISSA DE SOUZA PONTES</t>
  </si>
  <si>
    <t>074/2023</t>
  </si>
  <si>
    <t>Constitui objeto do presente contrato a prestação de serviço de um artista para apresentação Musical de voz e Instrumento, para atender
um evento 2° Arraial Sassa ta on, que acontecerá no dia 11 março de 2023</t>
  </si>
  <si>
    <t>Constitui objeto do presente contrato a prestação de serviço de um artista para apresentação de voz e instrumento, em alusão ao Dias das Mulheres da Fundação Garibaldi Brasil, que ocorrerá no dia 08 de março de 2023</t>
  </si>
  <si>
    <t>712.880.582-68</t>
  </si>
  <si>
    <t>032.388.872-03</t>
  </si>
  <si>
    <t>Apresentação de grupo de pop/rock/blue/jazz/ dentro outros que se apresentará no evento SOS no dia 24 de março de 2023, das 17:00h às 19:00h na praça da revolução, em Rio Branco - Acre</t>
  </si>
  <si>
    <t>104/2023</t>
  </si>
  <si>
    <t>DUANNE RIBEIRO MODESTO</t>
  </si>
  <si>
    <t>016.486.442-36</t>
  </si>
  <si>
    <t>096/2023</t>
  </si>
  <si>
    <t>Apresentação de grupo de pop/rock/blue/jazz/ dentro outros que se apresentará no evento SOS no dia 24 de março de 2023, das 19:00h às 21:00h na praça da revolução, em Rio Branco - Acre</t>
  </si>
  <si>
    <t>IGOR PADULA NASCIMENTO RIBEIRO DE CASTRO</t>
  </si>
  <si>
    <t>001.160.492-19</t>
  </si>
  <si>
    <t>Contratação de serviço de apresentação artística musical de grupo de pop/rock/blue dentre outros para o evento projetos SOS - Som solidário dia 25 de março.</t>
  </si>
  <si>
    <t>ALDAIR JUNIOR ARAUJO BEGAS</t>
  </si>
  <si>
    <t>032.540.732-07</t>
  </si>
  <si>
    <t>099/2023</t>
  </si>
  <si>
    <t>Apresentação de grupo de pop/rock/blue/jazz dentre outros que se apresentará no evento SOS no dia 25 de março de 2023, das 17:00h as 19:00h na praça da SEMSUR, em Rio Branco Acre.</t>
  </si>
  <si>
    <t>833.916.572-00</t>
  </si>
  <si>
    <t>TASSYA FERNANDA DE LIMA SOUSA</t>
  </si>
  <si>
    <t>Constitui objeto do presente contrato a prestação de serviço de artista para apresentação de Grupo de pop rock/blues/jazz/MPB regional dentre outros em alusão ao projeto SOS som solidário, que acontecerá no dia 18 de março de 2023, das 23:00h às 01:00h no canal da maternidade (skate parque) em Rio Branco Acre.</t>
  </si>
  <si>
    <t>ALDINE DE VIVEIROS ALVES MONTENEGRO PADULA</t>
  </si>
  <si>
    <t>858.294.632-53</t>
  </si>
  <si>
    <t>Contratação de serviço de apresentação de grupo artístico, pop/rock/blues e etc para atender no evento Multiverso Ac, no dia 12 de março de 2023.</t>
  </si>
  <si>
    <t>BARBARA MAIA LIMA OLIVEIRA</t>
  </si>
  <si>
    <t>008.488.852-01</t>
  </si>
  <si>
    <t>067/2023</t>
  </si>
  <si>
    <t>071/2023</t>
  </si>
  <si>
    <t>GERCIANE PEREIRA BANDEIRA</t>
  </si>
  <si>
    <t>Contratação de serviço de artista para apresentação de grupo forró, axé, swingueira, que ocorrerá na APRAPMAC, no dia 04 de março 2023.</t>
  </si>
  <si>
    <t>717.109.902-44</t>
  </si>
  <si>
    <t>Apresentação de grupo de pop/rock/blue/jazz dentre outros que se apresentará no evento SOS no dia 24 de março de 2023, das 21:00 Às 23:00h na praça da revolução, em Rio Branco Acre.</t>
  </si>
  <si>
    <t>106/2023</t>
  </si>
  <si>
    <t>DYEFLESON DAYVID VALE DE SOUZA</t>
  </si>
  <si>
    <t>993.624.902-00</t>
  </si>
  <si>
    <t>Apresentação de grupo de pop/rock/blue/jazz dentre outros que se apresentará no evento SOS no dia 25 de março de 2023, das 01:00 Às 03:00h na praça da revolução, em Rio Branco Acre.</t>
  </si>
  <si>
    <t>105/2023</t>
  </si>
  <si>
    <t>SAYMON SOARES DA SILVA CRISOSTOMO</t>
  </si>
  <si>
    <t>945.524.102-10</t>
  </si>
  <si>
    <t>107/2023</t>
  </si>
  <si>
    <t>Contratação de serviço de artista para apresentação musical de grupo de pop/rock/blue dentre outros para o evento SOS dia 25 de março.</t>
  </si>
  <si>
    <t>DAISY MARY PADULA DE CASTRO</t>
  </si>
  <si>
    <t>603.890.282-15</t>
  </si>
  <si>
    <t>JONAS DOS SANTOS GOMES</t>
  </si>
  <si>
    <t>081/2023</t>
  </si>
  <si>
    <t>Contratação de serviço de artista para apresentação de performance, para atender a 10º conferência municipal de saúde de Rio Branco, que acontecerá no dia 21 de março.</t>
  </si>
  <si>
    <t>665.347.552-20</t>
  </si>
  <si>
    <t>069/2023</t>
  </si>
  <si>
    <t>Contratação de serviço de apresentação de artista para atender o evento, grupo de musica, voz e instrumento, no dia 03 de março de 2023, no centro cultural dona neném sombra.</t>
  </si>
  <si>
    <t>688.189.712-04</t>
  </si>
  <si>
    <t>MARCIO RICARDO ARAUJO CUNHA</t>
  </si>
  <si>
    <t>52/2022</t>
  </si>
  <si>
    <t>Pregão Eletrônico SRP Nº 055/2022</t>
  </si>
  <si>
    <t>Contratagao do Servigo de locagao de veiculos tipo (carro de passeio e motocicleta)
todos com condutor, para atender as demandas desta Fundagao, tudo em conformidade
com as especificagoes e condigoes contidas no edital.</t>
  </si>
  <si>
    <t>159/2022</t>
  </si>
  <si>
    <t>LOPES SERVIÇO E COMERCIO</t>
  </si>
  <si>
    <t>19.813.738/0001-04</t>
  </si>
  <si>
    <t>13.330/2022</t>
  </si>
  <si>
    <t>009/2022</t>
  </si>
  <si>
    <t>252/2022</t>
  </si>
  <si>
    <t>Pregão Eletrônico - SRP n°005/2022</t>
  </si>
  <si>
    <t>AC EMPREENDIMENTOS E NEGOCIOS LTA</t>
  </si>
  <si>
    <t>Aquisição de material de consumo (material esportivo) para atender a demanda da Fundação Municipal de Cultura, Esporte e Lazer Garibaldi Brasil, através do Convênio/See Nº 007/2020</t>
  </si>
  <si>
    <t>006/2022</t>
  </si>
  <si>
    <t>001/2023</t>
  </si>
  <si>
    <t>22.173.882/0001-20</t>
  </si>
  <si>
    <t>33.90.30.00</t>
  </si>
  <si>
    <t>Data da Emissão: 08/05/2023</t>
  </si>
  <si>
    <t>Nome do titular do Órgão/Entidade/Fundo (no exercício do cargo): ANDESON GOMES DO NASCIMENTO</t>
  </si>
  <si>
    <t>TOTAL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</si>
  <si>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FUNDAÇÃO MUNICIPAL DE CULTURA, ESPORTE E LAZER GARIBALDI BRASIL - FGB</t>
    </r>
  </si>
  <si>
    <r>
      <t xml:space="preserve">REALIZADO ATÉ O MÊS/ANO: </t>
    </r>
    <r>
      <rPr>
        <b/>
        <sz val="11"/>
        <rFont val="Calibri"/>
        <family val="2"/>
        <scheme val="minor"/>
      </rPr>
      <t>JANEIRO A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ABRIL/2023</t>
    </r>
  </si>
  <si>
    <t>Nº do Convênio/ Contrato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</si>
</sst>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</cellStyleXfs>
  <cellXfs count="159">
    <xf numFmtId="0" fontId="0" fillId="0" borderId="0" xfId="0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7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7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17" fontId="5" fillId="0" borderId="22" xfId="0" applyNumberFormat="1" applyFont="1" applyFill="1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left" vertical="center"/>
    </xf>
    <xf numFmtId="14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4" fontId="8" fillId="0" borderId="0" xfId="3" applyFont="1" applyFill="1" applyAlignment="1">
      <alignment horizontal="left" vertical="center"/>
    </xf>
    <xf numFmtId="44" fontId="7" fillId="0" borderId="0" xfId="3" applyFont="1" applyFill="1" applyAlignment="1">
      <alignment horizontal="left" vertical="center"/>
    </xf>
    <xf numFmtId="44" fontId="7" fillId="0" borderId="0" xfId="3" applyFont="1" applyFill="1" applyAlignment="1">
      <alignment vertical="center" wrapText="1"/>
    </xf>
    <xf numFmtId="44" fontId="5" fillId="0" borderId="10" xfId="3" applyFont="1" applyFill="1" applyBorder="1" applyAlignment="1">
      <alignment horizontal="center" vertical="center" wrapText="1"/>
    </xf>
    <xf numFmtId="44" fontId="5" fillId="0" borderId="15" xfId="3" applyFont="1" applyFill="1" applyBorder="1" applyAlignment="1">
      <alignment horizontal="center" vertical="center" wrapText="1"/>
    </xf>
    <xf numFmtId="44" fontId="6" fillId="0" borderId="12" xfId="3" applyFont="1" applyFill="1" applyBorder="1" applyAlignment="1">
      <alignment horizontal="center" vertical="center"/>
    </xf>
    <xf numFmtId="44" fontId="6" fillId="0" borderId="10" xfId="3" applyFont="1" applyFill="1" applyBorder="1" applyAlignment="1">
      <alignment horizontal="center" vertical="center"/>
    </xf>
    <xf numFmtId="44" fontId="6" fillId="0" borderId="10" xfId="3" applyFont="1" applyFill="1" applyBorder="1" applyAlignment="1">
      <alignment horizontal="center" vertical="center" wrapText="1"/>
    </xf>
    <xf numFmtId="44" fontId="6" fillId="0" borderId="11" xfId="3" applyFont="1" applyFill="1" applyBorder="1" applyAlignment="1">
      <alignment horizontal="center" vertical="center"/>
    </xf>
    <xf numFmtId="44" fontId="5" fillId="0" borderId="22" xfId="3" applyFont="1" applyFill="1" applyBorder="1" applyAlignment="1">
      <alignment horizontal="center" vertical="center"/>
    </xf>
    <xf numFmtId="44" fontId="6" fillId="0" borderId="0" xfId="3" applyFont="1" applyFill="1" applyBorder="1" applyAlignment="1">
      <alignment horizontal="center" vertical="center"/>
    </xf>
    <xf numFmtId="44" fontId="5" fillId="0" borderId="0" xfId="3" applyFont="1" applyFill="1" applyAlignment="1">
      <alignment horizontal="left" vertical="center"/>
    </xf>
    <xf numFmtId="44" fontId="6" fillId="0" borderId="0" xfId="3" applyFont="1" applyFill="1" applyAlignment="1">
      <alignment vertical="center"/>
    </xf>
    <xf numFmtId="44" fontId="6" fillId="0" borderId="12" xfId="3" applyFont="1" applyFill="1" applyBorder="1" applyAlignment="1">
      <alignment horizontal="center" vertical="center" wrapText="1"/>
    </xf>
    <xf numFmtId="44" fontId="6" fillId="0" borderId="11" xfId="3" applyFont="1" applyFill="1" applyBorder="1" applyAlignment="1">
      <alignment horizontal="center" vertical="center" wrapText="1"/>
    </xf>
    <xf numFmtId="44" fontId="6" fillId="0" borderId="0" xfId="3" applyFont="1" applyFill="1" applyBorder="1" applyAlignment="1">
      <alignment horizontal="center" vertical="center" wrapText="1"/>
    </xf>
    <xf numFmtId="44" fontId="5" fillId="0" borderId="0" xfId="3" applyFont="1" applyFill="1" applyAlignment="1">
      <alignment horizontal="left" vertical="center" wrapText="1"/>
    </xf>
    <xf numFmtId="44" fontId="6" fillId="0" borderId="12" xfId="0" applyNumberFormat="1" applyFont="1" applyFill="1" applyBorder="1" applyAlignment="1">
      <alignment horizontal="center" vertical="center" wrapText="1"/>
    </xf>
    <xf numFmtId="44" fontId="5" fillId="0" borderId="2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104775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CE0A75A1-2263-4779-9565-9D5A7F9E5A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9525</xdr:rowOff>
    </xdr:from>
    <xdr:to>
      <xdr:col>1</xdr:col>
      <xdr:colOff>714375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A16004A6-AB86-4011-BF5B-979F2793CBE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9525"/>
          <a:ext cx="571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79"/>
  <sheetViews>
    <sheetView tabSelected="1" zoomScaleNormal="100" workbookViewId="0">
      <selection activeCell="A61" sqref="A61:E61"/>
    </sheetView>
  </sheetViews>
  <sheetFormatPr defaultRowHeight="12.75"/>
  <cols>
    <col min="1" max="1" width="6.5703125" style="1" customWidth="1"/>
    <col min="2" max="2" width="12.5703125" style="1" bestFit="1" customWidth="1"/>
    <col min="3" max="3" width="12.42578125" style="1" bestFit="1" customWidth="1"/>
    <col min="4" max="4" width="19.7109375" style="1" customWidth="1"/>
    <col min="5" max="5" width="18.28515625" style="1" bestFit="1" customWidth="1"/>
    <col min="6" max="6" width="45.7109375" style="1" customWidth="1"/>
    <col min="7" max="7" width="11.42578125" style="1" bestFit="1" customWidth="1"/>
    <col min="8" max="8" width="12" style="1" customWidth="1"/>
    <col min="9" max="10" width="10.42578125" style="1" bestFit="1" customWidth="1"/>
    <col min="11" max="11" width="10.5703125" style="4" bestFit="1" customWidth="1"/>
    <col min="12" max="12" width="23.5703125" style="132" customWidth="1"/>
    <col min="13" max="13" width="17.42578125" style="1" bestFit="1" customWidth="1"/>
    <col min="14" max="14" width="10.42578125" style="1" bestFit="1" customWidth="1"/>
    <col min="15" max="15" width="15" style="151" bestFit="1" customWidth="1"/>
    <col min="16" max="16" width="11.42578125" style="1" bestFit="1" customWidth="1"/>
    <col min="17" max="18" width="10.42578125" style="1" bestFit="1" customWidth="1"/>
    <col min="19" max="19" width="8" style="1" bestFit="1" customWidth="1"/>
    <col min="20" max="20" width="9.140625" style="1" bestFit="1" customWidth="1"/>
    <col min="21" max="21" width="10.42578125" style="1" bestFit="1" customWidth="1"/>
    <col min="22" max="22" width="11.85546875" style="1" bestFit="1" customWidth="1"/>
    <col min="23" max="23" width="11" style="1" bestFit="1" customWidth="1"/>
    <col min="24" max="24" width="6.140625" style="1" bestFit="1" customWidth="1"/>
    <col min="25" max="25" width="11.140625" style="1" bestFit="1" customWidth="1"/>
    <col min="26" max="26" width="10.42578125" style="1" bestFit="1" customWidth="1"/>
    <col min="27" max="27" width="11.42578125" style="1" bestFit="1" customWidth="1"/>
    <col min="28" max="28" width="10.7109375" style="1" bestFit="1" customWidth="1"/>
    <col min="29" max="30" width="10.42578125" style="1" bestFit="1" customWidth="1"/>
    <col min="31" max="32" width="10.5703125" style="1" customWidth="1"/>
    <col min="33" max="34" width="10.5703125" style="151" customWidth="1"/>
    <col min="35" max="36" width="10.5703125" style="1" customWidth="1"/>
    <col min="37" max="37" width="14.5703125" style="1" bestFit="1" customWidth="1"/>
    <col min="38" max="38" width="21.140625" style="1" bestFit="1" customWidth="1"/>
    <col min="39" max="39" width="14.85546875" style="1" bestFit="1" customWidth="1"/>
    <col min="40" max="40" width="19.28515625" style="2" bestFit="1" customWidth="1"/>
    <col min="41" max="41" width="18" style="1" customWidth="1"/>
    <col min="42" max="42" width="11.5703125" style="1" customWidth="1"/>
    <col min="43" max="44" width="10.42578125" style="1" bestFit="1" customWidth="1"/>
    <col min="45" max="45" width="12.28515625" style="1" customWidth="1"/>
    <col min="46" max="46" width="11.28515625" style="1" customWidth="1"/>
    <col min="47" max="47" width="13.7109375" style="1" customWidth="1"/>
    <col min="48" max="48" width="13.85546875" style="1" bestFit="1" customWidth="1"/>
    <col min="49" max="49" width="13.85546875" style="1" customWidth="1"/>
    <col min="50" max="50" width="14" style="1" customWidth="1"/>
    <col min="51" max="51" width="10.7109375" style="1" bestFit="1" customWidth="1"/>
    <col min="52" max="52" width="12.28515625" style="1" customWidth="1"/>
    <col min="53" max="53" width="10.85546875" style="1" bestFit="1" customWidth="1"/>
    <col min="54" max="54" width="4.28515625" style="1" bestFit="1" customWidth="1"/>
    <col min="55" max="58" width="9.140625" style="1"/>
    <col min="59" max="59" width="9.42578125" style="1" customWidth="1"/>
    <col min="60" max="60" width="14.85546875" style="1" customWidth="1"/>
    <col min="61" max="61" width="15.5703125" style="1" customWidth="1"/>
    <col min="62" max="62" width="11.85546875" style="1" customWidth="1"/>
    <col min="63" max="63" width="9.5703125" style="1" customWidth="1"/>
    <col min="64" max="65" width="10.28515625" style="1" customWidth="1"/>
    <col min="66" max="16384" width="9.140625" style="1"/>
  </cols>
  <sheetData>
    <row r="1" spans="1:65" s="97" customFormat="1" ht="15">
      <c r="K1" s="99"/>
      <c r="L1" s="101"/>
      <c r="O1" s="139"/>
      <c r="AG1" s="139"/>
      <c r="AH1" s="139"/>
      <c r="AN1" s="98"/>
    </row>
    <row r="2" spans="1:65" s="97" customFormat="1" ht="15">
      <c r="K2" s="99"/>
      <c r="L2" s="101"/>
      <c r="O2" s="139"/>
      <c r="AG2" s="139"/>
      <c r="AH2" s="139"/>
      <c r="AN2" s="98"/>
    </row>
    <row r="3" spans="1:65" s="97" customFormat="1" ht="15">
      <c r="K3" s="99"/>
      <c r="L3" s="101"/>
      <c r="O3" s="139"/>
      <c r="AG3" s="139"/>
      <c r="AH3" s="139"/>
      <c r="AN3" s="98"/>
    </row>
    <row r="4" spans="1:65" s="99" customFormat="1" ht="15">
      <c r="A4" s="99" t="s">
        <v>0</v>
      </c>
      <c r="L4" s="101"/>
      <c r="O4" s="140"/>
      <c r="AG4" s="140"/>
      <c r="AH4" s="140"/>
      <c r="AN4" s="100"/>
    </row>
    <row r="5" spans="1:65" s="97" customFormat="1" ht="15">
      <c r="K5" s="99"/>
      <c r="L5" s="101"/>
      <c r="O5" s="139"/>
      <c r="AG5" s="139"/>
      <c r="AH5" s="139"/>
      <c r="AN5" s="98"/>
    </row>
    <row r="6" spans="1:65" s="99" customFormat="1" ht="15">
      <c r="A6" s="99" t="s">
        <v>147</v>
      </c>
      <c r="L6" s="101"/>
      <c r="O6" s="140"/>
      <c r="AG6" s="140"/>
      <c r="AH6" s="140"/>
      <c r="AN6" s="100"/>
    </row>
    <row r="7" spans="1:65" s="97" customFormat="1" ht="15">
      <c r="A7" s="97" t="s">
        <v>1</v>
      </c>
      <c r="K7" s="99"/>
      <c r="L7" s="101"/>
      <c r="O7" s="139"/>
      <c r="AG7" s="139"/>
      <c r="AH7" s="139"/>
      <c r="AN7" s="98"/>
    </row>
    <row r="8" spans="1:65" s="97" customFormat="1" ht="15">
      <c r="A8" s="97" t="s">
        <v>2</v>
      </c>
      <c r="K8" s="99"/>
      <c r="L8" s="101"/>
      <c r="O8" s="139"/>
      <c r="AG8" s="139"/>
      <c r="AH8" s="139"/>
      <c r="AN8" s="98"/>
    </row>
    <row r="9" spans="1:65" s="97" customFormat="1" ht="15">
      <c r="H9" s="97" t="s">
        <v>3</v>
      </c>
      <c r="K9" s="99"/>
      <c r="L9" s="101"/>
      <c r="O9" s="139"/>
      <c r="AG9" s="139"/>
      <c r="AH9" s="139"/>
      <c r="AN9" s="98"/>
    </row>
    <row r="10" spans="1:65" s="97" customFormat="1" ht="15">
      <c r="A10" s="97" t="s">
        <v>402</v>
      </c>
      <c r="D10" s="99"/>
      <c r="K10" s="99"/>
      <c r="L10" s="101"/>
      <c r="O10" s="139"/>
      <c r="AG10" s="139"/>
      <c r="AH10" s="139"/>
      <c r="AN10" s="98"/>
    </row>
    <row r="11" spans="1:65" s="97" customFormat="1" ht="15">
      <c r="A11" s="97" t="s">
        <v>403</v>
      </c>
      <c r="K11" s="99"/>
      <c r="L11" s="101"/>
      <c r="O11" s="139"/>
      <c r="AG11" s="139"/>
      <c r="AH11" s="139"/>
      <c r="AN11" s="98"/>
    </row>
    <row r="12" spans="1:65" s="97" customFormat="1" ht="15">
      <c r="K12" s="99"/>
      <c r="L12" s="101"/>
      <c r="O12" s="139"/>
      <c r="AG12" s="139"/>
      <c r="AH12" s="139"/>
      <c r="AN12" s="98"/>
    </row>
    <row r="13" spans="1:65" s="104" customFormat="1" ht="15.75" thickBot="1">
      <c r="A13" s="101" t="s">
        <v>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4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41"/>
      <c r="AH13" s="141"/>
      <c r="AI13" s="102"/>
      <c r="AJ13" s="102"/>
      <c r="AK13" s="102"/>
      <c r="AL13" s="102"/>
      <c r="AM13" s="102"/>
      <c r="AN13" s="103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</row>
    <row r="14" spans="1:65">
      <c r="A14" s="115" t="s">
        <v>5</v>
      </c>
      <c r="B14" s="116" t="s">
        <v>6</v>
      </c>
      <c r="C14" s="116"/>
      <c r="D14" s="116"/>
      <c r="E14" s="116"/>
      <c r="F14" s="116"/>
      <c r="G14" s="117"/>
      <c r="H14" s="118"/>
      <c r="I14" s="119"/>
      <c r="J14" s="120"/>
      <c r="K14" s="116" t="s">
        <v>7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 t="s">
        <v>8</v>
      </c>
      <c r="AQ14" s="116"/>
      <c r="AR14" s="116"/>
      <c r="AS14" s="116"/>
      <c r="AT14" s="116"/>
      <c r="AU14" s="116"/>
      <c r="AV14" s="116" t="s">
        <v>9</v>
      </c>
      <c r="AW14" s="116"/>
      <c r="AX14" s="116"/>
      <c r="AY14" s="116"/>
      <c r="AZ14" s="116"/>
      <c r="BA14" s="116"/>
      <c r="BB14" s="116" t="s">
        <v>10</v>
      </c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21"/>
    </row>
    <row r="15" spans="1:65">
      <c r="A15" s="122"/>
      <c r="B15" s="7"/>
      <c r="C15" s="7"/>
      <c r="D15" s="7"/>
      <c r="E15" s="7"/>
      <c r="F15" s="7"/>
      <c r="G15" s="7"/>
      <c r="H15" s="11" t="s">
        <v>11</v>
      </c>
      <c r="I15" s="11"/>
      <c r="J15" s="11"/>
      <c r="K15" s="12" t="s">
        <v>12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14" t="s">
        <v>13</v>
      </c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8" t="s">
        <v>14</v>
      </c>
      <c r="AJ15" s="15"/>
      <c r="AK15" s="16"/>
      <c r="AL15" s="7" t="s">
        <v>15</v>
      </c>
      <c r="AM15" s="7"/>
      <c r="AN15" s="7"/>
      <c r="AO15" s="7"/>
      <c r="AP15" s="16" t="s">
        <v>16</v>
      </c>
      <c r="AQ15" s="14" t="s">
        <v>17</v>
      </c>
      <c r="AR15" s="13"/>
      <c r="AS15" s="7" t="s">
        <v>18</v>
      </c>
      <c r="AT15" s="7" t="s">
        <v>19</v>
      </c>
      <c r="AU15" s="7" t="s">
        <v>20</v>
      </c>
      <c r="AV15" s="13" t="s">
        <v>21</v>
      </c>
      <c r="AW15" s="17" t="s">
        <v>22</v>
      </c>
      <c r="AX15" s="17" t="s">
        <v>23</v>
      </c>
      <c r="AY15" s="17" t="s">
        <v>24</v>
      </c>
      <c r="AZ15" s="17" t="s">
        <v>25</v>
      </c>
      <c r="BA15" s="7" t="s">
        <v>24</v>
      </c>
      <c r="BB15" s="16" t="s">
        <v>26</v>
      </c>
      <c r="BC15" s="7" t="s">
        <v>27</v>
      </c>
      <c r="BD15" s="18" t="s">
        <v>28</v>
      </c>
      <c r="BE15" s="19"/>
      <c r="BF15" s="20"/>
      <c r="BG15" s="18" t="s">
        <v>29</v>
      </c>
      <c r="BH15" s="20"/>
      <c r="BI15" s="7" t="s">
        <v>30</v>
      </c>
      <c r="BJ15" s="7" t="s">
        <v>31</v>
      </c>
      <c r="BK15" s="6" t="s">
        <v>32</v>
      </c>
      <c r="BL15" s="6"/>
      <c r="BM15" s="123"/>
    </row>
    <row r="16" spans="1:65">
      <c r="A16" s="122"/>
      <c r="B16" s="7"/>
      <c r="C16" s="7"/>
      <c r="D16" s="7"/>
      <c r="E16" s="7"/>
      <c r="F16" s="7"/>
      <c r="G16" s="7"/>
      <c r="H16" s="17" t="s">
        <v>33</v>
      </c>
      <c r="I16" s="11" t="s">
        <v>17</v>
      </c>
      <c r="J16" s="1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8"/>
      <c r="Y16" s="15"/>
      <c r="Z16" s="15"/>
      <c r="AA16" s="15"/>
      <c r="AB16" s="16"/>
      <c r="AC16" s="7" t="s">
        <v>34</v>
      </c>
      <c r="AD16" s="7"/>
      <c r="AE16" s="8" t="s">
        <v>35</v>
      </c>
      <c r="AF16" s="15"/>
      <c r="AG16" s="15"/>
      <c r="AH16" s="16"/>
      <c r="AI16" s="8" t="s">
        <v>36</v>
      </c>
      <c r="AJ16" s="15"/>
      <c r="AK16" s="16"/>
      <c r="AL16" s="9"/>
      <c r="AM16" s="8" t="s">
        <v>37</v>
      </c>
      <c r="AN16" s="15"/>
      <c r="AO16" s="16"/>
      <c r="AP16" s="16"/>
      <c r="AQ16" s="23"/>
      <c r="AR16" s="22"/>
      <c r="AS16" s="7"/>
      <c r="AT16" s="7"/>
      <c r="AU16" s="7"/>
      <c r="AV16" s="24"/>
      <c r="AW16" s="25"/>
      <c r="AX16" s="25"/>
      <c r="AY16" s="25"/>
      <c r="AZ16" s="25"/>
      <c r="BA16" s="7"/>
      <c r="BB16" s="16"/>
      <c r="BC16" s="7"/>
      <c r="BD16" s="26"/>
      <c r="BE16" s="27"/>
      <c r="BF16" s="28"/>
      <c r="BG16" s="26"/>
      <c r="BH16" s="28"/>
      <c r="BI16" s="7"/>
      <c r="BJ16" s="7"/>
      <c r="BK16" s="6"/>
      <c r="BL16" s="6"/>
      <c r="BM16" s="123"/>
    </row>
    <row r="17" spans="1:65" ht="38.25">
      <c r="A17" s="122"/>
      <c r="B17" s="10" t="s">
        <v>38</v>
      </c>
      <c r="C17" s="29" t="s">
        <v>39</v>
      </c>
      <c r="D17" s="29" t="s">
        <v>40</v>
      </c>
      <c r="E17" s="29" t="s">
        <v>26</v>
      </c>
      <c r="F17" s="29" t="s">
        <v>41</v>
      </c>
      <c r="G17" s="9" t="s">
        <v>42</v>
      </c>
      <c r="H17" s="11"/>
      <c r="I17" s="29" t="s">
        <v>43</v>
      </c>
      <c r="J17" s="29" t="s">
        <v>44</v>
      </c>
      <c r="K17" s="30" t="s">
        <v>45</v>
      </c>
      <c r="L17" s="29" t="s">
        <v>46</v>
      </c>
      <c r="M17" s="10" t="s">
        <v>47</v>
      </c>
      <c r="N17" s="29" t="s">
        <v>48</v>
      </c>
      <c r="O17" s="142" t="s">
        <v>49</v>
      </c>
      <c r="P17" s="29" t="s">
        <v>50</v>
      </c>
      <c r="Q17" s="29" t="s">
        <v>51</v>
      </c>
      <c r="R17" s="29" t="s">
        <v>52</v>
      </c>
      <c r="S17" s="29" t="s">
        <v>53</v>
      </c>
      <c r="T17" s="29" t="s">
        <v>404</v>
      </c>
      <c r="U17" s="29" t="s">
        <v>54</v>
      </c>
      <c r="V17" s="29" t="s">
        <v>55</v>
      </c>
      <c r="W17" s="29" t="s">
        <v>56</v>
      </c>
      <c r="X17" s="29" t="s">
        <v>26</v>
      </c>
      <c r="Y17" s="29" t="s">
        <v>57</v>
      </c>
      <c r="Z17" s="29" t="s">
        <v>48</v>
      </c>
      <c r="AA17" s="29" t="s">
        <v>50</v>
      </c>
      <c r="AB17" s="29" t="s">
        <v>58</v>
      </c>
      <c r="AC17" s="29" t="s">
        <v>51</v>
      </c>
      <c r="AD17" s="29" t="s">
        <v>52</v>
      </c>
      <c r="AE17" s="29" t="s">
        <v>59</v>
      </c>
      <c r="AF17" s="29" t="s">
        <v>60</v>
      </c>
      <c r="AG17" s="142" t="s">
        <v>61</v>
      </c>
      <c r="AH17" s="142" t="s">
        <v>62</v>
      </c>
      <c r="AI17" s="29" t="s">
        <v>63</v>
      </c>
      <c r="AJ17" s="29" t="s">
        <v>64</v>
      </c>
      <c r="AK17" s="29" t="s">
        <v>65</v>
      </c>
      <c r="AL17" s="29" t="s">
        <v>66</v>
      </c>
      <c r="AM17" s="29" t="s">
        <v>67</v>
      </c>
      <c r="AN17" s="31" t="s">
        <v>68</v>
      </c>
      <c r="AO17" s="29" t="s">
        <v>69</v>
      </c>
      <c r="AP17" s="16"/>
      <c r="AQ17" s="10" t="s">
        <v>43</v>
      </c>
      <c r="AR17" s="10" t="s">
        <v>44</v>
      </c>
      <c r="AS17" s="7"/>
      <c r="AT17" s="7"/>
      <c r="AU17" s="7"/>
      <c r="AV17" s="22"/>
      <c r="AW17" s="11"/>
      <c r="AX17" s="11"/>
      <c r="AY17" s="11"/>
      <c r="AZ17" s="11"/>
      <c r="BA17" s="7"/>
      <c r="BB17" s="16"/>
      <c r="BC17" s="7"/>
      <c r="BD17" s="32" t="s">
        <v>43</v>
      </c>
      <c r="BE17" s="32" t="s">
        <v>44</v>
      </c>
      <c r="BF17" s="32" t="s">
        <v>70</v>
      </c>
      <c r="BG17" s="32" t="s">
        <v>71</v>
      </c>
      <c r="BH17" s="29" t="s">
        <v>72</v>
      </c>
      <c r="BI17" s="7"/>
      <c r="BJ17" s="7"/>
      <c r="BK17" s="32" t="s">
        <v>43</v>
      </c>
      <c r="BL17" s="32" t="s">
        <v>73</v>
      </c>
      <c r="BM17" s="124" t="s">
        <v>74</v>
      </c>
    </row>
    <row r="18" spans="1:65" ht="26.25" thickBot="1">
      <c r="A18" s="125"/>
      <c r="B18" s="33" t="s">
        <v>75</v>
      </c>
      <c r="C18" s="34" t="s">
        <v>76</v>
      </c>
      <c r="D18" s="35" t="s">
        <v>77</v>
      </c>
      <c r="E18" s="34" t="s">
        <v>78</v>
      </c>
      <c r="F18" s="34" t="s">
        <v>79</v>
      </c>
      <c r="G18" s="36" t="s">
        <v>80</v>
      </c>
      <c r="H18" s="34" t="s">
        <v>81</v>
      </c>
      <c r="I18" s="34" t="s">
        <v>82</v>
      </c>
      <c r="J18" s="34" t="s">
        <v>83</v>
      </c>
      <c r="K18" s="37" t="s">
        <v>84</v>
      </c>
      <c r="L18" s="34" t="s">
        <v>85</v>
      </c>
      <c r="M18" s="33" t="s">
        <v>86</v>
      </c>
      <c r="N18" s="34" t="s">
        <v>87</v>
      </c>
      <c r="O18" s="143" t="s">
        <v>88</v>
      </c>
      <c r="P18" s="34" t="s">
        <v>89</v>
      </c>
      <c r="Q18" s="34" t="s">
        <v>90</v>
      </c>
      <c r="R18" s="34" t="s">
        <v>91</v>
      </c>
      <c r="S18" s="34" t="s">
        <v>92</v>
      </c>
      <c r="T18" s="34" t="s">
        <v>93</v>
      </c>
      <c r="U18" s="34" t="s">
        <v>94</v>
      </c>
      <c r="V18" s="34" t="s">
        <v>95</v>
      </c>
      <c r="W18" s="34" t="s">
        <v>96</v>
      </c>
      <c r="X18" s="34" t="s">
        <v>97</v>
      </c>
      <c r="Y18" s="34" t="s">
        <v>98</v>
      </c>
      <c r="Z18" s="34" t="s">
        <v>99</v>
      </c>
      <c r="AA18" s="34" t="s">
        <v>100</v>
      </c>
      <c r="AB18" s="34" t="s">
        <v>101</v>
      </c>
      <c r="AC18" s="34" t="s">
        <v>102</v>
      </c>
      <c r="AD18" s="34" t="s">
        <v>103</v>
      </c>
      <c r="AE18" s="34" t="s">
        <v>104</v>
      </c>
      <c r="AF18" s="34" t="s">
        <v>105</v>
      </c>
      <c r="AG18" s="143" t="s">
        <v>106</v>
      </c>
      <c r="AH18" s="143" t="s">
        <v>107</v>
      </c>
      <c r="AI18" s="34" t="s">
        <v>108</v>
      </c>
      <c r="AJ18" s="34" t="s">
        <v>109</v>
      </c>
      <c r="AK18" s="34" t="s">
        <v>110</v>
      </c>
      <c r="AL18" s="34" t="s">
        <v>111</v>
      </c>
      <c r="AM18" s="34" t="s">
        <v>112</v>
      </c>
      <c r="AN18" s="38" t="s">
        <v>113</v>
      </c>
      <c r="AO18" s="34" t="s">
        <v>114</v>
      </c>
      <c r="AP18" s="33" t="s">
        <v>115</v>
      </c>
      <c r="AQ18" s="33" t="s">
        <v>116</v>
      </c>
      <c r="AR18" s="33" t="s">
        <v>117</v>
      </c>
      <c r="AS18" s="33" t="s">
        <v>118</v>
      </c>
      <c r="AT18" s="39" t="s">
        <v>119</v>
      </c>
      <c r="AU18" s="40" t="s">
        <v>120</v>
      </c>
      <c r="AV18" s="41" t="s">
        <v>121</v>
      </c>
      <c r="AW18" s="41" t="s">
        <v>122</v>
      </c>
      <c r="AX18" s="41" t="s">
        <v>123</v>
      </c>
      <c r="AY18" s="41" t="s">
        <v>124</v>
      </c>
      <c r="AZ18" s="42" t="s">
        <v>125</v>
      </c>
      <c r="BA18" s="43" t="s">
        <v>126</v>
      </c>
      <c r="BB18" s="41" t="s">
        <v>127</v>
      </c>
      <c r="BC18" s="41" t="s">
        <v>128</v>
      </c>
      <c r="BD18" s="41" t="s">
        <v>129</v>
      </c>
      <c r="BE18" s="42" t="s">
        <v>130</v>
      </c>
      <c r="BF18" s="42" t="s">
        <v>131</v>
      </c>
      <c r="BG18" s="42" t="s">
        <v>132</v>
      </c>
      <c r="BH18" s="41" t="s">
        <v>133</v>
      </c>
      <c r="BI18" s="41" t="s">
        <v>134</v>
      </c>
      <c r="BJ18" s="41" t="s">
        <v>135</v>
      </c>
      <c r="BK18" s="41" t="s">
        <v>136</v>
      </c>
      <c r="BL18" s="41" t="s">
        <v>137</v>
      </c>
      <c r="BM18" s="42" t="s">
        <v>138</v>
      </c>
    </row>
    <row r="19" spans="1:65" ht="89.25">
      <c r="A19" s="66">
        <v>1</v>
      </c>
      <c r="B19" s="105" t="s">
        <v>259</v>
      </c>
      <c r="C19" s="106" t="s">
        <v>143</v>
      </c>
      <c r="D19" s="106" t="s">
        <v>144</v>
      </c>
      <c r="E19" s="106" t="s">
        <v>143</v>
      </c>
      <c r="F19" s="107" t="s">
        <v>260</v>
      </c>
      <c r="G19" s="108">
        <v>13238</v>
      </c>
      <c r="H19" s="106" t="s">
        <v>143</v>
      </c>
      <c r="I19" s="106" t="s">
        <v>143</v>
      </c>
      <c r="J19" s="106" t="s">
        <v>143</v>
      </c>
      <c r="K19" s="126" t="s">
        <v>258</v>
      </c>
      <c r="L19" s="134" t="s">
        <v>257</v>
      </c>
      <c r="M19" s="110" t="s">
        <v>317</v>
      </c>
      <c r="N19" s="111">
        <v>45002</v>
      </c>
      <c r="O19" s="144">
        <v>2500</v>
      </c>
      <c r="P19" s="108">
        <v>13526</v>
      </c>
      <c r="Q19" s="111">
        <v>45002</v>
      </c>
      <c r="R19" s="113">
        <f t="shared" ref="R19:R28" si="0">Q19+45</f>
        <v>45047</v>
      </c>
      <c r="S19" s="109">
        <v>124</v>
      </c>
      <c r="T19" s="109" t="s">
        <v>143</v>
      </c>
      <c r="U19" s="109" t="s">
        <v>143</v>
      </c>
      <c r="V19" s="109" t="s">
        <v>143</v>
      </c>
      <c r="W19" s="109" t="s">
        <v>142</v>
      </c>
      <c r="X19" s="109" t="s">
        <v>140</v>
      </c>
      <c r="Y19" s="109"/>
      <c r="Z19" s="109"/>
      <c r="AA19" s="109"/>
      <c r="AB19" s="109"/>
      <c r="AC19" s="109"/>
      <c r="AD19" s="109"/>
      <c r="AE19" s="109"/>
      <c r="AF19" s="109"/>
      <c r="AG19" s="152"/>
      <c r="AH19" s="152"/>
      <c r="AI19" s="109"/>
      <c r="AJ19" s="109"/>
      <c r="AK19" s="109"/>
      <c r="AL19" s="156">
        <f>O19-AH19+AG19+AK19</f>
        <v>2500</v>
      </c>
      <c r="AM19" s="109"/>
      <c r="AN19" s="112">
        <v>2500</v>
      </c>
      <c r="AO19" s="158">
        <f>AM19+AN19</f>
        <v>2500</v>
      </c>
      <c r="AP19" s="109" t="s">
        <v>143</v>
      </c>
      <c r="AQ19" s="109" t="s">
        <v>143</v>
      </c>
      <c r="AR19" s="109" t="s">
        <v>143</v>
      </c>
      <c r="AS19" s="109" t="s">
        <v>143</v>
      </c>
      <c r="AT19" s="109" t="s">
        <v>143</v>
      </c>
      <c r="AU19" s="109" t="s">
        <v>143</v>
      </c>
      <c r="AV19" s="114" t="s">
        <v>141</v>
      </c>
      <c r="AW19" s="114" t="s">
        <v>241</v>
      </c>
      <c r="AX19" s="109" t="s">
        <v>143</v>
      </c>
      <c r="AY19" s="109" t="s">
        <v>143</v>
      </c>
      <c r="AZ19" s="109" t="s">
        <v>143</v>
      </c>
      <c r="BA19" s="109" t="s">
        <v>143</v>
      </c>
      <c r="BB19" s="109" t="s">
        <v>143</v>
      </c>
      <c r="BC19" s="109" t="s">
        <v>143</v>
      </c>
      <c r="BD19" s="109" t="s">
        <v>143</v>
      </c>
      <c r="BE19" s="109" t="s">
        <v>143</v>
      </c>
      <c r="BF19" s="109" t="s">
        <v>143</v>
      </c>
      <c r="BG19" s="109" t="s">
        <v>143</v>
      </c>
      <c r="BH19" s="109" t="s">
        <v>143</v>
      </c>
      <c r="BI19" s="109" t="s">
        <v>143</v>
      </c>
      <c r="BJ19" s="109" t="s">
        <v>143</v>
      </c>
      <c r="BK19" s="109" t="s">
        <v>143</v>
      </c>
      <c r="BL19" s="109" t="s">
        <v>143</v>
      </c>
      <c r="BM19" s="109" t="s">
        <v>143</v>
      </c>
    </row>
    <row r="20" spans="1:65" ht="51">
      <c r="A20" s="44">
        <v>2</v>
      </c>
      <c r="B20" s="44" t="s">
        <v>264</v>
      </c>
      <c r="C20" s="46" t="s">
        <v>143</v>
      </c>
      <c r="D20" s="46" t="s">
        <v>144</v>
      </c>
      <c r="E20" s="46" t="s">
        <v>143</v>
      </c>
      <c r="F20" s="47" t="s">
        <v>263</v>
      </c>
      <c r="G20" s="48">
        <v>13238</v>
      </c>
      <c r="H20" s="46" t="s">
        <v>143</v>
      </c>
      <c r="I20" s="46" t="s">
        <v>143</v>
      </c>
      <c r="J20" s="46" t="s">
        <v>143</v>
      </c>
      <c r="K20" s="127" t="s">
        <v>261</v>
      </c>
      <c r="L20" s="133" t="s">
        <v>262</v>
      </c>
      <c r="M20" s="54" t="s">
        <v>336</v>
      </c>
      <c r="N20" s="50">
        <v>45002</v>
      </c>
      <c r="O20" s="145">
        <v>2500</v>
      </c>
      <c r="P20" s="48">
        <v>13527</v>
      </c>
      <c r="Q20" s="50">
        <v>45002</v>
      </c>
      <c r="R20" s="52">
        <f t="shared" si="0"/>
        <v>45047</v>
      </c>
      <c r="S20" s="49">
        <v>124</v>
      </c>
      <c r="T20" s="49" t="s">
        <v>143</v>
      </c>
      <c r="U20" s="49" t="s">
        <v>143</v>
      </c>
      <c r="V20" s="49" t="s">
        <v>143</v>
      </c>
      <c r="W20" s="49" t="s">
        <v>142</v>
      </c>
      <c r="X20" s="49" t="s">
        <v>140</v>
      </c>
      <c r="Y20" s="49"/>
      <c r="Z20" s="49"/>
      <c r="AA20" s="49"/>
      <c r="AB20" s="49"/>
      <c r="AC20" s="49"/>
      <c r="AD20" s="49"/>
      <c r="AE20" s="49"/>
      <c r="AF20" s="49"/>
      <c r="AG20" s="146"/>
      <c r="AH20" s="146"/>
      <c r="AI20" s="49"/>
      <c r="AJ20" s="49"/>
      <c r="AK20" s="49"/>
      <c r="AL20" s="156">
        <f t="shared" ref="AL20:AL59" si="1">O20-AH20+AG20+AK20</f>
        <v>2500</v>
      </c>
      <c r="AM20" s="49"/>
      <c r="AN20" s="51">
        <v>2500</v>
      </c>
      <c r="AO20" s="158">
        <f t="shared" ref="AO20:AO60" si="2">AM20+AN20</f>
        <v>2500</v>
      </c>
      <c r="AP20" s="49" t="s">
        <v>143</v>
      </c>
      <c r="AQ20" s="49" t="s">
        <v>143</v>
      </c>
      <c r="AR20" s="49" t="s">
        <v>143</v>
      </c>
      <c r="AS20" s="49" t="s">
        <v>143</v>
      </c>
      <c r="AT20" s="49" t="s">
        <v>143</v>
      </c>
      <c r="AU20" s="49" t="s">
        <v>143</v>
      </c>
      <c r="AV20" s="53" t="s">
        <v>141</v>
      </c>
      <c r="AW20" s="53" t="s">
        <v>241</v>
      </c>
      <c r="AX20" s="49" t="s">
        <v>143</v>
      </c>
      <c r="AY20" s="49" t="s">
        <v>143</v>
      </c>
      <c r="AZ20" s="49" t="s">
        <v>143</v>
      </c>
      <c r="BA20" s="49" t="s">
        <v>143</v>
      </c>
      <c r="BB20" s="49" t="s">
        <v>143</v>
      </c>
      <c r="BC20" s="49" t="s">
        <v>143</v>
      </c>
      <c r="BD20" s="49" t="s">
        <v>143</v>
      </c>
      <c r="BE20" s="49" t="s">
        <v>143</v>
      </c>
      <c r="BF20" s="49" t="s">
        <v>143</v>
      </c>
      <c r="BG20" s="49" t="s">
        <v>143</v>
      </c>
      <c r="BH20" s="49" t="s">
        <v>143</v>
      </c>
      <c r="BI20" s="49" t="s">
        <v>143</v>
      </c>
      <c r="BJ20" s="49" t="s">
        <v>143</v>
      </c>
      <c r="BK20" s="49" t="s">
        <v>143</v>
      </c>
      <c r="BL20" s="49" t="s">
        <v>143</v>
      </c>
      <c r="BM20" s="49" t="s">
        <v>143</v>
      </c>
    </row>
    <row r="21" spans="1:65" ht="51">
      <c r="A21" s="44">
        <v>3</v>
      </c>
      <c r="B21" s="49" t="s">
        <v>267</v>
      </c>
      <c r="C21" s="46" t="s">
        <v>143</v>
      </c>
      <c r="D21" s="46" t="s">
        <v>144</v>
      </c>
      <c r="E21" s="46" t="s">
        <v>143</v>
      </c>
      <c r="F21" s="47" t="s">
        <v>269</v>
      </c>
      <c r="G21" s="48">
        <v>13238</v>
      </c>
      <c r="H21" s="46" t="s">
        <v>143</v>
      </c>
      <c r="I21" s="46" t="s">
        <v>143</v>
      </c>
      <c r="J21" s="46" t="s">
        <v>143</v>
      </c>
      <c r="K21" s="128" t="s">
        <v>266</v>
      </c>
      <c r="L21" s="133" t="s">
        <v>313</v>
      </c>
      <c r="M21" s="54" t="s">
        <v>265</v>
      </c>
      <c r="N21" s="50">
        <v>45008</v>
      </c>
      <c r="O21" s="145">
        <v>2500</v>
      </c>
      <c r="P21" s="48">
        <v>13519</v>
      </c>
      <c r="Q21" s="50">
        <v>45008</v>
      </c>
      <c r="R21" s="52">
        <f t="shared" si="0"/>
        <v>45053</v>
      </c>
      <c r="S21" s="49">
        <v>124</v>
      </c>
      <c r="T21" s="49" t="s">
        <v>143</v>
      </c>
      <c r="U21" s="49" t="s">
        <v>143</v>
      </c>
      <c r="V21" s="49" t="s">
        <v>143</v>
      </c>
      <c r="W21" s="49" t="s">
        <v>142</v>
      </c>
      <c r="X21" s="49" t="s">
        <v>140</v>
      </c>
      <c r="Y21" s="49"/>
      <c r="Z21" s="49"/>
      <c r="AA21" s="49"/>
      <c r="AB21" s="49"/>
      <c r="AC21" s="49"/>
      <c r="AD21" s="49"/>
      <c r="AE21" s="49"/>
      <c r="AF21" s="49"/>
      <c r="AG21" s="146"/>
      <c r="AH21" s="146"/>
      <c r="AI21" s="49"/>
      <c r="AJ21" s="49"/>
      <c r="AK21" s="49"/>
      <c r="AL21" s="156">
        <f t="shared" si="1"/>
        <v>2500</v>
      </c>
      <c r="AM21" s="49"/>
      <c r="AN21" s="51">
        <v>2500</v>
      </c>
      <c r="AO21" s="158">
        <f t="shared" si="2"/>
        <v>2500</v>
      </c>
      <c r="AP21" s="49" t="s">
        <v>143</v>
      </c>
      <c r="AQ21" s="49" t="s">
        <v>143</v>
      </c>
      <c r="AR21" s="49" t="s">
        <v>143</v>
      </c>
      <c r="AS21" s="49" t="s">
        <v>143</v>
      </c>
      <c r="AT21" s="49" t="s">
        <v>143</v>
      </c>
      <c r="AU21" s="49" t="s">
        <v>143</v>
      </c>
      <c r="AV21" s="53" t="s">
        <v>141</v>
      </c>
      <c r="AW21" s="53" t="s">
        <v>241</v>
      </c>
      <c r="AX21" s="49" t="s">
        <v>143</v>
      </c>
      <c r="AY21" s="49" t="s">
        <v>143</v>
      </c>
      <c r="AZ21" s="49" t="s">
        <v>143</v>
      </c>
      <c r="BA21" s="49" t="s">
        <v>143</v>
      </c>
      <c r="BB21" s="49" t="s">
        <v>143</v>
      </c>
      <c r="BC21" s="49" t="s">
        <v>143</v>
      </c>
      <c r="BD21" s="49" t="s">
        <v>143</v>
      </c>
      <c r="BE21" s="49" t="s">
        <v>143</v>
      </c>
      <c r="BF21" s="49" t="s">
        <v>143</v>
      </c>
      <c r="BG21" s="49" t="s">
        <v>143</v>
      </c>
      <c r="BH21" s="49" t="s">
        <v>143</v>
      </c>
      <c r="BI21" s="49" t="s">
        <v>143</v>
      </c>
      <c r="BJ21" s="49" t="s">
        <v>143</v>
      </c>
      <c r="BK21" s="49" t="s">
        <v>143</v>
      </c>
      <c r="BL21" s="49" t="s">
        <v>143</v>
      </c>
      <c r="BM21" s="49" t="s">
        <v>143</v>
      </c>
    </row>
    <row r="22" spans="1:65" ht="51">
      <c r="A22" s="44">
        <v>4</v>
      </c>
      <c r="B22" s="49" t="s">
        <v>268</v>
      </c>
      <c r="C22" s="46" t="s">
        <v>143</v>
      </c>
      <c r="D22" s="46" t="s">
        <v>144</v>
      </c>
      <c r="E22" s="46" t="s">
        <v>143</v>
      </c>
      <c r="F22" s="47" t="s">
        <v>270</v>
      </c>
      <c r="G22" s="48">
        <v>13238</v>
      </c>
      <c r="H22" s="46" t="s">
        <v>143</v>
      </c>
      <c r="I22" s="46" t="s">
        <v>143</v>
      </c>
      <c r="J22" s="46" t="s">
        <v>143</v>
      </c>
      <c r="K22" s="128" t="s">
        <v>271</v>
      </c>
      <c r="L22" s="133" t="s">
        <v>273</v>
      </c>
      <c r="M22" s="54" t="s">
        <v>272</v>
      </c>
      <c r="N22" s="52">
        <v>45009</v>
      </c>
      <c r="O22" s="146">
        <v>2500</v>
      </c>
      <c r="P22" s="48">
        <v>13519</v>
      </c>
      <c r="Q22" s="52">
        <v>45009</v>
      </c>
      <c r="R22" s="52">
        <f t="shared" si="0"/>
        <v>45054</v>
      </c>
      <c r="S22" s="49">
        <v>124</v>
      </c>
      <c r="T22" s="49" t="s">
        <v>143</v>
      </c>
      <c r="U22" s="49" t="s">
        <v>143</v>
      </c>
      <c r="V22" s="49" t="s">
        <v>143</v>
      </c>
      <c r="W22" s="49" t="s">
        <v>142</v>
      </c>
      <c r="X22" s="49" t="s">
        <v>140</v>
      </c>
      <c r="Y22" s="49"/>
      <c r="Z22" s="49"/>
      <c r="AA22" s="49"/>
      <c r="AB22" s="49"/>
      <c r="AC22" s="49"/>
      <c r="AD22" s="49"/>
      <c r="AE22" s="49"/>
      <c r="AF22" s="49"/>
      <c r="AG22" s="146"/>
      <c r="AH22" s="146"/>
      <c r="AI22" s="49"/>
      <c r="AJ22" s="49"/>
      <c r="AK22" s="49"/>
      <c r="AL22" s="156">
        <f t="shared" si="1"/>
        <v>2500</v>
      </c>
      <c r="AM22" s="49"/>
      <c r="AN22" s="51">
        <v>2500</v>
      </c>
      <c r="AO22" s="158">
        <f t="shared" si="2"/>
        <v>2500</v>
      </c>
      <c r="AP22" s="49" t="s">
        <v>143</v>
      </c>
      <c r="AQ22" s="49" t="s">
        <v>143</v>
      </c>
      <c r="AR22" s="49" t="s">
        <v>143</v>
      </c>
      <c r="AS22" s="49" t="s">
        <v>143</v>
      </c>
      <c r="AT22" s="49" t="s">
        <v>143</v>
      </c>
      <c r="AU22" s="49" t="s">
        <v>143</v>
      </c>
      <c r="AV22" s="53" t="s">
        <v>141</v>
      </c>
      <c r="AW22" s="53" t="s">
        <v>241</v>
      </c>
      <c r="AX22" s="49" t="s">
        <v>143</v>
      </c>
      <c r="AY22" s="49" t="s">
        <v>143</v>
      </c>
      <c r="AZ22" s="49" t="s">
        <v>143</v>
      </c>
      <c r="BA22" s="49" t="s">
        <v>143</v>
      </c>
      <c r="BB22" s="49" t="s">
        <v>143</v>
      </c>
      <c r="BC22" s="49" t="s">
        <v>143</v>
      </c>
      <c r="BD22" s="49" t="s">
        <v>143</v>
      </c>
      <c r="BE22" s="49" t="s">
        <v>143</v>
      </c>
      <c r="BF22" s="49" t="s">
        <v>143</v>
      </c>
      <c r="BG22" s="49" t="s">
        <v>143</v>
      </c>
      <c r="BH22" s="49" t="s">
        <v>143</v>
      </c>
      <c r="BI22" s="49" t="s">
        <v>143</v>
      </c>
      <c r="BJ22" s="49" t="s">
        <v>143</v>
      </c>
      <c r="BK22" s="49" t="s">
        <v>143</v>
      </c>
      <c r="BL22" s="49" t="s">
        <v>143</v>
      </c>
      <c r="BM22" s="49" t="s">
        <v>143</v>
      </c>
    </row>
    <row r="23" spans="1:65" ht="51">
      <c r="A23" s="44">
        <v>5</v>
      </c>
      <c r="B23" s="49" t="s">
        <v>239</v>
      </c>
      <c r="C23" s="46" t="s">
        <v>143</v>
      </c>
      <c r="D23" s="46" t="s">
        <v>144</v>
      </c>
      <c r="E23" s="46" t="s">
        <v>143</v>
      </c>
      <c r="F23" s="47" t="s">
        <v>276</v>
      </c>
      <c r="G23" s="48">
        <v>13238</v>
      </c>
      <c r="H23" s="46" t="s">
        <v>143</v>
      </c>
      <c r="I23" s="46" t="s">
        <v>143</v>
      </c>
      <c r="J23" s="46" t="s">
        <v>143</v>
      </c>
      <c r="K23" s="128" t="s">
        <v>238</v>
      </c>
      <c r="L23" s="133" t="s">
        <v>275</v>
      </c>
      <c r="M23" s="54" t="s">
        <v>274</v>
      </c>
      <c r="N23" s="52">
        <v>44973</v>
      </c>
      <c r="O23" s="146">
        <v>1200</v>
      </c>
      <c r="P23" s="48">
        <v>13506</v>
      </c>
      <c r="Q23" s="52">
        <v>44973</v>
      </c>
      <c r="R23" s="52">
        <f t="shared" si="0"/>
        <v>45018</v>
      </c>
      <c r="S23" s="49">
        <v>101</v>
      </c>
      <c r="T23" s="49" t="s">
        <v>143</v>
      </c>
      <c r="U23" s="49" t="s">
        <v>143</v>
      </c>
      <c r="V23" s="49" t="s">
        <v>143</v>
      </c>
      <c r="W23" s="49" t="s">
        <v>142</v>
      </c>
      <c r="X23" s="49" t="s">
        <v>140</v>
      </c>
      <c r="Y23" s="49"/>
      <c r="Z23" s="49"/>
      <c r="AA23" s="49"/>
      <c r="AB23" s="49"/>
      <c r="AC23" s="49"/>
      <c r="AD23" s="49"/>
      <c r="AE23" s="49"/>
      <c r="AF23" s="49"/>
      <c r="AG23" s="146"/>
      <c r="AH23" s="146"/>
      <c r="AI23" s="49"/>
      <c r="AJ23" s="49"/>
      <c r="AK23" s="49"/>
      <c r="AL23" s="156">
        <f t="shared" si="1"/>
        <v>1200</v>
      </c>
      <c r="AM23" s="49"/>
      <c r="AN23" s="51">
        <v>1200</v>
      </c>
      <c r="AO23" s="158">
        <f t="shared" si="2"/>
        <v>1200</v>
      </c>
      <c r="AP23" s="49" t="s">
        <v>143</v>
      </c>
      <c r="AQ23" s="49" t="s">
        <v>143</v>
      </c>
      <c r="AR23" s="49" t="s">
        <v>143</v>
      </c>
      <c r="AS23" s="49" t="s">
        <v>143</v>
      </c>
      <c r="AT23" s="49" t="s">
        <v>143</v>
      </c>
      <c r="AU23" s="49" t="s">
        <v>143</v>
      </c>
      <c r="AV23" s="53" t="s">
        <v>141</v>
      </c>
      <c r="AW23" s="53" t="s">
        <v>241</v>
      </c>
      <c r="AX23" s="49" t="s">
        <v>143</v>
      </c>
      <c r="AY23" s="49" t="s">
        <v>143</v>
      </c>
      <c r="AZ23" s="49" t="s">
        <v>143</v>
      </c>
      <c r="BA23" s="49" t="s">
        <v>143</v>
      </c>
      <c r="BB23" s="49" t="s">
        <v>143</v>
      </c>
      <c r="BC23" s="49" t="s">
        <v>143</v>
      </c>
      <c r="BD23" s="49" t="s">
        <v>143</v>
      </c>
      <c r="BE23" s="49" t="s">
        <v>143</v>
      </c>
      <c r="BF23" s="49" t="s">
        <v>143</v>
      </c>
      <c r="BG23" s="49" t="s">
        <v>143</v>
      </c>
      <c r="BH23" s="49" t="s">
        <v>143</v>
      </c>
      <c r="BI23" s="49" t="s">
        <v>143</v>
      </c>
      <c r="BJ23" s="49" t="s">
        <v>143</v>
      </c>
      <c r="BK23" s="49" t="s">
        <v>143</v>
      </c>
      <c r="BL23" s="49" t="s">
        <v>143</v>
      </c>
      <c r="BM23" s="49" t="s">
        <v>143</v>
      </c>
    </row>
    <row r="24" spans="1:65" ht="89.25">
      <c r="A24" s="44">
        <v>6</v>
      </c>
      <c r="B24" s="49" t="s">
        <v>277</v>
      </c>
      <c r="C24" s="46" t="s">
        <v>143</v>
      </c>
      <c r="D24" s="46" t="s">
        <v>144</v>
      </c>
      <c r="E24" s="46" t="s">
        <v>143</v>
      </c>
      <c r="F24" s="47" t="s">
        <v>278</v>
      </c>
      <c r="G24" s="48">
        <v>13238</v>
      </c>
      <c r="H24" s="46" t="s">
        <v>143</v>
      </c>
      <c r="I24" s="46" t="s">
        <v>143</v>
      </c>
      <c r="J24" s="46" t="s">
        <v>143</v>
      </c>
      <c r="K24" s="128" t="s">
        <v>259</v>
      </c>
      <c r="L24" s="133" t="s">
        <v>279</v>
      </c>
      <c r="M24" s="56" t="s">
        <v>280</v>
      </c>
      <c r="N24" s="50">
        <v>45002</v>
      </c>
      <c r="O24" s="145">
        <v>2500</v>
      </c>
      <c r="P24" s="57">
        <v>13526</v>
      </c>
      <c r="Q24" s="50">
        <v>45002</v>
      </c>
      <c r="R24" s="50">
        <f t="shared" si="0"/>
        <v>45047</v>
      </c>
      <c r="S24" s="49">
        <v>124</v>
      </c>
      <c r="T24" s="49" t="s">
        <v>143</v>
      </c>
      <c r="U24" s="49" t="s">
        <v>143</v>
      </c>
      <c r="V24" s="49" t="s">
        <v>143</v>
      </c>
      <c r="W24" s="49" t="s">
        <v>142</v>
      </c>
      <c r="X24" s="49" t="s">
        <v>140</v>
      </c>
      <c r="Y24" s="49"/>
      <c r="Z24" s="49"/>
      <c r="AA24" s="49"/>
      <c r="AB24" s="49"/>
      <c r="AC24" s="49"/>
      <c r="AD24" s="49"/>
      <c r="AE24" s="49"/>
      <c r="AF24" s="49"/>
      <c r="AG24" s="146"/>
      <c r="AH24" s="146"/>
      <c r="AI24" s="49"/>
      <c r="AJ24" s="49"/>
      <c r="AK24" s="49"/>
      <c r="AL24" s="156">
        <f t="shared" si="1"/>
        <v>2500</v>
      </c>
      <c r="AM24" s="49"/>
      <c r="AN24" s="51">
        <v>2500</v>
      </c>
      <c r="AO24" s="158">
        <f t="shared" si="2"/>
        <v>2500</v>
      </c>
      <c r="AP24" s="49" t="s">
        <v>143</v>
      </c>
      <c r="AQ24" s="49" t="s">
        <v>143</v>
      </c>
      <c r="AR24" s="49" t="s">
        <v>143</v>
      </c>
      <c r="AS24" s="49" t="s">
        <v>143</v>
      </c>
      <c r="AT24" s="49" t="s">
        <v>143</v>
      </c>
      <c r="AU24" s="49" t="s">
        <v>143</v>
      </c>
      <c r="AV24" s="53" t="s">
        <v>141</v>
      </c>
      <c r="AW24" s="53" t="s">
        <v>241</v>
      </c>
      <c r="AX24" s="49" t="s">
        <v>143</v>
      </c>
      <c r="AY24" s="49" t="s">
        <v>143</v>
      </c>
      <c r="AZ24" s="49" t="s">
        <v>143</v>
      </c>
      <c r="BA24" s="49" t="s">
        <v>143</v>
      </c>
      <c r="BB24" s="49" t="s">
        <v>143</v>
      </c>
      <c r="BC24" s="49" t="s">
        <v>143</v>
      </c>
      <c r="BD24" s="49" t="s">
        <v>143</v>
      </c>
      <c r="BE24" s="49" t="s">
        <v>143</v>
      </c>
      <c r="BF24" s="49" t="s">
        <v>143</v>
      </c>
      <c r="BG24" s="49" t="s">
        <v>143</v>
      </c>
      <c r="BH24" s="49" t="s">
        <v>143</v>
      </c>
      <c r="BI24" s="49" t="s">
        <v>143</v>
      </c>
      <c r="BJ24" s="49" t="s">
        <v>143</v>
      </c>
      <c r="BK24" s="49" t="s">
        <v>143</v>
      </c>
      <c r="BL24" s="49" t="s">
        <v>143</v>
      </c>
      <c r="BM24" s="49" t="s">
        <v>143</v>
      </c>
    </row>
    <row r="25" spans="1:65" ht="89.25">
      <c r="A25" s="44">
        <v>7</v>
      </c>
      <c r="B25" s="49" t="s">
        <v>282</v>
      </c>
      <c r="C25" s="46" t="s">
        <v>143</v>
      </c>
      <c r="D25" s="46" t="s">
        <v>144</v>
      </c>
      <c r="E25" s="46" t="s">
        <v>143</v>
      </c>
      <c r="F25" s="47" t="s">
        <v>283</v>
      </c>
      <c r="G25" s="48">
        <v>13238</v>
      </c>
      <c r="H25" s="46" t="s">
        <v>143</v>
      </c>
      <c r="I25" s="46" t="s">
        <v>143</v>
      </c>
      <c r="J25" s="46" t="s">
        <v>143</v>
      </c>
      <c r="K25" s="128" t="s">
        <v>277</v>
      </c>
      <c r="L25" s="133" t="s">
        <v>281</v>
      </c>
      <c r="M25" s="56" t="s">
        <v>284</v>
      </c>
      <c r="N25" s="50">
        <v>45001</v>
      </c>
      <c r="O25" s="145">
        <v>2500</v>
      </c>
      <c r="P25" s="57">
        <v>13526</v>
      </c>
      <c r="Q25" s="50">
        <v>45001</v>
      </c>
      <c r="R25" s="50">
        <f t="shared" si="0"/>
        <v>45046</v>
      </c>
      <c r="S25" s="49">
        <v>124</v>
      </c>
      <c r="T25" s="49" t="s">
        <v>143</v>
      </c>
      <c r="U25" s="49" t="s">
        <v>143</v>
      </c>
      <c r="V25" s="49" t="s">
        <v>143</v>
      </c>
      <c r="W25" s="49" t="s">
        <v>142</v>
      </c>
      <c r="X25" s="49" t="s">
        <v>140</v>
      </c>
      <c r="Y25" s="49"/>
      <c r="Z25" s="49"/>
      <c r="AA25" s="49"/>
      <c r="AB25" s="49"/>
      <c r="AC25" s="49"/>
      <c r="AD25" s="49"/>
      <c r="AE25" s="49"/>
      <c r="AF25" s="49"/>
      <c r="AG25" s="146"/>
      <c r="AH25" s="146"/>
      <c r="AI25" s="49"/>
      <c r="AJ25" s="49"/>
      <c r="AK25" s="49"/>
      <c r="AL25" s="156">
        <f t="shared" si="1"/>
        <v>2500</v>
      </c>
      <c r="AM25" s="49"/>
      <c r="AN25" s="51">
        <v>2500</v>
      </c>
      <c r="AO25" s="158">
        <f t="shared" si="2"/>
        <v>2500</v>
      </c>
      <c r="AP25" s="49" t="s">
        <v>143</v>
      </c>
      <c r="AQ25" s="49" t="s">
        <v>143</v>
      </c>
      <c r="AR25" s="49" t="s">
        <v>143</v>
      </c>
      <c r="AS25" s="49" t="s">
        <v>143</v>
      </c>
      <c r="AT25" s="49" t="s">
        <v>143</v>
      </c>
      <c r="AU25" s="49" t="s">
        <v>143</v>
      </c>
      <c r="AV25" s="53" t="s">
        <v>141</v>
      </c>
      <c r="AW25" s="53" t="s">
        <v>241</v>
      </c>
      <c r="AX25" s="49" t="s">
        <v>143</v>
      </c>
      <c r="AY25" s="49" t="s">
        <v>143</v>
      </c>
      <c r="AZ25" s="49" t="s">
        <v>143</v>
      </c>
      <c r="BA25" s="49" t="s">
        <v>143</v>
      </c>
      <c r="BB25" s="49" t="s">
        <v>143</v>
      </c>
      <c r="BC25" s="49" t="s">
        <v>143</v>
      </c>
      <c r="BD25" s="49" t="s">
        <v>143</v>
      </c>
      <c r="BE25" s="49" t="s">
        <v>143</v>
      </c>
      <c r="BF25" s="49" t="s">
        <v>143</v>
      </c>
      <c r="BG25" s="49" t="s">
        <v>143</v>
      </c>
      <c r="BH25" s="49" t="s">
        <v>143</v>
      </c>
      <c r="BI25" s="49" t="s">
        <v>143</v>
      </c>
      <c r="BJ25" s="49" t="s">
        <v>143</v>
      </c>
      <c r="BK25" s="49" t="s">
        <v>143</v>
      </c>
      <c r="BL25" s="49" t="s">
        <v>143</v>
      </c>
      <c r="BM25" s="49" t="s">
        <v>143</v>
      </c>
    </row>
    <row r="26" spans="1:65" ht="89.25">
      <c r="A26" s="44">
        <v>8</v>
      </c>
      <c r="B26" s="49" t="s">
        <v>286</v>
      </c>
      <c r="C26" s="46" t="s">
        <v>143</v>
      </c>
      <c r="D26" s="46" t="s">
        <v>144</v>
      </c>
      <c r="E26" s="46" t="s">
        <v>143</v>
      </c>
      <c r="F26" s="47" t="s">
        <v>288</v>
      </c>
      <c r="G26" s="48">
        <v>13238</v>
      </c>
      <c r="H26" s="46" t="s">
        <v>143</v>
      </c>
      <c r="I26" s="46" t="s">
        <v>143</v>
      </c>
      <c r="J26" s="46" t="s">
        <v>143</v>
      </c>
      <c r="K26" s="128" t="s">
        <v>287</v>
      </c>
      <c r="L26" s="133" t="s">
        <v>285</v>
      </c>
      <c r="M26" s="54" t="s">
        <v>289</v>
      </c>
      <c r="N26" s="50">
        <v>45001</v>
      </c>
      <c r="O26" s="145">
        <v>2500</v>
      </c>
      <c r="P26" s="48">
        <v>13526</v>
      </c>
      <c r="Q26" s="50">
        <v>45001</v>
      </c>
      <c r="R26" s="50">
        <f t="shared" si="0"/>
        <v>45046</v>
      </c>
      <c r="S26" s="49">
        <v>124</v>
      </c>
      <c r="T26" s="49" t="s">
        <v>143</v>
      </c>
      <c r="U26" s="49" t="s">
        <v>143</v>
      </c>
      <c r="V26" s="49" t="s">
        <v>143</v>
      </c>
      <c r="W26" s="49" t="s">
        <v>142</v>
      </c>
      <c r="X26" s="49" t="s">
        <v>140</v>
      </c>
      <c r="Y26" s="49"/>
      <c r="Z26" s="49"/>
      <c r="AA26" s="49"/>
      <c r="AB26" s="49"/>
      <c r="AC26" s="49"/>
      <c r="AD26" s="49"/>
      <c r="AE26" s="49"/>
      <c r="AF26" s="49"/>
      <c r="AG26" s="146"/>
      <c r="AH26" s="146"/>
      <c r="AI26" s="49"/>
      <c r="AJ26" s="49"/>
      <c r="AK26" s="49"/>
      <c r="AL26" s="156">
        <f t="shared" si="1"/>
        <v>2500</v>
      </c>
      <c r="AM26" s="49"/>
      <c r="AN26" s="51">
        <v>2500</v>
      </c>
      <c r="AO26" s="158">
        <f t="shared" si="2"/>
        <v>2500</v>
      </c>
      <c r="AP26" s="49" t="s">
        <v>143</v>
      </c>
      <c r="AQ26" s="49" t="s">
        <v>143</v>
      </c>
      <c r="AR26" s="49" t="s">
        <v>143</v>
      </c>
      <c r="AS26" s="49" t="s">
        <v>143</v>
      </c>
      <c r="AT26" s="49" t="s">
        <v>143</v>
      </c>
      <c r="AU26" s="49" t="s">
        <v>143</v>
      </c>
      <c r="AV26" s="53" t="s">
        <v>141</v>
      </c>
      <c r="AW26" s="53" t="s">
        <v>241</v>
      </c>
      <c r="AX26" s="49" t="s">
        <v>143</v>
      </c>
      <c r="AY26" s="49" t="s">
        <v>143</v>
      </c>
      <c r="AZ26" s="49" t="s">
        <v>143</v>
      </c>
      <c r="BA26" s="49" t="s">
        <v>143</v>
      </c>
      <c r="BB26" s="49" t="s">
        <v>143</v>
      </c>
      <c r="BC26" s="49" t="s">
        <v>143</v>
      </c>
      <c r="BD26" s="49" t="s">
        <v>143</v>
      </c>
      <c r="BE26" s="49" t="s">
        <v>143</v>
      </c>
      <c r="BF26" s="49" t="s">
        <v>143</v>
      </c>
      <c r="BG26" s="49" t="s">
        <v>143</v>
      </c>
      <c r="BH26" s="49" t="s">
        <v>143</v>
      </c>
      <c r="BI26" s="49" t="s">
        <v>143</v>
      </c>
      <c r="BJ26" s="49" t="s">
        <v>143</v>
      </c>
      <c r="BK26" s="49" t="s">
        <v>143</v>
      </c>
      <c r="BL26" s="49" t="s">
        <v>143</v>
      </c>
      <c r="BM26" s="49" t="s">
        <v>143</v>
      </c>
    </row>
    <row r="27" spans="1:65" ht="51">
      <c r="A27" s="44">
        <v>9</v>
      </c>
      <c r="B27" s="53" t="s">
        <v>292</v>
      </c>
      <c r="C27" s="46" t="s">
        <v>143</v>
      </c>
      <c r="D27" s="46" t="s">
        <v>144</v>
      </c>
      <c r="E27" s="46" t="s">
        <v>143</v>
      </c>
      <c r="F27" s="58" t="s">
        <v>293</v>
      </c>
      <c r="G27" s="48">
        <v>13238</v>
      </c>
      <c r="H27" s="46" t="s">
        <v>143</v>
      </c>
      <c r="I27" s="46" t="s">
        <v>143</v>
      </c>
      <c r="J27" s="46" t="s">
        <v>143</v>
      </c>
      <c r="K27" s="129" t="s">
        <v>291</v>
      </c>
      <c r="L27" s="133" t="s">
        <v>290</v>
      </c>
      <c r="M27" s="54" t="s">
        <v>294</v>
      </c>
      <c r="N27" s="59">
        <v>45002</v>
      </c>
      <c r="O27" s="147">
        <v>2500</v>
      </c>
      <c r="P27" s="61">
        <v>13526</v>
      </c>
      <c r="Q27" s="59">
        <v>45002</v>
      </c>
      <c r="R27" s="59">
        <f t="shared" si="0"/>
        <v>45047</v>
      </c>
      <c r="S27" s="49">
        <v>124</v>
      </c>
      <c r="T27" s="49" t="s">
        <v>143</v>
      </c>
      <c r="U27" s="49" t="s">
        <v>143</v>
      </c>
      <c r="V27" s="49" t="s">
        <v>143</v>
      </c>
      <c r="W27" s="49" t="s">
        <v>142</v>
      </c>
      <c r="X27" s="49" t="s">
        <v>140</v>
      </c>
      <c r="Y27" s="49"/>
      <c r="Z27" s="49"/>
      <c r="AA27" s="49"/>
      <c r="AB27" s="49"/>
      <c r="AC27" s="49"/>
      <c r="AD27" s="49"/>
      <c r="AE27" s="49"/>
      <c r="AF27" s="49"/>
      <c r="AG27" s="146"/>
      <c r="AH27" s="146"/>
      <c r="AI27" s="49"/>
      <c r="AJ27" s="49"/>
      <c r="AK27" s="49"/>
      <c r="AL27" s="156">
        <f t="shared" si="1"/>
        <v>2500</v>
      </c>
      <c r="AM27" s="49"/>
      <c r="AN27" s="51">
        <v>2500</v>
      </c>
      <c r="AO27" s="158">
        <f t="shared" si="2"/>
        <v>2500</v>
      </c>
      <c r="AP27" s="49" t="s">
        <v>143</v>
      </c>
      <c r="AQ27" s="49" t="s">
        <v>143</v>
      </c>
      <c r="AR27" s="49" t="s">
        <v>143</v>
      </c>
      <c r="AS27" s="49" t="s">
        <v>143</v>
      </c>
      <c r="AT27" s="49" t="s">
        <v>143</v>
      </c>
      <c r="AU27" s="49" t="s">
        <v>143</v>
      </c>
      <c r="AV27" s="53" t="s">
        <v>141</v>
      </c>
      <c r="AW27" s="53" t="s">
        <v>241</v>
      </c>
      <c r="AX27" s="49" t="s">
        <v>143</v>
      </c>
      <c r="AY27" s="49" t="s">
        <v>143</v>
      </c>
      <c r="AZ27" s="49" t="s">
        <v>143</v>
      </c>
      <c r="BA27" s="49" t="s">
        <v>143</v>
      </c>
      <c r="BB27" s="49" t="s">
        <v>143</v>
      </c>
      <c r="BC27" s="49" t="s">
        <v>143</v>
      </c>
      <c r="BD27" s="49" t="s">
        <v>143</v>
      </c>
      <c r="BE27" s="49" t="s">
        <v>143</v>
      </c>
      <c r="BF27" s="49" t="s">
        <v>143</v>
      </c>
      <c r="BG27" s="49" t="s">
        <v>143</v>
      </c>
      <c r="BH27" s="49" t="s">
        <v>143</v>
      </c>
      <c r="BI27" s="49" t="s">
        <v>143</v>
      </c>
      <c r="BJ27" s="49" t="s">
        <v>143</v>
      </c>
      <c r="BK27" s="49" t="s">
        <v>143</v>
      </c>
      <c r="BL27" s="49" t="s">
        <v>143</v>
      </c>
      <c r="BM27" s="49" t="s">
        <v>143</v>
      </c>
    </row>
    <row r="28" spans="1:65" ht="51">
      <c r="A28" s="44">
        <v>10</v>
      </c>
      <c r="B28" s="53" t="s">
        <v>297</v>
      </c>
      <c r="C28" s="46" t="s">
        <v>143</v>
      </c>
      <c r="D28" s="46" t="s">
        <v>144</v>
      </c>
      <c r="E28" s="46" t="s">
        <v>143</v>
      </c>
      <c r="F28" s="58" t="s">
        <v>296</v>
      </c>
      <c r="G28" s="48">
        <v>13238</v>
      </c>
      <c r="H28" s="46" t="s">
        <v>143</v>
      </c>
      <c r="I28" s="46" t="s">
        <v>143</v>
      </c>
      <c r="J28" s="46" t="s">
        <v>143</v>
      </c>
      <c r="K28" s="129" t="s">
        <v>267</v>
      </c>
      <c r="L28" s="133" t="s">
        <v>295</v>
      </c>
      <c r="M28" s="54" t="s">
        <v>298</v>
      </c>
      <c r="N28" s="59">
        <v>45001</v>
      </c>
      <c r="O28" s="147">
        <v>2500</v>
      </c>
      <c r="P28" s="61">
        <v>13482</v>
      </c>
      <c r="Q28" s="59">
        <v>45001</v>
      </c>
      <c r="R28" s="59">
        <f t="shared" si="0"/>
        <v>45046</v>
      </c>
      <c r="S28" s="49">
        <v>124</v>
      </c>
      <c r="T28" s="49" t="s">
        <v>143</v>
      </c>
      <c r="U28" s="49" t="s">
        <v>143</v>
      </c>
      <c r="V28" s="49" t="s">
        <v>143</v>
      </c>
      <c r="W28" s="49" t="s">
        <v>142</v>
      </c>
      <c r="X28" s="49" t="s">
        <v>140</v>
      </c>
      <c r="Y28" s="49"/>
      <c r="Z28" s="49"/>
      <c r="AA28" s="49"/>
      <c r="AB28" s="49"/>
      <c r="AC28" s="49"/>
      <c r="AD28" s="49"/>
      <c r="AE28" s="49"/>
      <c r="AF28" s="49"/>
      <c r="AG28" s="146"/>
      <c r="AH28" s="146"/>
      <c r="AI28" s="49"/>
      <c r="AJ28" s="49"/>
      <c r="AK28" s="49"/>
      <c r="AL28" s="156">
        <f t="shared" si="1"/>
        <v>2500</v>
      </c>
      <c r="AM28" s="49"/>
      <c r="AN28" s="51">
        <v>2500</v>
      </c>
      <c r="AO28" s="158">
        <f t="shared" si="2"/>
        <v>2500</v>
      </c>
      <c r="AP28" s="49" t="s">
        <v>143</v>
      </c>
      <c r="AQ28" s="49" t="s">
        <v>143</v>
      </c>
      <c r="AR28" s="49" t="s">
        <v>143</v>
      </c>
      <c r="AS28" s="49" t="s">
        <v>143</v>
      </c>
      <c r="AT28" s="49" t="s">
        <v>143</v>
      </c>
      <c r="AU28" s="49" t="s">
        <v>143</v>
      </c>
      <c r="AV28" s="53" t="s">
        <v>141</v>
      </c>
      <c r="AW28" s="53" t="s">
        <v>241</v>
      </c>
      <c r="AX28" s="49" t="s">
        <v>143</v>
      </c>
      <c r="AY28" s="49" t="s">
        <v>143</v>
      </c>
      <c r="AZ28" s="49" t="s">
        <v>143</v>
      </c>
      <c r="BA28" s="49" t="s">
        <v>143</v>
      </c>
      <c r="BB28" s="49" t="s">
        <v>143</v>
      </c>
      <c r="BC28" s="49" t="s">
        <v>143</v>
      </c>
      <c r="BD28" s="49" t="s">
        <v>143</v>
      </c>
      <c r="BE28" s="49" t="s">
        <v>143</v>
      </c>
      <c r="BF28" s="49" t="s">
        <v>143</v>
      </c>
      <c r="BG28" s="49" t="s">
        <v>143</v>
      </c>
      <c r="BH28" s="49" t="s">
        <v>143</v>
      </c>
      <c r="BI28" s="49" t="s">
        <v>143</v>
      </c>
      <c r="BJ28" s="49" t="s">
        <v>143</v>
      </c>
      <c r="BK28" s="49" t="s">
        <v>143</v>
      </c>
      <c r="BL28" s="49" t="s">
        <v>143</v>
      </c>
      <c r="BM28" s="49" t="s">
        <v>143</v>
      </c>
    </row>
    <row r="29" spans="1:65" ht="76.5">
      <c r="A29" s="44">
        <v>11</v>
      </c>
      <c r="B29" s="53" t="s">
        <v>301</v>
      </c>
      <c r="C29" s="46" t="s">
        <v>143</v>
      </c>
      <c r="D29" s="46" t="s">
        <v>144</v>
      </c>
      <c r="E29" s="46" t="s">
        <v>143</v>
      </c>
      <c r="F29" s="58" t="s">
        <v>303</v>
      </c>
      <c r="G29" s="48">
        <v>13238</v>
      </c>
      <c r="H29" s="46" t="s">
        <v>143</v>
      </c>
      <c r="I29" s="46" t="s">
        <v>143</v>
      </c>
      <c r="J29" s="46" t="s">
        <v>143</v>
      </c>
      <c r="K29" s="129" t="s">
        <v>300</v>
      </c>
      <c r="L29" s="133" t="s">
        <v>299</v>
      </c>
      <c r="M29" s="44" t="s">
        <v>302</v>
      </c>
      <c r="N29" s="52">
        <v>45020</v>
      </c>
      <c r="O29" s="147">
        <v>900</v>
      </c>
      <c r="P29" s="61">
        <v>13515</v>
      </c>
      <c r="Q29" s="59">
        <v>45020</v>
      </c>
      <c r="R29" s="59">
        <f t="shared" ref="R29:R38" si="3">Q29+45</f>
        <v>45065</v>
      </c>
      <c r="S29" s="49">
        <v>101</v>
      </c>
      <c r="T29" s="49" t="s">
        <v>143</v>
      </c>
      <c r="U29" s="49" t="s">
        <v>143</v>
      </c>
      <c r="V29" s="49" t="s">
        <v>143</v>
      </c>
      <c r="W29" s="49" t="s">
        <v>142</v>
      </c>
      <c r="X29" s="49" t="s">
        <v>140</v>
      </c>
      <c r="Y29" s="49"/>
      <c r="Z29" s="49"/>
      <c r="AA29" s="49"/>
      <c r="AB29" s="49"/>
      <c r="AC29" s="49"/>
      <c r="AD29" s="49"/>
      <c r="AE29" s="49"/>
      <c r="AF29" s="49"/>
      <c r="AG29" s="146"/>
      <c r="AH29" s="146"/>
      <c r="AI29" s="49"/>
      <c r="AJ29" s="49"/>
      <c r="AK29" s="49"/>
      <c r="AL29" s="156">
        <f t="shared" si="1"/>
        <v>900</v>
      </c>
      <c r="AM29" s="49"/>
      <c r="AN29" s="51">
        <v>900</v>
      </c>
      <c r="AO29" s="158">
        <f t="shared" si="2"/>
        <v>900</v>
      </c>
      <c r="AP29" s="49" t="s">
        <v>143</v>
      </c>
      <c r="AQ29" s="49" t="s">
        <v>143</v>
      </c>
      <c r="AR29" s="49" t="s">
        <v>143</v>
      </c>
      <c r="AS29" s="49" t="s">
        <v>143</v>
      </c>
      <c r="AT29" s="49" t="s">
        <v>143</v>
      </c>
      <c r="AU29" s="49" t="s">
        <v>143</v>
      </c>
      <c r="AV29" s="53" t="s">
        <v>141</v>
      </c>
      <c r="AW29" s="53" t="s">
        <v>241</v>
      </c>
      <c r="AX29" s="49" t="s">
        <v>143</v>
      </c>
      <c r="AY29" s="49" t="s">
        <v>143</v>
      </c>
      <c r="AZ29" s="49" t="s">
        <v>143</v>
      </c>
      <c r="BA29" s="49" t="s">
        <v>143</v>
      </c>
      <c r="BB29" s="49" t="s">
        <v>143</v>
      </c>
      <c r="BC29" s="49" t="s">
        <v>143</v>
      </c>
      <c r="BD29" s="49" t="s">
        <v>143</v>
      </c>
      <c r="BE29" s="49" t="s">
        <v>143</v>
      </c>
      <c r="BF29" s="49" t="s">
        <v>143</v>
      </c>
      <c r="BG29" s="49" t="s">
        <v>143</v>
      </c>
      <c r="BH29" s="49" t="s">
        <v>143</v>
      </c>
      <c r="BI29" s="49" t="s">
        <v>143</v>
      </c>
      <c r="BJ29" s="49" t="s">
        <v>143</v>
      </c>
      <c r="BK29" s="49" t="s">
        <v>143</v>
      </c>
      <c r="BL29" s="49" t="s">
        <v>143</v>
      </c>
      <c r="BM29" s="49" t="s">
        <v>143</v>
      </c>
    </row>
    <row r="30" spans="1:65" ht="76.5">
      <c r="A30" s="44">
        <v>12</v>
      </c>
      <c r="B30" s="53" t="s">
        <v>305</v>
      </c>
      <c r="C30" s="46" t="s">
        <v>143</v>
      </c>
      <c r="D30" s="46" t="s">
        <v>144</v>
      </c>
      <c r="E30" s="46" t="s">
        <v>143</v>
      </c>
      <c r="F30" s="58" t="s">
        <v>307</v>
      </c>
      <c r="G30" s="48">
        <v>13238</v>
      </c>
      <c r="H30" s="46" t="s">
        <v>143</v>
      </c>
      <c r="I30" s="46" t="s">
        <v>143</v>
      </c>
      <c r="J30" s="46" t="s">
        <v>143</v>
      </c>
      <c r="K30" s="129" t="s">
        <v>264</v>
      </c>
      <c r="L30" s="133" t="s">
        <v>304</v>
      </c>
      <c r="M30" s="49" t="s">
        <v>308</v>
      </c>
      <c r="N30" s="50">
        <v>45002</v>
      </c>
      <c r="O30" s="147">
        <v>2500</v>
      </c>
      <c r="P30" s="61">
        <v>13527</v>
      </c>
      <c r="Q30" s="59">
        <v>45002</v>
      </c>
      <c r="R30" s="59">
        <f t="shared" si="3"/>
        <v>45047</v>
      </c>
      <c r="S30" s="49">
        <v>124</v>
      </c>
      <c r="T30" s="49" t="s">
        <v>143</v>
      </c>
      <c r="U30" s="49" t="s">
        <v>143</v>
      </c>
      <c r="V30" s="49" t="s">
        <v>143</v>
      </c>
      <c r="W30" s="49" t="s">
        <v>142</v>
      </c>
      <c r="X30" s="49" t="s">
        <v>140</v>
      </c>
      <c r="Y30" s="49"/>
      <c r="Z30" s="49"/>
      <c r="AA30" s="49"/>
      <c r="AB30" s="49"/>
      <c r="AC30" s="49"/>
      <c r="AD30" s="49"/>
      <c r="AE30" s="49"/>
      <c r="AF30" s="49"/>
      <c r="AG30" s="146"/>
      <c r="AH30" s="146"/>
      <c r="AI30" s="49"/>
      <c r="AJ30" s="49"/>
      <c r="AK30" s="49"/>
      <c r="AL30" s="156">
        <f t="shared" si="1"/>
        <v>2500</v>
      </c>
      <c r="AM30" s="49"/>
      <c r="AN30" s="51">
        <v>2500</v>
      </c>
      <c r="AO30" s="158">
        <f t="shared" si="2"/>
        <v>2500</v>
      </c>
      <c r="AP30" s="49" t="s">
        <v>143</v>
      </c>
      <c r="AQ30" s="49" t="s">
        <v>143</v>
      </c>
      <c r="AR30" s="49" t="s">
        <v>143</v>
      </c>
      <c r="AS30" s="49" t="s">
        <v>143</v>
      </c>
      <c r="AT30" s="49" t="s">
        <v>143</v>
      </c>
      <c r="AU30" s="49" t="s">
        <v>143</v>
      </c>
      <c r="AV30" s="53" t="s">
        <v>141</v>
      </c>
      <c r="AW30" s="53" t="s">
        <v>241</v>
      </c>
      <c r="AX30" s="49" t="s">
        <v>143</v>
      </c>
      <c r="AY30" s="49" t="s">
        <v>143</v>
      </c>
      <c r="AZ30" s="49" t="s">
        <v>143</v>
      </c>
      <c r="BA30" s="49" t="s">
        <v>143</v>
      </c>
      <c r="BB30" s="49" t="s">
        <v>143</v>
      </c>
      <c r="BC30" s="49" t="s">
        <v>143</v>
      </c>
      <c r="BD30" s="49" t="s">
        <v>143</v>
      </c>
      <c r="BE30" s="49" t="s">
        <v>143</v>
      </c>
      <c r="BF30" s="49" t="s">
        <v>143</v>
      </c>
      <c r="BG30" s="49" t="s">
        <v>143</v>
      </c>
      <c r="BH30" s="49" t="s">
        <v>143</v>
      </c>
      <c r="BI30" s="49" t="s">
        <v>143</v>
      </c>
      <c r="BJ30" s="49" t="s">
        <v>143</v>
      </c>
      <c r="BK30" s="49" t="s">
        <v>143</v>
      </c>
      <c r="BL30" s="49" t="s">
        <v>143</v>
      </c>
      <c r="BM30" s="49" t="s">
        <v>143</v>
      </c>
    </row>
    <row r="31" spans="1:65" ht="76.5">
      <c r="A31" s="44">
        <v>13</v>
      </c>
      <c r="B31" s="53" t="s">
        <v>306</v>
      </c>
      <c r="C31" s="46" t="s">
        <v>143</v>
      </c>
      <c r="D31" s="46" t="s">
        <v>144</v>
      </c>
      <c r="E31" s="46" t="s">
        <v>143</v>
      </c>
      <c r="F31" s="58" t="s">
        <v>310</v>
      </c>
      <c r="G31" s="48">
        <v>13238</v>
      </c>
      <c r="H31" s="46" t="s">
        <v>143</v>
      </c>
      <c r="I31" s="46" t="s">
        <v>143</v>
      </c>
      <c r="J31" s="46" t="s">
        <v>143</v>
      </c>
      <c r="K31" s="129" t="s">
        <v>311</v>
      </c>
      <c r="L31" s="133" t="s">
        <v>309</v>
      </c>
      <c r="M31" s="54" t="s">
        <v>312</v>
      </c>
      <c r="N31" s="59">
        <v>45002</v>
      </c>
      <c r="O31" s="147">
        <v>2500</v>
      </c>
      <c r="P31" s="61">
        <v>13527</v>
      </c>
      <c r="Q31" s="59">
        <v>45002</v>
      </c>
      <c r="R31" s="59">
        <f t="shared" si="3"/>
        <v>45047</v>
      </c>
      <c r="S31" s="49">
        <v>124</v>
      </c>
      <c r="T31" s="49" t="s">
        <v>143</v>
      </c>
      <c r="U31" s="49" t="s">
        <v>143</v>
      </c>
      <c r="V31" s="49" t="s">
        <v>143</v>
      </c>
      <c r="W31" s="49" t="s">
        <v>142</v>
      </c>
      <c r="X31" s="49" t="s">
        <v>140</v>
      </c>
      <c r="Y31" s="49"/>
      <c r="Z31" s="49"/>
      <c r="AA31" s="49"/>
      <c r="AB31" s="49"/>
      <c r="AC31" s="49"/>
      <c r="AD31" s="49"/>
      <c r="AE31" s="49"/>
      <c r="AF31" s="49"/>
      <c r="AG31" s="146"/>
      <c r="AH31" s="146"/>
      <c r="AI31" s="49"/>
      <c r="AJ31" s="49"/>
      <c r="AK31" s="49"/>
      <c r="AL31" s="156">
        <f t="shared" si="1"/>
        <v>2500</v>
      </c>
      <c r="AM31" s="49"/>
      <c r="AN31" s="51">
        <v>2500</v>
      </c>
      <c r="AO31" s="158">
        <f t="shared" si="2"/>
        <v>2500</v>
      </c>
      <c r="AP31" s="49" t="s">
        <v>143</v>
      </c>
      <c r="AQ31" s="49" t="s">
        <v>143</v>
      </c>
      <c r="AR31" s="49" t="s">
        <v>143</v>
      </c>
      <c r="AS31" s="49" t="s">
        <v>143</v>
      </c>
      <c r="AT31" s="49" t="s">
        <v>143</v>
      </c>
      <c r="AU31" s="49" t="s">
        <v>143</v>
      </c>
      <c r="AV31" s="53" t="s">
        <v>141</v>
      </c>
      <c r="AW31" s="53" t="s">
        <v>241</v>
      </c>
      <c r="AX31" s="49" t="s">
        <v>143</v>
      </c>
      <c r="AY31" s="49" t="s">
        <v>143</v>
      </c>
      <c r="AZ31" s="49" t="s">
        <v>143</v>
      </c>
      <c r="BA31" s="49" t="s">
        <v>143</v>
      </c>
      <c r="BB31" s="49" t="s">
        <v>143</v>
      </c>
      <c r="BC31" s="49" t="s">
        <v>143</v>
      </c>
      <c r="BD31" s="49" t="s">
        <v>143</v>
      </c>
      <c r="BE31" s="49" t="s">
        <v>143</v>
      </c>
      <c r="BF31" s="49" t="s">
        <v>143</v>
      </c>
      <c r="BG31" s="49" t="s">
        <v>143</v>
      </c>
      <c r="BH31" s="49" t="s">
        <v>143</v>
      </c>
      <c r="BI31" s="49" t="s">
        <v>143</v>
      </c>
      <c r="BJ31" s="49" t="s">
        <v>143</v>
      </c>
      <c r="BK31" s="49" t="s">
        <v>143</v>
      </c>
      <c r="BL31" s="49" t="s">
        <v>143</v>
      </c>
      <c r="BM31" s="49" t="s">
        <v>143</v>
      </c>
    </row>
    <row r="32" spans="1:65" ht="51">
      <c r="A32" s="44">
        <v>14</v>
      </c>
      <c r="B32" s="53" t="s">
        <v>316</v>
      </c>
      <c r="C32" s="46" t="s">
        <v>143</v>
      </c>
      <c r="D32" s="46" t="s">
        <v>144</v>
      </c>
      <c r="E32" s="46" t="s">
        <v>143</v>
      </c>
      <c r="F32" s="58" t="s">
        <v>314</v>
      </c>
      <c r="G32" s="48">
        <v>13238</v>
      </c>
      <c r="H32" s="46" t="s">
        <v>143</v>
      </c>
      <c r="I32" s="46" t="s">
        <v>143</v>
      </c>
      <c r="J32" s="46" t="s">
        <v>143</v>
      </c>
      <c r="K32" s="129" t="s">
        <v>315</v>
      </c>
      <c r="L32" s="133" t="s">
        <v>257</v>
      </c>
      <c r="M32" s="54" t="s">
        <v>317</v>
      </c>
      <c r="N32" s="59">
        <v>44995</v>
      </c>
      <c r="O32" s="147">
        <v>5000</v>
      </c>
      <c r="P32" s="61">
        <v>13506</v>
      </c>
      <c r="Q32" s="59">
        <v>44995</v>
      </c>
      <c r="R32" s="59">
        <f t="shared" si="3"/>
        <v>45040</v>
      </c>
      <c r="S32" s="49">
        <v>101</v>
      </c>
      <c r="T32" s="49" t="s">
        <v>143</v>
      </c>
      <c r="U32" s="49" t="s">
        <v>143</v>
      </c>
      <c r="V32" s="49" t="s">
        <v>143</v>
      </c>
      <c r="W32" s="49" t="s">
        <v>142</v>
      </c>
      <c r="X32" s="49" t="s">
        <v>140</v>
      </c>
      <c r="Y32" s="49"/>
      <c r="Z32" s="49"/>
      <c r="AA32" s="49"/>
      <c r="AB32" s="49"/>
      <c r="AC32" s="49"/>
      <c r="AD32" s="49"/>
      <c r="AE32" s="49"/>
      <c r="AF32" s="49"/>
      <c r="AG32" s="146"/>
      <c r="AH32" s="146"/>
      <c r="AI32" s="49"/>
      <c r="AJ32" s="49"/>
      <c r="AK32" s="49"/>
      <c r="AL32" s="156">
        <f t="shared" si="1"/>
        <v>5000</v>
      </c>
      <c r="AM32" s="49"/>
      <c r="AN32" s="51">
        <v>5000</v>
      </c>
      <c r="AO32" s="158">
        <f t="shared" si="2"/>
        <v>5000</v>
      </c>
      <c r="AP32" s="49" t="s">
        <v>143</v>
      </c>
      <c r="AQ32" s="49" t="s">
        <v>143</v>
      </c>
      <c r="AR32" s="49" t="s">
        <v>143</v>
      </c>
      <c r="AS32" s="49" t="s">
        <v>143</v>
      </c>
      <c r="AT32" s="49" t="s">
        <v>143</v>
      </c>
      <c r="AU32" s="49" t="s">
        <v>143</v>
      </c>
      <c r="AV32" s="53" t="s">
        <v>141</v>
      </c>
      <c r="AW32" s="53" t="s">
        <v>241</v>
      </c>
      <c r="AX32" s="49" t="s">
        <v>143</v>
      </c>
      <c r="AY32" s="49" t="s">
        <v>143</v>
      </c>
      <c r="AZ32" s="49" t="s">
        <v>143</v>
      </c>
      <c r="BA32" s="49" t="s">
        <v>143</v>
      </c>
      <c r="BB32" s="49" t="s">
        <v>143</v>
      </c>
      <c r="BC32" s="49" t="s">
        <v>143</v>
      </c>
      <c r="BD32" s="49" t="s">
        <v>143</v>
      </c>
      <c r="BE32" s="49" t="s">
        <v>143</v>
      </c>
      <c r="BF32" s="49" t="s">
        <v>143</v>
      </c>
      <c r="BG32" s="49" t="s">
        <v>143</v>
      </c>
      <c r="BH32" s="49" t="s">
        <v>143</v>
      </c>
      <c r="BI32" s="49" t="s">
        <v>143</v>
      </c>
      <c r="BJ32" s="49" t="s">
        <v>143</v>
      </c>
      <c r="BK32" s="49" t="s">
        <v>143</v>
      </c>
      <c r="BL32" s="49" t="s">
        <v>143</v>
      </c>
      <c r="BM32" s="49" t="s">
        <v>143</v>
      </c>
    </row>
    <row r="33" spans="1:65" ht="76.5">
      <c r="A33" s="44">
        <v>15</v>
      </c>
      <c r="B33" s="53" t="s">
        <v>322</v>
      </c>
      <c r="C33" s="46" t="s">
        <v>143</v>
      </c>
      <c r="D33" s="46" t="s">
        <v>144</v>
      </c>
      <c r="E33" s="46" t="s">
        <v>143</v>
      </c>
      <c r="F33" s="58" t="s">
        <v>320</v>
      </c>
      <c r="G33" s="48">
        <v>13238</v>
      </c>
      <c r="H33" s="46" t="s">
        <v>143</v>
      </c>
      <c r="I33" s="46" t="s">
        <v>143</v>
      </c>
      <c r="J33" s="46" t="s">
        <v>143</v>
      </c>
      <c r="K33" s="129" t="s">
        <v>319</v>
      </c>
      <c r="L33" s="133" t="s">
        <v>318</v>
      </c>
      <c r="M33" s="54" t="s">
        <v>321</v>
      </c>
      <c r="N33" s="59">
        <v>44995</v>
      </c>
      <c r="O33" s="147">
        <v>900</v>
      </c>
      <c r="P33" s="61">
        <v>13502</v>
      </c>
      <c r="Q33" s="59">
        <v>44995</v>
      </c>
      <c r="R33" s="59">
        <f t="shared" si="3"/>
        <v>45040</v>
      </c>
      <c r="S33" s="49">
        <v>101</v>
      </c>
      <c r="T33" s="49" t="s">
        <v>143</v>
      </c>
      <c r="U33" s="49" t="s">
        <v>143</v>
      </c>
      <c r="V33" s="49" t="s">
        <v>143</v>
      </c>
      <c r="W33" s="49" t="s">
        <v>142</v>
      </c>
      <c r="X33" s="49" t="s">
        <v>140</v>
      </c>
      <c r="Y33" s="49"/>
      <c r="Z33" s="49"/>
      <c r="AA33" s="49"/>
      <c r="AB33" s="49"/>
      <c r="AC33" s="49"/>
      <c r="AD33" s="49"/>
      <c r="AE33" s="49"/>
      <c r="AF33" s="49"/>
      <c r="AG33" s="146"/>
      <c r="AH33" s="146"/>
      <c r="AI33" s="49"/>
      <c r="AJ33" s="49"/>
      <c r="AK33" s="49"/>
      <c r="AL33" s="156">
        <f t="shared" si="1"/>
        <v>900</v>
      </c>
      <c r="AM33" s="49"/>
      <c r="AN33" s="51">
        <v>900</v>
      </c>
      <c r="AO33" s="158">
        <f t="shared" si="2"/>
        <v>900</v>
      </c>
      <c r="AP33" s="49" t="s">
        <v>143</v>
      </c>
      <c r="AQ33" s="49" t="s">
        <v>143</v>
      </c>
      <c r="AR33" s="49" t="s">
        <v>143</v>
      </c>
      <c r="AS33" s="49" t="s">
        <v>143</v>
      </c>
      <c r="AT33" s="49" t="s">
        <v>143</v>
      </c>
      <c r="AU33" s="49" t="s">
        <v>143</v>
      </c>
      <c r="AV33" s="53" t="s">
        <v>141</v>
      </c>
      <c r="AW33" s="53" t="s">
        <v>241</v>
      </c>
      <c r="AX33" s="49" t="s">
        <v>143</v>
      </c>
      <c r="AY33" s="49" t="s">
        <v>143</v>
      </c>
      <c r="AZ33" s="49" t="s">
        <v>143</v>
      </c>
      <c r="BA33" s="49" t="s">
        <v>143</v>
      </c>
      <c r="BB33" s="49" t="s">
        <v>143</v>
      </c>
      <c r="BC33" s="49" t="s">
        <v>143</v>
      </c>
      <c r="BD33" s="49" t="s">
        <v>143</v>
      </c>
      <c r="BE33" s="49" t="s">
        <v>143</v>
      </c>
      <c r="BF33" s="49" t="s">
        <v>143</v>
      </c>
      <c r="BG33" s="49" t="s">
        <v>143</v>
      </c>
      <c r="BH33" s="49" t="s">
        <v>143</v>
      </c>
      <c r="BI33" s="49" t="s">
        <v>143</v>
      </c>
      <c r="BJ33" s="49" t="s">
        <v>143</v>
      </c>
      <c r="BK33" s="49" t="s">
        <v>143</v>
      </c>
      <c r="BL33" s="49" t="s">
        <v>143</v>
      </c>
      <c r="BM33" s="49" t="s">
        <v>143</v>
      </c>
    </row>
    <row r="34" spans="1:65" ht="51">
      <c r="A34" s="44">
        <v>16</v>
      </c>
      <c r="B34" s="53" t="s">
        <v>242</v>
      </c>
      <c r="C34" s="46" t="s">
        <v>143</v>
      </c>
      <c r="D34" s="46" t="s">
        <v>144</v>
      </c>
      <c r="E34" s="46" t="s">
        <v>143</v>
      </c>
      <c r="F34" s="58" t="s">
        <v>325</v>
      </c>
      <c r="G34" s="48">
        <v>13238</v>
      </c>
      <c r="H34" s="46" t="s">
        <v>143</v>
      </c>
      <c r="I34" s="46" t="s">
        <v>143</v>
      </c>
      <c r="J34" s="46" t="s">
        <v>143</v>
      </c>
      <c r="K34" s="129" t="s">
        <v>326</v>
      </c>
      <c r="L34" s="133" t="s">
        <v>324</v>
      </c>
      <c r="M34" s="54" t="s">
        <v>323</v>
      </c>
      <c r="N34" s="59">
        <v>44988</v>
      </c>
      <c r="O34" s="147">
        <v>3000</v>
      </c>
      <c r="P34" s="61">
        <v>13502</v>
      </c>
      <c r="Q34" s="59">
        <v>44988</v>
      </c>
      <c r="R34" s="59">
        <f t="shared" si="3"/>
        <v>45033</v>
      </c>
      <c r="S34" s="49">
        <v>101</v>
      </c>
      <c r="T34" s="49" t="s">
        <v>143</v>
      </c>
      <c r="U34" s="49" t="s">
        <v>143</v>
      </c>
      <c r="V34" s="49" t="s">
        <v>143</v>
      </c>
      <c r="W34" s="49" t="s">
        <v>142</v>
      </c>
      <c r="X34" s="49" t="s">
        <v>140</v>
      </c>
      <c r="Y34" s="49"/>
      <c r="Z34" s="49"/>
      <c r="AA34" s="49"/>
      <c r="AB34" s="49"/>
      <c r="AC34" s="49"/>
      <c r="AD34" s="49"/>
      <c r="AE34" s="49"/>
      <c r="AF34" s="49"/>
      <c r="AG34" s="146"/>
      <c r="AH34" s="146"/>
      <c r="AI34" s="49"/>
      <c r="AJ34" s="49"/>
      <c r="AK34" s="49"/>
      <c r="AL34" s="156">
        <f t="shared" si="1"/>
        <v>3000</v>
      </c>
      <c r="AM34" s="49"/>
      <c r="AN34" s="51">
        <v>3000</v>
      </c>
      <c r="AO34" s="158">
        <f t="shared" si="2"/>
        <v>3000</v>
      </c>
      <c r="AP34" s="49" t="s">
        <v>143</v>
      </c>
      <c r="AQ34" s="49" t="s">
        <v>143</v>
      </c>
      <c r="AR34" s="49" t="s">
        <v>143</v>
      </c>
      <c r="AS34" s="49" t="s">
        <v>143</v>
      </c>
      <c r="AT34" s="49" t="s">
        <v>143</v>
      </c>
      <c r="AU34" s="49" t="s">
        <v>143</v>
      </c>
      <c r="AV34" s="53" t="s">
        <v>141</v>
      </c>
      <c r="AW34" s="53" t="s">
        <v>241</v>
      </c>
      <c r="AX34" s="49" t="s">
        <v>143</v>
      </c>
      <c r="AY34" s="49" t="s">
        <v>143</v>
      </c>
      <c r="AZ34" s="49" t="s">
        <v>143</v>
      </c>
      <c r="BA34" s="49" t="s">
        <v>143</v>
      </c>
      <c r="BB34" s="49" t="s">
        <v>143</v>
      </c>
      <c r="BC34" s="49" t="s">
        <v>143</v>
      </c>
      <c r="BD34" s="49" t="s">
        <v>143</v>
      </c>
      <c r="BE34" s="49" t="s">
        <v>143</v>
      </c>
      <c r="BF34" s="49" t="s">
        <v>143</v>
      </c>
      <c r="BG34" s="49" t="s">
        <v>143</v>
      </c>
      <c r="BH34" s="49" t="s">
        <v>143</v>
      </c>
      <c r="BI34" s="49" t="s">
        <v>143</v>
      </c>
      <c r="BJ34" s="49" t="s">
        <v>143</v>
      </c>
      <c r="BK34" s="49" t="s">
        <v>143</v>
      </c>
      <c r="BL34" s="49" t="s">
        <v>143</v>
      </c>
      <c r="BM34" s="49" t="s">
        <v>143</v>
      </c>
    </row>
    <row r="35" spans="1:65" ht="63.75">
      <c r="A35" s="44">
        <v>17</v>
      </c>
      <c r="B35" s="53" t="s">
        <v>330</v>
      </c>
      <c r="C35" s="46" t="s">
        <v>143</v>
      </c>
      <c r="D35" s="46" t="s">
        <v>144</v>
      </c>
      <c r="E35" s="46" t="s">
        <v>143</v>
      </c>
      <c r="F35" s="58" t="s">
        <v>333</v>
      </c>
      <c r="G35" s="48">
        <v>13238</v>
      </c>
      <c r="H35" s="46" t="s">
        <v>143</v>
      </c>
      <c r="I35" s="46" t="s">
        <v>143</v>
      </c>
      <c r="J35" s="46" t="s">
        <v>143</v>
      </c>
      <c r="K35" s="129" t="s">
        <v>329</v>
      </c>
      <c r="L35" s="133" t="s">
        <v>328</v>
      </c>
      <c r="M35" s="54" t="s">
        <v>327</v>
      </c>
      <c r="N35" s="59">
        <v>44995</v>
      </c>
      <c r="O35" s="147">
        <v>1500</v>
      </c>
      <c r="P35" s="61">
        <v>13506</v>
      </c>
      <c r="Q35" s="59">
        <v>44995</v>
      </c>
      <c r="R35" s="59">
        <f t="shared" si="3"/>
        <v>45040</v>
      </c>
      <c r="S35" s="49">
        <v>101</v>
      </c>
      <c r="T35" s="49" t="s">
        <v>143</v>
      </c>
      <c r="U35" s="49" t="s">
        <v>143</v>
      </c>
      <c r="V35" s="49" t="s">
        <v>143</v>
      </c>
      <c r="W35" s="49" t="s">
        <v>142</v>
      </c>
      <c r="X35" s="49" t="s">
        <v>140</v>
      </c>
      <c r="Y35" s="49"/>
      <c r="Z35" s="49"/>
      <c r="AA35" s="49"/>
      <c r="AB35" s="49"/>
      <c r="AC35" s="49"/>
      <c r="AD35" s="49"/>
      <c r="AE35" s="49"/>
      <c r="AF35" s="49"/>
      <c r="AG35" s="146"/>
      <c r="AH35" s="146"/>
      <c r="AI35" s="49"/>
      <c r="AJ35" s="49"/>
      <c r="AK35" s="49"/>
      <c r="AL35" s="156">
        <f t="shared" si="1"/>
        <v>1500</v>
      </c>
      <c r="AM35" s="49"/>
      <c r="AN35" s="51">
        <v>1500</v>
      </c>
      <c r="AO35" s="158">
        <f t="shared" si="2"/>
        <v>1500</v>
      </c>
      <c r="AP35" s="49" t="s">
        <v>143</v>
      </c>
      <c r="AQ35" s="49" t="s">
        <v>143</v>
      </c>
      <c r="AR35" s="49" t="s">
        <v>143</v>
      </c>
      <c r="AS35" s="49" t="s">
        <v>143</v>
      </c>
      <c r="AT35" s="49" t="s">
        <v>143</v>
      </c>
      <c r="AU35" s="49" t="s">
        <v>143</v>
      </c>
      <c r="AV35" s="53" t="s">
        <v>141</v>
      </c>
      <c r="AW35" s="53" t="s">
        <v>241</v>
      </c>
      <c r="AX35" s="49" t="s">
        <v>143</v>
      </c>
      <c r="AY35" s="49" t="s">
        <v>143</v>
      </c>
      <c r="AZ35" s="49" t="s">
        <v>143</v>
      </c>
      <c r="BA35" s="49" t="s">
        <v>143</v>
      </c>
      <c r="BB35" s="49" t="s">
        <v>143</v>
      </c>
      <c r="BC35" s="49" t="s">
        <v>143</v>
      </c>
      <c r="BD35" s="49" t="s">
        <v>143</v>
      </c>
      <c r="BE35" s="49" t="s">
        <v>143</v>
      </c>
      <c r="BF35" s="49" t="s">
        <v>143</v>
      </c>
      <c r="BG35" s="49" t="s">
        <v>143</v>
      </c>
      <c r="BH35" s="49" t="s">
        <v>143</v>
      </c>
      <c r="BI35" s="49" t="s">
        <v>143</v>
      </c>
      <c r="BJ35" s="49" t="s">
        <v>143</v>
      </c>
      <c r="BK35" s="49" t="s">
        <v>143</v>
      </c>
      <c r="BL35" s="49" t="s">
        <v>143</v>
      </c>
      <c r="BM35" s="49" t="s">
        <v>143</v>
      </c>
    </row>
    <row r="36" spans="1:65" ht="63.75">
      <c r="A36" s="44">
        <v>18</v>
      </c>
      <c r="B36" s="53" t="s">
        <v>329</v>
      </c>
      <c r="C36" s="46" t="s">
        <v>143</v>
      </c>
      <c r="D36" s="46" t="s">
        <v>144</v>
      </c>
      <c r="E36" s="46" t="s">
        <v>143</v>
      </c>
      <c r="F36" s="58" t="s">
        <v>334</v>
      </c>
      <c r="G36" s="48">
        <v>13238</v>
      </c>
      <c r="H36" s="46" t="s">
        <v>143</v>
      </c>
      <c r="I36" s="46" t="s">
        <v>143</v>
      </c>
      <c r="J36" s="46" t="s">
        <v>143</v>
      </c>
      <c r="K36" s="129" t="s">
        <v>332</v>
      </c>
      <c r="L36" s="133" t="s">
        <v>331</v>
      </c>
      <c r="M36" s="54" t="s">
        <v>335</v>
      </c>
      <c r="N36" s="59">
        <v>44992</v>
      </c>
      <c r="O36" s="147">
        <v>900</v>
      </c>
      <c r="P36" s="61">
        <v>13503</v>
      </c>
      <c r="Q36" s="59">
        <v>44992</v>
      </c>
      <c r="R36" s="59">
        <f t="shared" si="3"/>
        <v>45037</v>
      </c>
      <c r="S36" s="49">
        <v>101</v>
      </c>
      <c r="T36" s="49" t="s">
        <v>143</v>
      </c>
      <c r="U36" s="49" t="s">
        <v>143</v>
      </c>
      <c r="V36" s="49" t="s">
        <v>143</v>
      </c>
      <c r="W36" s="49" t="s">
        <v>142</v>
      </c>
      <c r="X36" s="49" t="s">
        <v>140</v>
      </c>
      <c r="Y36" s="49"/>
      <c r="Z36" s="49"/>
      <c r="AA36" s="49"/>
      <c r="AB36" s="49"/>
      <c r="AC36" s="49"/>
      <c r="AD36" s="49"/>
      <c r="AE36" s="49"/>
      <c r="AF36" s="49"/>
      <c r="AG36" s="146"/>
      <c r="AH36" s="146"/>
      <c r="AI36" s="49"/>
      <c r="AJ36" s="49"/>
      <c r="AK36" s="49"/>
      <c r="AL36" s="156">
        <f t="shared" si="1"/>
        <v>900</v>
      </c>
      <c r="AM36" s="49"/>
      <c r="AN36" s="51">
        <v>900</v>
      </c>
      <c r="AO36" s="158">
        <f t="shared" si="2"/>
        <v>900</v>
      </c>
      <c r="AP36" s="49" t="s">
        <v>143</v>
      </c>
      <c r="AQ36" s="49" t="s">
        <v>143</v>
      </c>
      <c r="AR36" s="49" t="s">
        <v>143</v>
      </c>
      <c r="AS36" s="49" t="s">
        <v>143</v>
      </c>
      <c r="AT36" s="49" t="s">
        <v>143</v>
      </c>
      <c r="AU36" s="49" t="s">
        <v>143</v>
      </c>
      <c r="AV36" s="53" t="s">
        <v>141</v>
      </c>
      <c r="AW36" s="53" t="s">
        <v>241</v>
      </c>
      <c r="AX36" s="49" t="s">
        <v>143</v>
      </c>
      <c r="AY36" s="49" t="s">
        <v>143</v>
      </c>
      <c r="AZ36" s="49" t="s">
        <v>143</v>
      </c>
      <c r="BA36" s="49" t="s">
        <v>143</v>
      </c>
      <c r="BB36" s="49" t="s">
        <v>143</v>
      </c>
      <c r="BC36" s="49" t="s">
        <v>143</v>
      </c>
      <c r="BD36" s="49" t="s">
        <v>143</v>
      </c>
      <c r="BE36" s="49" t="s">
        <v>143</v>
      </c>
      <c r="BF36" s="49" t="s">
        <v>143</v>
      </c>
      <c r="BG36" s="49" t="s">
        <v>143</v>
      </c>
      <c r="BH36" s="49" t="s">
        <v>143</v>
      </c>
      <c r="BI36" s="49" t="s">
        <v>143</v>
      </c>
      <c r="BJ36" s="49" t="s">
        <v>143</v>
      </c>
      <c r="BK36" s="49" t="s">
        <v>143</v>
      </c>
      <c r="BL36" s="49" t="s">
        <v>143</v>
      </c>
      <c r="BM36" s="49" t="s">
        <v>143</v>
      </c>
    </row>
    <row r="37" spans="1:65" ht="51">
      <c r="A37" s="44">
        <v>19</v>
      </c>
      <c r="B37" s="53" t="s">
        <v>271</v>
      </c>
      <c r="C37" s="46" t="s">
        <v>143</v>
      </c>
      <c r="D37" s="46" t="s">
        <v>144</v>
      </c>
      <c r="E37" s="46" t="s">
        <v>143</v>
      </c>
      <c r="F37" s="58" t="s">
        <v>337</v>
      </c>
      <c r="G37" s="48">
        <v>13238</v>
      </c>
      <c r="H37" s="46" t="s">
        <v>143</v>
      </c>
      <c r="I37" s="46" t="s">
        <v>143</v>
      </c>
      <c r="J37" s="46" t="s">
        <v>143</v>
      </c>
      <c r="K37" s="129" t="s">
        <v>338</v>
      </c>
      <c r="L37" s="133" t="s">
        <v>339</v>
      </c>
      <c r="M37" s="54" t="s">
        <v>340</v>
      </c>
      <c r="N37" s="59">
        <v>45008</v>
      </c>
      <c r="O37" s="147">
        <v>2500</v>
      </c>
      <c r="P37" s="61">
        <v>13519</v>
      </c>
      <c r="Q37" s="59">
        <v>45008</v>
      </c>
      <c r="R37" s="59">
        <f t="shared" si="3"/>
        <v>45053</v>
      </c>
      <c r="S37" s="49">
        <v>124</v>
      </c>
      <c r="T37" s="49" t="s">
        <v>143</v>
      </c>
      <c r="U37" s="49" t="s">
        <v>143</v>
      </c>
      <c r="V37" s="49" t="s">
        <v>143</v>
      </c>
      <c r="W37" s="49" t="s">
        <v>142</v>
      </c>
      <c r="X37" s="49" t="s">
        <v>140</v>
      </c>
      <c r="Y37" s="49"/>
      <c r="Z37" s="49"/>
      <c r="AA37" s="49"/>
      <c r="AB37" s="49"/>
      <c r="AC37" s="49"/>
      <c r="AD37" s="49"/>
      <c r="AE37" s="49"/>
      <c r="AF37" s="49"/>
      <c r="AG37" s="146"/>
      <c r="AH37" s="146"/>
      <c r="AI37" s="49"/>
      <c r="AJ37" s="49"/>
      <c r="AK37" s="49"/>
      <c r="AL37" s="156">
        <f t="shared" si="1"/>
        <v>2500</v>
      </c>
      <c r="AM37" s="49"/>
      <c r="AN37" s="51">
        <v>2500</v>
      </c>
      <c r="AO37" s="158">
        <f t="shared" si="2"/>
        <v>2500</v>
      </c>
      <c r="AP37" s="49" t="s">
        <v>143</v>
      </c>
      <c r="AQ37" s="49" t="s">
        <v>143</v>
      </c>
      <c r="AR37" s="49" t="s">
        <v>143</v>
      </c>
      <c r="AS37" s="49" t="s">
        <v>143</v>
      </c>
      <c r="AT37" s="49" t="s">
        <v>143</v>
      </c>
      <c r="AU37" s="49" t="s">
        <v>143</v>
      </c>
      <c r="AV37" s="53" t="s">
        <v>141</v>
      </c>
      <c r="AW37" s="53" t="s">
        <v>241</v>
      </c>
      <c r="AX37" s="49" t="s">
        <v>143</v>
      </c>
      <c r="AY37" s="49" t="s">
        <v>143</v>
      </c>
      <c r="AZ37" s="49" t="s">
        <v>143</v>
      </c>
      <c r="BA37" s="49" t="s">
        <v>143</v>
      </c>
      <c r="BB37" s="49" t="s">
        <v>143</v>
      </c>
      <c r="BC37" s="49" t="s">
        <v>143</v>
      </c>
      <c r="BD37" s="49" t="s">
        <v>143</v>
      </c>
      <c r="BE37" s="49" t="s">
        <v>143</v>
      </c>
      <c r="BF37" s="49" t="s">
        <v>143</v>
      </c>
      <c r="BG37" s="49" t="s">
        <v>143</v>
      </c>
      <c r="BH37" s="49" t="s">
        <v>143</v>
      </c>
      <c r="BI37" s="49" t="s">
        <v>143</v>
      </c>
      <c r="BJ37" s="49" t="s">
        <v>143</v>
      </c>
      <c r="BK37" s="49" t="s">
        <v>143</v>
      </c>
      <c r="BL37" s="49" t="s">
        <v>143</v>
      </c>
      <c r="BM37" s="49" t="s">
        <v>143</v>
      </c>
    </row>
    <row r="38" spans="1:65" ht="51">
      <c r="A38" s="44">
        <v>20</v>
      </c>
      <c r="B38" s="53" t="s">
        <v>341</v>
      </c>
      <c r="C38" s="46" t="s">
        <v>143</v>
      </c>
      <c r="D38" s="46" t="s">
        <v>144</v>
      </c>
      <c r="E38" s="46" t="s">
        <v>143</v>
      </c>
      <c r="F38" s="58" t="s">
        <v>342</v>
      </c>
      <c r="G38" s="48">
        <v>13238</v>
      </c>
      <c r="H38" s="46" t="s">
        <v>143</v>
      </c>
      <c r="I38" s="46" t="s">
        <v>143</v>
      </c>
      <c r="J38" s="46" t="s">
        <v>143</v>
      </c>
      <c r="K38" s="129" t="s">
        <v>297</v>
      </c>
      <c r="L38" s="133" t="s">
        <v>343</v>
      </c>
      <c r="M38" s="54" t="s">
        <v>344</v>
      </c>
      <c r="N38" s="59">
        <v>45008</v>
      </c>
      <c r="O38" s="147">
        <v>2500</v>
      </c>
      <c r="P38" s="61">
        <v>13519</v>
      </c>
      <c r="Q38" s="59">
        <v>45008</v>
      </c>
      <c r="R38" s="59">
        <f t="shared" si="3"/>
        <v>45053</v>
      </c>
      <c r="S38" s="49">
        <v>124</v>
      </c>
      <c r="T38" s="49" t="s">
        <v>143</v>
      </c>
      <c r="U38" s="49" t="s">
        <v>143</v>
      </c>
      <c r="V38" s="49" t="s">
        <v>143</v>
      </c>
      <c r="W38" s="49" t="s">
        <v>142</v>
      </c>
      <c r="X38" s="49" t="s">
        <v>140</v>
      </c>
      <c r="Y38" s="49"/>
      <c r="Z38" s="49"/>
      <c r="AA38" s="49"/>
      <c r="AB38" s="49"/>
      <c r="AC38" s="49"/>
      <c r="AD38" s="49"/>
      <c r="AE38" s="49"/>
      <c r="AF38" s="49"/>
      <c r="AG38" s="146"/>
      <c r="AH38" s="146"/>
      <c r="AI38" s="49"/>
      <c r="AJ38" s="49"/>
      <c r="AK38" s="49"/>
      <c r="AL38" s="156">
        <f t="shared" si="1"/>
        <v>2500</v>
      </c>
      <c r="AM38" s="49"/>
      <c r="AN38" s="51">
        <v>2500</v>
      </c>
      <c r="AO38" s="158">
        <f t="shared" si="2"/>
        <v>2500</v>
      </c>
      <c r="AP38" s="49" t="s">
        <v>143</v>
      </c>
      <c r="AQ38" s="49" t="s">
        <v>143</v>
      </c>
      <c r="AR38" s="49" t="s">
        <v>143</v>
      </c>
      <c r="AS38" s="49" t="s">
        <v>143</v>
      </c>
      <c r="AT38" s="49" t="s">
        <v>143</v>
      </c>
      <c r="AU38" s="49" t="s">
        <v>143</v>
      </c>
      <c r="AV38" s="53" t="s">
        <v>141</v>
      </c>
      <c r="AW38" s="53" t="s">
        <v>241</v>
      </c>
      <c r="AX38" s="49" t="s">
        <v>143</v>
      </c>
      <c r="AY38" s="49" t="s">
        <v>143</v>
      </c>
      <c r="AZ38" s="49" t="s">
        <v>143</v>
      </c>
      <c r="BA38" s="49" t="s">
        <v>143</v>
      </c>
      <c r="BB38" s="49" t="s">
        <v>143</v>
      </c>
      <c r="BC38" s="49" t="s">
        <v>143</v>
      </c>
      <c r="BD38" s="49" t="s">
        <v>143</v>
      </c>
      <c r="BE38" s="49" t="s">
        <v>143</v>
      </c>
      <c r="BF38" s="49" t="s">
        <v>143</v>
      </c>
      <c r="BG38" s="49" t="s">
        <v>143</v>
      </c>
      <c r="BH38" s="49" t="s">
        <v>143</v>
      </c>
      <c r="BI38" s="49" t="s">
        <v>143</v>
      </c>
      <c r="BJ38" s="49" t="s">
        <v>143</v>
      </c>
      <c r="BK38" s="49" t="s">
        <v>143</v>
      </c>
      <c r="BL38" s="49" t="s">
        <v>143</v>
      </c>
      <c r="BM38" s="49" t="s">
        <v>143</v>
      </c>
    </row>
    <row r="39" spans="1:65" ht="51">
      <c r="A39" s="44">
        <v>21</v>
      </c>
      <c r="B39" s="53" t="s">
        <v>258</v>
      </c>
      <c r="C39" s="46" t="s">
        <v>143</v>
      </c>
      <c r="D39" s="46" t="s">
        <v>144</v>
      </c>
      <c r="E39" s="46" t="s">
        <v>143</v>
      </c>
      <c r="F39" s="58" t="s">
        <v>345</v>
      </c>
      <c r="G39" s="48">
        <v>13238</v>
      </c>
      <c r="H39" s="46" t="s">
        <v>143</v>
      </c>
      <c r="I39" s="46" t="s">
        <v>143</v>
      </c>
      <c r="J39" s="46" t="s">
        <v>143</v>
      </c>
      <c r="K39" s="129" t="s">
        <v>268</v>
      </c>
      <c r="L39" s="133" t="s">
        <v>346</v>
      </c>
      <c r="M39" s="54" t="s">
        <v>347</v>
      </c>
      <c r="N39" s="59">
        <v>45009</v>
      </c>
      <c r="O39" s="147">
        <v>2500</v>
      </c>
      <c r="P39" s="61">
        <v>13519</v>
      </c>
      <c r="Q39" s="59">
        <v>45009</v>
      </c>
      <c r="R39" s="59">
        <f t="shared" ref="R39:R42" si="4">Q39+45</f>
        <v>45054</v>
      </c>
      <c r="S39" s="49">
        <v>124</v>
      </c>
      <c r="T39" s="49" t="s">
        <v>143</v>
      </c>
      <c r="U39" s="49" t="s">
        <v>143</v>
      </c>
      <c r="V39" s="49" t="s">
        <v>143</v>
      </c>
      <c r="W39" s="49" t="s">
        <v>142</v>
      </c>
      <c r="X39" s="49" t="s">
        <v>140</v>
      </c>
      <c r="Y39" s="49"/>
      <c r="Z39" s="49"/>
      <c r="AA39" s="49"/>
      <c r="AB39" s="49"/>
      <c r="AC39" s="49"/>
      <c r="AD39" s="49"/>
      <c r="AE39" s="49"/>
      <c r="AF39" s="49"/>
      <c r="AG39" s="146"/>
      <c r="AH39" s="146"/>
      <c r="AI39" s="49"/>
      <c r="AJ39" s="49"/>
      <c r="AK39" s="49"/>
      <c r="AL39" s="156">
        <f t="shared" si="1"/>
        <v>2500</v>
      </c>
      <c r="AM39" s="49"/>
      <c r="AN39" s="51">
        <v>2500</v>
      </c>
      <c r="AO39" s="158">
        <f t="shared" si="2"/>
        <v>2500</v>
      </c>
      <c r="AP39" s="49" t="s">
        <v>143</v>
      </c>
      <c r="AQ39" s="49" t="s">
        <v>143</v>
      </c>
      <c r="AR39" s="49" t="s">
        <v>143</v>
      </c>
      <c r="AS39" s="49" t="s">
        <v>143</v>
      </c>
      <c r="AT39" s="49" t="s">
        <v>143</v>
      </c>
      <c r="AU39" s="49" t="s">
        <v>143</v>
      </c>
      <c r="AV39" s="53" t="s">
        <v>141</v>
      </c>
      <c r="AW39" s="53" t="s">
        <v>241</v>
      </c>
      <c r="AX39" s="49" t="s">
        <v>143</v>
      </c>
      <c r="AY39" s="49" t="s">
        <v>143</v>
      </c>
      <c r="AZ39" s="49" t="s">
        <v>143</v>
      </c>
      <c r="BA39" s="49" t="s">
        <v>143</v>
      </c>
      <c r="BB39" s="49" t="s">
        <v>143</v>
      </c>
      <c r="BC39" s="49" t="s">
        <v>143</v>
      </c>
      <c r="BD39" s="49" t="s">
        <v>143</v>
      </c>
      <c r="BE39" s="49" t="s">
        <v>143</v>
      </c>
      <c r="BF39" s="49" t="s">
        <v>143</v>
      </c>
      <c r="BG39" s="49" t="s">
        <v>143</v>
      </c>
      <c r="BH39" s="49" t="s">
        <v>143</v>
      </c>
      <c r="BI39" s="49" t="s">
        <v>143</v>
      </c>
      <c r="BJ39" s="49" t="s">
        <v>143</v>
      </c>
      <c r="BK39" s="49" t="s">
        <v>143</v>
      </c>
      <c r="BL39" s="49" t="s">
        <v>143</v>
      </c>
      <c r="BM39" s="49" t="s">
        <v>143</v>
      </c>
    </row>
    <row r="40" spans="1:65" ht="51">
      <c r="A40" s="44">
        <v>22</v>
      </c>
      <c r="B40" s="53" t="s">
        <v>348</v>
      </c>
      <c r="C40" s="46" t="s">
        <v>143</v>
      </c>
      <c r="D40" s="46" t="s">
        <v>144</v>
      </c>
      <c r="E40" s="46" t="s">
        <v>143</v>
      </c>
      <c r="F40" s="58" t="s">
        <v>349</v>
      </c>
      <c r="G40" s="48">
        <v>13238</v>
      </c>
      <c r="H40" s="46" t="s">
        <v>143</v>
      </c>
      <c r="I40" s="46" t="s">
        <v>143</v>
      </c>
      <c r="J40" s="46" t="s">
        <v>143</v>
      </c>
      <c r="K40" s="129" t="s">
        <v>348</v>
      </c>
      <c r="L40" s="133" t="s">
        <v>351</v>
      </c>
      <c r="M40" s="49" t="s">
        <v>350</v>
      </c>
      <c r="N40" s="59">
        <v>45009</v>
      </c>
      <c r="O40" s="147">
        <v>2500</v>
      </c>
      <c r="P40" s="61">
        <v>13519</v>
      </c>
      <c r="Q40" s="59">
        <v>45009</v>
      </c>
      <c r="R40" s="59">
        <f t="shared" si="4"/>
        <v>45054</v>
      </c>
      <c r="S40" s="49">
        <v>124</v>
      </c>
      <c r="T40" s="49" t="s">
        <v>143</v>
      </c>
      <c r="U40" s="49" t="s">
        <v>143</v>
      </c>
      <c r="V40" s="49" t="s">
        <v>143</v>
      </c>
      <c r="W40" s="49" t="s">
        <v>142</v>
      </c>
      <c r="X40" s="49" t="s">
        <v>140</v>
      </c>
      <c r="Y40" s="49"/>
      <c r="Z40" s="49"/>
      <c r="AA40" s="49"/>
      <c r="AB40" s="49"/>
      <c r="AC40" s="49"/>
      <c r="AD40" s="49"/>
      <c r="AE40" s="49"/>
      <c r="AF40" s="49"/>
      <c r="AG40" s="146"/>
      <c r="AH40" s="146"/>
      <c r="AI40" s="49"/>
      <c r="AJ40" s="49"/>
      <c r="AK40" s="49"/>
      <c r="AL40" s="156">
        <f t="shared" si="1"/>
        <v>2500</v>
      </c>
      <c r="AM40" s="49"/>
      <c r="AN40" s="51">
        <v>2500</v>
      </c>
      <c r="AO40" s="158">
        <f t="shared" si="2"/>
        <v>2500</v>
      </c>
      <c r="AP40" s="49" t="s">
        <v>143</v>
      </c>
      <c r="AQ40" s="49" t="s">
        <v>143</v>
      </c>
      <c r="AR40" s="49" t="s">
        <v>143</v>
      </c>
      <c r="AS40" s="49" t="s">
        <v>143</v>
      </c>
      <c r="AT40" s="49" t="s">
        <v>143</v>
      </c>
      <c r="AU40" s="49" t="s">
        <v>143</v>
      </c>
      <c r="AV40" s="53" t="s">
        <v>141</v>
      </c>
      <c r="AW40" s="53" t="s">
        <v>241</v>
      </c>
      <c r="AX40" s="49" t="s">
        <v>143</v>
      </c>
      <c r="AY40" s="49" t="s">
        <v>143</v>
      </c>
      <c r="AZ40" s="49" t="s">
        <v>143</v>
      </c>
      <c r="BA40" s="49" t="s">
        <v>143</v>
      </c>
      <c r="BB40" s="49" t="s">
        <v>143</v>
      </c>
      <c r="BC40" s="49" t="s">
        <v>143</v>
      </c>
      <c r="BD40" s="49" t="s">
        <v>143</v>
      </c>
      <c r="BE40" s="49" t="s">
        <v>143</v>
      </c>
      <c r="BF40" s="49" t="s">
        <v>143</v>
      </c>
      <c r="BG40" s="49" t="s">
        <v>143</v>
      </c>
      <c r="BH40" s="49" t="s">
        <v>143</v>
      </c>
      <c r="BI40" s="49" t="s">
        <v>143</v>
      </c>
      <c r="BJ40" s="49" t="s">
        <v>143</v>
      </c>
      <c r="BK40" s="49" t="s">
        <v>143</v>
      </c>
      <c r="BL40" s="49" t="s">
        <v>143</v>
      </c>
      <c r="BM40" s="49" t="s">
        <v>143</v>
      </c>
    </row>
    <row r="41" spans="1:65" s="3" customFormat="1" ht="76.5">
      <c r="A41" s="44">
        <v>23</v>
      </c>
      <c r="B41" s="53" t="s">
        <v>287</v>
      </c>
      <c r="C41" s="46" t="s">
        <v>143</v>
      </c>
      <c r="D41" s="46" t="s">
        <v>144</v>
      </c>
      <c r="E41" s="46" t="s">
        <v>143</v>
      </c>
      <c r="F41" s="58" t="s">
        <v>352</v>
      </c>
      <c r="G41" s="48">
        <v>13238</v>
      </c>
      <c r="H41" s="46" t="s">
        <v>143</v>
      </c>
      <c r="I41" s="46" t="s">
        <v>143</v>
      </c>
      <c r="J41" s="46" t="s">
        <v>143</v>
      </c>
      <c r="K41" s="129" t="s">
        <v>341</v>
      </c>
      <c r="L41" s="133" t="s">
        <v>353</v>
      </c>
      <c r="M41" s="54" t="s">
        <v>354</v>
      </c>
      <c r="N41" s="59">
        <v>45002</v>
      </c>
      <c r="O41" s="147">
        <v>2500</v>
      </c>
      <c r="P41" s="61">
        <v>13497</v>
      </c>
      <c r="Q41" s="59">
        <v>44974</v>
      </c>
      <c r="R41" s="59">
        <f t="shared" si="4"/>
        <v>45019</v>
      </c>
      <c r="S41" s="49">
        <v>124</v>
      </c>
      <c r="T41" s="49" t="s">
        <v>143</v>
      </c>
      <c r="U41" s="49" t="s">
        <v>143</v>
      </c>
      <c r="V41" s="49" t="s">
        <v>143</v>
      </c>
      <c r="W41" s="49" t="s">
        <v>142</v>
      </c>
      <c r="X41" s="49" t="s">
        <v>140</v>
      </c>
      <c r="Y41" s="49"/>
      <c r="Z41" s="49"/>
      <c r="AA41" s="49"/>
      <c r="AB41" s="49"/>
      <c r="AC41" s="49"/>
      <c r="AD41" s="49"/>
      <c r="AE41" s="49"/>
      <c r="AF41" s="49"/>
      <c r="AG41" s="146"/>
      <c r="AH41" s="146"/>
      <c r="AI41" s="49"/>
      <c r="AJ41" s="49"/>
      <c r="AK41" s="49"/>
      <c r="AL41" s="156">
        <f t="shared" si="1"/>
        <v>2500</v>
      </c>
      <c r="AM41" s="49"/>
      <c r="AN41" s="51">
        <v>2500</v>
      </c>
      <c r="AO41" s="158">
        <f t="shared" si="2"/>
        <v>2500</v>
      </c>
      <c r="AP41" s="49" t="s">
        <v>143</v>
      </c>
      <c r="AQ41" s="49" t="s">
        <v>143</v>
      </c>
      <c r="AR41" s="49" t="s">
        <v>143</v>
      </c>
      <c r="AS41" s="49" t="s">
        <v>143</v>
      </c>
      <c r="AT41" s="49" t="s">
        <v>143</v>
      </c>
      <c r="AU41" s="49" t="s">
        <v>143</v>
      </c>
      <c r="AV41" s="53" t="s">
        <v>141</v>
      </c>
      <c r="AW41" s="53" t="s">
        <v>241</v>
      </c>
      <c r="AX41" s="49" t="s">
        <v>143</v>
      </c>
      <c r="AY41" s="49" t="s">
        <v>143</v>
      </c>
      <c r="AZ41" s="49" t="s">
        <v>143</v>
      </c>
      <c r="BA41" s="49" t="s">
        <v>143</v>
      </c>
      <c r="BB41" s="49" t="s">
        <v>143</v>
      </c>
      <c r="BC41" s="49" t="s">
        <v>143</v>
      </c>
      <c r="BD41" s="49" t="s">
        <v>143</v>
      </c>
      <c r="BE41" s="49" t="s">
        <v>143</v>
      </c>
      <c r="BF41" s="49" t="s">
        <v>143</v>
      </c>
      <c r="BG41" s="49" t="s">
        <v>143</v>
      </c>
      <c r="BH41" s="49" t="s">
        <v>143</v>
      </c>
      <c r="BI41" s="49" t="s">
        <v>143</v>
      </c>
      <c r="BJ41" s="49" t="s">
        <v>143</v>
      </c>
      <c r="BK41" s="49" t="s">
        <v>143</v>
      </c>
      <c r="BL41" s="49" t="s">
        <v>143</v>
      </c>
      <c r="BM41" s="49" t="s">
        <v>143</v>
      </c>
    </row>
    <row r="42" spans="1:65" ht="51">
      <c r="A42" s="44">
        <v>24</v>
      </c>
      <c r="B42" s="53" t="s">
        <v>332</v>
      </c>
      <c r="C42" s="46" t="s">
        <v>143</v>
      </c>
      <c r="D42" s="46" t="s">
        <v>144</v>
      </c>
      <c r="E42" s="46" t="s">
        <v>143</v>
      </c>
      <c r="F42" s="58" t="s">
        <v>355</v>
      </c>
      <c r="G42" s="48">
        <v>13238</v>
      </c>
      <c r="H42" s="46" t="s">
        <v>143</v>
      </c>
      <c r="I42" s="46" t="s">
        <v>143</v>
      </c>
      <c r="J42" s="46" t="s">
        <v>143</v>
      </c>
      <c r="K42" s="129" t="s">
        <v>316</v>
      </c>
      <c r="L42" s="133" t="s">
        <v>356</v>
      </c>
      <c r="M42" s="54" t="s">
        <v>357</v>
      </c>
      <c r="N42" s="59">
        <v>44995</v>
      </c>
      <c r="O42" s="147">
        <v>5000</v>
      </c>
      <c r="P42" s="61">
        <v>13503</v>
      </c>
      <c r="Q42" s="59">
        <v>44995</v>
      </c>
      <c r="R42" s="59">
        <f t="shared" si="4"/>
        <v>45040</v>
      </c>
      <c r="S42" s="49">
        <v>101</v>
      </c>
      <c r="T42" s="49" t="s">
        <v>143</v>
      </c>
      <c r="U42" s="49" t="s">
        <v>143</v>
      </c>
      <c r="V42" s="49" t="s">
        <v>143</v>
      </c>
      <c r="W42" s="49" t="s">
        <v>142</v>
      </c>
      <c r="X42" s="49" t="s">
        <v>140</v>
      </c>
      <c r="Y42" s="49"/>
      <c r="Z42" s="49"/>
      <c r="AA42" s="49"/>
      <c r="AB42" s="49"/>
      <c r="AC42" s="49"/>
      <c r="AD42" s="49"/>
      <c r="AE42" s="49"/>
      <c r="AF42" s="49"/>
      <c r="AG42" s="146"/>
      <c r="AH42" s="146"/>
      <c r="AI42" s="49"/>
      <c r="AJ42" s="49"/>
      <c r="AK42" s="49"/>
      <c r="AL42" s="156">
        <f t="shared" si="1"/>
        <v>5000</v>
      </c>
      <c r="AM42" s="49"/>
      <c r="AN42" s="51">
        <v>5000</v>
      </c>
      <c r="AO42" s="158">
        <f t="shared" si="2"/>
        <v>5000</v>
      </c>
      <c r="AP42" s="49" t="s">
        <v>143</v>
      </c>
      <c r="AQ42" s="49" t="s">
        <v>143</v>
      </c>
      <c r="AR42" s="49" t="s">
        <v>143</v>
      </c>
      <c r="AS42" s="49" t="s">
        <v>143</v>
      </c>
      <c r="AT42" s="49" t="s">
        <v>143</v>
      </c>
      <c r="AU42" s="49" t="s">
        <v>143</v>
      </c>
      <c r="AV42" s="53" t="s">
        <v>141</v>
      </c>
      <c r="AW42" s="53" t="s">
        <v>241</v>
      </c>
      <c r="AX42" s="49" t="s">
        <v>143</v>
      </c>
      <c r="AY42" s="49" t="s">
        <v>143</v>
      </c>
      <c r="AZ42" s="49" t="s">
        <v>143</v>
      </c>
      <c r="BA42" s="49" t="s">
        <v>143</v>
      </c>
      <c r="BB42" s="49" t="s">
        <v>143</v>
      </c>
      <c r="BC42" s="49" t="s">
        <v>143</v>
      </c>
      <c r="BD42" s="49" t="s">
        <v>143</v>
      </c>
      <c r="BE42" s="49" t="s">
        <v>143</v>
      </c>
      <c r="BF42" s="49" t="s">
        <v>143</v>
      </c>
      <c r="BG42" s="49" t="s">
        <v>143</v>
      </c>
      <c r="BH42" s="49" t="s">
        <v>143</v>
      </c>
      <c r="BI42" s="49" t="s">
        <v>143</v>
      </c>
      <c r="BJ42" s="49" t="s">
        <v>143</v>
      </c>
      <c r="BK42" s="49" t="s">
        <v>143</v>
      </c>
      <c r="BL42" s="49" t="s">
        <v>143</v>
      </c>
      <c r="BM42" s="49" t="s">
        <v>143</v>
      </c>
    </row>
    <row r="43" spans="1:65" ht="51">
      <c r="A43" s="44">
        <v>25</v>
      </c>
      <c r="B43" s="53" t="s">
        <v>358</v>
      </c>
      <c r="C43" s="46" t="s">
        <v>143</v>
      </c>
      <c r="D43" s="46" t="s">
        <v>144</v>
      </c>
      <c r="E43" s="46" t="s">
        <v>143</v>
      </c>
      <c r="F43" s="58" t="s">
        <v>361</v>
      </c>
      <c r="G43" s="48">
        <v>13238</v>
      </c>
      <c r="H43" s="46" t="s">
        <v>143</v>
      </c>
      <c r="I43" s="46" t="s">
        <v>143</v>
      </c>
      <c r="J43" s="46" t="s">
        <v>143</v>
      </c>
      <c r="K43" s="129" t="s">
        <v>359</v>
      </c>
      <c r="L43" s="133" t="s">
        <v>360</v>
      </c>
      <c r="M43" s="54" t="s">
        <v>362</v>
      </c>
      <c r="N43" s="59">
        <v>44988</v>
      </c>
      <c r="O43" s="147">
        <v>2000</v>
      </c>
      <c r="P43" s="61">
        <v>13502</v>
      </c>
      <c r="Q43" s="59">
        <v>44988</v>
      </c>
      <c r="R43" s="59">
        <f t="shared" ref="R43:R48" si="5">Q43+45</f>
        <v>45033</v>
      </c>
      <c r="S43" s="49">
        <v>101</v>
      </c>
      <c r="T43" s="49" t="s">
        <v>143</v>
      </c>
      <c r="U43" s="49" t="s">
        <v>143</v>
      </c>
      <c r="V43" s="49" t="s">
        <v>143</v>
      </c>
      <c r="W43" s="49" t="s">
        <v>142</v>
      </c>
      <c r="X43" s="49" t="s">
        <v>140</v>
      </c>
      <c r="Y43" s="49"/>
      <c r="Z43" s="49"/>
      <c r="AA43" s="49"/>
      <c r="AB43" s="49"/>
      <c r="AC43" s="49"/>
      <c r="AD43" s="49"/>
      <c r="AE43" s="49"/>
      <c r="AF43" s="49"/>
      <c r="AG43" s="146"/>
      <c r="AH43" s="146"/>
      <c r="AI43" s="49"/>
      <c r="AJ43" s="49"/>
      <c r="AK43" s="49"/>
      <c r="AL43" s="156">
        <f t="shared" si="1"/>
        <v>2000</v>
      </c>
      <c r="AM43" s="49"/>
      <c r="AN43" s="51">
        <v>2000</v>
      </c>
      <c r="AO43" s="158">
        <f t="shared" si="2"/>
        <v>2000</v>
      </c>
      <c r="AP43" s="49" t="s">
        <v>143</v>
      </c>
      <c r="AQ43" s="49" t="s">
        <v>143</v>
      </c>
      <c r="AR43" s="49" t="s">
        <v>143</v>
      </c>
      <c r="AS43" s="49" t="s">
        <v>143</v>
      </c>
      <c r="AT43" s="49" t="s">
        <v>143</v>
      </c>
      <c r="AU43" s="49" t="s">
        <v>143</v>
      </c>
      <c r="AV43" s="53" t="s">
        <v>141</v>
      </c>
      <c r="AW43" s="53" t="s">
        <v>241</v>
      </c>
      <c r="AX43" s="49" t="s">
        <v>143</v>
      </c>
      <c r="AY43" s="49" t="s">
        <v>143</v>
      </c>
      <c r="AZ43" s="49" t="s">
        <v>143</v>
      </c>
      <c r="BA43" s="49" t="s">
        <v>143</v>
      </c>
      <c r="BB43" s="49" t="s">
        <v>143</v>
      </c>
      <c r="BC43" s="49" t="s">
        <v>143</v>
      </c>
      <c r="BD43" s="49" t="s">
        <v>143</v>
      </c>
      <c r="BE43" s="49" t="s">
        <v>143</v>
      </c>
      <c r="BF43" s="49" t="s">
        <v>143</v>
      </c>
      <c r="BG43" s="49" t="s">
        <v>143</v>
      </c>
      <c r="BH43" s="49" t="s">
        <v>143</v>
      </c>
      <c r="BI43" s="49" t="s">
        <v>143</v>
      </c>
      <c r="BJ43" s="49" t="s">
        <v>143</v>
      </c>
      <c r="BK43" s="49" t="s">
        <v>143</v>
      </c>
      <c r="BL43" s="49" t="s">
        <v>143</v>
      </c>
      <c r="BM43" s="49" t="s">
        <v>143</v>
      </c>
    </row>
    <row r="44" spans="1:65" ht="51">
      <c r="A44" s="44">
        <v>26</v>
      </c>
      <c r="B44" s="53" t="s">
        <v>338</v>
      </c>
      <c r="C44" s="46" t="s">
        <v>143</v>
      </c>
      <c r="D44" s="46" t="s">
        <v>144</v>
      </c>
      <c r="E44" s="46" t="s">
        <v>143</v>
      </c>
      <c r="F44" s="58" t="s">
        <v>363</v>
      </c>
      <c r="G44" s="48">
        <v>13238</v>
      </c>
      <c r="H44" s="46" t="s">
        <v>143</v>
      </c>
      <c r="I44" s="46" t="s">
        <v>143</v>
      </c>
      <c r="J44" s="46" t="s">
        <v>143</v>
      </c>
      <c r="K44" s="129" t="s">
        <v>364</v>
      </c>
      <c r="L44" s="133" t="s">
        <v>365</v>
      </c>
      <c r="M44" s="54" t="s">
        <v>366</v>
      </c>
      <c r="N44" s="59">
        <v>45008</v>
      </c>
      <c r="O44" s="147">
        <v>2500</v>
      </c>
      <c r="P44" s="61">
        <v>13519</v>
      </c>
      <c r="Q44" s="59">
        <v>45008</v>
      </c>
      <c r="R44" s="59">
        <f t="shared" si="5"/>
        <v>45053</v>
      </c>
      <c r="S44" s="49">
        <v>124</v>
      </c>
      <c r="T44" s="49" t="s">
        <v>143</v>
      </c>
      <c r="U44" s="49" t="s">
        <v>143</v>
      </c>
      <c r="V44" s="49" t="s">
        <v>143</v>
      </c>
      <c r="W44" s="49" t="s">
        <v>142</v>
      </c>
      <c r="X44" s="49" t="s">
        <v>140</v>
      </c>
      <c r="Y44" s="49"/>
      <c r="Z44" s="49"/>
      <c r="AA44" s="49"/>
      <c r="AB44" s="49"/>
      <c r="AC44" s="49"/>
      <c r="AD44" s="49"/>
      <c r="AE44" s="49"/>
      <c r="AF44" s="49"/>
      <c r="AG44" s="146"/>
      <c r="AH44" s="146"/>
      <c r="AI44" s="49"/>
      <c r="AJ44" s="49"/>
      <c r="AK44" s="49"/>
      <c r="AL44" s="156">
        <f t="shared" si="1"/>
        <v>2500</v>
      </c>
      <c r="AM44" s="49"/>
      <c r="AN44" s="51">
        <v>2500</v>
      </c>
      <c r="AO44" s="158">
        <f t="shared" si="2"/>
        <v>2500</v>
      </c>
      <c r="AP44" s="49" t="s">
        <v>143</v>
      </c>
      <c r="AQ44" s="49" t="s">
        <v>143</v>
      </c>
      <c r="AR44" s="49" t="s">
        <v>143</v>
      </c>
      <c r="AS44" s="49" t="s">
        <v>143</v>
      </c>
      <c r="AT44" s="49" t="s">
        <v>143</v>
      </c>
      <c r="AU44" s="49" t="s">
        <v>143</v>
      </c>
      <c r="AV44" s="53" t="s">
        <v>141</v>
      </c>
      <c r="AW44" s="53" t="s">
        <v>241</v>
      </c>
      <c r="AX44" s="49" t="s">
        <v>143</v>
      </c>
      <c r="AY44" s="49" t="s">
        <v>143</v>
      </c>
      <c r="AZ44" s="49" t="s">
        <v>143</v>
      </c>
      <c r="BA44" s="49" t="s">
        <v>143</v>
      </c>
      <c r="BB44" s="49" t="s">
        <v>143</v>
      </c>
      <c r="BC44" s="49" t="s">
        <v>143</v>
      </c>
      <c r="BD44" s="49" t="s">
        <v>143</v>
      </c>
      <c r="BE44" s="49" t="s">
        <v>143</v>
      </c>
      <c r="BF44" s="49" t="s">
        <v>143</v>
      </c>
      <c r="BG44" s="49" t="s">
        <v>143</v>
      </c>
      <c r="BH44" s="49" t="s">
        <v>143</v>
      </c>
      <c r="BI44" s="49" t="s">
        <v>143</v>
      </c>
      <c r="BJ44" s="49" t="s">
        <v>143</v>
      </c>
      <c r="BK44" s="49" t="s">
        <v>143</v>
      </c>
      <c r="BL44" s="49" t="s">
        <v>143</v>
      </c>
      <c r="BM44" s="49" t="s">
        <v>143</v>
      </c>
    </row>
    <row r="45" spans="1:65" ht="51">
      <c r="A45" s="44">
        <v>27</v>
      </c>
      <c r="B45" s="53" t="s">
        <v>266</v>
      </c>
      <c r="C45" s="46" t="s">
        <v>143</v>
      </c>
      <c r="D45" s="46" t="s">
        <v>144</v>
      </c>
      <c r="E45" s="46" t="s">
        <v>143</v>
      </c>
      <c r="F45" s="58" t="s">
        <v>367</v>
      </c>
      <c r="G45" s="48">
        <v>13238</v>
      </c>
      <c r="H45" s="46" t="s">
        <v>143</v>
      </c>
      <c r="I45" s="46" t="s">
        <v>143</v>
      </c>
      <c r="J45" s="46" t="s">
        <v>143</v>
      </c>
      <c r="K45" s="129" t="s">
        <v>368</v>
      </c>
      <c r="L45" s="133" t="s">
        <v>369</v>
      </c>
      <c r="M45" s="54" t="s">
        <v>370</v>
      </c>
      <c r="N45" s="59">
        <v>45009</v>
      </c>
      <c r="O45" s="147">
        <v>2500</v>
      </c>
      <c r="P45" s="61">
        <v>13519</v>
      </c>
      <c r="Q45" s="59">
        <v>45009</v>
      </c>
      <c r="R45" s="59">
        <f t="shared" si="5"/>
        <v>45054</v>
      </c>
      <c r="S45" s="49">
        <v>124</v>
      </c>
      <c r="T45" s="49" t="s">
        <v>143</v>
      </c>
      <c r="U45" s="49" t="s">
        <v>143</v>
      </c>
      <c r="V45" s="49" t="s">
        <v>143</v>
      </c>
      <c r="W45" s="49" t="s">
        <v>142</v>
      </c>
      <c r="X45" s="49" t="s">
        <v>140</v>
      </c>
      <c r="Y45" s="49"/>
      <c r="Z45" s="49"/>
      <c r="AA45" s="49"/>
      <c r="AB45" s="49"/>
      <c r="AC45" s="49"/>
      <c r="AD45" s="49"/>
      <c r="AE45" s="49"/>
      <c r="AF45" s="49"/>
      <c r="AG45" s="146"/>
      <c r="AH45" s="146"/>
      <c r="AI45" s="49"/>
      <c r="AJ45" s="49"/>
      <c r="AK45" s="49"/>
      <c r="AL45" s="156">
        <f t="shared" si="1"/>
        <v>2500</v>
      </c>
      <c r="AM45" s="49"/>
      <c r="AN45" s="51">
        <v>2500</v>
      </c>
      <c r="AO45" s="158">
        <f t="shared" si="2"/>
        <v>2500</v>
      </c>
      <c r="AP45" s="49" t="s">
        <v>143</v>
      </c>
      <c r="AQ45" s="49" t="s">
        <v>143</v>
      </c>
      <c r="AR45" s="49" t="s">
        <v>143</v>
      </c>
      <c r="AS45" s="49" t="s">
        <v>143</v>
      </c>
      <c r="AT45" s="49" t="s">
        <v>143</v>
      </c>
      <c r="AU45" s="49" t="s">
        <v>143</v>
      </c>
      <c r="AV45" s="53" t="s">
        <v>141</v>
      </c>
      <c r="AW45" s="53" t="s">
        <v>241</v>
      </c>
      <c r="AX45" s="49" t="s">
        <v>143</v>
      </c>
      <c r="AY45" s="49" t="s">
        <v>143</v>
      </c>
      <c r="AZ45" s="49" t="s">
        <v>143</v>
      </c>
      <c r="BA45" s="49" t="s">
        <v>143</v>
      </c>
      <c r="BB45" s="49" t="s">
        <v>143</v>
      </c>
      <c r="BC45" s="49" t="s">
        <v>143</v>
      </c>
      <c r="BD45" s="49" t="s">
        <v>143</v>
      </c>
      <c r="BE45" s="49" t="s">
        <v>143</v>
      </c>
      <c r="BF45" s="49" t="s">
        <v>143</v>
      </c>
      <c r="BG45" s="49" t="s">
        <v>143</v>
      </c>
      <c r="BH45" s="49" t="s">
        <v>143</v>
      </c>
      <c r="BI45" s="49" t="s">
        <v>143</v>
      </c>
      <c r="BJ45" s="49" t="s">
        <v>143</v>
      </c>
      <c r="BK45" s="49" t="s">
        <v>143</v>
      </c>
      <c r="BL45" s="49" t="s">
        <v>143</v>
      </c>
      <c r="BM45" s="49" t="s">
        <v>143</v>
      </c>
    </row>
    <row r="46" spans="1:65" ht="51">
      <c r="A46" s="44">
        <v>28</v>
      </c>
      <c r="B46" s="53" t="s">
        <v>368</v>
      </c>
      <c r="C46" s="46" t="s">
        <v>143</v>
      </c>
      <c r="D46" s="46" t="s">
        <v>144</v>
      </c>
      <c r="E46" s="46" t="s">
        <v>143</v>
      </c>
      <c r="F46" s="58" t="s">
        <v>372</v>
      </c>
      <c r="G46" s="48">
        <v>13238</v>
      </c>
      <c r="H46" s="46" t="s">
        <v>143</v>
      </c>
      <c r="I46" s="46" t="s">
        <v>143</v>
      </c>
      <c r="J46" s="46" t="s">
        <v>143</v>
      </c>
      <c r="K46" s="129" t="s">
        <v>371</v>
      </c>
      <c r="L46" s="133" t="s">
        <v>373</v>
      </c>
      <c r="M46" s="54" t="s">
        <v>374</v>
      </c>
      <c r="N46" s="59">
        <v>45009</v>
      </c>
      <c r="O46" s="147">
        <v>2500</v>
      </c>
      <c r="P46" s="61">
        <v>13510</v>
      </c>
      <c r="Q46" s="59">
        <v>45009</v>
      </c>
      <c r="R46" s="59">
        <f t="shared" si="5"/>
        <v>45054</v>
      </c>
      <c r="S46" s="49">
        <v>124</v>
      </c>
      <c r="T46" s="49" t="s">
        <v>143</v>
      </c>
      <c r="U46" s="49" t="s">
        <v>143</v>
      </c>
      <c r="V46" s="49" t="s">
        <v>143</v>
      </c>
      <c r="W46" s="49" t="s">
        <v>142</v>
      </c>
      <c r="X46" s="49" t="s">
        <v>140</v>
      </c>
      <c r="Y46" s="49"/>
      <c r="Z46" s="49"/>
      <c r="AA46" s="49"/>
      <c r="AB46" s="49"/>
      <c r="AC46" s="49"/>
      <c r="AD46" s="49"/>
      <c r="AE46" s="49"/>
      <c r="AF46" s="49"/>
      <c r="AG46" s="146"/>
      <c r="AH46" s="146"/>
      <c r="AI46" s="49"/>
      <c r="AJ46" s="49"/>
      <c r="AK46" s="49"/>
      <c r="AL46" s="156">
        <f t="shared" si="1"/>
        <v>2500</v>
      </c>
      <c r="AM46" s="49"/>
      <c r="AN46" s="51">
        <v>2500</v>
      </c>
      <c r="AO46" s="158">
        <f t="shared" si="2"/>
        <v>2500</v>
      </c>
      <c r="AP46" s="49" t="s">
        <v>143</v>
      </c>
      <c r="AQ46" s="49" t="s">
        <v>143</v>
      </c>
      <c r="AR46" s="49" t="s">
        <v>143</v>
      </c>
      <c r="AS46" s="49" t="s">
        <v>143</v>
      </c>
      <c r="AT46" s="49" t="s">
        <v>143</v>
      </c>
      <c r="AU46" s="49" t="s">
        <v>143</v>
      </c>
      <c r="AV46" s="53" t="s">
        <v>141</v>
      </c>
      <c r="AW46" s="53" t="s">
        <v>241</v>
      </c>
      <c r="AX46" s="49" t="s">
        <v>143</v>
      </c>
      <c r="AY46" s="49" t="s">
        <v>143</v>
      </c>
      <c r="AZ46" s="49" t="s">
        <v>143</v>
      </c>
      <c r="BA46" s="49" t="s">
        <v>143</v>
      </c>
      <c r="BB46" s="49" t="s">
        <v>143</v>
      </c>
      <c r="BC46" s="49" t="s">
        <v>143</v>
      </c>
      <c r="BD46" s="49" t="s">
        <v>143</v>
      </c>
      <c r="BE46" s="49" t="s">
        <v>143</v>
      </c>
      <c r="BF46" s="49" t="s">
        <v>143</v>
      </c>
      <c r="BG46" s="49" t="s">
        <v>143</v>
      </c>
      <c r="BH46" s="49" t="s">
        <v>143</v>
      </c>
      <c r="BI46" s="49" t="s">
        <v>143</v>
      </c>
      <c r="BJ46" s="49" t="s">
        <v>143</v>
      </c>
      <c r="BK46" s="49" t="s">
        <v>143</v>
      </c>
      <c r="BL46" s="49" t="s">
        <v>143</v>
      </c>
      <c r="BM46" s="49" t="s">
        <v>143</v>
      </c>
    </row>
    <row r="47" spans="1:65" ht="51">
      <c r="A47" s="44">
        <v>29</v>
      </c>
      <c r="B47" s="53" t="s">
        <v>376</v>
      </c>
      <c r="C47" s="46" t="s">
        <v>143</v>
      </c>
      <c r="D47" s="46" t="s">
        <v>144</v>
      </c>
      <c r="E47" s="46" t="s">
        <v>143</v>
      </c>
      <c r="F47" s="58" t="s">
        <v>377</v>
      </c>
      <c r="G47" s="48">
        <v>13238</v>
      </c>
      <c r="H47" s="46" t="s">
        <v>143</v>
      </c>
      <c r="I47" s="46" t="s">
        <v>143</v>
      </c>
      <c r="J47" s="46" t="s">
        <v>143</v>
      </c>
      <c r="K47" s="129" t="s">
        <v>322</v>
      </c>
      <c r="L47" s="133" t="s">
        <v>375</v>
      </c>
      <c r="M47" s="54" t="s">
        <v>378</v>
      </c>
      <c r="N47" s="59">
        <v>45005</v>
      </c>
      <c r="O47" s="147">
        <v>900</v>
      </c>
      <c r="P47" s="61">
        <v>13501</v>
      </c>
      <c r="Q47" s="59">
        <v>45005</v>
      </c>
      <c r="R47" s="59">
        <f t="shared" si="5"/>
        <v>45050</v>
      </c>
      <c r="S47" s="49">
        <v>101</v>
      </c>
      <c r="T47" s="49" t="s">
        <v>143</v>
      </c>
      <c r="U47" s="49" t="s">
        <v>143</v>
      </c>
      <c r="V47" s="49" t="s">
        <v>143</v>
      </c>
      <c r="W47" s="49" t="s">
        <v>142</v>
      </c>
      <c r="X47" s="49" t="s">
        <v>140</v>
      </c>
      <c r="Y47" s="49"/>
      <c r="Z47" s="49"/>
      <c r="AA47" s="49"/>
      <c r="AB47" s="49"/>
      <c r="AC47" s="49"/>
      <c r="AD47" s="49"/>
      <c r="AE47" s="49"/>
      <c r="AF47" s="49"/>
      <c r="AG47" s="146"/>
      <c r="AH47" s="146"/>
      <c r="AI47" s="49"/>
      <c r="AJ47" s="49"/>
      <c r="AK47" s="49"/>
      <c r="AL47" s="156">
        <f t="shared" si="1"/>
        <v>900</v>
      </c>
      <c r="AM47" s="49"/>
      <c r="AN47" s="51">
        <v>900</v>
      </c>
      <c r="AO47" s="158">
        <f t="shared" si="2"/>
        <v>900</v>
      </c>
      <c r="AP47" s="49" t="s">
        <v>143</v>
      </c>
      <c r="AQ47" s="49" t="s">
        <v>143</v>
      </c>
      <c r="AR47" s="49" t="s">
        <v>143</v>
      </c>
      <c r="AS47" s="49" t="s">
        <v>143</v>
      </c>
      <c r="AT47" s="49" t="s">
        <v>143</v>
      </c>
      <c r="AU47" s="49" t="s">
        <v>143</v>
      </c>
      <c r="AV47" s="53" t="s">
        <v>141</v>
      </c>
      <c r="AW47" s="53" t="s">
        <v>241</v>
      </c>
      <c r="AX47" s="49" t="s">
        <v>143</v>
      </c>
      <c r="AY47" s="49" t="s">
        <v>143</v>
      </c>
      <c r="AZ47" s="49" t="s">
        <v>143</v>
      </c>
      <c r="BA47" s="49" t="s">
        <v>143</v>
      </c>
      <c r="BB47" s="49" t="s">
        <v>143</v>
      </c>
      <c r="BC47" s="49" t="s">
        <v>143</v>
      </c>
      <c r="BD47" s="49" t="s">
        <v>143</v>
      </c>
      <c r="BE47" s="49" t="s">
        <v>143</v>
      </c>
      <c r="BF47" s="49" t="s">
        <v>143</v>
      </c>
      <c r="BG47" s="49" t="s">
        <v>143</v>
      </c>
      <c r="BH47" s="49" t="s">
        <v>143</v>
      </c>
      <c r="BI47" s="49" t="s">
        <v>143</v>
      </c>
      <c r="BJ47" s="49" t="s">
        <v>143</v>
      </c>
      <c r="BK47" s="49" t="s">
        <v>143</v>
      </c>
      <c r="BL47" s="49" t="s">
        <v>143</v>
      </c>
      <c r="BM47" s="49" t="s">
        <v>143</v>
      </c>
    </row>
    <row r="48" spans="1:65" ht="51">
      <c r="A48" s="44">
        <v>30</v>
      </c>
      <c r="B48" s="53" t="s">
        <v>379</v>
      </c>
      <c r="C48" s="46" t="s">
        <v>143</v>
      </c>
      <c r="D48" s="46" t="s">
        <v>144</v>
      </c>
      <c r="E48" s="46" t="s">
        <v>143</v>
      </c>
      <c r="F48" s="58" t="s">
        <v>380</v>
      </c>
      <c r="G48" s="48">
        <v>13238</v>
      </c>
      <c r="H48" s="46" t="s">
        <v>143</v>
      </c>
      <c r="I48" s="46" t="s">
        <v>143</v>
      </c>
      <c r="J48" s="46" t="s">
        <v>143</v>
      </c>
      <c r="K48" s="129" t="s">
        <v>379</v>
      </c>
      <c r="L48" s="133" t="s">
        <v>382</v>
      </c>
      <c r="M48" s="49" t="s">
        <v>381</v>
      </c>
      <c r="N48" s="59">
        <v>44987</v>
      </c>
      <c r="O48" s="147">
        <v>900</v>
      </c>
      <c r="P48" s="61">
        <v>13498</v>
      </c>
      <c r="Q48" s="59">
        <v>44987</v>
      </c>
      <c r="R48" s="59">
        <f t="shared" si="5"/>
        <v>45032</v>
      </c>
      <c r="S48" s="49">
        <v>101</v>
      </c>
      <c r="T48" s="49" t="s">
        <v>143</v>
      </c>
      <c r="U48" s="49" t="s">
        <v>143</v>
      </c>
      <c r="V48" s="49" t="s">
        <v>143</v>
      </c>
      <c r="W48" s="49" t="s">
        <v>142</v>
      </c>
      <c r="X48" s="49" t="s">
        <v>140</v>
      </c>
      <c r="Y48" s="49"/>
      <c r="Z48" s="49"/>
      <c r="AA48" s="49"/>
      <c r="AB48" s="49"/>
      <c r="AC48" s="49"/>
      <c r="AD48" s="49"/>
      <c r="AE48" s="49"/>
      <c r="AF48" s="49"/>
      <c r="AG48" s="146"/>
      <c r="AH48" s="146"/>
      <c r="AI48" s="49"/>
      <c r="AJ48" s="49"/>
      <c r="AK48" s="49"/>
      <c r="AL48" s="156">
        <f t="shared" si="1"/>
        <v>900</v>
      </c>
      <c r="AM48" s="49"/>
      <c r="AN48" s="51">
        <v>900</v>
      </c>
      <c r="AO48" s="158">
        <f t="shared" si="2"/>
        <v>900</v>
      </c>
      <c r="AP48" s="49" t="s">
        <v>143</v>
      </c>
      <c r="AQ48" s="49" t="s">
        <v>143</v>
      </c>
      <c r="AR48" s="49" t="s">
        <v>143</v>
      </c>
      <c r="AS48" s="49" t="s">
        <v>143</v>
      </c>
      <c r="AT48" s="49" t="s">
        <v>143</v>
      </c>
      <c r="AU48" s="49" t="s">
        <v>143</v>
      </c>
      <c r="AV48" s="53" t="s">
        <v>141</v>
      </c>
      <c r="AW48" s="53" t="s">
        <v>241</v>
      </c>
      <c r="AX48" s="49" t="s">
        <v>143</v>
      </c>
      <c r="AY48" s="49" t="s">
        <v>143</v>
      </c>
      <c r="AZ48" s="49" t="s">
        <v>143</v>
      </c>
      <c r="BA48" s="49" t="s">
        <v>143</v>
      </c>
      <c r="BB48" s="49" t="s">
        <v>143</v>
      </c>
      <c r="BC48" s="49" t="s">
        <v>143</v>
      </c>
      <c r="BD48" s="49" t="s">
        <v>143</v>
      </c>
      <c r="BE48" s="49" t="s">
        <v>143</v>
      </c>
      <c r="BF48" s="49" t="s">
        <v>143</v>
      </c>
      <c r="BG48" s="49" t="s">
        <v>143</v>
      </c>
      <c r="BH48" s="49" t="s">
        <v>143</v>
      </c>
      <c r="BI48" s="49" t="s">
        <v>143</v>
      </c>
      <c r="BJ48" s="49" t="s">
        <v>143</v>
      </c>
      <c r="BK48" s="49" t="s">
        <v>143</v>
      </c>
      <c r="BL48" s="49" t="s">
        <v>143</v>
      </c>
      <c r="BM48" s="49" t="s">
        <v>143</v>
      </c>
    </row>
    <row r="49" spans="1:65" ht="63.75">
      <c r="A49" s="44">
        <v>31</v>
      </c>
      <c r="B49" s="53" t="s">
        <v>235</v>
      </c>
      <c r="C49" s="46" t="s">
        <v>143</v>
      </c>
      <c r="D49" s="46" t="s">
        <v>144</v>
      </c>
      <c r="E49" s="46" t="s">
        <v>143</v>
      </c>
      <c r="F49" s="58" t="s">
        <v>236</v>
      </c>
      <c r="G49" s="48">
        <v>13238</v>
      </c>
      <c r="H49" s="46" t="s">
        <v>143</v>
      </c>
      <c r="I49" s="46" t="s">
        <v>143</v>
      </c>
      <c r="J49" s="46" t="s">
        <v>143</v>
      </c>
      <c r="K49" s="129" t="s">
        <v>237</v>
      </c>
      <c r="L49" s="133" t="s">
        <v>234</v>
      </c>
      <c r="M49" s="56" t="s">
        <v>233</v>
      </c>
      <c r="N49" s="59">
        <v>44974</v>
      </c>
      <c r="O49" s="147">
        <v>4000</v>
      </c>
      <c r="P49" s="61">
        <v>13491</v>
      </c>
      <c r="Q49" s="59">
        <v>44974</v>
      </c>
      <c r="R49" s="59">
        <f t="shared" ref="R49" si="6">Q49+45</f>
        <v>45019</v>
      </c>
      <c r="S49" s="49">
        <v>101</v>
      </c>
      <c r="T49" s="49" t="s">
        <v>143</v>
      </c>
      <c r="U49" s="49" t="s">
        <v>143</v>
      </c>
      <c r="V49" s="49" t="s">
        <v>143</v>
      </c>
      <c r="W49" s="49" t="s">
        <v>139</v>
      </c>
      <c r="X49" s="49" t="s">
        <v>140</v>
      </c>
      <c r="Y49" s="49"/>
      <c r="Z49" s="49"/>
      <c r="AA49" s="49"/>
      <c r="AB49" s="49"/>
      <c r="AC49" s="49"/>
      <c r="AD49" s="49"/>
      <c r="AE49" s="49"/>
      <c r="AF49" s="49"/>
      <c r="AG49" s="146"/>
      <c r="AH49" s="146"/>
      <c r="AI49" s="49"/>
      <c r="AJ49" s="49"/>
      <c r="AK49" s="49"/>
      <c r="AL49" s="156">
        <f t="shared" si="1"/>
        <v>4000</v>
      </c>
      <c r="AM49" s="49"/>
      <c r="AN49" s="51">
        <v>4000</v>
      </c>
      <c r="AO49" s="158">
        <f t="shared" si="2"/>
        <v>4000</v>
      </c>
      <c r="AP49" s="49" t="s">
        <v>143</v>
      </c>
      <c r="AQ49" s="49" t="s">
        <v>143</v>
      </c>
      <c r="AR49" s="49" t="s">
        <v>143</v>
      </c>
      <c r="AS49" s="49" t="s">
        <v>143</v>
      </c>
      <c r="AT49" s="49" t="s">
        <v>143</v>
      </c>
      <c r="AU49" s="49" t="s">
        <v>143</v>
      </c>
      <c r="AV49" s="53" t="s">
        <v>141</v>
      </c>
      <c r="AW49" s="53" t="s">
        <v>241</v>
      </c>
      <c r="AX49" s="49" t="s">
        <v>143</v>
      </c>
      <c r="AY49" s="49" t="s">
        <v>143</v>
      </c>
      <c r="AZ49" s="49" t="s">
        <v>143</v>
      </c>
      <c r="BA49" s="49" t="s">
        <v>143</v>
      </c>
      <c r="BB49" s="49" t="s">
        <v>143</v>
      </c>
      <c r="BC49" s="49" t="s">
        <v>143</v>
      </c>
      <c r="BD49" s="49" t="s">
        <v>143</v>
      </c>
      <c r="BE49" s="49" t="s">
        <v>143</v>
      </c>
      <c r="BF49" s="49" t="s">
        <v>143</v>
      </c>
      <c r="BG49" s="49" t="s">
        <v>143</v>
      </c>
      <c r="BH49" s="49" t="s">
        <v>143</v>
      </c>
      <c r="BI49" s="49" t="s">
        <v>143</v>
      </c>
      <c r="BJ49" s="49" t="s">
        <v>143</v>
      </c>
      <c r="BK49" s="49" t="s">
        <v>143</v>
      </c>
      <c r="BL49" s="49" t="s">
        <v>143</v>
      </c>
      <c r="BM49" s="49" t="s">
        <v>143</v>
      </c>
    </row>
    <row r="50" spans="1:65" ht="38.25">
      <c r="A50" s="44">
        <v>32</v>
      </c>
      <c r="B50" s="49" t="s">
        <v>221</v>
      </c>
      <c r="C50" s="49" t="s">
        <v>222</v>
      </c>
      <c r="D50" s="46" t="s">
        <v>223</v>
      </c>
      <c r="E50" s="49" t="s">
        <v>224</v>
      </c>
      <c r="F50" s="47" t="s">
        <v>225</v>
      </c>
      <c r="G50" s="49" t="s">
        <v>226</v>
      </c>
      <c r="H50" s="49" t="s">
        <v>227</v>
      </c>
      <c r="I50" s="52">
        <v>43487</v>
      </c>
      <c r="J50" s="52">
        <v>43852</v>
      </c>
      <c r="K50" s="128" t="s">
        <v>228</v>
      </c>
      <c r="L50" s="133" t="s">
        <v>229</v>
      </c>
      <c r="M50" s="54" t="s">
        <v>230</v>
      </c>
      <c r="N50" s="52">
        <v>43622</v>
      </c>
      <c r="O50" s="146">
        <v>100028.64</v>
      </c>
      <c r="P50" s="48">
        <v>12574</v>
      </c>
      <c r="Q50" s="52">
        <v>43622</v>
      </c>
      <c r="R50" s="52">
        <v>43987</v>
      </c>
      <c r="S50" s="49">
        <v>101</v>
      </c>
      <c r="T50" s="49" t="s">
        <v>143</v>
      </c>
      <c r="U50" s="49" t="s">
        <v>143</v>
      </c>
      <c r="V50" s="49" t="s">
        <v>143</v>
      </c>
      <c r="W50" s="49" t="s">
        <v>139</v>
      </c>
      <c r="X50" s="49" t="s">
        <v>140</v>
      </c>
      <c r="Y50" s="49">
        <v>3</v>
      </c>
      <c r="Z50" s="52">
        <v>44717</v>
      </c>
      <c r="AA50" s="49" t="s">
        <v>143</v>
      </c>
      <c r="AB50" s="49" t="s">
        <v>143</v>
      </c>
      <c r="AC50" s="52">
        <v>44717</v>
      </c>
      <c r="AD50" s="52">
        <v>45081</v>
      </c>
      <c r="AE50" s="49" t="s">
        <v>143</v>
      </c>
      <c r="AF50" s="49"/>
      <c r="AG50" s="146"/>
      <c r="AH50" s="146"/>
      <c r="AI50" s="49"/>
      <c r="AJ50" s="49"/>
      <c r="AK50" s="49"/>
      <c r="AL50" s="156">
        <f t="shared" si="1"/>
        <v>100028.64</v>
      </c>
      <c r="AM50" s="49"/>
      <c r="AN50" s="55">
        <v>34180.04</v>
      </c>
      <c r="AO50" s="158">
        <f t="shared" si="2"/>
        <v>34180.04</v>
      </c>
      <c r="AP50" s="49" t="s">
        <v>227</v>
      </c>
      <c r="AQ50" s="52">
        <v>43487</v>
      </c>
      <c r="AR50" s="52">
        <v>43852</v>
      </c>
      <c r="AS50" s="49" t="s">
        <v>231</v>
      </c>
      <c r="AT50" s="49" t="s">
        <v>232</v>
      </c>
      <c r="AU50" s="49" t="s">
        <v>231</v>
      </c>
      <c r="AV50" s="49" t="s">
        <v>143</v>
      </c>
      <c r="AW50" s="49" t="s">
        <v>143</v>
      </c>
      <c r="AX50" s="49" t="s">
        <v>143</v>
      </c>
      <c r="AY50" s="49" t="s">
        <v>143</v>
      </c>
      <c r="AZ50" s="49" t="s">
        <v>143</v>
      </c>
      <c r="BA50" s="49" t="s">
        <v>143</v>
      </c>
      <c r="BB50" s="49" t="s">
        <v>143</v>
      </c>
      <c r="BC50" s="49" t="s">
        <v>143</v>
      </c>
      <c r="BD50" s="49" t="s">
        <v>143</v>
      </c>
      <c r="BE50" s="49" t="s">
        <v>143</v>
      </c>
      <c r="BF50" s="49" t="s">
        <v>143</v>
      </c>
      <c r="BG50" s="49" t="s">
        <v>143</v>
      </c>
      <c r="BH50" s="49" t="s">
        <v>143</v>
      </c>
      <c r="BI50" s="49" t="s">
        <v>143</v>
      </c>
      <c r="BJ50" s="49" t="s">
        <v>143</v>
      </c>
      <c r="BK50" s="49" t="s">
        <v>143</v>
      </c>
      <c r="BL50" s="49" t="s">
        <v>143</v>
      </c>
      <c r="BM50" s="49" t="s">
        <v>143</v>
      </c>
    </row>
    <row r="51" spans="1:65" ht="25.5">
      <c r="A51" s="44">
        <v>33</v>
      </c>
      <c r="B51" s="49" t="s">
        <v>148</v>
      </c>
      <c r="C51" s="49" t="s">
        <v>149</v>
      </c>
      <c r="D51" s="46" t="s">
        <v>150</v>
      </c>
      <c r="E51" s="49" t="s">
        <v>151</v>
      </c>
      <c r="F51" s="47" t="s">
        <v>152</v>
      </c>
      <c r="G51" s="49" t="s">
        <v>153</v>
      </c>
      <c r="H51" s="49" t="s">
        <v>154</v>
      </c>
      <c r="I51" s="52">
        <v>43857</v>
      </c>
      <c r="J51" s="52">
        <v>44223</v>
      </c>
      <c r="K51" s="128" t="s">
        <v>155</v>
      </c>
      <c r="L51" s="133" t="s">
        <v>156</v>
      </c>
      <c r="M51" s="54" t="s">
        <v>157</v>
      </c>
      <c r="N51" s="50">
        <v>43881</v>
      </c>
      <c r="O51" s="145">
        <v>1304031</v>
      </c>
      <c r="P51" s="48">
        <v>12757</v>
      </c>
      <c r="Q51" s="50">
        <v>43881</v>
      </c>
      <c r="R51" s="52">
        <v>44247</v>
      </c>
      <c r="S51" s="49">
        <v>101</v>
      </c>
      <c r="T51" s="49" t="s">
        <v>143</v>
      </c>
      <c r="U51" s="49" t="s">
        <v>143</v>
      </c>
      <c r="V51" s="49" t="s">
        <v>143</v>
      </c>
      <c r="W51" s="49" t="s">
        <v>139</v>
      </c>
      <c r="X51" s="49" t="s">
        <v>140</v>
      </c>
      <c r="Y51" s="49">
        <v>5</v>
      </c>
      <c r="Z51" s="52">
        <v>44974</v>
      </c>
      <c r="AA51" s="48">
        <v>13478</v>
      </c>
      <c r="AB51" s="49" t="s">
        <v>158</v>
      </c>
      <c r="AC51" s="52">
        <v>44247</v>
      </c>
      <c r="AD51" s="52">
        <v>44612</v>
      </c>
      <c r="AE51" s="62">
        <v>5.7000000000000002E-2</v>
      </c>
      <c r="AF51" s="49"/>
      <c r="AG51" s="146"/>
      <c r="AH51" s="146"/>
      <c r="AI51" s="49"/>
      <c r="AJ51" s="49"/>
      <c r="AK51" s="49"/>
      <c r="AL51" s="156">
        <f t="shared" si="1"/>
        <v>1304031</v>
      </c>
      <c r="AM51" s="49"/>
      <c r="AN51" s="55">
        <v>108358.92</v>
      </c>
      <c r="AO51" s="158">
        <f t="shared" si="2"/>
        <v>108358.92</v>
      </c>
      <c r="AP51" s="49" t="s">
        <v>154</v>
      </c>
      <c r="AQ51" s="52">
        <v>43857</v>
      </c>
      <c r="AR51" s="52">
        <v>44223</v>
      </c>
      <c r="AS51" s="49" t="s">
        <v>159</v>
      </c>
      <c r="AT51" s="49" t="s">
        <v>160</v>
      </c>
      <c r="AU51" s="49" t="s">
        <v>161</v>
      </c>
      <c r="AV51" s="49" t="s">
        <v>143</v>
      </c>
      <c r="AW51" s="49" t="s">
        <v>143</v>
      </c>
      <c r="AX51" s="49" t="s">
        <v>143</v>
      </c>
      <c r="AY51" s="49" t="s">
        <v>143</v>
      </c>
      <c r="AZ51" s="49" t="s">
        <v>143</v>
      </c>
      <c r="BA51" s="49" t="s">
        <v>143</v>
      </c>
      <c r="BB51" s="49" t="s">
        <v>143</v>
      </c>
      <c r="BC51" s="49" t="s">
        <v>143</v>
      </c>
      <c r="BD51" s="49" t="s">
        <v>143</v>
      </c>
      <c r="BE51" s="49" t="s">
        <v>143</v>
      </c>
      <c r="BF51" s="49" t="s">
        <v>143</v>
      </c>
      <c r="BG51" s="49" t="s">
        <v>143</v>
      </c>
      <c r="BH51" s="49" t="s">
        <v>143</v>
      </c>
      <c r="BI51" s="49" t="s">
        <v>143</v>
      </c>
      <c r="BJ51" s="49" t="s">
        <v>143</v>
      </c>
      <c r="BK51" s="49" t="s">
        <v>143</v>
      </c>
      <c r="BL51" s="49" t="s">
        <v>143</v>
      </c>
      <c r="BM51" s="49" t="s">
        <v>143</v>
      </c>
    </row>
    <row r="52" spans="1:65" ht="38.25">
      <c r="A52" s="44">
        <v>34</v>
      </c>
      <c r="B52" s="44" t="s">
        <v>162</v>
      </c>
      <c r="C52" s="49" t="s">
        <v>163</v>
      </c>
      <c r="D52" s="46" t="s">
        <v>164</v>
      </c>
      <c r="E52" s="49" t="s">
        <v>151</v>
      </c>
      <c r="F52" s="47" t="s">
        <v>165</v>
      </c>
      <c r="G52" s="49" t="s">
        <v>166</v>
      </c>
      <c r="H52" s="49" t="s">
        <v>167</v>
      </c>
      <c r="I52" s="52">
        <v>43392</v>
      </c>
      <c r="J52" s="52">
        <v>43757</v>
      </c>
      <c r="K52" s="128" t="s">
        <v>168</v>
      </c>
      <c r="L52" s="133" t="s">
        <v>169</v>
      </c>
      <c r="M52" s="54" t="s">
        <v>170</v>
      </c>
      <c r="N52" s="50">
        <v>43634</v>
      </c>
      <c r="O52" s="145">
        <v>944850.72</v>
      </c>
      <c r="P52" s="48">
        <v>12617</v>
      </c>
      <c r="Q52" s="50">
        <v>43634</v>
      </c>
      <c r="R52" s="52">
        <v>44000</v>
      </c>
      <c r="S52" s="49">
        <v>101</v>
      </c>
      <c r="T52" s="49" t="s">
        <v>143</v>
      </c>
      <c r="U52" s="49" t="s">
        <v>143</v>
      </c>
      <c r="V52" s="49" t="s">
        <v>143</v>
      </c>
      <c r="W52" s="49" t="s">
        <v>139</v>
      </c>
      <c r="X52" s="49" t="s">
        <v>140</v>
      </c>
      <c r="Y52" s="49">
        <v>5</v>
      </c>
      <c r="Z52" s="52">
        <v>45095</v>
      </c>
      <c r="AA52" s="49" t="s">
        <v>143</v>
      </c>
      <c r="AB52" s="49" t="s">
        <v>158</v>
      </c>
      <c r="AC52" s="52">
        <v>44547</v>
      </c>
      <c r="AD52" s="52">
        <v>44912</v>
      </c>
      <c r="AE52" s="63">
        <v>0.17299999999999999</v>
      </c>
      <c r="AF52" s="49"/>
      <c r="AG52" s="146"/>
      <c r="AH52" s="146"/>
      <c r="AI52" s="52">
        <v>44547</v>
      </c>
      <c r="AJ52" s="49"/>
      <c r="AK52" s="49"/>
      <c r="AL52" s="156">
        <f t="shared" si="1"/>
        <v>944850.72</v>
      </c>
      <c r="AM52" s="49"/>
      <c r="AN52" s="55">
        <v>73574.67</v>
      </c>
      <c r="AO52" s="158">
        <f t="shared" si="2"/>
        <v>73574.67</v>
      </c>
      <c r="AP52" s="49" t="s">
        <v>167</v>
      </c>
      <c r="AQ52" s="52">
        <v>43392</v>
      </c>
      <c r="AR52" s="52">
        <v>43757</v>
      </c>
      <c r="AS52" s="49" t="s">
        <v>171</v>
      </c>
      <c r="AT52" s="49" t="s">
        <v>172</v>
      </c>
      <c r="AU52" s="49" t="s">
        <v>173</v>
      </c>
      <c r="AV52" s="49" t="s">
        <v>143</v>
      </c>
      <c r="AW52" s="49" t="s">
        <v>143</v>
      </c>
      <c r="AX52" s="49" t="s">
        <v>143</v>
      </c>
      <c r="AY52" s="49" t="s">
        <v>143</v>
      </c>
      <c r="AZ52" s="49" t="s">
        <v>143</v>
      </c>
      <c r="BA52" s="49" t="s">
        <v>143</v>
      </c>
      <c r="BB52" s="49" t="s">
        <v>143</v>
      </c>
      <c r="BC52" s="49" t="s">
        <v>143</v>
      </c>
      <c r="BD52" s="49" t="s">
        <v>143</v>
      </c>
      <c r="BE52" s="49" t="s">
        <v>143</v>
      </c>
      <c r="BF52" s="49" t="s">
        <v>143</v>
      </c>
      <c r="BG52" s="49" t="s">
        <v>143</v>
      </c>
      <c r="BH52" s="49" t="s">
        <v>143</v>
      </c>
      <c r="BI52" s="49" t="s">
        <v>143</v>
      </c>
      <c r="BJ52" s="49" t="s">
        <v>143</v>
      </c>
      <c r="BK52" s="49" t="s">
        <v>143</v>
      </c>
      <c r="BL52" s="49" t="s">
        <v>143</v>
      </c>
      <c r="BM52" s="49" t="s">
        <v>143</v>
      </c>
    </row>
    <row r="53" spans="1:65" ht="25.5">
      <c r="A53" s="44">
        <v>35</v>
      </c>
      <c r="B53" s="49" t="s">
        <v>174</v>
      </c>
      <c r="C53" s="49" t="s">
        <v>175</v>
      </c>
      <c r="D53" s="46" t="s">
        <v>176</v>
      </c>
      <c r="E53" s="49" t="s">
        <v>177</v>
      </c>
      <c r="F53" s="47" t="s">
        <v>178</v>
      </c>
      <c r="G53" s="49" t="s">
        <v>179</v>
      </c>
      <c r="H53" s="49" t="s">
        <v>180</v>
      </c>
      <c r="I53" s="52">
        <v>44162</v>
      </c>
      <c r="J53" s="52">
        <v>44527</v>
      </c>
      <c r="K53" s="128" t="s">
        <v>181</v>
      </c>
      <c r="L53" s="133" t="s">
        <v>182</v>
      </c>
      <c r="M53" s="54" t="s">
        <v>183</v>
      </c>
      <c r="N53" s="52">
        <v>44397</v>
      </c>
      <c r="O53" s="146">
        <v>1545749.28</v>
      </c>
      <c r="P53" s="48">
        <v>13090</v>
      </c>
      <c r="Q53" s="52">
        <v>44397</v>
      </c>
      <c r="R53" s="52">
        <v>44762</v>
      </c>
      <c r="S53" s="49">
        <v>101</v>
      </c>
      <c r="T53" s="49" t="s">
        <v>143</v>
      </c>
      <c r="U53" s="49" t="s">
        <v>143</v>
      </c>
      <c r="V53" s="49" t="s">
        <v>143</v>
      </c>
      <c r="W53" s="49" t="s">
        <v>139</v>
      </c>
      <c r="X53" s="49" t="s">
        <v>140</v>
      </c>
      <c r="Y53" s="49" t="s">
        <v>143</v>
      </c>
      <c r="Z53" s="49" t="s">
        <v>143</v>
      </c>
      <c r="AA53" s="49" t="s">
        <v>143</v>
      </c>
      <c r="AB53" s="49" t="s">
        <v>143</v>
      </c>
      <c r="AC53" s="49" t="s">
        <v>143</v>
      </c>
      <c r="AD53" s="49" t="s">
        <v>143</v>
      </c>
      <c r="AE53" s="49" t="s">
        <v>143</v>
      </c>
      <c r="AF53" s="49"/>
      <c r="AG53" s="146"/>
      <c r="AH53" s="146"/>
      <c r="AI53" s="49"/>
      <c r="AJ53" s="49"/>
      <c r="AK53" s="49"/>
      <c r="AL53" s="156">
        <f t="shared" si="1"/>
        <v>1545749.28</v>
      </c>
      <c r="AM53" s="49"/>
      <c r="AN53" s="55">
        <v>135142.51</v>
      </c>
      <c r="AO53" s="158">
        <f t="shared" si="2"/>
        <v>135142.51</v>
      </c>
      <c r="AP53" s="49" t="s">
        <v>180</v>
      </c>
      <c r="AQ53" s="52">
        <v>44162</v>
      </c>
      <c r="AR53" s="52">
        <v>44527</v>
      </c>
      <c r="AS53" s="49" t="s">
        <v>184</v>
      </c>
      <c r="AT53" s="49" t="s">
        <v>172</v>
      </c>
      <c r="AU53" s="49" t="s">
        <v>185</v>
      </c>
      <c r="AV53" s="49" t="s">
        <v>143</v>
      </c>
      <c r="AW53" s="49" t="s">
        <v>143</v>
      </c>
      <c r="AX53" s="49" t="s">
        <v>143</v>
      </c>
      <c r="AY53" s="49" t="s">
        <v>143</v>
      </c>
      <c r="AZ53" s="49" t="s">
        <v>143</v>
      </c>
      <c r="BA53" s="49" t="s">
        <v>143</v>
      </c>
      <c r="BB53" s="49" t="s">
        <v>143</v>
      </c>
      <c r="BC53" s="49" t="s">
        <v>143</v>
      </c>
      <c r="BD53" s="49" t="s">
        <v>143</v>
      </c>
      <c r="BE53" s="49" t="s">
        <v>143</v>
      </c>
      <c r="BF53" s="49" t="s">
        <v>143</v>
      </c>
      <c r="BG53" s="49" t="s">
        <v>143</v>
      </c>
      <c r="BH53" s="49" t="s">
        <v>143</v>
      </c>
      <c r="BI53" s="49" t="s">
        <v>143</v>
      </c>
      <c r="BJ53" s="49" t="s">
        <v>143</v>
      </c>
      <c r="BK53" s="49" t="s">
        <v>143</v>
      </c>
      <c r="BL53" s="49" t="s">
        <v>143</v>
      </c>
      <c r="BM53" s="49" t="s">
        <v>143</v>
      </c>
    </row>
    <row r="54" spans="1:65" ht="63.75">
      <c r="A54" s="44">
        <v>36</v>
      </c>
      <c r="B54" s="49" t="s">
        <v>188</v>
      </c>
      <c r="C54" s="49" t="s">
        <v>383</v>
      </c>
      <c r="D54" s="46" t="s">
        <v>384</v>
      </c>
      <c r="E54" s="49" t="s">
        <v>187</v>
      </c>
      <c r="F54" s="47" t="s">
        <v>385</v>
      </c>
      <c r="G54" s="48">
        <v>13301</v>
      </c>
      <c r="H54" s="49" t="s">
        <v>192</v>
      </c>
      <c r="I54" s="52">
        <v>44748</v>
      </c>
      <c r="J54" s="52">
        <v>45113</v>
      </c>
      <c r="K54" s="32" t="s">
        <v>386</v>
      </c>
      <c r="L54" s="133" t="s">
        <v>387</v>
      </c>
      <c r="M54" s="49" t="s">
        <v>388</v>
      </c>
      <c r="N54" s="52">
        <v>44756</v>
      </c>
      <c r="O54" s="146">
        <v>53850</v>
      </c>
      <c r="P54" s="55" t="s">
        <v>389</v>
      </c>
      <c r="Q54" s="52">
        <v>44756</v>
      </c>
      <c r="R54" s="52">
        <v>45121</v>
      </c>
      <c r="S54" s="49">
        <v>101</v>
      </c>
      <c r="T54" s="49" t="s">
        <v>143</v>
      </c>
      <c r="U54" s="49" t="s">
        <v>143</v>
      </c>
      <c r="V54" s="49" t="s">
        <v>143</v>
      </c>
      <c r="W54" s="50" t="s">
        <v>139</v>
      </c>
      <c r="X54" s="49" t="s">
        <v>140</v>
      </c>
      <c r="Y54" s="49" t="s">
        <v>143</v>
      </c>
      <c r="Z54" s="49" t="s">
        <v>143</v>
      </c>
      <c r="AA54" s="49" t="s">
        <v>143</v>
      </c>
      <c r="AB54" s="49" t="s">
        <v>143</v>
      </c>
      <c r="AC54" s="49" t="s">
        <v>143</v>
      </c>
      <c r="AD54" s="49" t="s">
        <v>143</v>
      </c>
      <c r="AE54" s="49" t="s">
        <v>143</v>
      </c>
      <c r="AF54" s="49"/>
      <c r="AG54" s="146"/>
      <c r="AH54" s="146"/>
      <c r="AI54" s="49"/>
      <c r="AJ54" s="49"/>
      <c r="AK54" s="49"/>
      <c r="AL54" s="156">
        <f t="shared" si="1"/>
        <v>53850</v>
      </c>
      <c r="AM54" s="49"/>
      <c r="AN54" s="55">
        <v>2243.75</v>
      </c>
      <c r="AO54" s="158">
        <f t="shared" si="2"/>
        <v>2243.75</v>
      </c>
      <c r="AP54" s="49" t="s">
        <v>143</v>
      </c>
      <c r="AQ54" s="49" t="s">
        <v>143</v>
      </c>
      <c r="AR54" s="49" t="s">
        <v>143</v>
      </c>
      <c r="AS54" s="49" t="s">
        <v>143</v>
      </c>
      <c r="AT54" s="49" t="s">
        <v>143</v>
      </c>
      <c r="AU54" s="49" t="s">
        <v>143</v>
      </c>
      <c r="AV54" s="49" t="s">
        <v>143</v>
      </c>
      <c r="AW54" s="49" t="s">
        <v>143</v>
      </c>
      <c r="AX54" s="49" t="s">
        <v>143</v>
      </c>
      <c r="AY54" s="49" t="s">
        <v>143</v>
      </c>
      <c r="AZ54" s="49" t="s">
        <v>143</v>
      </c>
      <c r="BA54" s="49" t="s">
        <v>143</v>
      </c>
      <c r="BB54" s="49" t="s">
        <v>143</v>
      </c>
      <c r="BC54" s="49" t="s">
        <v>143</v>
      </c>
      <c r="BD54" s="49" t="s">
        <v>143</v>
      </c>
      <c r="BE54" s="49" t="s">
        <v>143</v>
      </c>
      <c r="BF54" s="49" t="s">
        <v>143</v>
      </c>
      <c r="BG54" s="49" t="s">
        <v>143</v>
      </c>
      <c r="BH54" s="49" t="s">
        <v>143</v>
      </c>
      <c r="BI54" s="49" t="s">
        <v>143</v>
      </c>
      <c r="BJ54" s="49" t="s">
        <v>143</v>
      </c>
      <c r="BK54" s="49" t="s">
        <v>143</v>
      </c>
      <c r="BL54" s="49" t="s">
        <v>143</v>
      </c>
      <c r="BM54" s="49" t="s">
        <v>143</v>
      </c>
    </row>
    <row r="55" spans="1:65" ht="63.75">
      <c r="A55" s="44">
        <v>37</v>
      </c>
      <c r="B55" s="49" t="s">
        <v>188</v>
      </c>
      <c r="C55" s="49" t="s">
        <v>189</v>
      </c>
      <c r="D55" s="46" t="s">
        <v>190</v>
      </c>
      <c r="E55" s="49" t="s">
        <v>186</v>
      </c>
      <c r="F55" s="47" t="s">
        <v>191</v>
      </c>
      <c r="G55" s="48">
        <v>13301</v>
      </c>
      <c r="H55" s="49" t="s">
        <v>192</v>
      </c>
      <c r="I55" s="52">
        <v>44748</v>
      </c>
      <c r="J55" s="52">
        <v>45113</v>
      </c>
      <c r="K55" s="32" t="s">
        <v>193</v>
      </c>
      <c r="L55" s="133" t="s">
        <v>194</v>
      </c>
      <c r="M55" s="49" t="s">
        <v>195</v>
      </c>
      <c r="N55" s="50">
        <v>44756</v>
      </c>
      <c r="O55" s="145">
        <v>48479.76</v>
      </c>
      <c r="P55" s="48">
        <v>13330</v>
      </c>
      <c r="Q55" s="50">
        <v>44756</v>
      </c>
      <c r="R55" s="52">
        <v>45121</v>
      </c>
      <c r="S55" s="49">
        <v>101</v>
      </c>
      <c r="T55" s="49" t="s">
        <v>143</v>
      </c>
      <c r="U55" s="49" t="s">
        <v>143</v>
      </c>
      <c r="V55" s="49" t="s">
        <v>143</v>
      </c>
      <c r="W55" s="49" t="s">
        <v>139</v>
      </c>
      <c r="X55" s="49" t="s">
        <v>140</v>
      </c>
      <c r="Y55" s="49" t="s">
        <v>143</v>
      </c>
      <c r="Z55" s="49" t="s">
        <v>143</v>
      </c>
      <c r="AA55" s="49" t="s">
        <v>143</v>
      </c>
      <c r="AB55" s="49" t="s">
        <v>143</v>
      </c>
      <c r="AC55" s="49" t="s">
        <v>143</v>
      </c>
      <c r="AD55" s="49" t="s">
        <v>143</v>
      </c>
      <c r="AE55" s="49" t="s">
        <v>143</v>
      </c>
      <c r="AF55" s="49"/>
      <c r="AG55" s="146"/>
      <c r="AH55" s="146"/>
      <c r="AI55" s="49"/>
      <c r="AJ55" s="49"/>
      <c r="AK55" s="49"/>
      <c r="AL55" s="156">
        <f t="shared" si="1"/>
        <v>48479.76</v>
      </c>
      <c r="AM55" s="49"/>
      <c r="AN55" s="55">
        <v>2019.99</v>
      </c>
      <c r="AO55" s="158">
        <f t="shared" si="2"/>
        <v>2019.99</v>
      </c>
      <c r="AP55" s="49" t="s">
        <v>192</v>
      </c>
      <c r="AQ55" s="52">
        <v>44748</v>
      </c>
      <c r="AR55" s="52">
        <v>45113</v>
      </c>
      <c r="AS55" s="48">
        <v>13323</v>
      </c>
      <c r="AT55" s="49" t="s">
        <v>196</v>
      </c>
      <c r="AU55" s="48">
        <v>13323</v>
      </c>
      <c r="AV55" s="49" t="s">
        <v>143</v>
      </c>
      <c r="AW55" s="49" t="s">
        <v>143</v>
      </c>
      <c r="AX55" s="49" t="s">
        <v>143</v>
      </c>
      <c r="AY55" s="49" t="s">
        <v>143</v>
      </c>
      <c r="AZ55" s="49" t="s">
        <v>143</v>
      </c>
      <c r="BA55" s="49" t="s">
        <v>143</v>
      </c>
      <c r="BB55" s="49" t="s">
        <v>143</v>
      </c>
      <c r="BC55" s="49" t="s">
        <v>143</v>
      </c>
      <c r="BD55" s="49" t="s">
        <v>143</v>
      </c>
      <c r="BE55" s="49" t="s">
        <v>143</v>
      </c>
      <c r="BF55" s="49" t="s">
        <v>143</v>
      </c>
      <c r="BG55" s="49" t="s">
        <v>143</v>
      </c>
      <c r="BH55" s="49" t="s">
        <v>143</v>
      </c>
      <c r="BI55" s="49" t="s">
        <v>143</v>
      </c>
      <c r="BJ55" s="49" t="s">
        <v>143</v>
      </c>
      <c r="BK55" s="49" t="s">
        <v>143</v>
      </c>
      <c r="BL55" s="49" t="s">
        <v>143</v>
      </c>
      <c r="BM55" s="49" t="s">
        <v>143</v>
      </c>
    </row>
    <row r="56" spans="1:65" ht="25.5">
      <c r="A56" s="44">
        <v>38</v>
      </c>
      <c r="B56" s="49" t="s">
        <v>197</v>
      </c>
      <c r="C56" s="49" t="s">
        <v>198</v>
      </c>
      <c r="D56" s="46" t="s">
        <v>199</v>
      </c>
      <c r="E56" s="49" t="s">
        <v>177</v>
      </c>
      <c r="F56" s="47" t="s">
        <v>200</v>
      </c>
      <c r="G56" s="49" t="s">
        <v>201</v>
      </c>
      <c r="H56" s="49" t="s">
        <v>202</v>
      </c>
      <c r="I56" s="64">
        <v>44175</v>
      </c>
      <c r="J56" s="64">
        <v>44540</v>
      </c>
      <c r="K56" s="128" t="s">
        <v>203</v>
      </c>
      <c r="L56" s="133" t="s">
        <v>204</v>
      </c>
      <c r="M56" s="56" t="s">
        <v>205</v>
      </c>
      <c r="N56" s="50">
        <v>44579</v>
      </c>
      <c r="O56" s="145">
        <v>135702</v>
      </c>
      <c r="P56" s="44" t="s">
        <v>206</v>
      </c>
      <c r="Q56" s="50">
        <v>44579</v>
      </c>
      <c r="R56" s="50">
        <v>44944</v>
      </c>
      <c r="S56" s="49">
        <v>101</v>
      </c>
      <c r="T56" s="49" t="s">
        <v>143</v>
      </c>
      <c r="U56" s="49" t="s">
        <v>143</v>
      </c>
      <c r="V56" s="49" t="s">
        <v>143</v>
      </c>
      <c r="W56" s="49" t="s">
        <v>139</v>
      </c>
      <c r="X56" s="49" t="s">
        <v>140</v>
      </c>
      <c r="Y56" s="49">
        <v>2</v>
      </c>
      <c r="Z56" s="52">
        <v>44936</v>
      </c>
      <c r="AA56" s="49" t="s">
        <v>143</v>
      </c>
      <c r="AB56" s="49" t="s">
        <v>143</v>
      </c>
      <c r="AC56" s="52">
        <v>44936</v>
      </c>
      <c r="AD56" s="52">
        <v>45301</v>
      </c>
      <c r="AE56" s="49" t="s">
        <v>143</v>
      </c>
      <c r="AF56" s="49"/>
      <c r="AG56" s="146"/>
      <c r="AH56" s="146"/>
      <c r="AI56" s="49"/>
      <c r="AJ56" s="49"/>
      <c r="AK56" s="49"/>
      <c r="AL56" s="156">
        <f t="shared" si="1"/>
        <v>135702</v>
      </c>
      <c r="AM56" s="49"/>
      <c r="AN56" s="65">
        <v>13586.44</v>
      </c>
      <c r="AO56" s="158">
        <f t="shared" si="2"/>
        <v>13586.44</v>
      </c>
      <c r="AP56" s="49" t="s">
        <v>202</v>
      </c>
      <c r="AQ56" s="64">
        <v>44175</v>
      </c>
      <c r="AR56" s="64">
        <v>44540</v>
      </c>
      <c r="AS56" s="49" t="s">
        <v>143</v>
      </c>
      <c r="AT56" s="49" t="s">
        <v>207</v>
      </c>
      <c r="AU56" s="49" t="s">
        <v>208</v>
      </c>
      <c r="AV56" s="49" t="s">
        <v>143</v>
      </c>
      <c r="AW56" s="49" t="s">
        <v>143</v>
      </c>
      <c r="AX56" s="49" t="s">
        <v>143</v>
      </c>
      <c r="AY56" s="49" t="s">
        <v>143</v>
      </c>
      <c r="AZ56" s="49" t="s">
        <v>143</v>
      </c>
      <c r="BA56" s="49" t="s">
        <v>143</v>
      </c>
      <c r="BB56" s="49" t="s">
        <v>143</v>
      </c>
      <c r="BC56" s="49" t="s">
        <v>143</v>
      </c>
      <c r="BD56" s="49" t="s">
        <v>143</v>
      </c>
      <c r="BE56" s="49" t="s">
        <v>143</v>
      </c>
      <c r="BF56" s="49" t="s">
        <v>143</v>
      </c>
      <c r="BG56" s="49" t="s">
        <v>143</v>
      </c>
      <c r="BH56" s="49" t="s">
        <v>143</v>
      </c>
      <c r="BI56" s="49" t="s">
        <v>143</v>
      </c>
      <c r="BJ56" s="49" t="s">
        <v>143</v>
      </c>
      <c r="BK56" s="49" t="s">
        <v>143</v>
      </c>
      <c r="BL56" s="49" t="s">
        <v>143</v>
      </c>
      <c r="BM56" s="49" t="s">
        <v>143</v>
      </c>
    </row>
    <row r="57" spans="1:65" ht="25.5">
      <c r="A57" s="44">
        <v>39</v>
      </c>
      <c r="B57" s="45" t="s">
        <v>209</v>
      </c>
      <c r="C57" s="49" t="s">
        <v>210</v>
      </c>
      <c r="D57" s="46" t="s">
        <v>211</v>
      </c>
      <c r="E57" s="49" t="s">
        <v>187</v>
      </c>
      <c r="F57" s="47" t="s">
        <v>212</v>
      </c>
      <c r="G57" s="49" t="s">
        <v>213</v>
      </c>
      <c r="H57" s="49" t="s">
        <v>214</v>
      </c>
      <c r="I57" s="52">
        <v>43591</v>
      </c>
      <c r="J57" s="52">
        <v>43957</v>
      </c>
      <c r="K57" s="128" t="s">
        <v>215</v>
      </c>
      <c r="L57" s="135" t="s">
        <v>216</v>
      </c>
      <c r="M57" s="56" t="s">
        <v>217</v>
      </c>
      <c r="N57" s="50">
        <v>43906</v>
      </c>
      <c r="O57" s="145">
        <v>54995</v>
      </c>
      <c r="P57" s="44" t="s">
        <v>218</v>
      </c>
      <c r="Q57" s="50">
        <v>43906</v>
      </c>
      <c r="R57" s="50">
        <v>44196</v>
      </c>
      <c r="S57" s="44">
        <v>101</v>
      </c>
      <c r="T57" s="49" t="s">
        <v>143</v>
      </c>
      <c r="U57" s="49" t="s">
        <v>143</v>
      </c>
      <c r="V57" s="49" t="s">
        <v>143</v>
      </c>
      <c r="W57" s="50" t="s">
        <v>139</v>
      </c>
      <c r="X57" s="49" t="s">
        <v>140</v>
      </c>
      <c r="Y57" s="49">
        <v>4</v>
      </c>
      <c r="Z57" s="50">
        <v>44927</v>
      </c>
      <c r="AA57" s="49" t="s">
        <v>143</v>
      </c>
      <c r="AB57" s="49" t="s">
        <v>143</v>
      </c>
      <c r="AC57" s="50">
        <v>44927</v>
      </c>
      <c r="AD57" s="52">
        <v>45291</v>
      </c>
      <c r="AE57" s="49" t="s">
        <v>143</v>
      </c>
      <c r="AF57" s="49"/>
      <c r="AG57" s="146"/>
      <c r="AH57" s="146"/>
      <c r="AI57" s="49"/>
      <c r="AJ57" s="49"/>
      <c r="AK57" s="49"/>
      <c r="AL57" s="156">
        <f t="shared" si="1"/>
        <v>54995</v>
      </c>
      <c r="AM57" s="49"/>
      <c r="AN57" s="55">
        <v>4399.6000000000004</v>
      </c>
      <c r="AO57" s="158">
        <f t="shared" si="2"/>
        <v>4399.6000000000004</v>
      </c>
      <c r="AP57" s="49" t="s">
        <v>214</v>
      </c>
      <c r="AQ57" s="52">
        <v>43591</v>
      </c>
      <c r="AR57" s="52">
        <v>43957</v>
      </c>
      <c r="AS57" s="49" t="s">
        <v>219</v>
      </c>
      <c r="AT57" s="49" t="s">
        <v>220</v>
      </c>
      <c r="AU57" s="49" t="s">
        <v>218</v>
      </c>
      <c r="AV57" s="49" t="s">
        <v>143</v>
      </c>
      <c r="AW57" s="49" t="s">
        <v>143</v>
      </c>
      <c r="AX57" s="49" t="s">
        <v>143</v>
      </c>
      <c r="AY57" s="49" t="s">
        <v>143</v>
      </c>
      <c r="AZ57" s="49" t="s">
        <v>143</v>
      </c>
      <c r="BA57" s="49" t="s">
        <v>143</v>
      </c>
      <c r="BB57" s="49" t="s">
        <v>143</v>
      </c>
      <c r="BC57" s="49" t="s">
        <v>143</v>
      </c>
      <c r="BD57" s="49" t="s">
        <v>143</v>
      </c>
      <c r="BE57" s="49" t="s">
        <v>143</v>
      </c>
      <c r="BF57" s="49" t="s">
        <v>143</v>
      </c>
      <c r="BG57" s="49" t="s">
        <v>143</v>
      </c>
      <c r="BH57" s="49" t="s">
        <v>143</v>
      </c>
      <c r="BI57" s="49" t="s">
        <v>143</v>
      </c>
      <c r="BJ57" s="49" t="s">
        <v>143</v>
      </c>
      <c r="BK57" s="49" t="s">
        <v>143</v>
      </c>
      <c r="BL57" s="49" t="s">
        <v>143</v>
      </c>
      <c r="BM57" s="49" t="s">
        <v>143</v>
      </c>
    </row>
    <row r="58" spans="1:65" ht="63.75">
      <c r="A58" s="44">
        <v>40</v>
      </c>
      <c r="B58" s="45" t="s">
        <v>255</v>
      </c>
      <c r="C58" s="49" t="s">
        <v>256</v>
      </c>
      <c r="D58" s="46" t="s">
        <v>250</v>
      </c>
      <c r="E58" s="49" t="s">
        <v>187</v>
      </c>
      <c r="F58" s="47" t="s">
        <v>252</v>
      </c>
      <c r="G58" s="48">
        <v>13371</v>
      </c>
      <c r="H58" s="49" t="s">
        <v>254</v>
      </c>
      <c r="I58" s="52">
        <v>44915</v>
      </c>
      <c r="J58" s="52">
        <v>45280</v>
      </c>
      <c r="K58" s="32" t="s">
        <v>253</v>
      </c>
      <c r="L58" s="133" t="s">
        <v>249</v>
      </c>
      <c r="M58" s="44" t="s">
        <v>251</v>
      </c>
      <c r="N58" s="50">
        <v>44915</v>
      </c>
      <c r="O58" s="145">
        <v>349267.68</v>
      </c>
      <c r="P58" s="57">
        <v>13437</v>
      </c>
      <c r="Q58" s="50">
        <v>44915</v>
      </c>
      <c r="R58" s="50">
        <v>45280</v>
      </c>
      <c r="S58" s="44">
        <v>101</v>
      </c>
      <c r="T58" s="49" t="s">
        <v>143</v>
      </c>
      <c r="U58" s="49" t="s">
        <v>143</v>
      </c>
      <c r="V58" s="49" t="s">
        <v>143</v>
      </c>
      <c r="W58" s="50" t="s">
        <v>139</v>
      </c>
      <c r="X58" s="49" t="s">
        <v>140</v>
      </c>
      <c r="Y58" s="49" t="s">
        <v>143</v>
      </c>
      <c r="Z58" s="49" t="s">
        <v>143</v>
      </c>
      <c r="AA58" s="49" t="s">
        <v>143</v>
      </c>
      <c r="AB58" s="49" t="s">
        <v>143</v>
      </c>
      <c r="AC58" s="49" t="s">
        <v>143</v>
      </c>
      <c r="AD58" s="49" t="s">
        <v>143</v>
      </c>
      <c r="AE58" s="49" t="s">
        <v>143</v>
      </c>
      <c r="AF58" s="49"/>
      <c r="AG58" s="146"/>
      <c r="AH58" s="146"/>
      <c r="AI58" s="49"/>
      <c r="AJ58" s="49"/>
      <c r="AK58" s="49"/>
      <c r="AL58" s="156">
        <f t="shared" si="1"/>
        <v>349267.68</v>
      </c>
      <c r="AM58" s="49"/>
      <c r="AN58" s="55">
        <v>25868.57</v>
      </c>
      <c r="AO58" s="158">
        <f t="shared" si="2"/>
        <v>25868.57</v>
      </c>
      <c r="AP58" s="49" t="s">
        <v>143</v>
      </c>
      <c r="AQ58" s="49" t="s">
        <v>143</v>
      </c>
      <c r="AR58" s="49" t="s">
        <v>143</v>
      </c>
      <c r="AS58" s="49" t="s">
        <v>143</v>
      </c>
      <c r="AT58" s="49" t="s">
        <v>143</v>
      </c>
      <c r="AU58" s="49" t="s">
        <v>143</v>
      </c>
      <c r="AV58" s="49" t="s">
        <v>143</v>
      </c>
      <c r="AW58" s="49" t="s">
        <v>143</v>
      </c>
      <c r="AX58" s="49" t="s">
        <v>143</v>
      </c>
      <c r="AY58" s="49" t="s">
        <v>143</v>
      </c>
      <c r="AZ58" s="49" t="s">
        <v>143</v>
      </c>
      <c r="BA58" s="49" t="s">
        <v>143</v>
      </c>
      <c r="BB58" s="49" t="s">
        <v>143</v>
      </c>
      <c r="BC58" s="49" t="s">
        <v>143</v>
      </c>
      <c r="BD58" s="49" t="s">
        <v>143</v>
      </c>
      <c r="BE58" s="49" t="s">
        <v>143</v>
      </c>
      <c r="BF58" s="49" t="s">
        <v>143</v>
      </c>
      <c r="BG58" s="49" t="s">
        <v>143</v>
      </c>
      <c r="BH58" s="49" t="s">
        <v>143</v>
      </c>
      <c r="BI58" s="49" t="s">
        <v>143</v>
      </c>
      <c r="BJ58" s="49" t="s">
        <v>143</v>
      </c>
      <c r="BK58" s="49" t="s">
        <v>143</v>
      </c>
      <c r="BL58" s="49" t="s">
        <v>143</v>
      </c>
      <c r="BM58" s="49" t="s">
        <v>143</v>
      </c>
    </row>
    <row r="59" spans="1:65" ht="89.25">
      <c r="A59" s="44">
        <v>41</v>
      </c>
      <c r="B59" s="45" t="s">
        <v>246</v>
      </c>
      <c r="C59" s="49" t="s">
        <v>245</v>
      </c>
      <c r="D59" s="46" t="s">
        <v>244</v>
      </c>
      <c r="E59" s="49" t="s">
        <v>187</v>
      </c>
      <c r="F59" s="47" t="s">
        <v>243</v>
      </c>
      <c r="G59" s="48">
        <v>13428</v>
      </c>
      <c r="H59" s="49" t="s">
        <v>246</v>
      </c>
      <c r="I59" s="52">
        <v>44937</v>
      </c>
      <c r="J59" s="52">
        <v>45302</v>
      </c>
      <c r="K59" s="32" t="s">
        <v>240</v>
      </c>
      <c r="L59" s="133" t="s">
        <v>247</v>
      </c>
      <c r="M59" s="44" t="s">
        <v>248</v>
      </c>
      <c r="N59" s="50">
        <v>44945</v>
      </c>
      <c r="O59" s="145">
        <v>634882.6</v>
      </c>
      <c r="P59" s="57">
        <v>13466</v>
      </c>
      <c r="Q59" s="50">
        <v>44945</v>
      </c>
      <c r="R59" s="50">
        <v>45291</v>
      </c>
      <c r="S59" s="44">
        <v>101</v>
      </c>
      <c r="T59" s="49" t="s">
        <v>143</v>
      </c>
      <c r="U59" s="49" t="s">
        <v>143</v>
      </c>
      <c r="V59" s="49" t="s">
        <v>143</v>
      </c>
      <c r="W59" s="50" t="s">
        <v>139</v>
      </c>
      <c r="X59" s="49" t="s">
        <v>140</v>
      </c>
      <c r="Y59" s="49" t="s">
        <v>143</v>
      </c>
      <c r="Z59" s="49" t="s">
        <v>143</v>
      </c>
      <c r="AA59" s="49" t="s">
        <v>143</v>
      </c>
      <c r="AB59" s="49" t="s">
        <v>143</v>
      </c>
      <c r="AC59" s="49" t="s">
        <v>143</v>
      </c>
      <c r="AD59" s="49" t="s">
        <v>143</v>
      </c>
      <c r="AE59" s="49" t="s">
        <v>143</v>
      </c>
      <c r="AF59" s="49"/>
      <c r="AG59" s="146"/>
      <c r="AH59" s="146"/>
      <c r="AI59" s="49"/>
      <c r="AJ59" s="49"/>
      <c r="AK59" s="49"/>
      <c r="AL59" s="156">
        <f t="shared" si="1"/>
        <v>634882.6</v>
      </c>
      <c r="AM59" s="49"/>
      <c r="AN59" s="55">
        <v>99904.33</v>
      </c>
      <c r="AO59" s="158">
        <f t="shared" si="2"/>
        <v>99904.33</v>
      </c>
      <c r="AP59" s="49" t="s">
        <v>143</v>
      </c>
      <c r="AQ59" s="49" t="s">
        <v>143</v>
      </c>
      <c r="AR59" s="49" t="s">
        <v>143</v>
      </c>
      <c r="AS59" s="49" t="s">
        <v>143</v>
      </c>
      <c r="AT59" s="49" t="s">
        <v>143</v>
      </c>
      <c r="AU59" s="49" t="s">
        <v>143</v>
      </c>
      <c r="AV59" s="49" t="s">
        <v>143</v>
      </c>
      <c r="AW59" s="49" t="s">
        <v>143</v>
      </c>
      <c r="AX59" s="49" t="s">
        <v>143</v>
      </c>
      <c r="AY59" s="49" t="s">
        <v>143</v>
      </c>
      <c r="AZ59" s="49" t="s">
        <v>143</v>
      </c>
      <c r="BA59" s="49" t="s">
        <v>143</v>
      </c>
      <c r="BB59" s="49" t="s">
        <v>143</v>
      </c>
      <c r="BC59" s="49" t="s">
        <v>143</v>
      </c>
      <c r="BD59" s="49" t="s">
        <v>143</v>
      </c>
      <c r="BE59" s="49" t="s">
        <v>143</v>
      </c>
      <c r="BF59" s="49" t="s">
        <v>143</v>
      </c>
      <c r="BG59" s="49" t="s">
        <v>143</v>
      </c>
      <c r="BH59" s="49" t="s">
        <v>143</v>
      </c>
      <c r="BI59" s="49" t="s">
        <v>143</v>
      </c>
      <c r="BJ59" s="49" t="s">
        <v>143</v>
      </c>
      <c r="BK59" s="49" t="s">
        <v>143</v>
      </c>
      <c r="BL59" s="49" t="s">
        <v>143</v>
      </c>
      <c r="BM59" s="49" t="s">
        <v>143</v>
      </c>
    </row>
    <row r="60" spans="1:65" ht="51.75" thickBot="1">
      <c r="A60" s="81">
        <v>42</v>
      </c>
      <c r="B60" s="81" t="s">
        <v>390</v>
      </c>
      <c r="C60" s="81" t="s">
        <v>391</v>
      </c>
      <c r="D60" s="82" t="s">
        <v>392</v>
      </c>
      <c r="E60" s="53" t="s">
        <v>187</v>
      </c>
      <c r="F60" s="58" t="s">
        <v>394</v>
      </c>
      <c r="G60" s="83">
        <v>13213</v>
      </c>
      <c r="H60" s="84" t="s">
        <v>395</v>
      </c>
      <c r="I60" s="85">
        <v>44638</v>
      </c>
      <c r="J60" s="85">
        <v>45003</v>
      </c>
      <c r="K60" s="130" t="s">
        <v>396</v>
      </c>
      <c r="L60" s="136" t="s">
        <v>393</v>
      </c>
      <c r="M60" s="81" t="s">
        <v>397</v>
      </c>
      <c r="N60" s="59">
        <v>44950</v>
      </c>
      <c r="O60" s="147">
        <v>8040</v>
      </c>
      <c r="P60" s="81" t="s">
        <v>143</v>
      </c>
      <c r="Q60" s="59">
        <v>44950</v>
      </c>
      <c r="R60" s="59">
        <v>45291</v>
      </c>
      <c r="S60" s="81">
        <v>107</v>
      </c>
      <c r="T60" s="53" t="s">
        <v>143</v>
      </c>
      <c r="U60" s="53" t="s">
        <v>143</v>
      </c>
      <c r="V60" s="53" t="s">
        <v>143</v>
      </c>
      <c r="W60" s="59" t="s">
        <v>398</v>
      </c>
      <c r="X60" s="53" t="s">
        <v>140</v>
      </c>
      <c r="Y60" s="53" t="s">
        <v>143</v>
      </c>
      <c r="Z60" s="53" t="s">
        <v>143</v>
      </c>
      <c r="AA60" s="53" t="s">
        <v>143</v>
      </c>
      <c r="AB60" s="53" t="s">
        <v>143</v>
      </c>
      <c r="AC60" s="53" t="s">
        <v>143</v>
      </c>
      <c r="AD60" s="53" t="s">
        <v>143</v>
      </c>
      <c r="AE60" s="53" t="s">
        <v>143</v>
      </c>
      <c r="AF60" s="53"/>
      <c r="AG60" s="153"/>
      <c r="AH60" s="153"/>
      <c r="AI60" s="53"/>
      <c r="AJ60" s="53"/>
      <c r="AK60" s="53"/>
      <c r="AL60" s="156">
        <f>O60-AH60+AG60+AK60</f>
        <v>8040</v>
      </c>
      <c r="AM60" s="53"/>
      <c r="AN60" s="60">
        <v>8040</v>
      </c>
      <c r="AO60" s="158">
        <f t="shared" si="2"/>
        <v>8040</v>
      </c>
      <c r="AP60" s="53" t="s">
        <v>143</v>
      </c>
      <c r="AQ60" s="53" t="s">
        <v>143</v>
      </c>
      <c r="AR60" s="53" t="s">
        <v>143</v>
      </c>
      <c r="AS60" s="53" t="s">
        <v>143</v>
      </c>
      <c r="AT60" s="53" t="s">
        <v>143</v>
      </c>
      <c r="AU60" s="53" t="s">
        <v>143</v>
      </c>
      <c r="AV60" s="53" t="s">
        <v>143</v>
      </c>
      <c r="AW60" s="53" t="s">
        <v>143</v>
      </c>
      <c r="AX60" s="53" t="s">
        <v>143</v>
      </c>
      <c r="AY60" s="53" t="s">
        <v>143</v>
      </c>
      <c r="AZ60" s="53" t="s">
        <v>143</v>
      </c>
      <c r="BA60" s="53" t="s">
        <v>143</v>
      </c>
      <c r="BB60" s="53" t="s">
        <v>143</v>
      </c>
      <c r="BC60" s="53" t="s">
        <v>143</v>
      </c>
      <c r="BD60" s="53" t="s">
        <v>143</v>
      </c>
      <c r="BE60" s="53" t="s">
        <v>143</v>
      </c>
      <c r="BF60" s="53" t="s">
        <v>143</v>
      </c>
      <c r="BG60" s="53" t="s">
        <v>143</v>
      </c>
      <c r="BH60" s="53" t="s">
        <v>143</v>
      </c>
      <c r="BI60" s="53" t="s">
        <v>143</v>
      </c>
      <c r="BJ60" s="53" t="s">
        <v>143</v>
      </c>
      <c r="BK60" s="53" t="s">
        <v>143</v>
      </c>
      <c r="BL60" s="53" t="s">
        <v>143</v>
      </c>
      <c r="BM60" s="53" t="s">
        <v>143</v>
      </c>
    </row>
    <row r="61" spans="1:65" ht="13.5" thickBot="1">
      <c r="A61" s="94" t="s">
        <v>401</v>
      </c>
      <c r="B61" s="95"/>
      <c r="C61" s="95"/>
      <c r="D61" s="95"/>
      <c r="E61" s="96"/>
      <c r="F61" s="88"/>
      <c r="G61" s="89"/>
      <c r="H61" s="90"/>
      <c r="I61" s="91"/>
      <c r="J61" s="91"/>
      <c r="K61" s="86"/>
      <c r="L61" s="137"/>
      <c r="M61" s="86"/>
      <c r="N61" s="92"/>
      <c r="O61" s="148">
        <f>SUM(O19:O60)</f>
        <v>5253576.68</v>
      </c>
      <c r="P61" s="86"/>
      <c r="Q61" s="92"/>
      <c r="R61" s="92"/>
      <c r="S61" s="86"/>
      <c r="T61" s="87"/>
      <c r="U61" s="87"/>
      <c r="V61" s="87"/>
      <c r="W61" s="92"/>
      <c r="X61" s="87"/>
      <c r="Y61" s="87"/>
      <c r="Z61" s="87"/>
      <c r="AA61" s="87"/>
      <c r="AB61" s="87"/>
      <c r="AC61" s="87"/>
      <c r="AD61" s="87"/>
      <c r="AE61" s="87"/>
      <c r="AF61" s="87"/>
      <c r="AG61" s="157">
        <f>SUM(AG19:AG60)</f>
        <v>0</v>
      </c>
      <c r="AH61" s="157">
        <f>SUM(AH19:AH60)</f>
        <v>0</v>
      </c>
      <c r="AI61" s="87"/>
      <c r="AJ61" s="87"/>
      <c r="AK61" s="87"/>
      <c r="AL61" s="157">
        <f>SUM(AL19:AL60)</f>
        <v>5253576.68</v>
      </c>
      <c r="AM61" s="157">
        <f>SUM(AM19:AM60)</f>
        <v>0</v>
      </c>
      <c r="AN61" s="157">
        <f>SUM(AN19:AN60)</f>
        <v>581018.81999999995</v>
      </c>
      <c r="AO61" s="157">
        <f>SUM(AO19:AO60)</f>
        <v>581018.81999999995</v>
      </c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93"/>
    </row>
    <row r="62" spans="1:65">
      <c r="A62" s="68"/>
      <c r="B62" s="68"/>
      <c r="C62" s="68"/>
      <c r="D62" s="69"/>
      <c r="E62" s="70"/>
      <c r="F62" s="71"/>
      <c r="G62" s="72"/>
      <c r="H62" s="73"/>
      <c r="I62" s="74"/>
      <c r="J62" s="74"/>
      <c r="K62" s="131"/>
      <c r="L62" s="138"/>
      <c r="M62" s="68"/>
      <c r="N62" s="75"/>
      <c r="O62" s="149"/>
      <c r="P62" s="68"/>
      <c r="Q62" s="75"/>
      <c r="R62" s="75"/>
      <c r="S62" s="68"/>
      <c r="T62" s="70"/>
      <c r="U62" s="70"/>
      <c r="V62" s="70"/>
      <c r="W62" s="75"/>
      <c r="X62" s="70"/>
      <c r="Y62" s="70"/>
      <c r="Z62" s="70"/>
      <c r="AA62" s="70"/>
      <c r="AB62" s="70"/>
      <c r="AC62" s="70"/>
      <c r="AD62" s="70"/>
      <c r="AE62" s="70"/>
      <c r="AF62" s="70"/>
      <c r="AG62" s="154"/>
      <c r="AH62" s="154"/>
      <c r="AI62" s="70"/>
      <c r="AJ62" s="70"/>
      <c r="AK62" s="70"/>
      <c r="AL62" s="70"/>
      <c r="AM62" s="70"/>
      <c r="AN62" s="76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</row>
    <row r="63" spans="1:65" s="67" customFormat="1">
      <c r="A63" s="67" t="s">
        <v>399</v>
      </c>
      <c r="E63" s="77"/>
      <c r="F63" s="77"/>
      <c r="H63" s="78"/>
      <c r="I63" s="79"/>
      <c r="J63" s="79"/>
      <c r="L63" s="5"/>
      <c r="N63" s="79"/>
      <c r="O63" s="150"/>
      <c r="Q63" s="79"/>
      <c r="R63" s="79"/>
      <c r="T63" s="77"/>
      <c r="U63" s="77"/>
      <c r="V63" s="77"/>
      <c r="W63" s="79"/>
      <c r="X63" s="77"/>
      <c r="Y63" s="77"/>
      <c r="Z63" s="77"/>
      <c r="AA63" s="77"/>
      <c r="AB63" s="77"/>
      <c r="AC63" s="77"/>
      <c r="AD63" s="77"/>
      <c r="AE63" s="77"/>
      <c r="AF63" s="77"/>
      <c r="AG63" s="155"/>
      <c r="AH63" s="155"/>
      <c r="AI63" s="77"/>
      <c r="AJ63" s="77"/>
      <c r="AK63" s="77"/>
      <c r="AL63" s="77"/>
      <c r="AM63" s="77"/>
      <c r="AN63" s="80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</row>
    <row r="64" spans="1:65" s="67" customFormat="1">
      <c r="A64" s="67" t="s">
        <v>146</v>
      </c>
      <c r="L64" s="4"/>
      <c r="O64" s="150"/>
      <c r="AG64" s="150"/>
      <c r="AH64" s="150"/>
      <c r="AN64" s="80"/>
    </row>
    <row r="65" spans="1:42" s="67" customFormat="1">
      <c r="A65" s="67" t="s">
        <v>400</v>
      </c>
      <c r="L65" s="4"/>
      <c r="O65" s="150"/>
      <c r="AG65" s="150"/>
      <c r="AH65" s="150"/>
      <c r="AN65" s="80"/>
    </row>
    <row r="66" spans="1:42">
      <c r="A66" s="3"/>
      <c r="B66" s="3"/>
      <c r="C66" s="3"/>
      <c r="D66" s="3"/>
      <c r="E66" s="3"/>
      <c r="F66" s="3"/>
      <c r="G66" s="3"/>
      <c r="H66" s="3"/>
      <c r="I66" s="3"/>
      <c r="J66" s="3"/>
      <c r="L66" s="4"/>
      <c r="AP66" s="1" t="s">
        <v>145</v>
      </c>
    </row>
    <row r="67" spans="1:42">
      <c r="L67" s="4"/>
    </row>
    <row r="68" spans="1:42">
      <c r="L68" s="4"/>
    </row>
    <row r="69" spans="1:42">
      <c r="L69" s="4"/>
    </row>
    <row r="70" spans="1:42">
      <c r="L70" s="4"/>
    </row>
    <row r="71" spans="1:42">
      <c r="L71" s="4"/>
    </row>
    <row r="72" spans="1:42">
      <c r="L72" s="4"/>
    </row>
    <row r="73" spans="1:42">
      <c r="L73" s="4"/>
    </row>
    <row r="74" spans="1:42">
      <c r="L74" s="4"/>
    </row>
    <row r="75" spans="1:42">
      <c r="L75" s="4"/>
    </row>
    <row r="76" spans="1:42">
      <c r="L76" s="4"/>
    </row>
    <row r="77" spans="1:42">
      <c r="L77" s="4"/>
    </row>
    <row r="78" spans="1:42">
      <c r="L78" s="4"/>
    </row>
    <row r="79" spans="1:42">
      <c r="L79" s="4"/>
    </row>
    <row r="80" spans="1:42">
      <c r="L80" s="4"/>
    </row>
    <row r="81" spans="12:12">
      <c r="L81" s="4"/>
    </row>
    <row r="82" spans="12:12">
      <c r="L82" s="4"/>
    </row>
    <row r="83" spans="12:12">
      <c r="L83" s="4"/>
    </row>
    <row r="84" spans="12:12">
      <c r="L84" s="4"/>
    </row>
    <row r="85" spans="12:12">
      <c r="L85" s="4"/>
    </row>
    <row r="86" spans="12:12">
      <c r="L86" s="4"/>
    </row>
    <row r="87" spans="12:12">
      <c r="L87" s="4"/>
    </row>
    <row r="88" spans="12:12">
      <c r="L88" s="4"/>
    </row>
    <row r="89" spans="12:12">
      <c r="L89" s="4"/>
    </row>
    <row r="90" spans="12:12">
      <c r="L90" s="4"/>
    </row>
    <row r="91" spans="12:12">
      <c r="L91" s="4"/>
    </row>
    <row r="92" spans="12:12">
      <c r="L92" s="4"/>
    </row>
    <row r="93" spans="12:12">
      <c r="L93" s="4"/>
    </row>
    <row r="94" spans="12:12">
      <c r="L94" s="4"/>
    </row>
    <row r="95" spans="12:12">
      <c r="L95" s="4"/>
    </row>
    <row r="96" spans="12:12">
      <c r="L96" s="4"/>
    </row>
    <row r="97" spans="12:12">
      <c r="L97" s="4"/>
    </row>
    <row r="98" spans="12:12">
      <c r="L98" s="4"/>
    </row>
    <row r="99" spans="12:12">
      <c r="L99" s="4"/>
    </row>
    <row r="100" spans="12:12">
      <c r="L100" s="4"/>
    </row>
    <row r="101" spans="12:12">
      <c r="L101" s="4"/>
    </row>
    <row r="102" spans="12:12">
      <c r="L102" s="4"/>
    </row>
    <row r="103" spans="12:12">
      <c r="L103" s="4"/>
    </row>
    <row r="104" spans="12:12">
      <c r="L104" s="4"/>
    </row>
    <row r="105" spans="12:12">
      <c r="L105" s="4"/>
    </row>
    <row r="106" spans="12:12">
      <c r="L106" s="4"/>
    </row>
    <row r="107" spans="12:12">
      <c r="L107" s="4"/>
    </row>
    <row r="108" spans="12:12">
      <c r="L108" s="4"/>
    </row>
    <row r="109" spans="12:12">
      <c r="L109" s="4"/>
    </row>
    <row r="110" spans="12:12">
      <c r="L110" s="4"/>
    </row>
    <row r="111" spans="12:12">
      <c r="L111" s="4"/>
    </row>
    <row r="112" spans="12:12">
      <c r="L112" s="4"/>
    </row>
    <row r="113" spans="12:12">
      <c r="L113" s="4"/>
    </row>
    <row r="114" spans="12:12">
      <c r="L114" s="4"/>
    </row>
    <row r="115" spans="12:12">
      <c r="L115" s="4"/>
    </row>
    <row r="116" spans="12:12">
      <c r="L116" s="4"/>
    </row>
    <row r="117" spans="12:12">
      <c r="L117" s="4"/>
    </row>
    <row r="118" spans="12:12">
      <c r="L118" s="4"/>
    </row>
    <row r="119" spans="12:12">
      <c r="L119" s="4"/>
    </row>
    <row r="120" spans="12:12">
      <c r="L120" s="4"/>
    </row>
    <row r="121" spans="12:12">
      <c r="L121" s="4"/>
    </row>
    <row r="122" spans="12:12">
      <c r="L122" s="4"/>
    </row>
    <row r="123" spans="12:12">
      <c r="L123" s="4"/>
    </row>
    <row r="124" spans="12:12">
      <c r="L124" s="4"/>
    </row>
    <row r="125" spans="12:12">
      <c r="L125" s="4"/>
    </row>
    <row r="126" spans="12:12">
      <c r="L126" s="4"/>
    </row>
    <row r="127" spans="12:12">
      <c r="L127" s="4"/>
    </row>
    <row r="128" spans="12:12">
      <c r="L128" s="4"/>
    </row>
    <row r="129" spans="12:12">
      <c r="L129" s="4"/>
    </row>
    <row r="130" spans="12:12">
      <c r="L130" s="4"/>
    </row>
    <row r="131" spans="12:12">
      <c r="L131" s="4"/>
    </row>
    <row r="132" spans="12:12">
      <c r="L132" s="4"/>
    </row>
    <row r="133" spans="12:12">
      <c r="L133" s="4"/>
    </row>
    <row r="134" spans="12:12">
      <c r="L134" s="4"/>
    </row>
    <row r="135" spans="12:12">
      <c r="L135" s="4"/>
    </row>
    <row r="136" spans="12:12">
      <c r="L136" s="4"/>
    </row>
    <row r="137" spans="12:12">
      <c r="L137" s="4"/>
    </row>
    <row r="138" spans="12:12">
      <c r="L138" s="4"/>
    </row>
    <row r="139" spans="12:12">
      <c r="L139" s="4"/>
    </row>
    <row r="140" spans="12:12">
      <c r="L140" s="4"/>
    </row>
    <row r="141" spans="12:12">
      <c r="L141" s="4"/>
    </row>
    <row r="142" spans="12:12">
      <c r="L142" s="4"/>
    </row>
    <row r="143" spans="12:12">
      <c r="L143" s="4"/>
    </row>
    <row r="144" spans="12:12">
      <c r="L144" s="4"/>
    </row>
    <row r="145" spans="12:12">
      <c r="L145" s="4"/>
    </row>
    <row r="146" spans="12:12">
      <c r="L146" s="4"/>
    </row>
    <row r="147" spans="12:12">
      <c r="L147" s="4"/>
    </row>
    <row r="148" spans="12:12">
      <c r="L148" s="4"/>
    </row>
    <row r="149" spans="12:12">
      <c r="L149" s="4"/>
    </row>
    <row r="150" spans="12:12">
      <c r="L150" s="4"/>
    </row>
    <row r="151" spans="12:12">
      <c r="L151" s="4"/>
    </row>
    <row r="152" spans="12:12">
      <c r="L152" s="4"/>
    </row>
    <row r="153" spans="12:12">
      <c r="L153" s="4"/>
    </row>
    <row r="154" spans="12:12">
      <c r="L154" s="4"/>
    </row>
    <row r="155" spans="12:12">
      <c r="L155" s="4"/>
    </row>
    <row r="156" spans="12:12">
      <c r="L156" s="4"/>
    </row>
    <row r="157" spans="12:12">
      <c r="L157" s="4"/>
    </row>
    <row r="158" spans="12:12">
      <c r="L158" s="4"/>
    </row>
    <row r="159" spans="12:12">
      <c r="L159" s="4"/>
    </row>
    <row r="160" spans="12:12">
      <c r="L160" s="4"/>
    </row>
    <row r="161" spans="12:12">
      <c r="L161" s="4"/>
    </row>
    <row r="162" spans="12:12">
      <c r="L162" s="4"/>
    </row>
    <row r="163" spans="12:12">
      <c r="L163" s="4"/>
    </row>
    <row r="164" spans="12:12">
      <c r="L164" s="4"/>
    </row>
    <row r="165" spans="12:12">
      <c r="L165" s="4"/>
    </row>
    <row r="166" spans="12:12">
      <c r="L166" s="4"/>
    </row>
    <row r="167" spans="12:12">
      <c r="L167" s="4"/>
    </row>
    <row r="168" spans="12:12">
      <c r="L168" s="4"/>
    </row>
    <row r="169" spans="12:12">
      <c r="L169" s="4"/>
    </row>
    <row r="170" spans="12:12">
      <c r="L170" s="4"/>
    </row>
    <row r="171" spans="12:12">
      <c r="L171" s="4"/>
    </row>
    <row r="172" spans="12:12">
      <c r="L172" s="4"/>
    </row>
    <row r="173" spans="12:12">
      <c r="L173" s="4"/>
    </row>
    <row r="174" spans="12:12">
      <c r="L174" s="4"/>
    </row>
    <row r="175" spans="12:12">
      <c r="L175" s="4"/>
    </row>
    <row r="176" spans="12:12">
      <c r="L176" s="4"/>
    </row>
    <row r="177" spans="12:12">
      <c r="L177" s="4"/>
    </row>
    <row r="178" spans="12:12">
      <c r="L178" s="4"/>
    </row>
    <row r="179" spans="12:12">
      <c r="L179" s="4"/>
    </row>
    <row r="180" spans="12:12">
      <c r="L180" s="4"/>
    </row>
    <row r="181" spans="12:12">
      <c r="L181" s="4"/>
    </row>
    <row r="182" spans="12:12">
      <c r="L182" s="4"/>
    </row>
    <row r="183" spans="12:12">
      <c r="L183" s="4"/>
    </row>
    <row r="184" spans="12:12">
      <c r="L184" s="4"/>
    </row>
    <row r="185" spans="12:12">
      <c r="L185" s="4"/>
    </row>
    <row r="186" spans="12:12">
      <c r="L186" s="4"/>
    </row>
    <row r="187" spans="12:12">
      <c r="L187" s="4"/>
    </row>
    <row r="188" spans="12:12">
      <c r="L188" s="4"/>
    </row>
    <row r="189" spans="12:12">
      <c r="L189" s="4"/>
    </row>
    <row r="190" spans="12:12">
      <c r="L190" s="4"/>
    </row>
    <row r="191" spans="12:12">
      <c r="L191" s="4"/>
    </row>
    <row r="192" spans="12:12">
      <c r="L192" s="4"/>
    </row>
    <row r="193" spans="12:12">
      <c r="L193" s="4"/>
    </row>
    <row r="194" spans="12:12">
      <c r="L194" s="4"/>
    </row>
    <row r="195" spans="12:12">
      <c r="L195" s="4"/>
    </row>
    <row r="196" spans="12:12">
      <c r="L196" s="4"/>
    </row>
    <row r="197" spans="12:12">
      <c r="L197" s="4"/>
    </row>
    <row r="198" spans="12:12">
      <c r="L198" s="4"/>
    </row>
    <row r="199" spans="12:12">
      <c r="L199" s="4"/>
    </row>
    <row r="200" spans="12:12">
      <c r="L200" s="4"/>
    </row>
    <row r="201" spans="12:12">
      <c r="L201" s="4"/>
    </row>
    <row r="202" spans="12:12">
      <c r="L202" s="4"/>
    </row>
    <row r="203" spans="12:12">
      <c r="L203" s="4"/>
    </row>
    <row r="204" spans="12:12">
      <c r="L204" s="4"/>
    </row>
    <row r="205" spans="12:12">
      <c r="L205" s="4"/>
    </row>
    <row r="206" spans="12:12">
      <c r="L206" s="4"/>
    </row>
    <row r="207" spans="12:12">
      <c r="L207" s="4"/>
    </row>
    <row r="208" spans="12:12">
      <c r="L208" s="4"/>
    </row>
    <row r="209" spans="12:12">
      <c r="L209" s="4"/>
    </row>
    <row r="210" spans="12:12">
      <c r="L210" s="4"/>
    </row>
    <row r="211" spans="12:12">
      <c r="L211" s="4"/>
    </row>
    <row r="212" spans="12:12">
      <c r="L212" s="4"/>
    </row>
    <row r="213" spans="12:12">
      <c r="L213" s="4"/>
    </row>
    <row r="214" spans="12:12">
      <c r="L214" s="4"/>
    </row>
    <row r="215" spans="12:12">
      <c r="L215" s="4"/>
    </row>
    <row r="216" spans="12:12">
      <c r="L216" s="4"/>
    </row>
    <row r="217" spans="12:12">
      <c r="L217" s="4"/>
    </row>
    <row r="218" spans="12:12">
      <c r="L218" s="4"/>
    </row>
    <row r="219" spans="12:12">
      <c r="L219" s="4"/>
    </row>
    <row r="220" spans="12:12">
      <c r="L220" s="4"/>
    </row>
    <row r="221" spans="12:12">
      <c r="L221" s="4"/>
    </row>
    <row r="222" spans="12:12">
      <c r="L222" s="4"/>
    </row>
    <row r="223" spans="12:12">
      <c r="L223" s="4"/>
    </row>
    <row r="224" spans="12:12">
      <c r="L224" s="4"/>
    </row>
    <row r="225" spans="12:12">
      <c r="L225" s="4"/>
    </row>
    <row r="226" spans="12:12">
      <c r="L226" s="4"/>
    </row>
    <row r="227" spans="12:12">
      <c r="L227" s="4"/>
    </row>
    <row r="228" spans="12:12">
      <c r="L228" s="4"/>
    </row>
    <row r="229" spans="12:12">
      <c r="L229" s="4"/>
    </row>
    <row r="230" spans="12:12">
      <c r="L230" s="4"/>
    </row>
    <row r="231" spans="12:12">
      <c r="L231" s="4"/>
    </row>
    <row r="232" spans="12:12">
      <c r="L232" s="4"/>
    </row>
    <row r="233" spans="12:12">
      <c r="L233" s="4"/>
    </row>
    <row r="234" spans="12:12">
      <c r="L234" s="4"/>
    </row>
    <row r="235" spans="12:12">
      <c r="L235" s="4"/>
    </row>
    <row r="236" spans="12:12">
      <c r="L236" s="4"/>
    </row>
    <row r="237" spans="12:12">
      <c r="L237" s="4"/>
    </row>
    <row r="238" spans="12:12">
      <c r="L238" s="4"/>
    </row>
    <row r="239" spans="12:12">
      <c r="L239" s="4"/>
    </row>
    <row r="240" spans="12:12">
      <c r="L240" s="4"/>
    </row>
    <row r="241" spans="12:12">
      <c r="L241" s="4"/>
    </row>
    <row r="242" spans="12:12">
      <c r="L242" s="4"/>
    </row>
    <row r="243" spans="12:12">
      <c r="L243" s="4"/>
    </row>
    <row r="244" spans="12:12">
      <c r="L244" s="4"/>
    </row>
    <row r="245" spans="12:12">
      <c r="L245" s="4"/>
    </row>
    <row r="246" spans="12:12">
      <c r="L246" s="4"/>
    </row>
    <row r="247" spans="12:12">
      <c r="L247" s="4"/>
    </row>
    <row r="248" spans="12:12">
      <c r="L248" s="4"/>
    </row>
    <row r="249" spans="12:12">
      <c r="L249" s="4"/>
    </row>
    <row r="250" spans="12:12">
      <c r="L250" s="4"/>
    </row>
    <row r="251" spans="12:12">
      <c r="L251" s="4"/>
    </row>
    <row r="252" spans="12:12">
      <c r="L252" s="4"/>
    </row>
    <row r="253" spans="12:12">
      <c r="L253" s="4"/>
    </row>
    <row r="254" spans="12:12">
      <c r="L254" s="4"/>
    </row>
    <row r="255" spans="12:12">
      <c r="L255" s="4"/>
    </row>
    <row r="256" spans="12:12">
      <c r="L256" s="4"/>
    </row>
    <row r="257" spans="12:12">
      <c r="L257" s="4"/>
    </row>
    <row r="258" spans="12:12">
      <c r="L258" s="4"/>
    </row>
    <row r="259" spans="12:12">
      <c r="L259" s="4"/>
    </row>
    <row r="260" spans="12:12">
      <c r="L260" s="4"/>
    </row>
    <row r="261" spans="12:12">
      <c r="L261" s="4"/>
    </row>
    <row r="262" spans="12:12">
      <c r="L262" s="4"/>
    </row>
    <row r="263" spans="12:12">
      <c r="L263" s="4"/>
    </row>
    <row r="264" spans="12:12">
      <c r="L264" s="4"/>
    </row>
    <row r="265" spans="12:12">
      <c r="L265" s="4"/>
    </row>
    <row r="266" spans="12:12">
      <c r="L266" s="4"/>
    </row>
    <row r="267" spans="12:12">
      <c r="L267" s="4"/>
    </row>
    <row r="268" spans="12:12">
      <c r="L268" s="4"/>
    </row>
    <row r="269" spans="12:12">
      <c r="L269" s="4"/>
    </row>
    <row r="270" spans="12:12">
      <c r="L270" s="4"/>
    </row>
    <row r="271" spans="12:12">
      <c r="L271" s="4"/>
    </row>
    <row r="272" spans="12:12">
      <c r="L272" s="4"/>
    </row>
    <row r="273" spans="12:12">
      <c r="L273" s="4"/>
    </row>
    <row r="274" spans="12:12">
      <c r="L274" s="4"/>
    </row>
    <row r="275" spans="12:12">
      <c r="L275" s="4"/>
    </row>
    <row r="276" spans="12:12">
      <c r="L276" s="4"/>
    </row>
    <row r="277" spans="12:12">
      <c r="L277" s="4"/>
    </row>
    <row r="278" spans="12:12">
      <c r="L278" s="4"/>
    </row>
    <row r="279" spans="12:12">
      <c r="L279" s="4"/>
    </row>
    <row r="280" spans="12:12">
      <c r="L280" s="4"/>
    </row>
    <row r="281" spans="12:12">
      <c r="L281" s="4"/>
    </row>
    <row r="282" spans="12:12">
      <c r="L282" s="4"/>
    </row>
    <row r="283" spans="12:12">
      <c r="L283" s="4"/>
    </row>
    <row r="284" spans="12:12">
      <c r="L284" s="4"/>
    </row>
    <row r="285" spans="12:12">
      <c r="L285" s="4"/>
    </row>
    <row r="286" spans="12:12">
      <c r="L286" s="4"/>
    </row>
    <row r="287" spans="12:12">
      <c r="L287" s="4"/>
    </row>
    <row r="288" spans="12:12">
      <c r="L288" s="4"/>
    </row>
    <row r="289" spans="12:12">
      <c r="L289" s="4"/>
    </row>
    <row r="290" spans="12:12">
      <c r="L290" s="4"/>
    </row>
    <row r="291" spans="12:12">
      <c r="L291" s="4"/>
    </row>
    <row r="292" spans="12:12">
      <c r="L292" s="4"/>
    </row>
    <row r="293" spans="12:12">
      <c r="L293" s="4"/>
    </row>
    <row r="294" spans="12:12">
      <c r="L294" s="4"/>
    </row>
    <row r="295" spans="12:12">
      <c r="L295" s="4"/>
    </row>
    <row r="296" spans="12:12">
      <c r="L296" s="4"/>
    </row>
    <row r="297" spans="12:12">
      <c r="L297" s="4"/>
    </row>
    <row r="298" spans="12:12">
      <c r="L298" s="4"/>
    </row>
    <row r="299" spans="12:12">
      <c r="L299" s="4"/>
    </row>
    <row r="300" spans="12:12">
      <c r="L300" s="4"/>
    </row>
    <row r="301" spans="12:12">
      <c r="L301" s="4"/>
    </row>
    <row r="302" spans="12:12">
      <c r="L302" s="4"/>
    </row>
    <row r="303" spans="12:12">
      <c r="L303" s="4"/>
    </row>
    <row r="304" spans="12:12">
      <c r="L304" s="4"/>
    </row>
    <row r="305" spans="12:12">
      <c r="L305" s="4"/>
    </row>
    <row r="306" spans="12:12">
      <c r="L306" s="4"/>
    </row>
    <row r="307" spans="12:12">
      <c r="L307" s="4"/>
    </row>
    <row r="308" spans="12:12">
      <c r="L308" s="4"/>
    </row>
    <row r="309" spans="12:12">
      <c r="L309" s="4"/>
    </row>
    <row r="310" spans="12:12">
      <c r="L310" s="4"/>
    </row>
    <row r="311" spans="12:12">
      <c r="L311" s="4"/>
    </row>
    <row r="312" spans="12:12">
      <c r="L312" s="4"/>
    </row>
    <row r="313" spans="12:12">
      <c r="L313" s="4"/>
    </row>
    <row r="314" spans="12:12">
      <c r="L314" s="4"/>
    </row>
    <row r="315" spans="12:12">
      <c r="L315" s="4"/>
    </row>
    <row r="316" spans="12:12">
      <c r="L316" s="4"/>
    </row>
    <row r="317" spans="12:12">
      <c r="L317" s="4"/>
    </row>
    <row r="318" spans="12:12">
      <c r="L318" s="4"/>
    </row>
    <row r="319" spans="12:12">
      <c r="L319" s="4"/>
    </row>
    <row r="320" spans="12:12">
      <c r="L320" s="4"/>
    </row>
    <row r="321" spans="12:12">
      <c r="L321" s="4"/>
    </row>
    <row r="322" spans="12:12">
      <c r="L322" s="4"/>
    </row>
    <row r="323" spans="12:12">
      <c r="L323" s="4"/>
    </row>
    <row r="324" spans="12:12">
      <c r="L324" s="4"/>
    </row>
    <row r="325" spans="12:12">
      <c r="L325" s="4"/>
    </row>
    <row r="326" spans="12:12">
      <c r="L326" s="4"/>
    </row>
    <row r="327" spans="12:12">
      <c r="L327" s="4"/>
    </row>
    <row r="328" spans="12:12">
      <c r="L328" s="4"/>
    </row>
    <row r="329" spans="12:12">
      <c r="L329" s="4"/>
    </row>
    <row r="330" spans="12:12">
      <c r="L330" s="4"/>
    </row>
    <row r="331" spans="12:12">
      <c r="L331" s="4"/>
    </row>
    <row r="332" spans="12:12">
      <c r="L332" s="4"/>
    </row>
    <row r="333" spans="12:12">
      <c r="L333" s="4"/>
    </row>
    <row r="334" spans="12:12">
      <c r="L334" s="4"/>
    </row>
    <row r="335" spans="12:12">
      <c r="L335" s="4"/>
    </row>
    <row r="336" spans="12:12">
      <c r="L336" s="4"/>
    </row>
    <row r="337" spans="12:12">
      <c r="L337" s="4"/>
    </row>
    <row r="338" spans="12:12">
      <c r="L338" s="4"/>
    </row>
    <row r="339" spans="12:12">
      <c r="L339" s="4"/>
    </row>
    <row r="340" spans="12:12">
      <c r="L340" s="4"/>
    </row>
    <row r="341" spans="12:12">
      <c r="L341" s="4"/>
    </row>
    <row r="342" spans="12:12">
      <c r="L342" s="4"/>
    </row>
    <row r="343" spans="12:12">
      <c r="L343" s="4"/>
    </row>
    <row r="344" spans="12:12">
      <c r="L344" s="4"/>
    </row>
    <row r="345" spans="12:12">
      <c r="L345" s="4"/>
    </row>
    <row r="346" spans="12:12">
      <c r="L346" s="4"/>
    </row>
    <row r="347" spans="12:12">
      <c r="L347" s="4"/>
    </row>
    <row r="348" spans="12:12">
      <c r="L348" s="4"/>
    </row>
    <row r="349" spans="12:12">
      <c r="L349" s="4"/>
    </row>
    <row r="350" spans="12:12">
      <c r="L350" s="4"/>
    </row>
    <row r="351" spans="12:12">
      <c r="L351" s="4"/>
    </row>
    <row r="352" spans="12:12">
      <c r="L352" s="4"/>
    </row>
    <row r="353" spans="12:12">
      <c r="L353" s="4"/>
    </row>
    <row r="354" spans="12:12">
      <c r="L354" s="4"/>
    </row>
    <row r="355" spans="12:12">
      <c r="L355" s="4"/>
    </row>
    <row r="356" spans="12:12">
      <c r="L356" s="4"/>
    </row>
    <row r="357" spans="12:12">
      <c r="L357" s="4"/>
    </row>
    <row r="358" spans="12:12">
      <c r="L358" s="4"/>
    </row>
    <row r="359" spans="12:12">
      <c r="L359" s="4"/>
    </row>
    <row r="360" spans="12:12">
      <c r="L360" s="4"/>
    </row>
    <row r="361" spans="12:12">
      <c r="L361" s="4"/>
    </row>
    <row r="362" spans="12:12">
      <c r="L362" s="4"/>
    </row>
    <row r="363" spans="12:12">
      <c r="L363" s="4"/>
    </row>
    <row r="364" spans="12:12">
      <c r="L364" s="4"/>
    </row>
    <row r="365" spans="12:12">
      <c r="L365" s="4"/>
    </row>
    <row r="366" spans="12:12">
      <c r="L366" s="4"/>
    </row>
    <row r="367" spans="12:12">
      <c r="L367" s="4"/>
    </row>
    <row r="368" spans="12:12">
      <c r="L368" s="4"/>
    </row>
    <row r="369" spans="12:12">
      <c r="L369" s="4"/>
    </row>
    <row r="370" spans="12:12">
      <c r="L370" s="4"/>
    </row>
    <row r="371" spans="12:12">
      <c r="L371" s="4"/>
    </row>
    <row r="372" spans="12:12">
      <c r="L372" s="4"/>
    </row>
    <row r="373" spans="12:12">
      <c r="L373" s="4"/>
    </row>
    <row r="374" spans="12:12">
      <c r="L374" s="4"/>
    </row>
    <row r="375" spans="12:12">
      <c r="L375" s="4"/>
    </row>
    <row r="376" spans="12:12">
      <c r="L376" s="4"/>
    </row>
    <row r="377" spans="12:12">
      <c r="L377" s="4"/>
    </row>
    <row r="378" spans="12:12">
      <c r="L378" s="4"/>
    </row>
    <row r="379" spans="12:12">
      <c r="L379" s="4"/>
    </row>
    <row r="380" spans="12:12">
      <c r="L380" s="4"/>
    </row>
    <row r="381" spans="12:12">
      <c r="L381" s="4"/>
    </row>
    <row r="382" spans="12:12">
      <c r="L382" s="4"/>
    </row>
    <row r="383" spans="12:12">
      <c r="L383" s="4"/>
    </row>
    <row r="384" spans="12:12">
      <c r="L384" s="4"/>
    </row>
    <row r="385" spans="12:12">
      <c r="L385" s="4"/>
    </row>
    <row r="386" spans="12:12">
      <c r="L386" s="4"/>
    </row>
    <row r="387" spans="12:12">
      <c r="L387" s="4"/>
    </row>
    <row r="388" spans="12:12">
      <c r="L388" s="4"/>
    </row>
    <row r="389" spans="12:12">
      <c r="L389" s="4"/>
    </row>
    <row r="390" spans="12:12">
      <c r="L390" s="4"/>
    </row>
    <row r="391" spans="12:12">
      <c r="L391" s="4"/>
    </row>
    <row r="392" spans="12:12">
      <c r="L392" s="4"/>
    </row>
    <row r="393" spans="12:12">
      <c r="L393" s="4"/>
    </row>
    <row r="394" spans="12:12">
      <c r="L394" s="4"/>
    </row>
    <row r="395" spans="12:12">
      <c r="L395" s="4"/>
    </row>
    <row r="396" spans="12:12">
      <c r="L396" s="4"/>
    </row>
    <row r="397" spans="12:12">
      <c r="L397" s="4"/>
    </row>
    <row r="398" spans="12:12">
      <c r="L398" s="4"/>
    </row>
    <row r="399" spans="12:12">
      <c r="L399" s="4"/>
    </row>
    <row r="400" spans="12:12">
      <c r="L400" s="4"/>
    </row>
    <row r="401" spans="12:12">
      <c r="L401" s="4"/>
    </row>
    <row r="402" spans="12:12">
      <c r="L402" s="4"/>
    </row>
    <row r="403" spans="12:12">
      <c r="L403" s="4"/>
    </row>
    <row r="404" spans="12:12">
      <c r="L404" s="4"/>
    </row>
    <row r="405" spans="12:12">
      <c r="L405" s="4"/>
    </row>
    <row r="406" spans="12:12">
      <c r="L406" s="4"/>
    </row>
    <row r="407" spans="12:12">
      <c r="L407" s="4"/>
    </row>
    <row r="408" spans="12:12">
      <c r="L408" s="4"/>
    </row>
    <row r="409" spans="12:12">
      <c r="L409" s="4"/>
    </row>
    <row r="410" spans="12:12">
      <c r="L410" s="4"/>
    </row>
    <row r="411" spans="12:12">
      <c r="L411" s="4"/>
    </row>
    <row r="412" spans="12:12">
      <c r="L412" s="4"/>
    </row>
    <row r="413" spans="12:12">
      <c r="L413" s="4"/>
    </row>
    <row r="414" spans="12:12">
      <c r="L414" s="4"/>
    </row>
    <row r="415" spans="12:12">
      <c r="L415" s="4"/>
    </row>
    <row r="416" spans="12:12">
      <c r="L416" s="4"/>
    </row>
    <row r="417" spans="12:12">
      <c r="L417" s="4"/>
    </row>
    <row r="418" spans="12:12">
      <c r="L418" s="4"/>
    </row>
    <row r="419" spans="12:12">
      <c r="L419" s="4"/>
    </row>
    <row r="420" spans="12:12">
      <c r="L420" s="4"/>
    </row>
    <row r="421" spans="12:12">
      <c r="L421" s="4"/>
    </row>
    <row r="422" spans="12:12">
      <c r="L422" s="4"/>
    </row>
    <row r="423" spans="12:12">
      <c r="L423" s="4"/>
    </row>
    <row r="424" spans="12:12">
      <c r="L424" s="4"/>
    </row>
    <row r="425" spans="12:12">
      <c r="L425" s="4"/>
    </row>
    <row r="426" spans="12:12">
      <c r="L426" s="4"/>
    </row>
    <row r="427" spans="12:12">
      <c r="L427" s="4"/>
    </row>
    <row r="428" spans="12:12">
      <c r="L428" s="4"/>
    </row>
    <row r="429" spans="12:12">
      <c r="L429" s="4"/>
    </row>
    <row r="430" spans="12:12">
      <c r="L430" s="4"/>
    </row>
    <row r="431" spans="12:12">
      <c r="L431" s="4"/>
    </row>
    <row r="432" spans="12:12">
      <c r="L432" s="4"/>
    </row>
    <row r="433" spans="12:12">
      <c r="L433" s="4"/>
    </row>
    <row r="434" spans="12:12">
      <c r="L434" s="4"/>
    </row>
    <row r="435" spans="12:12">
      <c r="L435" s="4"/>
    </row>
    <row r="436" spans="12:12">
      <c r="L436" s="4"/>
    </row>
    <row r="437" spans="12:12">
      <c r="L437" s="4"/>
    </row>
    <row r="438" spans="12:12">
      <c r="L438" s="4"/>
    </row>
    <row r="439" spans="12:12">
      <c r="L439" s="4"/>
    </row>
    <row r="440" spans="12:12">
      <c r="L440" s="4"/>
    </row>
    <row r="441" spans="12:12">
      <c r="L441" s="4"/>
    </row>
    <row r="442" spans="12:12">
      <c r="L442" s="4"/>
    </row>
    <row r="443" spans="12:12">
      <c r="L443" s="4"/>
    </row>
    <row r="444" spans="12:12">
      <c r="L444" s="4"/>
    </row>
    <row r="445" spans="12:12">
      <c r="L445" s="4"/>
    </row>
    <row r="446" spans="12:12">
      <c r="L446" s="4"/>
    </row>
    <row r="447" spans="12:12">
      <c r="L447" s="4"/>
    </row>
    <row r="448" spans="12:12">
      <c r="L448" s="4"/>
    </row>
    <row r="449" spans="12:12">
      <c r="L449" s="4"/>
    </row>
    <row r="450" spans="12:12">
      <c r="L450" s="4"/>
    </row>
    <row r="451" spans="12:12">
      <c r="L451" s="4"/>
    </row>
    <row r="452" spans="12:12">
      <c r="L452" s="4"/>
    </row>
    <row r="453" spans="12:12">
      <c r="L453" s="4"/>
    </row>
    <row r="454" spans="12:12">
      <c r="L454" s="4"/>
    </row>
    <row r="455" spans="12:12">
      <c r="L455" s="4"/>
    </row>
    <row r="456" spans="12:12">
      <c r="L456" s="4"/>
    </row>
    <row r="457" spans="12:12">
      <c r="L457" s="4"/>
    </row>
    <row r="458" spans="12:12">
      <c r="L458" s="4"/>
    </row>
    <row r="459" spans="12:12">
      <c r="L459" s="4"/>
    </row>
    <row r="460" spans="12:12">
      <c r="L460" s="4"/>
    </row>
    <row r="461" spans="12:12">
      <c r="L461" s="4"/>
    </row>
    <row r="462" spans="12:12">
      <c r="L462" s="4"/>
    </row>
    <row r="463" spans="12:12">
      <c r="L463" s="4"/>
    </row>
    <row r="464" spans="12:12">
      <c r="L464" s="4"/>
    </row>
    <row r="465" spans="12:12">
      <c r="L465" s="4"/>
    </row>
    <row r="466" spans="12:12">
      <c r="L466" s="4"/>
    </row>
    <row r="467" spans="12:12">
      <c r="L467" s="4"/>
    </row>
    <row r="468" spans="12:12">
      <c r="L468" s="4"/>
    </row>
    <row r="469" spans="12:12">
      <c r="L469" s="4"/>
    </row>
    <row r="470" spans="12:12">
      <c r="L470" s="4"/>
    </row>
    <row r="471" spans="12:12">
      <c r="L471" s="4"/>
    </row>
    <row r="472" spans="12:12">
      <c r="L472" s="4"/>
    </row>
    <row r="473" spans="12:12">
      <c r="L473" s="4"/>
    </row>
    <row r="474" spans="12:12">
      <c r="L474" s="4"/>
    </row>
    <row r="475" spans="12:12">
      <c r="L475" s="4"/>
    </row>
    <row r="476" spans="12:12">
      <c r="L476" s="4"/>
    </row>
    <row r="477" spans="12:12">
      <c r="L477" s="4"/>
    </row>
    <row r="478" spans="12:12">
      <c r="L478" s="4"/>
    </row>
    <row r="479" spans="12:12">
      <c r="L479" s="4"/>
    </row>
    <row r="480" spans="12:12">
      <c r="L480" s="4"/>
    </row>
    <row r="481" spans="12:12">
      <c r="L481" s="4"/>
    </row>
    <row r="482" spans="12:12">
      <c r="L482" s="4"/>
    </row>
    <row r="483" spans="12:12">
      <c r="L483" s="4"/>
    </row>
    <row r="484" spans="12:12">
      <c r="L484" s="4"/>
    </row>
    <row r="485" spans="12:12">
      <c r="L485" s="4"/>
    </row>
    <row r="486" spans="12:12">
      <c r="L486" s="4"/>
    </row>
    <row r="487" spans="12:12">
      <c r="L487" s="4"/>
    </row>
    <row r="488" spans="12:12">
      <c r="L488" s="4"/>
    </row>
    <row r="489" spans="12:12">
      <c r="L489" s="4"/>
    </row>
    <row r="490" spans="12:12">
      <c r="L490" s="4"/>
    </row>
    <row r="491" spans="12:12">
      <c r="L491" s="4"/>
    </row>
    <row r="492" spans="12:12">
      <c r="L492" s="4"/>
    </row>
    <row r="493" spans="12:12">
      <c r="L493" s="4"/>
    </row>
    <row r="494" spans="12:12">
      <c r="L494" s="4"/>
    </row>
    <row r="495" spans="12:12">
      <c r="L495" s="4"/>
    </row>
    <row r="496" spans="12:12">
      <c r="L496" s="4"/>
    </row>
    <row r="497" spans="12:12">
      <c r="L497" s="4"/>
    </row>
    <row r="498" spans="12:12">
      <c r="L498" s="4"/>
    </row>
    <row r="499" spans="12:12">
      <c r="L499" s="4"/>
    </row>
    <row r="500" spans="12:12">
      <c r="L500" s="4"/>
    </row>
    <row r="501" spans="12:12">
      <c r="L501" s="4"/>
    </row>
    <row r="502" spans="12:12">
      <c r="L502" s="4"/>
    </row>
    <row r="503" spans="12:12">
      <c r="L503" s="4"/>
    </row>
    <row r="504" spans="12:12">
      <c r="L504" s="4"/>
    </row>
    <row r="505" spans="12:12">
      <c r="L505" s="4"/>
    </row>
    <row r="506" spans="12:12">
      <c r="L506" s="4"/>
    </row>
    <row r="507" spans="12:12">
      <c r="L507" s="4"/>
    </row>
    <row r="508" spans="12:12">
      <c r="L508" s="4"/>
    </row>
    <row r="509" spans="12:12">
      <c r="L509" s="4"/>
    </row>
    <row r="510" spans="12:12">
      <c r="L510" s="4"/>
    </row>
    <row r="511" spans="12:12">
      <c r="L511" s="4"/>
    </row>
    <row r="512" spans="12:12">
      <c r="L512" s="4"/>
    </row>
    <row r="513" spans="12:12">
      <c r="L513" s="4"/>
    </row>
    <row r="514" spans="12:12">
      <c r="L514" s="4"/>
    </row>
    <row r="515" spans="12:12">
      <c r="L515" s="4"/>
    </row>
    <row r="516" spans="12:12">
      <c r="L516" s="4"/>
    </row>
    <row r="517" spans="12:12">
      <c r="L517" s="4"/>
    </row>
    <row r="518" spans="12:12">
      <c r="L518" s="4"/>
    </row>
    <row r="519" spans="12:12">
      <c r="L519" s="4"/>
    </row>
    <row r="520" spans="12:12">
      <c r="L520" s="4"/>
    </row>
    <row r="521" spans="12:12">
      <c r="L521" s="4"/>
    </row>
    <row r="522" spans="12:12">
      <c r="L522" s="4"/>
    </row>
    <row r="523" spans="12:12">
      <c r="L523" s="4"/>
    </row>
    <row r="524" spans="12:12">
      <c r="L524" s="4"/>
    </row>
    <row r="525" spans="12:12">
      <c r="L525" s="4"/>
    </row>
    <row r="526" spans="12:12">
      <c r="L526" s="4"/>
    </row>
    <row r="527" spans="12:12">
      <c r="L527" s="4"/>
    </row>
    <row r="528" spans="12:12">
      <c r="L528" s="4"/>
    </row>
    <row r="529" spans="12:12">
      <c r="L529" s="4"/>
    </row>
    <row r="530" spans="12:12">
      <c r="L530" s="4"/>
    </row>
    <row r="531" spans="12:12">
      <c r="L531" s="4"/>
    </row>
    <row r="532" spans="12:12">
      <c r="L532" s="4"/>
    </row>
    <row r="533" spans="12:12">
      <c r="L533" s="4"/>
    </row>
    <row r="534" spans="12:12">
      <c r="L534" s="4"/>
    </row>
    <row r="535" spans="12:12">
      <c r="L535" s="4"/>
    </row>
    <row r="536" spans="12:12">
      <c r="L536" s="4"/>
    </row>
    <row r="537" spans="12:12">
      <c r="L537" s="4"/>
    </row>
    <row r="538" spans="12:12">
      <c r="L538" s="4"/>
    </row>
    <row r="539" spans="12:12">
      <c r="L539" s="4"/>
    </row>
    <row r="540" spans="12:12">
      <c r="L540" s="4"/>
    </row>
    <row r="541" spans="12:12">
      <c r="L541" s="4"/>
    </row>
    <row r="542" spans="12:12">
      <c r="L542" s="4"/>
    </row>
    <row r="543" spans="12:12">
      <c r="L543" s="4"/>
    </row>
    <row r="544" spans="12:12">
      <c r="L544" s="4"/>
    </row>
    <row r="545" spans="12:12">
      <c r="L545" s="4"/>
    </row>
    <row r="546" spans="12:12">
      <c r="L546" s="4"/>
    </row>
    <row r="547" spans="12:12">
      <c r="L547" s="4"/>
    </row>
    <row r="548" spans="12:12">
      <c r="L548" s="4"/>
    </row>
    <row r="549" spans="12:12">
      <c r="L549" s="4"/>
    </row>
    <row r="550" spans="12:12">
      <c r="L550" s="4"/>
    </row>
    <row r="551" spans="12:12">
      <c r="L551" s="4"/>
    </row>
    <row r="552" spans="12:12">
      <c r="L552" s="4"/>
    </row>
    <row r="553" spans="12:12">
      <c r="L553" s="4"/>
    </row>
    <row r="554" spans="12:12">
      <c r="L554" s="4"/>
    </row>
    <row r="555" spans="12:12">
      <c r="L555" s="4"/>
    </row>
    <row r="556" spans="12:12">
      <c r="L556" s="4"/>
    </row>
    <row r="557" spans="12:12">
      <c r="L557" s="4"/>
    </row>
    <row r="558" spans="12:12">
      <c r="L558" s="4"/>
    </row>
    <row r="559" spans="12:12">
      <c r="L559" s="4"/>
    </row>
    <row r="560" spans="12:12">
      <c r="L560" s="4"/>
    </row>
    <row r="561" spans="12:12">
      <c r="L561" s="4"/>
    </row>
    <row r="562" spans="12:12">
      <c r="L562" s="4"/>
    </row>
    <row r="563" spans="12:12">
      <c r="L563" s="4"/>
    </row>
    <row r="564" spans="12:12">
      <c r="L564" s="4"/>
    </row>
    <row r="565" spans="12:12">
      <c r="L565" s="4"/>
    </row>
    <row r="566" spans="12:12">
      <c r="L566" s="4"/>
    </row>
    <row r="567" spans="12:12">
      <c r="L567" s="4"/>
    </row>
    <row r="568" spans="12:12">
      <c r="L568" s="4"/>
    </row>
    <row r="569" spans="12:12">
      <c r="L569" s="4"/>
    </row>
    <row r="570" spans="12:12">
      <c r="L570" s="4"/>
    </row>
    <row r="571" spans="12:12">
      <c r="L571" s="4"/>
    </row>
    <row r="572" spans="12:12">
      <c r="L572" s="4"/>
    </row>
    <row r="573" spans="12:12">
      <c r="L573" s="4"/>
    </row>
    <row r="574" spans="12:12">
      <c r="L574" s="4"/>
    </row>
    <row r="575" spans="12:12">
      <c r="L575" s="4"/>
    </row>
    <row r="576" spans="12:12">
      <c r="L576" s="4"/>
    </row>
    <row r="577" spans="12:12">
      <c r="L577" s="4"/>
    </row>
    <row r="578" spans="12:12">
      <c r="L578" s="4"/>
    </row>
    <row r="579" spans="12:12">
      <c r="L579" s="4"/>
    </row>
    <row r="580" spans="12:12">
      <c r="L580" s="4"/>
    </row>
    <row r="581" spans="12:12">
      <c r="L581" s="4"/>
    </row>
    <row r="582" spans="12:12">
      <c r="L582" s="4"/>
    </row>
    <row r="583" spans="12:12">
      <c r="L583" s="4"/>
    </row>
    <row r="584" spans="12:12">
      <c r="L584" s="4"/>
    </row>
    <row r="585" spans="12:12">
      <c r="L585" s="4"/>
    </row>
    <row r="586" spans="12:12">
      <c r="L586" s="4"/>
    </row>
    <row r="587" spans="12:12">
      <c r="L587" s="4"/>
    </row>
    <row r="588" spans="12:12">
      <c r="L588" s="4"/>
    </row>
    <row r="589" spans="12:12">
      <c r="L589" s="4"/>
    </row>
    <row r="590" spans="12:12">
      <c r="L590" s="4"/>
    </row>
    <row r="591" spans="12:12">
      <c r="L591" s="4"/>
    </row>
    <row r="592" spans="12:12">
      <c r="L592" s="4"/>
    </row>
    <row r="593" spans="12:12">
      <c r="L593" s="4"/>
    </row>
    <row r="594" spans="12:12">
      <c r="L594" s="4"/>
    </row>
    <row r="595" spans="12:12">
      <c r="L595" s="4"/>
    </row>
    <row r="596" spans="12:12">
      <c r="L596" s="4"/>
    </row>
    <row r="597" spans="12:12">
      <c r="L597" s="4"/>
    </row>
    <row r="598" spans="12:12">
      <c r="L598" s="4"/>
    </row>
    <row r="599" spans="12:12">
      <c r="L599" s="4"/>
    </row>
    <row r="600" spans="12:12">
      <c r="L600" s="4"/>
    </row>
    <row r="601" spans="12:12">
      <c r="L601" s="4"/>
    </row>
    <row r="602" spans="12:12">
      <c r="L602" s="4"/>
    </row>
    <row r="603" spans="12:12">
      <c r="L603" s="4"/>
    </row>
    <row r="604" spans="12:12">
      <c r="L604" s="4"/>
    </row>
    <row r="605" spans="12:12">
      <c r="L605" s="4"/>
    </row>
    <row r="606" spans="12:12">
      <c r="L606" s="4"/>
    </row>
    <row r="607" spans="12:12">
      <c r="L607" s="4"/>
    </row>
    <row r="608" spans="12:12">
      <c r="L608" s="4"/>
    </row>
    <row r="609" spans="12:12">
      <c r="L609" s="4"/>
    </row>
    <row r="610" spans="12:12">
      <c r="L610" s="4"/>
    </row>
    <row r="611" spans="12:12">
      <c r="L611" s="4"/>
    </row>
    <row r="612" spans="12:12">
      <c r="L612" s="4"/>
    </row>
    <row r="613" spans="12:12">
      <c r="L613" s="4"/>
    </row>
    <row r="614" spans="12:12">
      <c r="L614" s="4"/>
    </row>
    <row r="615" spans="12:12">
      <c r="L615" s="4"/>
    </row>
    <row r="616" spans="12:12">
      <c r="L616" s="4"/>
    </row>
    <row r="617" spans="12:12">
      <c r="L617" s="4"/>
    </row>
    <row r="618" spans="12:12">
      <c r="L618" s="4"/>
    </row>
    <row r="619" spans="12:12">
      <c r="L619" s="4"/>
    </row>
    <row r="620" spans="12:12">
      <c r="L620" s="4"/>
    </row>
    <row r="621" spans="12:12">
      <c r="L621" s="4"/>
    </row>
    <row r="622" spans="12:12">
      <c r="L622" s="4"/>
    </row>
    <row r="623" spans="12:12">
      <c r="L623" s="4"/>
    </row>
    <row r="624" spans="12:12">
      <c r="L624" s="4"/>
    </row>
    <row r="625" spans="12:12">
      <c r="L625" s="4"/>
    </row>
    <row r="626" spans="12:12">
      <c r="L626" s="4"/>
    </row>
    <row r="627" spans="12:12">
      <c r="L627" s="4"/>
    </row>
    <row r="628" spans="12:12">
      <c r="L628" s="4"/>
    </row>
    <row r="629" spans="12:12">
      <c r="L629" s="4"/>
    </row>
    <row r="630" spans="12:12">
      <c r="L630" s="4"/>
    </row>
    <row r="631" spans="12:12">
      <c r="L631" s="4"/>
    </row>
    <row r="632" spans="12:12">
      <c r="L632" s="4"/>
    </row>
    <row r="633" spans="12:12">
      <c r="L633" s="4"/>
    </row>
    <row r="634" spans="12:12">
      <c r="L634" s="4"/>
    </row>
    <row r="635" spans="12:12">
      <c r="L635" s="4"/>
    </row>
    <row r="636" spans="12:12">
      <c r="L636" s="4"/>
    </row>
    <row r="637" spans="12:12">
      <c r="L637" s="4"/>
    </row>
    <row r="638" spans="12:12">
      <c r="L638" s="4"/>
    </row>
    <row r="639" spans="12:12">
      <c r="L639" s="4"/>
    </row>
    <row r="640" spans="12:12">
      <c r="L640" s="4"/>
    </row>
    <row r="641" spans="12:12">
      <c r="L641" s="4"/>
    </row>
    <row r="642" spans="12:12">
      <c r="L642" s="4"/>
    </row>
    <row r="643" spans="12:12">
      <c r="L643" s="4"/>
    </row>
    <row r="644" spans="12:12">
      <c r="L644" s="4"/>
    </row>
    <row r="645" spans="12:12">
      <c r="L645" s="4"/>
    </row>
    <row r="646" spans="12:12">
      <c r="L646" s="4"/>
    </row>
    <row r="647" spans="12:12">
      <c r="L647" s="4"/>
    </row>
    <row r="648" spans="12:12">
      <c r="L648" s="4"/>
    </row>
    <row r="649" spans="12:12">
      <c r="L649" s="4"/>
    </row>
    <row r="650" spans="12:12">
      <c r="L650" s="4"/>
    </row>
    <row r="651" spans="12:12">
      <c r="L651" s="4"/>
    </row>
    <row r="652" spans="12:12">
      <c r="L652" s="4"/>
    </row>
    <row r="653" spans="12:12">
      <c r="L653" s="4"/>
    </row>
    <row r="654" spans="12:12">
      <c r="L654" s="4"/>
    </row>
    <row r="655" spans="12:12">
      <c r="L655" s="4"/>
    </row>
    <row r="656" spans="12:12">
      <c r="L656" s="4"/>
    </row>
    <row r="657" spans="12:12">
      <c r="L657" s="4"/>
    </row>
    <row r="658" spans="12:12">
      <c r="L658" s="4"/>
    </row>
    <row r="659" spans="12:12">
      <c r="L659" s="4"/>
    </row>
    <row r="660" spans="12:12">
      <c r="L660" s="4"/>
    </row>
    <row r="661" spans="12:12">
      <c r="L661" s="4"/>
    </row>
    <row r="662" spans="12:12">
      <c r="L662" s="4"/>
    </row>
    <row r="663" spans="12:12">
      <c r="L663" s="4"/>
    </row>
    <row r="664" spans="12:12">
      <c r="L664" s="4"/>
    </row>
    <row r="665" spans="12:12">
      <c r="L665" s="4"/>
    </row>
    <row r="666" spans="12:12">
      <c r="L666" s="4"/>
    </row>
    <row r="667" spans="12:12">
      <c r="L667" s="4"/>
    </row>
    <row r="668" spans="12:12">
      <c r="L668" s="4"/>
    </row>
    <row r="669" spans="12:12">
      <c r="L669" s="4"/>
    </row>
    <row r="670" spans="12:12">
      <c r="L670" s="4"/>
    </row>
    <row r="671" spans="12:12">
      <c r="L671" s="4"/>
    </row>
    <row r="672" spans="12:12">
      <c r="L672" s="4"/>
    </row>
    <row r="673" spans="12:12">
      <c r="L673" s="4"/>
    </row>
    <row r="674" spans="12:12">
      <c r="L674" s="4"/>
    </row>
    <row r="675" spans="12:12">
      <c r="L675" s="4"/>
    </row>
    <row r="676" spans="12:12">
      <c r="L676" s="4"/>
    </row>
    <row r="677" spans="12:12">
      <c r="L677" s="4"/>
    </row>
    <row r="678" spans="12:12">
      <c r="L678" s="4"/>
    </row>
    <row r="679" spans="12:12">
      <c r="L679" s="4"/>
    </row>
    <row r="680" spans="12:12">
      <c r="L680" s="4"/>
    </row>
    <row r="681" spans="12:12">
      <c r="L681" s="4"/>
    </row>
    <row r="682" spans="12:12">
      <c r="L682" s="4"/>
    </row>
    <row r="683" spans="12:12">
      <c r="L683" s="4"/>
    </row>
    <row r="684" spans="12:12">
      <c r="L684" s="4"/>
    </row>
    <row r="685" spans="12:12">
      <c r="L685" s="4"/>
    </row>
    <row r="686" spans="12:12">
      <c r="L686" s="4"/>
    </row>
    <row r="687" spans="12:12">
      <c r="L687" s="4"/>
    </row>
    <row r="688" spans="12:12">
      <c r="L688" s="4"/>
    </row>
    <row r="689" spans="12:12">
      <c r="L689" s="4"/>
    </row>
    <row r="690" spans="12:12">
      <c r="L690" s="4"/>
    </row>
    <row r="691" spans="12:12">
      <c r="L691" s="4"/>
    </row>
    <row r="692" spans="12:12">
      <c r="L692" s="4"/>
    </row>
    <row r="693" spans="12:12">
      <c r="L693" s="4"/>
    </row>
    <row r="694" spans="12:12">
      <c r="L694" s="4"/>
    </row>
    <row r="695" spans="12:12">
      <c r="L695" s="4"/>
    </row>
    <row r="696" spans="12:12">
      <c r="L696" s="4"/>
    </row>
    <row r="697" spans="12:12">
      <c r="L697" s="4"/>
    </row>
    <row r="698" spans="12:12">
      <c r="L698" s="4"/>
    </row>
    <row r="699" spans="12:12">
      <c r="L699" s="4"/>
    </row>
    <row r="700" spans="12:12">
      <c r="L700" s="4"/>
    </row>
    <row r="701" spans="12:12">
      <c r="L701" s="4"/>
    </row>
    <row r="702" spans="12:12">
      <c r="L702" s="4"/>
    </row>
    <row r="703" spans="12:12">
      <c r="L703" s="4"/>
    </row>
    <row r="704" spans="12:12">
      <c r="L704" s="4"/>
    </row>
    <row r="705" spans="12:12">
      <c r="L705" s="4"/>
    </row>
    <row r="706" spans="12:12">
      <c r="L706" s="4"/>
    </row>
    <row r="707" spans="12:12">
      <c r="L707" s="4"/>
    </row>
    <row r="708" spans="12:12">
      <c r="L708" s="4"/>
    </row>
    <row r="709" spans="12:12">
      <c r="L709" s="4"/>
    </row>
    <row r="710" spans="12:12">
      <c r="L710" s="4"/>
    </row>
    <row r="711" spans="12:12">
      <c r="L711" s="4"/>
    </row>
    <row r="712" spans="12:12">
      <c r="L712" s="4"/>
    </row>
    <row r="713" spans="12:12">
      <c r="L713" s="4"/>
    </row>
    <row r="714" spans="12:12">
      <c r="L714" s="4"/>
    </row>
    <row r="715" spans="12:12">
      <c r="L715" s="4"/>
    </row>
    <row r="716" spans="12:12">
      <c r="L716" s="4"/>
    </row>
    <row r="717" spans="12:12">
      <c r="L717" s="4"/>
    </row>
    <row r="718" spans="12:12">
      <c r="L718" s="4"/>
    </row>
    <row r="719" spans="12:12">
      <c r="L719" s="4"/>
    </row>
    <row r="720" spans="12:12">
      <c r="L720" s="4"/>
    </row>
    <row r="721" spans="12:12">
      <c r="L721" s="4"/>
    </row>
    <row r="722" spans="12:12">
      <c r="L722" s="4"/>
    </row>
    <row r="723" spans="12:12">
      <c r="L723" s="4"/>
    </row>
    <row r="724" spans="12:12">
      <c r="L724" s="4"/>
    </row>
    <row r="725" spans="12:12">
      <c r="L725" s="4"/>
    </row>
    <row r="726" spans="12:12">
      <c r="L726" s="4"/>
    </row>
    <row r="727" spans="12:12">
      <c r="L727" s="4"/>
    </row>
    <row r="728" spans="12:12">
      <c r="L728" s="4"/>
    </row>
    <row r="729" spans="12:12">
      <c r="L729" s="4"/>
    </row>
    <row r="730" spans="12:12">
      <c r="L730" s="4"/>
    </row>
    <row r="731" spans="12:12">
      <c r="L731" s="4"/>
    </row>
    <row r="732" spans="12:12">
      <c r="L732" s="4"/>
    </row>
    <row r="733" spans="12:12">
      <c r="L733" s="4"/>
    </row>
    <row r="734" spans="12:12">
      <c r="L734" s="4"/>
    </row>
    <row r="735" spans="12:12">
      <c r="L735" s="4"/>
    </row>
    <row r="736" spans="12:12">
      <c r="L736" s="4"/>
    </row>
    <row r="737" spans="12:12">
      <c r="L737" s="4"/>
    </row>
    <row r="738" spans="12:12">
      <c r="L738" s="4"/>
    </row>
    <row r="739" spans="12:12">
      <c r="L739" s="4"/>
    </row>
    <row r="740" spans="12:12">
      <c r="L740" s="4"/>
    </row>
    <row r="741" spans="12:12">
      <c r="L741" s="4"/>
    </row>
    <row r="742" spans="12:12">
      <c r="L742" s="4"/>
    </row>
    <row r="743" spans="12:12">
      <c r="L743" s="4"/>
    </row>
    <row r="744" spans="12:12">
      <c r="L744" s="4"/>
    </row>
    <row r="745" spans="12:12">
      <c r="L745" s="4"/>
    </row>
    <row r="746" spans="12:12">
      <c r="L746" s="4"/>
    </row>
    <row r="747" spans="12:12">
      <c r="L747" s="4"/>
    </row>
    <row r="748" spans="12:12">
      <c r="L748" s="4"/>
    </row>
    <row r="749" spans="12:12">
      <c r="L749" s="4"/>
    </row>
    <row r="750" spans="12:12">
      <c r="L750" s="4"/>
    </row>
    <row r="751" spans="12:12">
      <c r="L751" s="4"/>
    </row>
    <row r="752" spans="12:12">
      <c r="L752" s="4"/>
    </row>
    <row r="753" spans="12:12">
      <c r="L753" s="4"/>
    </row>
    <row r="754" spans="12:12">
      <c r="L754" s="4"/>
    </row>
    <row r="755" spans="12:12">
      <c r="L755" s="4"/>
    </row>
    <row r="756" spans="12:12">
      <c r="L756" s="4"/>
    </row>
    <row r="757" spans="12:12">
      <c r="L757" s="4"/>
    </row>
    <row r="758" spans="12:12">
      <c r="L758" s="4"/>
    </row>
    <row r="759" spans="12:12">
      <c r="L759" s="4"/>
    </row>
    <row r="760" spans="12:12">
      <c r="L760" s="4"/>
    </row>
    <row r="761" spans="12:12">
      <c r="L761" s="4"/>
    </row>
    <row r="762" spans="12:12">
      <c r="L762" s="4"/>
    </row>
    <row r="763" spans="12:12">
      <c r="L763" s="4"/>
    </row>
    <row r="764" spans="12:12">
      <c r="L764" s="4"/>
    </row>
    <row r="765" spans="12:12">
      <c r="L765" s="4"/>
    </row>
    <row r="766" spans="12:12">
      <c r="L766" s="4"/>
    </row>
    <row r="767" spans="12:12">
      <c r="L767" s="4"/>
    </row>
    <row r="768" spans="12:12">
      <c r="L768" s="4"/>
    </row>
    <row r="769" spans="12:12">
      <c r="L769" s="4"/>
    </row>
    <row r="770" spans="12:12">
      <c r="L770" s="4"/>
    </row>
    <row r="771" spans="12:12">
      <c r="L771" s="4"/>
    </row>
    <row r="772" spans="12:12">
      <c r="L772" s="4"/>
    </row>
    <row r="773" spans="12:12">
      <c r="L773" s="4"/>
    </row>
    <row r="774" spans="12:12">
      <c r="L774" s="4"/>
    </row>
    <row r="775" spans="12:12">
      <c r="L775" s="4"/>
    </row>
    <row r="776" spans="12:12">
      <c r="L776" s="4"/>
    </row>
    <row r="777" spans="12:12">
      <c r="L777" s="4"/>
    </row>
    <row r="778" spans="12:12">
      <c r="L778" s="4"/>
    </row>
    <row r="779" spans="12:12">
      <c r="L779" s="4"/>
    </row>
  </sheetData>
  <mergeCells count="37">
    <mergeCell ref="BD15:BF16"/>
    <mergeCell ref="BG15:BH16"/>
    <mergeCell ref="BI15:BI17"/>
    <mergeCell ref="BJ15:BJ17"/>
    <mergeCell ref="AV15:AV17"/>
    <mergeCell ref="A14:A18"/>
    <mergeCell ref="B14:G16"/>
    <mergeCell ref="K14:AO14"/>
    <mergeCell ref="AP14:AU14"/>
    <mergeCell ref="AT15:AT17"/>
    <mergeCell ref="AU15:AU17"/>
    <mergeCell ref="AV14:BA14"/>
    <mergeCell ref="AW15:AW17"/>
    <mergeCell ref="AX15:AX17"/>
    <mergeCell ref="AY15:AY17"/>
    <mergeCell ref="AZ15:AZ17"/>
    <mergeCell ref="BA15:BA17"/>
    <mergeCell ref="BB14:BM14"/>
    <mergeCell ref="H15:J15"/>
    <mergeCell ref="K15:W16"/>
    <mergeCell ref="X15:AH15"/>
    <mergeCell ref="AI15:AK15"/>
    <mergeCell ref="AL15:AO15"/>
    <mergeCell ref="AP15:AP17"/>
    <mergeCell ref="AQ15:AR16"/>
    <mergeCell ref="AS15:AS17"/>
    <mergeCell ref="BK15:BM16"/>
    <mergeCell ref="H16:H17"/>
    <mergeCell ref="I16:J16"/>
    <mergeCell ref="X16:AB16"/>
    <mergeCell ref="AC16:AD16"/>
    <mergeCell ref="AE16:AH16"/>
    <mergeCell ref="AI16:AK16"/>
    <mergeCell ref="BC15:BC17"/>
    <mergeCell ref="AM16:AO16"/>
    <mergeCell ref="BB15:BB17"/>
    <mergeCell ref="A61:E61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FGB LICITAÇÕES ABR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 ABOMORAD</cp:lastModifiedBy>
  <dcterms:created xsi:type="dcterms:W3CDTF">2022-04-12T10:34:13Z</dcterms:created>
  <dcterms:modified xsi:type="dcterms:W3CDTF">2023-06-01T20:30:13Z</dcterms:modified>
</cp:coreProperties>
</file>