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21"/>
  </bookViews>
  <sheets>
    <sheet name="FGB LICITAÇÕES FEV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0" i="1" l="1"/>
  <c r="AO21" i="1"/>
  <c r="AO31" i="1" s="1"/>
  <c r="AO22" i="1"/>
  <c r="AO23" i="1"/>
  <c r="AO24" i="1"/>
  <c r="AO25" i="1"/>
  <c r="AO26" i="1"/>
  <c r="AO27" i="1"/>
  <c r="AO28" i="1"/>
  <c r="AO29" i="1"/>
  <c r="AO30" i="1"/>
  <c r="AO19" i="1"/>
  <c r="AN31" i="1"/>
  <c r="AM31" i="1"/>
  <c r="AH31" i="1"/>
  <c r="AG31" i="1"/>
  <c r="AL31" i="1"/>
  <c r="AL20" i="1"/>
  <c r="AL21" i="1"/>
  <c r="AL22" i="1"/>
  <c r="AL23" i="1"/>
  <c r="AL24" i="1"/>
  <c r="AL25" i="1"/>
  <c r="AL26" i="1"/>
  <c r="AL27" i="1"/>
  <c r="AL28" i="1"/>
  <c r="AL29" i="1"/>
  <c r="AL30" i="1"/>
  <c r="AL19" i="1"/>
  <c r="O31" i="1"/>
</calcChain>
</file>

<file path=xl/sharedStrings.xml><?xml version="1.0" encoding="utf-8"?>
<sst xmlns="http://schemas.openxmlformats.org/spreadsheetml/2006/main" count="474" uniqueCount="356">
  <si>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</si>
  <si>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</si>
  <si>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</si>
  <si>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</si>
  <si>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</si>
  <si>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</si>
  <si>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</si>
  <si>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</si>
  <si>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</si>
  <si>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</si>
  <si>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</si>
  <si>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</si>
  <si>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</si>
  <si>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</si>
  <si>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</si>
  <si>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</si>
  <si>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</si>
  <si>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</si>
  <si>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</si>
  <si>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</si>
  <si>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</si>
  <si>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</si>
  <si>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</si>
  <si>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</si>
  <si>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</si>
  <si>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</si>
  <si>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</si>
  <si>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</si>
  <si>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</si>
  <si>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</si>
  <si>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</si>
  <si>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</si>
  <si>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</si>
  <si>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</si>
  <si>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</si>
  <si>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</si>
  <si>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</si>
  <si>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</si>
  <si>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</si>
  <si>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</si>
  <si>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</si>
  <si>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</si>
  <si>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</si>
  <si>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</si>
  <si>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</si>
  <si>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</si>
  <si>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</si>
  <si>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</si>
  <si>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</si>
  <si>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</si>
  <si>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</si>
  <si>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</si>
  <si>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</si>
  <si>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</si>
  <si>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</si>
  <si>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</si>
  <si>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</si>
  <si>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</si>
  <si>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</si>
  <si>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</si>
  <si>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</si>
  <si>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</si>
  <si>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</si>
  <si>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</si>
  <si>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</si>
  <si>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</si>
  <si>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</si>
  <si>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</si>
  <si>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</si>
  <si>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</si>
  <si>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</si>
  <si>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</si>
  <si>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</si>
  <si>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</si>
  <si>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</si>
  <si>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</si>
  <si>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</si>
  <si>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</si>
  <si>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</si>
  <si>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</si>
  <si>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</si>
  <si>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</si>
  <si>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</si>
  <si>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</si>
  <si>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</si>
  <si>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</si>
  <si>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</si>
  <si>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</si>
  <si>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</si>
  <si>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</si>
  <si>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</si>
  <si>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</si>
  <si>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</si>
  <si>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</si>
  <si>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</si>
  <si>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</si>
  <si>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</si>
  <si>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</si>
  <si>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</si>
  <si>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</si>
  <si>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</si>
  <si>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</si>
  <si>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</si>
  <si>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</si>
  <si>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</si>
  <si>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</si>
  <si>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</si>
  <si>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</si>
  <si>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</si>
  <si>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</si>
  <si>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</si>
  <si>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</si>
  <si>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</si>
  <si>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</si>
  <si>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</si>
  <si>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</si>
  <si>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</si>
  <si>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</si>
  <si>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</si>
  <si>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</si>
  <si>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</si>
  <si>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</si>
  <si>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</si>
  <si>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</si>
  <si>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</si>
  <si>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</si>
  <si>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</si>
  <si>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</si>
  <si>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</si>
  <si>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</si>
  <si>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</si>
  <si>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</si>
  <si>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</si>
  <si>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</si>
  <si>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</si>
  <si>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</si>
  <si>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</si>
  <si>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</si>
  <si>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</si>
  <si>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</si>
  <si>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</si>
  <si>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</si>
  <si>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</si>
  <si>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</si>
  <si>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motivo da alteração do contrato original formalizada no termo aditivo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</si>
  <si>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</si>
  <si>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</si>
  <si>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</si>
  <si>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</si>
  <si>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</si>
  <si>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</si>
  <si>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</si>
  <si>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</si>
  <si>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</si>
  <si>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</si>
  <si>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</si>
  <si>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</si>
  <si>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</si>
  <si>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</si>
  <si>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</si>
  <si>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</si>
  <si>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</si>
  <si>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</si>
  <si>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</si>
  <si>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</si>
  <si>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</si>
  <si>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</si>
  <si>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</si>
  <si>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</si>
  <si>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</si>
  <si>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</si>
  <si>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</si>
  <si>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</si>
  <si>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</si>
  <si>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</si>
  <si>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Nº da Ata de Registro de Preços</t>
  </si>
  <si>
    <t>Vigência da Ata</t>
  </si>
  <si>
    <t>Registro de Preços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</si>
  <si>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</si>
  <si>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</si>
  <si>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</si>
  <si>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</si>
  <si>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</si>
  <si>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</si>
  <si>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</si>
  <si>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</si>
  <si>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</si>
  <si>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</si>
  <si>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</si>
  <si>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</si>
  <si>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</si>
  <si>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</si>
  <si>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</si>
  <si>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</si>
  <si>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Informar o número do CNPJ ou do CPF da parte contratada</t>
  </si>
  <si>
    <t xml:space="preserve">(x) </t>
  </si>
  <si>
    <t>Informar o tipo de instrumento utilizado para a alteração contrataul, se termo aditivo ou apostilamento</t>
  </si>
  <si>
    <t>Informar o número do Diário Oficial do Estado em que foi feita a publicação resumida do instrumento de alteração contratual</t>
  </si>
  <si>
    <t>(ae) e (af)</t>
  </si>
  <si>
    <t>Informar a data da concessão do reajuste, quando for o caso</t>
  </si>
  <si>
    <t>Informar o percentual do reajuste, quando for o caso</t>
  </si>
  <si>
    <t>Informar o valor do reajuste, quando for o caso</t>
  </si>
  <si>
    <t>(al) = (n) - (ah) + (ag) + (ak)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</si>
  <si>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</si>
  <si>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</si>
  <si>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</si>
  <si>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Informar a data do início da vigência da Ata</t>
  </si>
  <si>
    <t>informar a data do término da vigência da Ata</t>
  </si>
  <si>
    <t>(be) e (bf)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</si>
  <si>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</si>
  <si>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</si>
  <si>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Manual de Referência - Anexos IV, VI, VII, VIII e IX</t>
  </si>
  <si>
    <t>007/2020</t>
  </si>
  <si>
    <t>025/2019</t>
  </si>
  <si>
    <t>008/2020</t>
  </si>
  <si>
    <t>030/2021</t>
  </si>
  <si>
    <t>050/2021</t>
  </si>
  <si>
    <t>103/2021</t>
  </si>
  <si>
    <t>PRESTAÇÃO DE CONTAS MENSAL - EXERCÍCIO 2022</t>
  </si>
  <si>
    <t>Pregão Presencial - SRP n°110/2019</t>
  </si>
  <si>
    <t>Pregão Eletrônico- SRP n°009/2020</t>
  </si>
  <si>
    <t>061/2019</t>
  </si>
  <si>
    <t>Pregão Presencial- SRP n°061/2019</t>
  </si>
  <si>
    <t>026/2020</t>
  </si>
  <si>
    <t>072/2021</t>
  </si>
  <si>
    <t>Pregão Eletrônico - SRP n°072/2021</t>
  </si>
  <si>
    <t>Pregão Presencial - SRP n°037/2019</t>
  </si>
  <si>
    <t>Pregão Presencial - SRP  n°703/2016</t>
  </si>
  <si>
    <t>Pregão Eletrônico - SRP n°026/2020</t>
  </si>
  <si>
    <t>Menor Preço por item</t>
  </si>
  <si>
    <t>Menor Preço Global</t>
  </si>
  <si>
    <t>Menor taxa de administração</t>
  </si>
  <si>
    <t>Menor Preço por Item</t>
  </si>
  <si>
    <t>LOCAÇÃO DE IMPRESSORAS, COM ASSISTÊNCIA TÉCNICA</t>
  </si>
  <si>
    <t>SERVIÇO DE LIMPEZA E CONSERVAÇÃO, VISANDO À OBTENÇÃO DE ADEQUADAS CONDIÇÕES DE SALUBRIDADE E HIGIENE.</t>
  </si>
  <si>
    <t>SERVIÇO TERCEIRIZAO PARA APOIO TÉCNICO E ATIVIDADE AUXILIARES.</t>
  </si>
  <si>
    <t>IMPLEMENTAÇÃO E OPERACIONALIZAÇÃO DE SISTEMA INFORMATIZADO DE ABASTECIMENTO E ADMINISTRAÇÃO DAS DESPESAS</t>
  </si>
  <si>
    <t>SERVIÇO TERCEIRIZADO PARA APOIO ADMINISTRATIVO E OPERACIONA.</t>
  </si>
  <si>
    <t xml:space="preserve">LOCAÇÃO DE VEICULOS </t>
  </si>
  <si>
    <t>SERVIÇO DE LOCAÇÃO DE EQUIPAMENTOS DE INFORMÁTICA</t>
  </si>
  <si>
    <t>LOCAÇÃO DE BANHEIROS QUÍMICOS</t>
  </si>
  <si>
    <t>12.548/2019</t>
  </si>
  <si>
    <t>12.113/2017</t>
  </si>
  <si>
    <t>12.653/2019</t>
  </si>
  <si>
    <t>12.447/2018</t>
  </si>
  <si>
    <t>12.725/2020</t>
  </si>
  <si>
    <t>12.610/2019</t>
  </si>
  <si>
    <t>12.839/2020</t>
  </si>
  <si>
    <t>13.158/2021</t>
  </si>
  <si>
    <t>015/2020</t>
  </si>
  <si>
    <t>118/2019</t>
  </si>
  <si>
    <t>017/2020</t>
  </si>
  <si>
    <t>092/2019</t>
  </si>
  <si>
    <t>102/2021</t>
  </si>
  <si>
    <t>243/2019</t>
  </si>
  <si>
    <t>007/2022</t>
  </si>
  <si>
    <t>DUX COMÉRCIO - LTDA</t>
  </si>
  <si>
    <t>TEC NEWS - EIRELI</t>
  </si>
  <si>
    <t>F.M. TERCEIRIZAÇÃO</t>
  </si>
  <si>
    <t>LINK CARD ADMINISTRADORA DE BENEFÍCIO EIRELI</t>
  </si>
  <si>
    <t>NORTE CENTRO DE DISTRIBUIÇÃO EIRELI</t>
  </si>
  <si>
    <t xml:space="preserve"> W.O PEREIRA</t>
  </si>
  <si>
    <t>I9 SOLUÇÕES</t>
  </si>
  <si>
    <t>LOCA MAQUINAS</t>
  </si>
  <si>
    <t>05.502.105/0001-62</t>
  </si>
  <si>
    <t>05.608.779/0001-46</t>
  </si>
  <si>
    <t>20.345.453/0001-67</t>
  </si>
  <si>
    <t>12.039.966/0001-11</t>
  </si>
  <si>
    <t>21.813.150/0001-94</t>
  </si>
  <si>
    <t>18.765.432/0001-59</t>
  </si>
  <si>
    <t>04.361.899/0001-29</t>
  </si>
  <si>
    <t>08.488.130/0001-27</t>
  </si>
  <si>
    <t>06/062019</t>
  </si>
  <si>
    <t>12.762/2020</t>
  </si>
  <si>
    <t>12.617/2019</t>
  </si>
  <si>
    <t>12.757/2020</t>
  </si>
  <si>
    <t>12.574/2019</t>
  </si>
  <si>
    <t>13.090/2021</t>
  </si>
  <si>
    <t>12.648/2019</t>
  </si>
  <si>
    <t>13.209/2022</t>
  </si>
  <si>
    <t>13.177/2021</t>
  </si>
  <si>
    <t>33.90.39.00</t>
  </si>
  <si>
    <t>PRAZO</t>
  </si>
  <si>
    <t>CONVENÇÃO COLETIVA</t>
  </si>
  <si>
    <t>040/2019</t>
  </si>
  <si>
    <t xml:space="preserve"> 080/2018</t>
  </si>
  <si>
    <t>002/2020</t>
  </si>
  <si>
    <t>001/2019</t>
  </si>
  <si>
    <t>089/2020</t>
  </si>
  <si>
    <t>023/2020</t>
  </si>
  <si>
    <t>12.639/2019</t>
  </si>
  <si>
    <t>12.412/2018</t>
  </si>
  <si>
    <t>12.728/2020</t>
  </si>
  <si>
    <t>12.486/2019</t>
  </si>
  <si>
    <t>12.938/2020</t>
  </si>
  <si>
    <t>SEMSA</t>
  </si>
  <si>
    <t>SEE</t>
  </si>
  <si>
    <t>RBTRANS</t>
  </si>
  <si>
    <t>SEAD</t>
  </si>
  <si>
    <t>12.659/2019</t>
  </si>
  <si>
    <t>12.756/2020</t>
  </si>
  <si>
    <t>13.108/2021</t>
  </si>
  <si>
    <t>037/2019</t>
  </si>
  <si>
    <t>703/2016</t>
  </si>
  <si>
    <t>110/2019</t>
  </si>
  <si>
    <t>009/2020</t>
  </si>
  <si>
    <t xml:space="preserve"> </t>
  </si>
  <si>
    <t>Pregão Eletrônico- SRP n°006/2018</t>
  </si>
  <si>
    <t xml:space="preserve"> 020/2020</t>
  </si>
  <si>
    <t>006/2020</t>
  </si>
  <si>
    <t>013/2019</t>
  </si>
  <si>
    <t>IPC-FIPE</t>
  </si>
  <si>
    <t>12.641/2019</t>
  </si>
  <si>
    <t>SASDH</t>
  </si>
  <si>
    <t>12.624/2019</t>
  </si>
  <si>
    <t>12.944/2020</t>
  </si>
  <si>
    <t>003/2021</t>
  </si>
  <si>
    <t>174/2021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</si>
  <si>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</si>
  <si>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</si>
  <si>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</si>
  <si>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</si>
  <si>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045/2021</t>
  </si>
  <si>
    <t>001/2022</t>
  </si>
  <si>
    <t>P.H SANTOS OLIVEIRA EIRELI</t>
  </si>
  <si>
    <t>19.726.336/0001-64</t>
  </si>
  <si>
    <t>13.212/2022</t>
  </si>
  <si>
    <t>PMCS</t>
  </si>
  <si>
    <t>12.979/2021</t>
  </si>
  <si>
    <t>ABÍLIO BENTO FILHO</t>
  </si>
  <si>
    <t>359.673.822-91</t>
  </si>
  <si>
    <t>113/2021</t>
  </si>
  <si>
    <t>193/2021</t>
  </si>
  <si>
    <t>SERVIÇO DE APRESENTAÇÃO MUSICAL PARA EVENTO NATAL DE VIDA, ESPERANÇA E DIGNIDADE NOS DIAS 14, 15, 16 E 17 DE DEZEMBRO</t>
  </si>
  <si>
    <t>13.200/2022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</si>
  <si>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</si>
  <si>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</si>
  <si>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</si>
  <si>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</si>
  <si>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33.90.92.00</t>
  </si>
  <si>
    <t>Credenciamento artistico</t>
  </si>
  <si>
    <t>Art 25 lei 8.667</t>
  </si>
  <si>
    <t>12.983/2022</t>
  </si>
  <si>
    <t>126/2021</t>
  </si>
  <si>
    <t>SERVIÇO DE APRESENTAÇÃO DE UM ARTISTA PARA INTERPRETE DE PERSONAGEM PAPAI NOEL PARA O EVENTO NATAL DE VIDA NOS DIAS 14, 15, 16, 17, 18, 19, 20, 21, 22, 23, 24 E 25</t>
  </si>
  <si>
    <t>JOCILENE DE OLIVEIRA BARROSO</t>
  </si>
  <si>
    <t>199/2021</t>
  </si>
  <si>
    <t>835.187.382-91</t>
  </si>
  <si>
    <t>13.198/2022</t>
  </si>
  <si>
    <t>13.217/2022</t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</si>
  <si>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E FEVEREIRO/2022</t>
    </r>
  </si>
  <si>
    <r>
      <t xml:space="preserve">IDENTIFICAÇÃO DO ÓRGÃO/ENTIDADE/FUNDO: </t>
    </r>
    <r>
      <rPr>
        <b/>
        <sz val="11"/>
        <color theme="1"/>
        <rFont val="Calibri"/>
        <family val="2"/>
        <scheme val="minor"/>
      </rPr>
      <t>FUNDAÇÃO MUNICIPAL DE CULTURA, ESPORTE E LAZER GARIBALDI BRASIL - FGB</t>
    </r>
  </si>
  <si>
    <r>
      <t>Data da emissão:</t>
    </r>
    <r>
      <rPr>
        <b/>
        <sz val="11"/>
        <color theme="1"/>
        <rFont val="Calibri"/>
        <family val="2"/>
        <scheme val="minor"/>
      </rPr>
      <t xml:space="preserve"> 08/03/2022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</si>
  <si>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NILMARA DE LIMA PINTO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</si>
  <si>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PEDRO HENRIQUE LIMA E SILVA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</si>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</sst>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14" fontId="0" fillId="0" borderId="6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14" fontId="0" fillId="2" borderId="1" xfId="0" applyNumberFormat="1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14" fontId="0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left" vertical="center" wrapText="1"/>
    </xf>
    <xf numFmtId="10" fontId="0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14" fontId="0" fillId="0" borderId="10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14" fontId="0" fillId="0" borderId="10" xfId="0" applyNumberFormat="1" applyFont="1" applyBorder="1" applyAlignment="1">
      <alignment horizontal="left" vertical="center"/>
    </xf>
    <xf numFmtId="49" fontId="0" fillId="0" borderId="10" xfId="0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2" fontId="3" fillId="0" borderId="15" xfId="0" applyNumberFormat="1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0" fontId="0" fillId="0" borderId="1" xfId="0" applyNumberFormat="1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/>
    </xf>
    <xf numFmtId="17" fontId="0" fillId="2" borderId="6" xfId="0" applyNumberFormat="1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49" fontId="0" fillId="2" borderId="6" xfId="0" applyNumberFormat="1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/>
    </xf>
    <xf numFmtId="14" fontId="0" fillId="2" borderId="6" xfId="0" applyNumberFormat="1" applyFont="1" applyFill="1" applyBorder="1" applyAlignment="1">
      <alignment horizontal="left" vertical="center"/>
    </xf>
    <xf numFmtId="14" fontId="0" fillId="2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0" fillId="0" borderId="15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4" fontId="0" fillId="0" borderId="0" xfId="1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0" fillId="2" borderId="6" xfId="1" applyFont="1" applyFill="1" applyBorder="1" applyAlignment="1">
      <alignment horizontal="left" vertical="center"/>
    </xf>
    <xf numFmtId="44" fontId="0" fillId="2" borderId="1" xfId="1" applyFont="1" applyFill="1" applyBorder="1" applyAlignment="1">
      <alignment horizontal="left" vertical="center"/>
    </xf>
    <xf numFmtId="44" fontId="0" fillId="2" borderId="1" xfId="1" applyFont="1" applyFill="1" applyBorder="1" applyAlignment="1">
      <alignment horizontal="left" vertical="center" wrapText="1"/>
    </xf>
    <xf numFmtId="44" fontId="0" fillId="0" borderId="10" xfId="1" applyFont="1" applyFill="1" applyBorder="1" applyAlignment="1">
      <alignment horizontal="left" vertical="center" wrapText="1"/>
    </xf>
    <xf numFmtId="44" fontId="3" fillId="0" borderId="15" xfId="1" applyFont="1" applyFill="1" applyBorder="1" applyAlignment="1">
      <alignment horizontal="left" vertical="center" wrapText="1"/>
    </xf>
    <xf numFmtId="44" fontId="3" fillId="0" borderId="0" xfId="1" applyFont="1" applyFill="1" applyBorder="1" applyAlignment="1">
      <alignment horizontal="left" vertical="center" wrapText="1"/>
    </xf>
    <xf numFmtId="44" fontId="0" fillId="0" borderId="6" xfId="1" applyFont="1" applyFill="1" applyBorder="1" applyAlignment="1">
      <alignment horizontal="left" vertical="center" wrapText="1"/>
    </xf>
    <xf numFmtId="44" fontId="0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0" fillId="2" borderId="6" xfId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523875</xdr:colOff>
      <xdr:row>0</xdr:row>
      <xdr:rowOff>0</xdr:rowOff>
    </xdr:from>
    <xdr:to>
      <xdr:col>1</xdr:col>
      <xdr:colOff>552450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0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M105"/>
  <sheetViews>
    <sheetView tabSelected="1" workbookViewId="0">
      <selection activeCell="A31" sqref="A31:E31"/>
    </sheetView>
  </sheetViews>
  <sheetFormatPr defaultRowHeight="15" x14ac:dyDescent="0.25"/>
  <cols>
    <col min="1" max="1" width="8.42578125" style="2" customWidth="1"/>
    <col min="2" max="2" width="14.28515625" style="2" bestFit="1" customWidth="1"/>
    <col min="3" max="3" width="14.85546875" style="2" customWidth="1"/>
    <col min="4" max="4" width="32.42578125" style="2" bestFit="1" customWidth="1"/>
    <col min="5" max="5" width="20.5703125" style="2" bestFit="1" customWidth="1"/>
    <col min="6" max="6" width="51" style="2" customWidth="1"/>
    <col min="7" max="7" width="13.28515625" style="2" bestFit="1" customWidth="1"/>
    <col min="8" max="8" width="12.7109375" style="2" customWidth="1"/>
    <col min="9" max="10" width="10.7109375" style="2" bestFit="1" customWidth="1"/>
    <col min="11" max="11" width="11.5703125" style="24" bestFit="1" customWidth="1"/>
    <col min="12" max="12" width="36.7109375" style="24" bestFit="1" customWidth="1"/>
    <col min="13" max="13" width="18" style="2" bestFit="1" customWidth="1"/>
    <col min="14" max="14" width="10.7109375" style="2" bestFit="1" customWidth="1"/>
    <col min="15" max="15" width="15.85546875" style="82" bestFit="1" customWidth="1"/>
    <col min="16" max="16" width="11.42578125" style="2" bestFit="1" customWidth="1"/>
    <col min="17" max="17" width="10.7109375" style="2" bestFit="1" customWidth="1"/>
    <col min="18" max="18" width="11" style="2" bestFit="1" customWidth="1"/>
    <col min="19" max="19" width="8.85546875" style="2" bestFit="1" customWidth="1"/>
    <col min="20" max="20" width="10.28515625" style="2" bestFit="1" customWidth="1"/>
    <col min="21" max="21" width="11.7109375" style="82" bestFit="1" customWidth="1"/>
    <col min="22" max="22" width="13.28515625" style="82" bestFit="1" customWidth="1"/>
    <col min="23" max="23" width="12.28515625" style="2" bestFit="1" customWidth="1"/>
    <col min="24" max="24" width="7" style="2" bestFit="1" customWidth="1"/>
    <col min="25" max="25" width="6.7109375" style="2" bestFit="1" customWidth="1"/>
    <col min="26" max="26" width="10.7109375" style="2" bestFit="1" customWidth="1"/>
    <col min="27" max="27" width="13.28515625" style="2" bestFit="1" customWidth="1"/>
    <col min="28" max="28" width="13.5703125" style="2" customWidth="1"/>
    <col min="29" max="29" width="10.7109375" style="2" bestFit="1" customWidth="1"/>
    <col min="30" max="30" width="11" style="2" bestFit="1" customWidth="1"/>
    <col min="31" max="32" width="9.85546875" style="2" bestFit="1" customWidth="1"/>
    <col min="33" max="34" width="9.85546875" style="82" bestFit="1" customWidth="1"/>
    <col min="35" max="35" width="10.7109375" style="2" bestFit="1" customWidth="1"/>
    <col min="36" max="36" width="8.28515625" style="2" bestFit="1" customWidth="1"/>
    <col min="37" max="37" width="9.42578125" style="82" customWidth="1"/>
    <col min="38" max="38" width="25.28515625" style="82" customWidth="1"/>
    <col min="39" max="39" width="16.7109375" style="82" bestFit="1" customWidth="1"/>
    <col min="40" max="40" width="13.7109375" style="82" bestFit="1" customWidth="1"/>
    <col min="41" max="41" width="17.42578125" style="82" customWidth="1"/>
    <col min="42" max="42" width="9.42578125" style="2" bestFit="1" customWidth="1"/>
    <col min="43" max="44" width="10.7109375" style="2" bestFit="1" customWidth="1"/>
    <col min="45" max="45" width="13.140625" style="2" customWidth="1"/>
    <col min="46" max="46" width="18" style="2" bestFit="1" customWidth="1"/>
    <col min="47" max="47" width="15.28515625" style="2" customWidth="1"/>
    <col min="48" max="48" width="15.28515625" style="2" bestFit="1" customWidth="1"/>
    <col min="49" max="49" width="20.42578125" style="2" bestFit="1" customWidth="1"/>
    <col min="50" max="50" width="13.85546875" style="2" customWidth="1"/>
    <col min="51" max="51" width="11.85546875" style="2" bestFit="1" customWidth="1"/>
    <col min="52" max="52" width="15.7109375" style="2" customWidth="1"/>
    <col min="53" max="53" width="11.85546875" style="2" bestFit="1" customWidth="1"/>
    <col min="54" max="54" width="4.85546875" style="2" bestFit="1" customWidth="1"/>
    <col min="55" max="55" width="18.28515625" style="2" bestFit="1" customWidth="1"/>
    <col min="56" max="56" width="5.85546875" style="2" bestFit="1" customWidth="1"/>
    <col min="57" max="57" width="8.42578125" style="2" bestFit="1" customWidth="1"/>
    <col min="58" max="58" width="4.5703125" style="2" bestFit="1" customWidth="1"/>
    <col min="59" max="59" width="4.7109375" style="2" bestFit="1" customWidth="1"/>
    <col min="60" max="60" width="7.140625" style="2" bestFit="1" customWidth="1"/>
    <col min="61" max="61" width="12.85546875" style="2" customWidth="1"/>
    <col min="62" max="62" width="15.28515625" style="2" customWidth="1"/>
    <col min="63" max="63" width="5.85546875" style="2" bestFit="1" customWidth="1"/>
    <col min="64" max="64" width="8.140625" style="2" bestFit="1" customWidth="1"/>
    <col min="65" max="65" width="7.42578125" style="2" bestFit="1" customWidth="1"/>
    <col min="66" max="16384" width="9.140625" style="2"/>
  </cols>
  <sheetData>
    <row r="4" spans="1:65" s="24" customFormat="1" x14ac:dyDescent="0.25">
      <c r="A4" s="24" t="s">
        <v>50</v>
      </c>
      <c r="O4" s="83"/>
      <c r="U4" s="83"/>
      <c r="V4" s="83"/>
      <c r="AG4" s="83"/>
      <c r="AH4" s="83"/>
      <c r="AK4" s="83"/>
      <c r="AL4" s="83"/>
      <c r="AM4" s="83"/>
      <c r="AN4" s="83"/>
      <c r="AO4" s="83"/>
    </row>
    <row r="6" spans="1:65" s="24" customFormat="1" x14ac:dyDescent="0.25">
      <c r="A6" s="3" t="s">
        <v>218</v>
      </c>
      <c r="B6" s="3"/>
      <c r="C6" s="3"/>
      <c r="D6" s="3"/>
      <c r="E6" s="3"/>
      <c r="O6" s="83"/>
      <c r="U6" s="83"/>
      <c r="V6" s="83"/>
      <c r="AG6" s="83"/>
      <c r="AH6" s="83"/>
      <c r="AK6" s="83"/>
      <c r="AL6" s="83"/>
      <c r="AM6" s="83"/>
      <c r="AN6" s="83"/>
      <c r="AO6" s="83"/>
    </row>
    <row r="7" spans="1:65" x14ac:dyDescent="0.25">
      <c r="A7" s="2" t="s">
        <v>106</v>
      </c>
    </row>
    <row r="8" spans="1:65" x14ac:dyDescent="0.25">
      <c r="A8" s="2" t="s">
        <v>211</v>
      </c>
    </row>
    <row r="9" spans="1:65" x14ac:dyDescent="0.25">
      <c r="H9" s="2" t="s">
        <v>306</v>
      </c>
    </row>
    <row r="10" spans="1:65" x14ac:dyDescent="0.25">
      <c r="A10" s="2" t="s">
        <v>351</v>
      </c>
    </row>
    <row r="11" spans="1:65" x14ac:dyDescent="0.25">
      <c r="A11" s="1" t="s">
        <v>350</v>
      </c>
      <c r="B11" s="1"/>
      <c r="C11" s="1"/>
      <c r="D11" s="1"/>
      <c r="E11" s="1"/>
    </row>
    <row r="13" spans="1:65" ht="15.75" thickBot="1" x14ac:dyDescent="0.3">
      <c r="A13" s="27" t="s">
        <v>80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84"/>
      <c r="P13" s="27"/>
      <c r="Q13" s="27"/>
      <c r="R13" s="27"/>
      <c r="S13" s="27"/>
      <c r="T13" s="27"/>
      <c r="U13" s="84"/>
      <c r="V13" s="84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84"/>
      <c r="AH13" s="84"/>
      <c r="AI13" s="27"/>
      <c r="AJ13" s="27"/>
      <c r="AK13" s="84"/>
      <c r="AL13" s="84"/>
      <c r="AM13" s="84"/>
      <c r="AN13" s="84"/>
      <c r="AO13" s="84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x14ac:dyDescent="0.25">
      <c r="A14" s="66" t="s">
        <v>53</v>
      </c>
      <c r="B14" s="6" t="s">
        <v>21</v>
      </c>
      <c r="C14" s="6"/>
      <c r="D14" s="6"/>
      <c r="E14" s="6"/>
      <c r="F14" s="6"/>
      <c r="G14" s="6"/>
      <c r="H14" s="67"/>
      <c r="I14" s="67"/>
      <c r="J14" s="67"/>
      <c r="K14" s="6" t="s">
        <v>81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 t="s">
        <v>85</v>
      </c>
      <c r="AQ14" s="6"/>
      <c r="AR14" s="6"/>
      <c r="AS14" s="6"/>
      <c r="AT14" s="6"/>
      <c r="AU14" s="6"/>
      <c r="AV14" s="6" t="s">
        <v>105</v>
      </c>
      <c r="AW14" s="6"/>
      <c r="AX14" s="6"/>
      <c r="AY14" s="6"/>
      <c r="AZ14" s="6"/>
      <c r="BA14" s="6"/>
      <c r="BB14" s="7" t="s">
        <v>82</v>
      </c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8"/>
    </row>
    <row r="15" spans="1:65" x14ac:dyDescent="0.25">
      <c r="A15" s="68"/>
      <c r="B15" s="9"/>
      <c r="C15" s="9"/>
      <c r="D15" s="9"/>
      <c r="E15" s="9"/>
      <c r="F15" s="9"/>
      <c r="G15" s="9"/>
      <c r="H15" s="9" t="s">
        <v>177</v>
      </c>
      <c r="I15" s="9"/>
      <c r="J15" s="9"/>
      <c r="K15" s="9" t="s">
        <v>51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 t="s">
        <v>116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 t="s">
        <v>108</v>
      </c>
      <c r="AJ15" s="9"/>
      <c r="AK15" s="9"/>
      <c r="AL15" s="95" t="s">
        <v>52</v>
      </c>
      <c r="AM15" s="95"/>
      <c r="AN15" s="95"/>
      <c r="AO15" s="95"/>
      <c r="AP15" s="9" t="s">
        <v>87</v>
      </c>
      <c r="AQ15" s="9" t="s">
        <v>176</v>
      </c>
      <c r="AR15" s="9"/>
      <c r="AS15" s="9" t="s">
        <v>88</v>
      </c>
      <c r="AT15" s="9" t="s">
        <v>86</v>
      </c>
      <c r="AU15" s="9" t="s">
        <v>89</v>
      </c>
      <c r="AV15" s="9" t="s">
        <v>94</v>
      </c>
      <c r="AW15" s="9" t="s">
        <v>95</v>
      </c>
      <c r="AX15" s="9" t="s">
        <v>96</v>
      </c>
      <c r="AY15" s="9" t="s">
        <v>98</v>
      </c>
      <c r="AZ15" s="9" t="s">
        <v>97</v>
      </c>
      <c r="BA15" s="9" t="s">
        <v>98</v>
      </c>
      <c r="BB15" s="9" t="s">
        <v>1</v>
      </c>
      <c r="BC15" s="10" t="s">
        <v>58</v>
      </c>
      <c r="BD15" s="69" t="s">
        <v>62</v>
      </c>
      <c r="BE15" s="69"/>
      <c r="BF15" s="69"/>
      <c r="BG15" s="69" t="s">
        <v>65</v>
      </c>
      <c r="BH15" s="69"/>
      <c r="BI15" s="10" t="s">
        <v>192</v>
      </c>
      <c r="BJ15" s="9" t="s">
        <v>193</v>
      </c>
      <c r="BK15" s="69" t="s">
        <v>68</v>
      </c>
      <c r="BL15" s="69"/>
      <c r="BM15" s="70"/>
    </row>
    <row r="16" spans="1:65" x14ac:dyDescent="0.25">
      <c r="A16" s="68"/>
      <c r="B16" s="9"/>
      <c r="C16" s="9"/>
      <c r="D16" s="9"/>
      <c r="E16" s="9"/>
      <c r="F16" s="9"/>
      <c r="G16" s="9"/>
      <c r="H16" s="9" t="s">
        <v>175</v>
      </c>
      <c r="I16" s="9" t="s">
        <v>176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 t="s">
        <v>107</v>
      </c>
      <c r="AD16" s="9"/>
      <c r="AE16" s="9" t="s">
        <v>110</v>
      </c>
      <c r="AF16" s="9"/>
      <c r="AG16" s="9"/>
      <c r="AH16" s="9"/>
      <c r="AI16" s="9" t="s">
        <v>109</v>
      </c>
      <c r="AJ16" s="9"/>
      <c r="AK16" s="9"/>
      <c r="AL16" s="85"/>
      <c r="AM16" s="95" t="s">
        <v>117</v>
      </c>
      <c r="AN16" s="95"/>
      <c r="AO16" s="95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0"/>
      <c r="BD16" s="69"/>
      <c r="BE16" s="69"/>
      <c r="BF16" s="69"/>
      <c r="BG16" s="69"/>
      <c r="BH16" s="69"/>
      <c r="BI16" s="10"/>
      <c r="BJ16" s="9"/>
      <c r="BK16" s="69"/>
      <c r="BL16" s="69"/>
      <c r="BM16" s="70"/>
    </row>
    <row r="17" spans="1:65" ht="60" x14ac:dyDescent="0.25">
      <c r="A17" s="68"/>
      <c r="B17" s="11" t="s">
        <v>6</v>
      </c>
      <c r="C17" s="11" t="s">
        <v>7</v>
      </c>
      <c r="D17" s="11" t="s">
        <v>0</v>
      </c>
      <c r="E17" s="11" t="s">
        <v>1</v>
      </c>
      <c r="F17" s="11" t="s">
        <v>2</v>
      </c>
      <c r="G17" s="11" t="s">
        <v>8</v>
      </c>
      <c r="H17" s="9"/>
      <c r="I17" s="11" t="s">
        <v>59</v>
      </c>
      <c r="J17" s="11" t="s">
        <v>60</v>
      </c>
      <c r="K17" s="71" t="s">
        <v>9</v>
      </c>
      <c r="L17" s="11" t="s">
        <v>3</v>
      </c>
      <c r="M17" s="11" t="s">
        <v>19</v>
      </c>
      <c r="N17" s="11" t="s">
        <v>10</v>
      </c>
      <c r="O17" s="85" t="s">
        <v>48</v>
      </c>
      <c r="P17" s="11" t="s">
        <v>14</v>
      </c>
      <c r="Q17" s="11" t="s">
        <v>13</v>
      </c>
      <c r="R17" s="11" t="s">
        <v>12</v>
      </c>
      <c r="S17" s="11" t="s">
        <v>4</v>
      </c>
      <c r="T17" s="11" t="s">
        <v>84</v>
      </c>
      <c r="U17" s="85" t="s">
        <v>54</v>
      </c>
      <c r="V17" s="85" t="s">
        <v>55</v>
      </c>
      <c r="W17" s="11" t="s">
        <v>5</v>
      </c>
      <c r="X17" s="11" t="s">
        <v>1</v>
      </c>
      <c r="Y17" s="11" t="s">
        <v>120</v>
      </c>
      <c r="Z17" s="11" t="s">
        <v>10</v>
      </c>
      <c r="AA17" s="11" t="s">
        <v>14</v>
      </c>
      <c r="AB17" s="11" t="s">
        <v>11</v>
      </c>
      <c r="AC17" s="11" t="s">
        <v>13</v>
      </c>
      <c r="AD17" s="11" t="s">
        <v>12</v>
      </c>
      <c r="AE17" s="11" t="s">
        <v>15</v>
      </c>
      <c r="AF17" s="11" t="s">
        <v>16</v>
      </c>
      <c r="AG17" s="85" t="s">
        <v>17</v>
      </c>
      <c r="AH17" s="85" t="s">
        <v>18</v>
      </c>
      <c r="AI17" s="11" t="s">
        <v>115</v>
      </c>
      <c r="AJ17" s="11" t="s">
        <v>114</v>
      </c>
      <c r="AK17" s="85" t="s">
        <v>113</v>
      </c>
      <c r="AL17" s="85" t="s">
        <v>22</v>
      </c>
      <c r="AM17" s="85" t="s">
        <v>190</v>
      </c>
      <c r="AN17" s="85" t="s">
        <v>191</v>
      </c>
      <c r="AO17" s="85" t="s">
        <v>20</v>
      </c>
      <c r="AP17" s="9"/>
      <c r="AQ17" s="11" t="s">
        <v>59</v>
      </c>
      <c r="AR17" s="11" t="s">
        <v>60</v>
      </c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10"/>
      <c r="BD17" s="12" t="s">
        <v>59</v>
      </c>
      <c r="BE17" s="12" t="s">
        <v>60</v>
      </c>
      <c r="BF17" s="12" t="s">
        <v>61</v>
      </c>
      <c r="BG17" s="12" t="s">
        <v>63</v>
      </c>
      <c r="BH17" s="13" t="s">
        <v>64</v>
      </c>
      <c r="BI17" s="10"/>
      <c r="BJ17" s="9"/>
      <c r="BK17" s="12" t="s">
        <v>59</v>
      </c>
      <c r="BL17" s="12" t="s">
        <v>67</v>
      </c>
      <c r="BM17" s="14" t="s">
        <v>66</v>
      </c>
    </row>
    <row r="18" spans="1:65" s="29" customFormat="1" ht="30.75" thickBot="1" x14ac:dyDescent="0.3">
      <c r="A18" s="72"/>
      <c r="B18" s="15" t="s">
        <v>23</v>
      </c>
      <c r="C18" s="15" t="s">
        <v>24</v>
      </c>
      <c r="D18" s="16" t="s">
        <v>47</v>
      </c>
      <c r="E18" s="15" t="s">
        <v>25</v>
      </c>
      <c r="F18" s="15" t="s">
        <v>26</v>
      </c>
      <c r="G18" s="15" t="s">
        <v>27</v>
      </c>
      <c r="H18" s="15" t="s">
        <v>28</v>
      </c>
      <c r="I18" s="15" t="s">
        <v>29</v>
      </c>
      <c r="J18" s="15" t="s">
        <v>30</v>
      </c>
      <c r="K18" s="16" t="s">
        <v>31</v>
      </c>
      <c r="L18" s="15" t="s">
        <v>32</v>
      </c>
      <c r="M18" s="15" t="s">
        <v>33</v>
      </c>
      <c r="N18" s="15" t="s">
        <v>34</v>
      </c>
      <c r="O18" s="86" t="s">
        <v>35</v>
      </c>
      <c r="P18" s="15" t="s">
        <v>36</v>
      </c>
      <c r="Q18" s="15" t="s">
        <v>37</v>
      </c>
      <c r="R18" s="15" t="s">
        <v>38</v>
      </c>
      <c r="S18" s="15" t="s">
        <v>49</v>
      </c>
      <c r="T18" s="15" t="s">
        <v>39</v>
      </c>
      <c r="U18" s="86" t="s">
        <v>119</v>
      </c>
      <c r="V18" s="86" t="s">
        <v>40</v>
      </c>
      <c r="W18" s="15" t="s">
        <v>41</v>
      </c>
      <c r="X18" s="15" t="s">
        <v>42</v>
      </c>
      <c r="Y18" s="15" t="s">
        <v>43</v>
      </c>
      <c r="Z18" s="15" t="s">
        <v>44</v>
      </c>
      <c r="AA18" s="15" t="s">
        <v>45</v>
      </c>
      <c r="AB18" s="15" t="s">
        <v>56</v>
      </c>
      <c r="AC18" s="15" t="s">
        <v>46</v>
      </c>
      <c r="AD18" s="15" t="s">
        <v>148</v>
      </c>
      <c r="AE18" s="15" t="s">
        <v>111</v>
      </c>
      <c r="AF18" s="15" t="s">
        <v>57</v>
      </c>
      <c r="AG18" s="86" t="s">
        <v>112</v>
      </c>
      <c r="AH18" s="86" t="s">
        <v>150</v>
      </c>
      <c r="AI18" s="15" t="s">
        <v>69</v>
      </c>
      <c r="AJ18" s="15" t="s">
        <v>70</v>
      </c>
      <c r="AK18" s="86" t="s">
        <v>71</v>
      </c>
      <c r="AL18" s="86" t="s">
        <v>202</v>
      </c>
      <c r="AM18" s="86" t="s">
        <v>73</v>
      </c>
      <c r="AN18" s="86" t="s">
        <v>74</v>
      </c>
      <c r="AO18" s="86" t="s">
        <v>181</v>
      </c>
      <c r="AP18" s="15" t="s">
        <v>76</v>
      </c>
      <c r="AQ18" s="15" t="s">
        <v>77</v>
      </c>
      <c r="AR18" s="15" t="s">
        <v>78</v>
      </c>
      <c r="AS18" s="15" t="s">
        <v>79</v>
      </c>
      <c r="AT18" s="15" t="s">
        <v>83</v>
      </c>
      <c r="AU18" s="17" t="s">
        <v>90</v>
      </c>
      <c r="AV18" s="17" t="s">
        <v>91</v>
      </c>
      <c r="AW18" s="17" t="s">
        <v>92</v>
      </c>
      <c r="AX18" s="17" t="s">
        <v>99</v>
      </c>
      <c r="AY18" s="17" t="s">
        <v>93</v>
      </c>
      <c r="AZ18" s="17" t="s">
        <v>100</v>
      </c>
      <c r="BA18" s="17" t="s">
        <v>101</v>
      </c>
      <c r="BB18" s="17" t="s">
        <v>102</v>
      </c>
      <c r="BC18" s="17" t="s">
        <v>103</v>
      </c>
      <c r="BD18" s="17" t="s">
        <v>104</v>
      </c>
      <c r="BE18" s="17" t="s">
        <v>118</v>
      </c>
      <c r="BF18" s="17" t="s">
        <v>182</v>
      </c>
      <c r="BG18" s="17" t="s">
        <v>183</v>
      </c>
      <c r="BH18" s="17" t="s">
        <v>184</v>
      </c>
      <c r="BI18" s="17" t="s">
        <v>185</v>
      </c>
      <c r="BJ18" s="17" t="s">
        <v>186</v>
      </c>
      <c r="BK18" s="17" t="s">
        <v>187</v>
      </c>
      <c r="BL18" s="17" t="s">
        <v>188</v>
      </c>
      <c r="BM18" s="18" t="s">
        <v>189</v>
      </c>
    </row>
    <row r="19" spans="1:65" ht="30" x14ac:dyDescent="0.25">
      <c r="A19" s="73">
        <v>1</v>
      </c>
      <c r="B19" s="60" t="s">
        <v>212</v>
      </c>
      <c r="C19" s="61" t="s">
        <v>302</v>
      </c>
      <c r="D19" s="62" t="s">
        <v>226</v>
      </c>
      <c r="E19" s="61" t="s">
        <v>229</v>
      </c>
      <c r="F19" s="61" t="s">
        <v>233</v>
      </c>
      <c r="G19" s="61" t="s">
        <v>241</v>
      </c>
      <c r="H19" s="61" t="s">
        <v>284</v>
      </c>
      <c r="I19" s="33">
        <v>43591</v>
      </c>
      <c r="J19" s="33">
        <v>43957</v>
      </c>
      <c r="K19" s="77" t="s">
        <v>249</v>
      </c>
      <c r="L19" s="77" t="s">
        <v>256</v>
      </c>
      <c r="M19" s="63" t="s">
        <v>264</v>
      </c>
      <c r="N19" s="64">
        <v>43906</v>
      </c>
      <c r="O19" s="87">
        <v>54995</v>
      </c>
      <c r="P19" s="63" t="s">
        <v>273</v>
      </c>
      <c r="Q19" s="64">
        <v>43906</v>
      </c>
      <c r="R19" s="64">
        <v>44196</v>
      </c>
      <c r="S19" s="63">
        <v>101</v>
      </c>
      <c r="T19" s="36"/>
      <c r="U19" s="93"/>
      <c r="V19" s="93"/>
      <c r="W19" s="64" t="s">
        <v>281</v>
      </c>
      <c r="X19" s="61" t="s">
        <v>282</v>
      </c>
      <c r="Y19" s="61">
        <v>2</v>
      </c>
      <c r="Z19" s="64">
        <v>44560</v>
      </c>
      <c r="AA19" s="61"/>
      <c r="AB19" s="61"/>
      <c r="AC19" s="65">
        <v>44561</v>
      </c>
      <c r="AD19" s="65">
        <v>44651</v>
      </c>
      <c r="AE19" s="36"/>
      <c r="AF19" s="36"/>
      <c r="AG19" s="93"/>
      <c r="AH19" s="93"/>
      <c r="AI19" s="61"/>
      <c r="AJ19" s="61"/>
      <c r="AK19" s="93"/>
      <c r="AL19" s="96">
        <f>O19-AH19+AG19+AK19</f>
        <v>54995</v>
      </c>
      <c r="AM19" s="93"/>
      <c r="AN19" s="93">
        <v>5499.5</v>
      </c>
      <c r="AO19" s="93">
        <f>AM19+AN19</f>
        <v>5499.5</v>
      </c>
      <c r="AP19" s="61" t="s">
        <v>284</v>
      </c>
      <c r="AQ19" s="33">
        <v>43591</v>
      </c>
      <c r="AR19" s="33">
        <v>43957</v>
      </c>
      <c r="AS19" s="61" t="s">
        <v>290</v>
      </c>
      <c r="AT19" s="61" t="s">
        <v>295</v>
      </c>
      <c r="AU19" s="61" t="s">
        <v>273</v>
      </c>
      <c r="AV19" s="30"/>
      <c r="AW19" s="61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</row>
    <row r="20" spans="1:65" ht="45" x14ac:dyDescent="0.25">
      <c r="A20" s="12">
        <v>2</v>
      </c>
      <c r="B20" s="34" t="s">
        <v>213</v>
      </c>
      <c r="C20" s="31" t="s">
        <v>303</v>
      </c>
      <c r="D20" s="32" t="s">
        <v>227</v>
      </c>
      <c r="E20" s="31" t="s">
        <v>230</v>
      </c>
      <c r="F20" s="31" t="s">
        <v>234</v>
      </c>
      <c r="G20" s="31" t="s">
        <v>242</v>
      </c>
      <c r="H20" s="31" t="s">
        <v>285</v>
      </c>
      <c r="I20" s="40">
        <v>43392</v>
      </c>
      <c r="J20" s="40">
        <v>43757</v>
      </c>
      <c r="K20" s="78" t="s">
        <v>250</v>
      </c>
      <c r="L20" s="79" t="s">
        <v>257</v>
      </c>
      <c r="M20" s="31" t="s">
        <v>265</v>
      </c>
      <c r="N20" s="35">
        <v>43634</v>
      </c>
      <c r="O20" s="88">
        <v>944850.72</v>
      </c>
      <c r="P20" s="31" t="s">
        <v>274</v>
      </c>
      <c r="Q20" s="35">
        <v>43634</v>
      </c>
      <c r="R20" s="37">
        <v>44000</v>
      </c>
      <c r="S20" s="31">
        <v>101</v>
      </c>
      <c r="T20" s="41"/>
      <c r="U20" s="94"/>
      <c r="V20" s="94"/>
      <c r="W20" s="31" t="s">
        <v>281</v>
      </c>
      <c r="X20" s="31" t="s">
        <v>282</v>
      </c>
      <c r="Y20" s="31">
        <v>5</v>
      </c>
      <c r="Z20" s="37">
        <v>44547</v>
      </c>
      <c r="AA20" s="31"/>
      <c r="AB20" s="31" t="s">
        <v>283</v>
      </c>
      <c r="AC20" s="37">
        <v>44547</v>
      </c>
      <c r="AD20" s="37">
        <v>44912</v>
      </c>
      <c r="AE20" s="42">
        <v>0.17299999999999999</v>
      </c>
      <c r="AF20" s="41"/>
      <c r="AG20" s="94"/>
      <c r="AH20" s="94"/>
      <c r="AI20" s="37">
        <v>44547</v>
      </c>
      <c r="AJ20" s="43"/>
      <c r="AK20" s="94"/>
      <c r="AL20" s="96">
        <f t="shared" ref="AL20:AL30" si="0">O20-AH20+AG20+AK20</f>
        <v>944850.72</v>
      </c>
      <c r="AM20" s="94"/>
      <c r="AN20" s="94">
        <v>117115.56</v>
      </c>
      <c r="AO20" s="93">
        <f t="shared" ref="AO20:AO30" si="1">AM20+AN20</f>
        <v>117115.56</v>
      </c>
      <c r="AP20" s="31" t="s">
        <v>285</v>
      </c>
      <c r="AQ20" s="40">
        <v>43392</v>
      </c>
      <c r="AR20" s="40">
        <v>43757</v>
      </c>
      <c r="AS20" s="31" t="s">
        <v>291</v>
      </c>
      <c r="AT20" s="31" t="s">
        <v>296</v>
      </c>
      <c r="AU20" s="31" t="s">
        <v>299</v>
      </c>
      <c r="AV20" s="39"/>
      <c r="AW20" s="31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</row>
    <row r="21" spans="1:65" ht="30" x14ac:dyDescent="0.25">
      <c r="A21" s="12">
        <v>3</v>
      </c>
      <c r="B21" s="31" t="s">
        <v>214</v>
      </c>
      <c r="C21" s="31" t="s">
        <v>304</v>
      </c>
      <c r="D21" s="32" t="s">
        <v>219</v>
      </c>
      <c r="E21" s="31" t="s">
        <v>230</v>
      </c>
      <c r="F21" s="31" t="s">
        <v>235</v>
      </c>
      <c r="G21" s="31" t="s">
        <v>243</v>
      </c>
      <c r="H21" s="31" t="s">
        <v>286</v>
      </c>
      <c r="I21" s="40">
        <v>43857</v>
      </c>
      <c r="J21" s="40">
        <v>44223</v>
      </c>
      <c r="K21" s="78" t="s">
        <v>251</v>
      </c>
      <c r="L21" s="79" t="s">
        <v>258</v>
      </c>
      <c r="M21" s="31" t="s">
        <v>266</v>
      </c>
      <c r="N21" s="35">
        <v>43881</v>
      </c>
      <c r="O21" s="88">
        <v>1304031</v>
      </c>
      <c r="P21" s="31" t="s">
        <v>275</v>
      </c>
      <c r="Q21" s="35">
        <v>43881</v>
      </c>
      <c r="R21" s="37">
        <v>44247</v>
      </c>
      <c r="S21" s="31">
        <v>101</v>
      </c>
      <c r="T21" s="41"/>
      <c r="U21" s="94"/>
      <c r="V21" s="94"/>
      <c r="W21" s="31" t="s">
        <v>281</v>
      </c>
      <c r="X21" s="31" t="s">
        <v>282</v>
      </c>
      <c r="Y21" s="31">
        <v>2</v>
      </c>
      <c r="Z21" s="37">
        <v>44247</v>
      </c>
      <c r="AA21" s="31"/>
      <c r="AB21" s="31" t="s">
        <v>283</v>
      </c>
      <c r="AC21" s="37">
        <v>44247</v>
      </c>
      <c r="AD21" s="37">
        <v>44612</v>
      </c>
      <c r="AE21" s="58">
        <v>5.7000000000000002E-2</v>
      </c>
      <c r="AF21" s="41"/>
      <c r="AG21" s="94"/>
      <c r="AH21" s="94"/>
      <c r="AI21" s="31"/>
      <c r="AJ21" s="43"/>
      <c r="AK21" s="94"/>
      <c r="AL21" s="96">
        <f t="shared" si="0"/>
        <v>1304031</v>
      </c>
      <c r="AM21" s="94"/>
      <c r="AN21" s="94">
        <v>183418.06</v>
      </c>
      <c r="AO21" s="93">
        <f t="shared" si="1"/>
        <v>183418.06</v>
      </c>
      <c r="AP21" s="31" t="s">
        <v>286</v>
      </c>
      <c r="AQ21" s="40">
        <v>43857</v>
      </c>
      <c r="AR21" s="40">
        <v>44223</v>
      </c>
      <c r="AS21" s="31" t="s">
        <v>292</v>
      </c>
      <c r="AT21" s="31" t="s">
        <v>297</v>
      </c>
      <c r="AU21" s="31" t="s">
        <v>300</v>
      </c>
      <c r="AV21" s="39"/>
      <c r="AW21" s="31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</row>
    <row r="22" spans="1:65" ht="45" x14ac:dyDescent="0.25">
      <c r="A22" s="12">
        <v>4</v>
      </c>
      <c r="B22" s="31" t="s">
        <v>308</v>
      </c>
      <c r="C22" s="31" t="s">
        <v>309</v>
      </c>
      <c r="D22" s="32" t="s">
        <v>307</v>
      </c>
      <c r="E22" s="31" t="s">
        <v>231</v>
      </c>
      <c r="F22" s="31" t="s">
        <v>236</v>
      </c>
      <c r="G22" s="31" t="s">
        <v>244</v>
      </c>
      <c r="H22" s="31" t="s">
        <v>287</v>
      </c>
      <c r="I22" s="40">
        <v>43487</v>
      </c>
      <c r="J22" s="40">
        <v>43852</v>
      </c>
      <c r="K22" s="78" t="s">
        <v>252</v>
      </c>
      <c r="L22" s="79" t="s">
        <v>259</v>
      </c>
      <c r="M22" s="31" t="s">
        <v>267</v>
      </c>
      <c r="N22" s="31" t="s">
        <v>272</v>
      </c>
      <c r="O22" s="89">
        <v>100028.64</v>
      </c>
      <c r="P22" s="31" t="s">
        <v>276</v>
      </c>
      <c r="Q22" s="37">
        <v>43622</v>
      </c>
      <c r="R22" s="37">
        <v>43987</v>
      </c>
      <c r="S22" s="31">
        <v>101</v>
      </c>
      <c r="T22" s="41"/>
      <c r="U22" s="94"/>
      <c r="V22" s="94" t="s">
        <v>306</v>
      </c>
      <c r="W22" s="31" t="s">
        <v>281</v>
      </c>
      <c r="X22" s="31" t="s">
        <v>282</v>
      </c>
      <c r="Y22" s="31">
        <v>2</v>
      </c>
      <c r="Z22" s="37">
        <v>44353</v>
      </c>
      <c r="AA22" s="31"/>
      <c r="AB22" s="31"/>
      <c r="AC22" s="37">
        <v>44353</v>
      </c>
      <c r="AD22" s="37">
        <v>44718</v>
      </c>
      <c r="AE22" s="41"/>
      <c r="AF22" s="41"/>
      <c r="AG22" s="94"/>
      <c r="AH22" s="94"/>
      <c r="AI22" s="31"/>
      <c r="AJ22" s="31"/>
      <c r="AK22" s="94"/>
      <c r="AL22" s="96">
        <f t="shared" si="0"/>
        <v>100028.64</v>
      </c>
      <c r="AM22" s="94"/>
      <c r="AN22" s="94">
        <v>6206.08</v>
      </c>
      <c r="AO22" s="93">
        <f t="shared" si="1"/>
        <v>6206.08</v>
      </c>
      <c r="AP22" s="31" t="s">
        <v>287</v>
      </c>
      <c r="AQ22" s="40">
        <v>43487</v>
      </c>
      <c r="AR22" s="40">
        <v>43852</v>
      </c>
      <c r="AS22" s="31" t="s">
        <v>293</v>
      </c>
      <c r="AT22" s="31" t="s">
        <v>298</v>
      </c>
      <c r="AU22" s="31" t="s">
        <v>293</v>
      </c>
      <c r="AV22" s="39"/>
      <c r="AW22" s="31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</row>
    <row r="23" spans="1:65" ht="30" x14ac:dyDescent="0.25">
      <c r="A23" s="12">
        <v>5</v>
      </c>
      <c r="B23" s="31" t="s">
        <v>215</v>
      </c>
      <c r="C23" s="31" t="s">
        <v>305</v>
      </c>
      <c r="D23" s="32" t="s">
        <v>220</v>
      </c>
      <c r="E23" s="31" t="s">
        <v>232</v>
      </c>
      <c r="F23" s="31" t="s">
        <v>237</v>
      </c>
      <c r="G23" s="31" t="s">
        <v>245</v>
      </c>
      <c r="H23" s="31" t="s">
        <v>288</v>
      </c>
      <c r="I23" s="40">
        <v>44162</v>
      </c>
      <c r="J23" s="40">
        <v>44527</v>
      </c>
      <c r="K23" s="78" t="s">
        <v>253</v>
      </c>
      <c r="L23" s="79" t="s">
        <v>260</v>
      </c>
      <c r="M23" s="31" t="s">
        <v>268</v>
      </c>
      <c r="N23" s="37">
        <v>44397</v>
      </c>
      <c r="O23" s="89">
        <v>1545749.28</v>
      </c>
      <c r="P23" s="44" t="s">
        <v>277</v>
      </c>
      <c r="Q23" s="37">
        <v>44397</v>
      </c>
      <c r="R23" s="37">
        <v>44762</v>
      </c>
      <c r="S23" s="31">
        <v>101</v>
      </c>
      <c r="T23" s="41"/>
      <c r="U23" s="94"/>
      <c r="V23" s="94"/>
      <c r="W23" s="31" t="s">
        <v>281</v>
      </c>
      <c r="X23" s="31" t="s">
        <v>282</v>
      </c>
      <c r="Y23" s="31"/>
      <c r="Z23" s="31"/>
      <c r="AA23" s="31"/>
      <c r="AB23" s="31"/>
      <c r="AC23" s="31"/>
      <c r="AD23" s="31"/>
      <c r="AE23" s="41"/>
      <c r="AF23" s="41"/>
      <c r="AG23" s="94"/>
      <c r="AH23" s="94"/>
      <c r="AI23" s="31"/>
      <c r="AJ23" s="31"/>
      <c r="AK23" s="94"/>
      <c r="AL23" s="96">
        <f t="shared" si="0"/>
        <v>1545749.28</v>
      </c>
      <c r="AM23" s="94"/>
      <c r="AN23" s="94">
        <v>235914.75</v>
      </c>
      <c r="AO23" s="93">
        <f t="shared" si="1"/>
        <v>235914.75</v>
      </c>
      <c r="AP23" s="31" t="s">
        <v>288</v>
      </c>
      <c r="AQ23" s="40">
        <v>44162</v>
      </c>
      <c r="AR23" s="40">
        <v>44527</v>
      </c>
      <c r="AS23" s="31" t="s">
        <v>294</v>
      </c>
      <c r="AT23" s="31" t="s">
        <v>296</v>
      </c>
      <c r="AU23" s="31" t="s">
        <v>301</v>
      </c>
      <c r="AV23" s="39"/>
      <c r="AW23" s="31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</row>
    <row r="24" spans="1:65" x14ac:dyDescent="0.25">
      <c r="A24" s="12">
        <v>6</v>
      </c>
      <c r="B24" s="31" t="s">
        <v>254</v>
      </c>
      <c r="C24" s="31" t="s">
        <v>221</v>
      </c>
      <c r="D24" s="32" t="s">
        <v>222</v>
      </c>
      <c r="E24" s="31" t="s">
        <v>232</v>
      </c>
      <c r="F24" s="31" t="s">
        <v>238</v>
      </c>
      <c r="G24" s="31" t="s">
        <v>246</v>
      </c>
      <c r="H24" s="31" t="s">
        <v>310</v>
      </c>
      <c r="I24" s="40">
        <v>43707</v>
      </c>
      <c r="J24" s="40">
        <v>44073</v>
      </c>
      <c r="K24" s="78" t="s">
        <v>254</v>
      </c>
      <c r="L24" s="79" t="s">
        <v>261</v>
      </c>
      <c r="M24" s="34" t="s">
        <v>269</v>
      </c>
      <c r="N24" s="35">
        <v>43739</v>
      </c>
      <c r="O24" s="88">
        <v>100668</v>
      </c>
      <c r="P24" s="34" t="s">
        <v>278</v>
      </c>
      <c r="Q24" s="35">
        <v>43739</v>
      </c>
      <c r="R24" s="35">
        <v>43830</v>
      </c>
      <c r="S24" s="31">
        <v>101</v>
      </c>
      <c r="T24" s="41"/>
      <c r="U24" s="94"/>
      <c r="V24" s="94"/>
      <c r="W24" s="31" t="s">
        <v>281</v>
      </c>
      <c r="X24" s="31" t="s">
        <v>282</v>
      </c>
      <c r="Y24" s="31">
        <v>3</v>
      </c>
      <c r="Z24" s="35">
        <v>44195</v>
      </c>
      <c r="AA24" s="35">
        <v>44561</v>
      </c>
      <c r="AB24" s="31" t="s">
        <v>311</v>
      </c>
      <c r="AC24" s="37">
        <v>44561</v>
      </c>
      <c r="AD24" s="37">
        <v>44926</v>
      </c>
      <c r="AE24" s="41"/>
      <c r="AF24" s="41"/>
      <c r="AG24" s="94"/>
      <c r="AH24" s="94"/>
      <c r="AI24" s="31"/>
      <c r="AJ24" s="31"/>
      <c r="AK24" s="94"/>
      <c r="AL24" s="96">
        <f t="shared" si="0"/>
        <v>100668</v>
      </c>
      <c r="AM24" s="94"/>
      <c r="AN24" s="94">
        <v>18643.099999999999</v>
      </c>
      <c r="AO24" s="93">
        <f t="shared" si="1"/>
        <v>18643.099999999999</v>
      </c>
      <c r="AP24" s="31" t="s">
        <v>310</v>
      </c>
      <c r="AQ24" s="40">
        <v>43707</v>
      </c>
      <c r="AR24" s="40">
        <v>44073</v>
      </c>
      <c r="AS24" s="31" t="s">
        <v>314</v>
      </c>
      <c r="AT24" s="31" t="s">
        <v>313</v>
      </c>
      <c r="AU24" s="31" t="s">
        <v>312</v>
      </c>
      <c r="AV24" s="39"/>
      <c r="AW24" s="31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</row>
    <row r="25" spans="1:65" ht="30" x14ac:dyDescent="0.25">
      <c r="A25" s="12">
        <v>7</v>
      </c>
      <c r="B25" s="31" t="s">
        <v>216</v>
      </c>
      <c r="C25" s="31" t="s">
        <v>223</v>
      </c>
      <c r="D25" s="32" t="s">
        <v>228</v>
      </c>
      <c r="E25" s="31" t="s">
        <v>232</v>
      </c>
      <c r="F25" s="31" t="s">
        <v>239</v>
      </c>
      <c r="G25" s="31" t="s">
        <v>247</v>
      </c>
      <c r="H25" s="31" t="s">
        <v>289</v>
      </c>
      <c r="I25" s="40">
        <v>44175</v>
      </c>
      <c r="J25" s="40">
        <v>44540</v>
      </c>
      <c r="K25" s="78" t="s">
        <v>255</v>
      </c>
      <c r="L25" s="79" t="s">
        <v>262</v>
      </c>
      <c r="M25" s="34" t="s">
        <v>270</v>
      </c>
      <c r="N25" s="35">
        <v>44579</v>
      </c>
      <c r="O25" s="88">
        <v>135702</v>
      </c>
      <c r="P25" s="34" t="s">
        <v>279</v>
      </c>
      <c r="Q25" s="35">
        <v>44579</v>
      </c>
      <c r="R25" s="35">
        <v>44944</v>
      </c>
      <c r="S25" s="31">
        <v>101</v>
      </c>
      <c r="T25" s="41"/>
      <c r="U25" s="94"/>
      <c r="V25" s="94"/>
      <c r="W25" s="31" t="s">
        <v>281</v>
      </c>
      <c r="X25" s="31" t="s">
        <v>282</v>
      </c>
      <c r="Y25" s="31"/>
      <c r="Z25" s="35"/>
      <c r="AA25" s="35"/>
      <c r="AB25" s="31"/>
      <c r="AC25" s="31"/>
      <c r="AD25" s="31"/>
      <c r="AE25" s="41"/>
      <c r="AF25" s="41"/>
      <c r="AG25" s="94"/>
      <c r="AH25" s="94"/>
      <c r="AI25" s="31"/>
      <c r="AJ25" s="31"/>
      <c r="AK25" s="94"/>
      <c r="AL25" s="96">
        <f t="shared" si="0"/>
        <v>135702</v>
      </c>
      <c r="AM25" s="94"/>
      <c r="AN25" s="94"/>
      <c r="AO25" s="93">
        <f t="shared" si="1"/>
        <v>0</v>
      </c>
      <c r="AP25" s="31" t="s">
        <v>289</v>
      </c>
      <c r="AQ25" s="40">
        <v>44175</v>
      </c>
      <c r="AR25" s="40">
        <v>44540</v>
      </c>
      <c r="AS25" s="31"/>
      <c r="AT25" s="31" t="s">
        <v>313</v>
      </c>
      <c r="AU25" s="31" t="s">
        <v>315</v>
      </c>
      <c r="AV25" s="39"/>
      <c r="AW25" s="31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</row>
    <row r="26" spans="1:65" x14ac:dyDescent="0.25">
      <c r="A26" s="12">
        <v>8</v>
      </c>
      <c r="B26" s="31" t="s">
        <v>217</v>
      </c>
      <c r="C26" s="31" t="s">
        <v>224</v>
      </c>
      <c r="D26" s="32" t="s">
        <v>225</v>
      </c>
      <c r="E26" s="31" t="s">
        <v>232</v>
      </c>
      <c r="F26" s="31" t="s">
        <v>240</v>
      </c>
      <c r="G26" s="31" t="s">
        <v>248</v>
      </c>
      <c r="H26" s="31" t="s">
        <v>316</v>
      </c>
      <c r="I26" s="40">
        <v>44545</v>
      </c>
      <c r="J26" s="40">
        <v>44910</v>
      </c>
      <c r="K26" s="78" t="s">
        <v>317</v>
      </c>
      <c r="L26" s="79" t="s">
        <v>263</v>
      </c>
      <c r="M26" s="31" t="s">
        <v>271</v>
      </c>
      <c r="N26" s="35">
        <v>44247</v>
      </c>
      <c r="O26" s="88">
        <v>290976</v>
      </c>
      <c r="P26" s="31" t="s">
        <v>280</v>
      </c>
      <c r="Q26" s="35">
        <v>44546</v>
      </c>
      <c r="R26" s="35">
        <v>44911</v>
      </c>
      <c r="S26" s="31">
        <v>101</v>
      </c>
      <c r="T26" s="41"/>
      <c r="U26" s="94"/>
      <c r="V26" s="94"/>
      <c r="W26" s="31" t="s">
        <v>281</v>
      </c>
      <c r="X26" s="31" t="s">
        <v>282</v>
      </c>
      <c r="Y26" s="31"/>
      <c r="Z26" s="31"/>
      <c r="AA26" s="31"/>
      <c r="AB26" s="31"/>
      <c r="AC26" s="31"/>
      <c r="AD26" s="31"/>
      <c r="AE26" s="41"/>
      <c r="AF26" s="41"/>
      <c r="AG26" s="94"/>
      <c r="AH26" s="94"/>
      <c r="AI26" s="31"/>
      <c r="AJ26" s="31"/>
      <c r="AK26" s="94"/>
      <c r="AL26" s="96">
        <f t="shared" si="0"/>
        <v>290976</v>
      </c>
      <c r="AM26" s="94"/>
      <c r="AN26" s="94"/>
      <c r="AO26" s="93">
        <f t="shared" si="1"/>
        <v>0</v>
      </c>
      <c r="AP26" s="31"/>
      <c r="AQ26" s="40"/>
      <c r="AR26" s="40"/>
      <c r="AS26" s="31"/>
      <c r="AT26" s="31"/>
      <c r="AU26" s="31"/>
      <c r="AV26" s="39"/>
      <c r="AW26" s="31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</row>
    <row r="27" spans="1:65" ht="45" x14ac:dyDescent="0.25">
      <c r="A27" s="12">
        <v>9</v>
      </c>
      <c r="B27" s="31" t="s">
        <v>318</v>
      </c>
      <c r="C27" s="31" t="s">
        <v>319</v>
      </c>
      <c r="D27" s="32" t="s">
        <v>320</v>
      </c>
      <c r="E27" s="31" t="s">
        <v>232</v>
      </c>
      <c r="F27" s="31" t="s">
        <v>321</v>
      </c>
      <c r="G27" s="31" t="s">
        <v>328</v>
      </c>
      <c r="H27" s="31" t="s">
        <v>322</v>
      </c>
      <c r="I27" s="40">
        <v>44341</v>
      </c>
      <c r="J27" s="40">
        <v>44706</v>
      </c>
      <c r="K27" s="78" t="s">
        <v>323</v>
      </c>
      <c r="L27" s="79" t="s">
        <v>324</v>
      </c>
      <c r="M27" s="31" t="s">
        <v>325</v>
      </c>
      <c r="N27" s="35">
        <v>44580</v>
      </c>
      <c r="O27" s="88">
        <v>618829</v>
      </c>
      <c r="P27" s="31" t="s">
        <v>326</v>
      </c>
      <c r="Q27" s="35">
        <v>44580</v>
      </c>
      <c r="R27" s="35">
        <v>44945</v>
      </c>
      <c r="S27" s="31">
        <v>101</v>
      </c>
      <c r="T27" s="41"/>
      <c r="U27" s="94"/>
      <c r="V27" s="94"/>
      <c r="W27" s="31" t="s">
        <v>281</v>
      </c>
      <c r="X27" s="31" t="s">
        <v>282</v>
      </c>
      <c r="Y27" s="31"/>
      <c r="Z27" s="31"/>
      <c r="AA27" s="31"/>
      <c r="AB27" s="31"/>
      <c r="AC27" s="31"/>
      <c r="AD27" s="31"/>
      <c r="AE27" s="41"/>
      <c r="AF27" s="41"/>
      <c r="AG27" s="94"/>
      <c r="AH27" s="94"/>
      <c r="AI27" s="31"/>
      <c r="AJ27" s="31"/>
      <c r="AK27" s="94"/>
      <c r="AL27" s="96">
        <f t="shared" si="0"/>
        <v>618829</v>
      </c>
      <c r="AM27" s="94"/>
      <c r="AN27" s="94"/>
      <c r="AO27" s="93">
        <f t="shared" si="1"/>
        <v>0</v>
      </c>
      <c r="AP27" s="31" t="s">
        <v>322</v>
      </c>
      <c r="AQ27" s="40">
        <v>44341</v>
      </c>
      <c r="AR27" s="40">
        <v>44706</v>
      </c>
      <c r="AS27" s="31" t="s">
        <v>328</v>
      </c>
      <c r="AT27" s="31" t="s">
        <v>327</v>
      </c>
      <c r="AU27" s="31" t="s">
        <v>326</v>
      </c>
      <c r="AV27" s="39"/>
      <c r="AW27" s="31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</row>
    <row r="28" spans="1:65" ht="45" x14ac:dyDescent="0.25">
      <c r="A28" s="12">
        <v>10</v>
      </c>
      <c r="B28" s="31" t="s">
        <v>331</v>
      </c>
      <c r="C28" s="31"/>
      <c r="D28" s="32"/>
      <c r="E28" s="31"/>
      <c r="F28" s="31" t="s">
        <v>333</v>
      </c>
      <c r="G28" s="31"/>
      <c r="H28" s="31"/>
      <c r="I28" s="40"/>
      <c r="J28" s="40"/>
      <c r="K28" s="78" t="s">
        <v>332</v>
      </c>
      <c r="L28" s="79" t="s">
        <v>329</v>
      </c>
      <c r="M28" s="31" t="s">
        <v>330</v>
      </c>
      <c r="N28" s="35">
        <v>44547</v>
      </c>
      <c r="O28" s="88">
        <v>700</v>
      </c>
      <c r="P28" s="31" t="s">
        <v>334</v>
      </c>
      <c r="Q28" s="35">
        <v>44547</v>
      </c>
      <c r="R28" s="35">
        <v>44561</v>
      </c>
      <c r="S28" s="31">
        <v>101</v>
      </c>
      <c r="T28" s="41"/>
      <c r="U28" s="94"/>
      <c r="V28" s="94"/>
      <c r="W28" s="31" t="s">
        <v>339</v>
      </c>
      <c r="X28" s="31" t="s">
        <v>282</v>
      </c>
      <c r="Y28" s="31"/>
      <c r="Z28" s="31"/>
      <c r="AA28" s="31"/>
      <c r="AB28" s="31"/>
      <c r="AC28" s="31"/>
      <c r="AD28" s="31"/>
      <c r="AE28" s="41"/>
      <c r="AF28" s="41"/>
      <c r="AG28" s="94"/>
      <c r="AH28" s="94"/>
      <c r="AI28" s="31"/>
      <c r="AJ28" s="31"/>
      <c r="AK28" s="94"/>
      <c r="AL28" s="96">
        <f t="shared" si="0"/>
        <v>700</v>
      </c>
      <c r="AM28" s="94"/>
      <c r="AN28" s="94">
        <v>700</v>
      </c>
      <c r="AO28" s="93">
        <f t="shared" si="1"/>
        <v>700</v>
      </c>
      <c r="AP28" s="31"/>
      <c r="AQ28" s="40"/>
      <c r="AR28" s="40"/>
      <c r="AS28" s="31"/>
      <c r="AT28" s="31"/>
      <c r="AU28" s="31"/>
      <c r="AV28" s="31" t="s">
        <v>340</v>
      </c>
      <c r="AW28" s="31" t="s">
        <v>341</v>
      </c>
      <c r="AX28" s="31" t="s">
        <v>342</v>
      </c>
      <c r="AY28" s="59">
        <v>44571</v>
      </c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</row>
    <row r="29" spans="1:65" ht="45" x14ac:dyDescent="0.25">
      <c r="A29" s="12">
        <v>11</v>
      </c>
      <c r="B29" s="31" t="s">
        <v>335</v>
      </c>
      <c r="C29" s="31"/>
      <c r="D29" s="32"/>
      <c r="E29" s="31"/>
      <c r="F29" s="31" t="s">
        <v>336</v>
      </c>
      <c r="G29" s="31"/>
      <c r="H29" s="31"/>
      <c r="I29" s="40"/>
      <c r="J29" s="40"/>
      <c r="K29" s="78" t="s">
        <v>337</v>
      </c>
      <c r="L29" s="79" t="s">
        <v>329</v>
      </c>
      <c r="M29" s="31" t="s">
        <v>330</v>
      </c>
      <c r="N29" s="35">
        <v>44558</v>
      </c>
      <c r="O29" s="88">
        <v>1000</v>
      </c>
      <c r="P29" s="31" t="s">
        <v>338</v>
      </c>
      <c r="Q29" s="35">
        <v>44558</v>
      </c>
      <c r="R29" s="35">
        <v>44561</v>
      </c>
      <c r="S29" s="31">
        <v>101</v>
      </c>
      <c r="T29" s="41"/>
      <c r="U29" s="94"/>
      <c r="V29" s="94"/>
      <c r="W29" s="31" t="s">
        <v>339</v>
      </c>
      <c r="X29" s="31" t="s">
        <v>282</v>
      </c>
      <c r="Y29" s="31"/>
      <c r="Z29" s="31"/>
      <c r="AA29" s="31"/>
      <c r="AB29" s="31"/>
      <c r="AC29" s="31"/>
      <c r="AD29" s="31"/>
      <c r="AE29" s="41"/>
      <c r="AF29" s="41"/>
      <c r="AG29" s="94"/>
      <c r="AH29" s="94"/>
      <c r="AI29" s="31"/>
      <c r="AJ29" s="31"/>
      <c r="AK29" s="94"/>
      <c r="AL29" s="96">
        <f t="shared" si="0"/>
        <v>1000</v>
      </c>
      <c r="AM29" s="94"/>
      <c r="AN29" s="94">
        <v>1000</v>
      </c>
      <c r="AO29" s="93">
        <f t="shared" si="1"/>
        <v>1000</v>
      </c>
      <c r="AP29" s="31"/>
      <c r="AQ29" s="40"/>
      <c r="AR29" s="40"/>
      <c r="AS29" s="31"/>
      <c r="AT29" s="31"/>
      <c r="AU29" s="31"/>
      <c r="AV29" s="31" t="s">
        <v>340</v>
      </c>
      <c r="AW29" s="31" t="s">
        <v>341</v>
      </c>
      <c r="AX29" s="31" t="s">
        <v>338</v>
      </c>
      <c r="AY29" s="59">
        <v>44571</v>
      </c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</row>
    <row r="30" spans="1:65" ht="60.75" thickBot="1" x14ac:dyDescent="0.3">
      <c r="A30" s="74">
        <v>12</v>
      </c>
      <c r="B30" s="47" t="s">
        <v>343</v>
      </c>
      <c r="C30" s="47"/>
      <c r="D30" s="50"/>
      <c r="E30" s="47"/>
      <c r="F30" s="47" t="s">
        <v>344</v>
      </c>
      <c r="G30" s="47"/>
      <c r="H30" s="47"/>
      <c r="I30" s="47"/>
      <c r="J30" s="47"/>
      <c r="K30" s="80" t="s">
        <v>346</v>
      </c>
      <c r="L30" s="81" t="s">
        <v>345</v>
      </c>
      <c r="M30" s="47" t="s">
        <v>347</v>
      </c>
      <c r="N30" s="46">
        <v>44544</v>
      </c>
      <c r="O30" s="90">
        <v>7300</v>
      </c>
      <c r="P30" s="47" t="s">
        <v>348</v>
      </c>
      <c r="Q30" s="46">
        <v>44544</v>
      </c>
      <c r="R30" s="46">
        <v>44561</v>
      </c>
      <c r="S30" s="47">
        <v>101</v>
      </c>
      <c r="T30" s="47"/>
      <c r="U30" s="90"/>
      <c r="V30" s="90"/>
      <c r="W30" s="48" t="s">
        <v>339</v>
      </c>
      <c r="X30" s="48" t="s">
        <v>282</v>
      </c>
      <c r="Y30" s="47"/>
      <c r="Z30" s="47"/>
      <c r="AA30" s="47"/>
      <c r="AB30" s="47"/>
      <c r="AC30" s="47"/>
      <c r="AD30" s="47"/>
      <c r="AE30" s="47"/>
      <c r="AF30" s="47"/>
      <c r="AG30" s="90"/>
      <c r="AH30" s="90"/>
      <c r="AI30" s="47"/>
      <c r="AJ30" s="47"/>
      <c r="AK30" s="90"/>
      <c r="AL30" s="96">
        <f t="shared" si="0"/>
        <v>7300</v>
      </c>
      <c r="AM30" s="90"/>
      <c r="AN30" s="90">
        <v>7300</v>
      </c>
      <c r="AO30" s="93">
        <f t="shared" si="1"/>
        <v>7300</v>
      </c>
      <c r="AP30" s="47"/>
      <c r="AQ30" s="47"/>
      <c r="AR30" s="47"/>
      <c r="AS30" s="47"/>
      <c r="AT30" s="47"/>
      <c r="AU30" s="47"/>
      <c r="AV30" s="48" t="s">
        <v>340</v>
      </c>
      <c r="AW30" s="48" t="s">
        <v>341</v>
      </c>
      <c r="AX30" s="45" t="s">
        <v>349</v>
      </c>
      <c r="AY30" s="49">
        <v>44595</v>
      </c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</row>
    <row r="31" spans="1:65" ht="15.75" thickBot="1" x14ac:dyDescent="0.3">
      <c r="A31" s="19" t="s">
        <v>355</v>
      </c>
      <c r="B31" s="20"/>
      <c r="C31" s="20"/>
      <c r="D31" s="20"/>
      <c r="E31" s="21"/>
      <c r="F31" s="75"/>
      <c r="G31" s="75"/>
      <c r="H31" s="75"/>
      <c r="I31" s="75"/>
      <c r="J31" s="75"/>
      <c r="K31" s="75"/>
      <c r="L31" s="75"/>
      <c r="M31" s="75"/>
      <c r="N31" s="75"/>
      <c r="O31" s="91">
        <f>SUM(O19:O30)</f>
        <v>5104829.6399999997</v>
      </c>
      <c r="P31" s="51"/>
      <c r="Q31" s="51"/>
      <c r="R31" s="51"/>
      <c r="S31" s="51"/>
      <c r="T31" s="51"/>
      <c r="U31" s="91"/>
      <c r="V31" s="9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91">
        <f>SUM(AG19:AG30)</f>
        <v>0</v>
      </c>
      <c r="AH31" s="91">
        <f>SUM(AH19:AH30)</f>
        <v>0</v>
      </c>
      <c r="AI31" s="52"/>
      <c r="AJ31" s="52"/>
      <c r="AK31" s="91"/>
      <c r="AL31" s="91">
        <f>SUM(AL19:AL30)</f>
        <v>5104829.6399999997</v>
      </c>
      <c r="AM31" s="91">
        <f>SUM(AM19:AM30)</f>
        <v>0</v>
      </c>
      <c r="AN31" s="91">
        <f>SUM(AN19:AN30)</f>
        <v>575797.04999999993</v>
      </c>
      <c r="AO31" s="91">
        <f>SUM(AO19:AO30)</f>
        <v>575797.04999999993</v>
      </c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76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4"/>
    </row>
    <row r="32" spans="1:65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92"/>
      <c r="P32" s="28"/>
      <c r="Q32" s="28"/>
      <c r="R32" s="28"/>
      <c r="S32" s="28"/>
      <c r="T32" s="28"/>
      <c r="U32" s="92"/>
      <c r="V32" s="92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92"/>
      <c r="AH32" s="92"/>
      <c r="AI32" s="56"/>
      <c r="AJ32" s="56"/>
      <c r="AK32" s="92"/>
      <c r="AL32" s="92"/>
      <c r="AM32" s="92"/>
      <c r="AN32" s="92"/>
      <c r="AO32" s="92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7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</row>
    <row r="33" spans="1:54" x14ac:dyDescent="0.25">
      <c r="A33" s="5" t="s">
        <v>352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x14ac:dyDescent="0.25">
      <c r="A34" s="2" t="s">
        <v>353</v>
      </c>
    </row>
    <row r="35" spans="1:54" x14ac:dyDescent="0.25">
      <c r="A35" s="5" t="s">
        <v>354</v>
      </c>
      <c r="B35" s="5"/>
      <c r="C35" s="5"/>
      <c r="D35" s="5"/>
      <c r="E35" s="5"/>
      <c r="F35" s="5"/>
      <c r="G35" s="5"/>
    </row>
    <row r="38" spans="1:54" x14ac:dyDescent="0.25">
      <c r="B38" s="5" t="s">
        <v>174</v>
      </c>
      <c r="C38" s="5"/>
    </row>
    <row r="39" spans="1:54" x14ac:dyDescent="0.25">
      <c r="B39" s="2" t="s">
        <v>121</v>
      </c>
      <c r="C39" s="5" t="s">
        <v>122</v>
      </c>
      <c r="D39" s="5"/>
      <c r="E39" s="5"/>
      <c r="F39" s="5"/>
      <c r="G39" s="5"/>
    </row>
    <row r="40" spans="1:54" x14ac:dyDescent="0.25">
      <c r="B40" s="2" t="s">
        <v>23</v>
      </c>
      <c r="C40" s="5" t="s">
        <v>123</v>
      </c>
      <c r="D40" s="5"/>
      <c r="E40" s="5"/>
      <c r="F40" s="5"/>
      <c r="G40" s="5"/>
    </row>
    <row r="41" spans="1:54" x14ac:dyDescent="0.25">
      <c r="B41" s="2" t="s">
        <v>24</v>
      </c>
      <c r="C41" s="5" t="s">
        <v>124</v>
      </c>
      <c r="D41" s="5"/>
      <c r="E41" s="5"/>
      <c r="F41" s="5"/>
      <c r="G41" s="5"/>
    </row>
    <row r="42" spans="1:54" x14ac:dyDescent="0.25">
      <c r="B42" s="2" t="s">
        <v>47</v>
      </c>
      <c r="C42" s="5" t="s">
        <v>125</v>
      </c>
      <c r="D42" s="5"/>
      <c r="E42" s="5"/>
      <c r="F42" s="5"/>
      <c r="G42" s="5"/>
    </row>
    <row r="43" spans="1:54" x14ac:dyDescent="0.25">
      <c r="B43" s="5" t="s">
        <v>126</v>
      </c>
      <c r="C43" s="22" t="s">
        <v>127</v>
      </c>
      <c r="D43" s="22"/>
      <c r="E43" s="22"/>
      <c r="F43" s="22"/>
      <c r="G43" s="22"/>
      <c r="H43" s="23"/>
      <c r="I43" s="23"/>
      <c r="J43" s="23"/>
    </row>
    <row r="44" spans="1:54" x14ac:dyDescent="0.25">
      <c r="B44" s="5"/>
      <c r="C44" s="22"/>
      <c r="D44" s="22"/>
      <c r="E44" s="22"/>
      <c r="F44" s="22"/>
      <c r="G44" s="22"/>
      <c r="H44" s="23"/>
      <c r="I44" s="23"/>
      <c r="J44" s="23"/>
    </row>
    <row r="45" spans="1:54" x14ac:dyDescent="0.25">
      <c r="B45" s="2" t="s">
        <v>26</v>
      </c>
      <c r="C45" s="22" t="s">
        <v>128</v>
      </c>
      <c r="D45" s="22"/>
      <c r="E45" s="22"/>
      <c r="F45" s="22"/>
      <c r="G45" s="22"/>
      <c r="H45" s="23"/>
      <c r="I45" s="23"/>
      <c r="J45" s="23"/>
    </row>
    <row r="46" spans="1:54" x14ac:dyDescent="0.25">
      <c r="B46" s="2" t="s">
        <v>27</v>
      </c>
      <c r="C46" s="22" t="s">
        <v>129</v>
      </c>
      <c r="D46" s="22"/>
      <c r="E46" s="22"/>
      <c r="F46" s="22"/>
      <c r="G46" s="22"/>
      <c r="H46" s="23"/>
      <c r="I46" s="23"/>
      <c r="J46" s="23"/>
    </row>
    <row r="47" spans="1:54" x14ac:dyDescent="0.25">
      <c r="B47" s="2" t="s">
        <v>28</v>
      </c>
      <c r="C47" s="22" t="s">
        <v>178</v>
      </c>
      <c r="D47" s="22"/>
      <c r="E47" s="22"/>
      <c r="F47" s="22"/>
      <c r="G47" s="23"/>
      <c r="H47" s="23"/>
      <c r="I47" s="23"/>
      <c r="J47" s="23"/>
    </row>
    <row r="48" spans="1:54" x14ac:dyDescent="0.25">
      <c r="B48" s="2" t="s">
        <v>29</v>
      </c>
      <c r="C48" s="22" t="s">
        <v>179</v>
      </c>
      <c r="D48" s="22"/>
      <c r="E48" s="22"/>
      <c r="F48" s="22"/>
      <c r="G48" s="23"/>
      <c r="H48" s="23"/>
      <c r="I48" s="23"/>
      <c r="J48" s="23"/>
    </row>
    <row r="49" spans="2:10" x14ac:dyDescent="0.25">
      <c r="B49" s="2" t="s">
        <v>30</v>
      </c>
      <c r="C49" s="22" t="s">
        <v>180</v>
      </c>
      <c r="D49" s="22"/>
      <c r="E49" s="22"/>
      <c r="F49" s="22"/>
      <c r="G49" s="23"/>
      <c r="H49" s="23"/>
      <c r="I49" s="23"/>
      <c r="J49" s="23"/>
    </row>
    <row r="50" spans="2:10" x14ac:dyDescent="0.25">
      <c r="B50" s="2" t="s">
        <v>31</v>
      </c>
      <c r="C50" s="5" t="s">
        <v>130</v>
      </c>
      <c r="D50" s="5"/>
      <c r="E50" s="5"/>
      <c r="F50" s="5"/>
      <c r="G50" s="5"/>
    </row>
    <row r="51" spans="2:10" x14ac:dyDescent="0.25">
      <c r="B51" s="2" t="s">
        <v>32</v>
      </c>
      <c r="C51" s="22" t="s">
        <v>131</v>
      </c>
      <c r="D51" s="22"/>
      <c r="E51" s="22"/>
      <c r="F51" s="22"/>
      <c r="G51" s="22"/>
      <c r="H51" s="23"/>
      <c r="I51" s="23"/>
      <c r="J51" s="23"/>
    </row>
    <row r="52" spans="2:10" x14ac:dyDescent="0.25">
      <c r="B52" s="2" t="s">
        <v>33</v>
      </c>
      <c r="C52" s="22" t="s">
        <v>194</v>
      </c>
      <c r="D52" s="22"/>
      <c r="E52" s="22"/>
      <c r="F52" s="22"/>
      <c r="G52" s="23"/>
      <c r="H52" s="23"/>
      <c r="I52" s="23"/>
      <c r="J52" s="23"/>
    </row>
    <row r="53" spans="2:10" x14ac:dyDescent="0.25">
      <c r="B53" s="2" t="s">
        <v>34</v>
      </c>
      <c r="C53" s="5" t="s">
        <v>132</v>
      </c>
      <c r="D53" s="5"/>
      <c r="E53" s="5"/>
      <c r="F53" s="5"/>
      <c r="G53" s="5"/>
    </row>
    <row r="54" spans="2:10" x14ac:dyDescent="0.25">
      <c r="B54" s="29" t="s">
        <v>35</v>
      </c>
      <c r="C54" s="5" t="s">
        <v>133</v>
      </c>
      <c r="D54" s="5"/>
      <c r="E54" s="5"/>
      <c r="F54" s="5"/>
      <c r="G54" s="5"/>
    </row>
    <row r="55" spans="2:10" x14ac:dyDescent="0.25">
      <c r="B55" s="2" t="s">
        <v>36</v>
      </c>
      <c r="C55" s="22" t="s">
        <v>134</v>
      </c>
      <c r="D55" s="22"/>
      <c r="E55" s="22"/>
      <c r="F55" s="22"/>
      <c r="G55" s="22"/>
      <c r="H55" s="23"/>
      <c r="I55" s="23"/>
      <c r="J55" s="23"/>
    </row>
    <row r="56" spans="2:10" x14ac:dyDescent="0.25">
      <c r="B56" s="2" t="s">
        <v>37</v>
      </c>
      <c r="C56" s="5" t="s">
        <v>135</v>
      </c>
      <c r="D56" s="5"/>
      <c r="E56" s="5"/>
      <c r="F56" s="5"/>
      <c r="G56" s="5"/>
    </row>
    <row r="57" spans="2:10" x14ac:dyDescent="0.25">
      <c r="B57" s="2" t="s">
        <v>38</v>
      </c>
      <c r="C57" s="5" t="s">
        <v>136</v>
      </c>
      <c r="D57" s="5"/>
      <c r="E57" s="5"/>
      <c r="F57" s="5"/>
      <c r="G57" s="5"/>
    </row>
    <row r="58" spans="2:10" x14ac:dyDescent="0.25">
      <c r="B58" s="2" t="s">
        <v>49</v>
      </c>
      <c r="C58" s="5" t="s">
        <v>137</v>
      </c>
      <c r="D58" s="5"/>
      <c r="E58" s="5"/>
      <c r="F58" s="5"/>
      <c r="G58" s="5"/>
    </row>
    <row r="59" spans="2:10" x14ac:dyDescent="0.25">
      <c r="B59" s="5" t="s">
        <v>39</v>
      </c>
      <c r="C59" s="22" t="s">
        <v>138</v>
      </c>
      <c r="D59" s="22"/>
      <c r="E59" s="22"/>
      <c r="F59" s="22"/>
      <c r="G59" s="22"/>
      <c r="H59" s="23"/>
      <c r="I59" s="23"/>
      <c r="J59" s="23"/>
    </row>
    <row r="60" spans="2:10" x14ac:dyDescent="0.25">
      <c r="B60" s="5"/>
      <c r="C60" s="22"/>
      <c r="D60" s="22"/>
      <c r="E60" s="22"/>
      <c r="F60" s="22"/>
      <c r="G60" s="22"/>
      <c r="H60" s="23"/>
      <c r="I60" s="23"/>
      <c r="J60" s="23"/>
    </row>
    <row r="61" spans="2:10" x14ac:dyDescent="0.25">
      <c r="B61" s="2" t="s">
        <v>119</v>
      </c>
      <c r="C61" s="22" t="s">
        <v>139</v>
      </c>
      <c r="D61" s="22"/>
      <c r="E61" s="22"/>
      <c r="F61" s="22"/>
      <c r="G61" s="22"/>
      <c r="H61" s="23"/>
      <c r="I61" s="23"/>
      <c r="J61" s="23"/>
    </row>
    <row r="62" spans="2:10" x14ac:dyDescent="0.25">
      <c r="B62" s="2" t="s">
        <v>40</v>
      </c>
      <c r="C62" s="22" t="s">
        <v>140</v>
      </c>
      <c r="D62" s="22"/>
      <c r="E62" s="22"/>
      <c r="F62" s="22"/>
      <c r="G62" s="22"/>
      <c r="H62" s="23"/>
      <c r="I62" s="23"/>
      <c r="J62" s="23"/>
    </row>
    <row r="63" spans="2:10" x14ac:dyDescent="0.25">
      <c r="B63" s="2" t="s">
        <v>41</v>
      </c>
      <c r="C63" s="2" t="s">
        <v>141</v>
      </c>
    </row>
    <row r="64" spans="2:10" x14ac:dyDescent="0.25">
      <c r="B64" s="2" t="s">
        <v>195</v>
      </c>
      <c r="C64" s="5" t="s">
        <v>196</v>
      </c>
      <c r="D64" s="5"/>
      <c r="E64" s="5"/>
      <c r="F64" s="5"/>
    </row>
    <row r="65" spans="2:10" x14ac:dyDescent="0.25">
      <c r="B65" s="2" t="s">
        <v>43</v>
      </c>
      <c r="C65" s="5" t="s">
        <v>142</v>
      </c>
      <c r="D65" s="5"/>
      <c r="E65" s="5"/>
      <c r="F65" s="5"/>
      <c r="G65" s="5"/>
    </row>
    <row r="66" spans="2:10" x14ac:dyDescent="0.25">
      <c r="B66" s="2" t="s">
        <v>44</v>
      </c>
      <c r="C66" s="5" t="s">
        <v>143</v>
      </c>
      <c r="D66" s="5"/>
      <c r="E66" s="5"/>
      <c r="F66" s="5"/>
      <c r="G66" s="5"/>
    </row>
    <row r="67" spans="2:10" x14ac:dyDescent="0.25">
      <c r="B67" s="2" t="s">
        <v>45</v>
      </c>
      <c r="C67" s="5" t="s">
        <v>197</v>
      </c>
      <c r="D67" s="5"/>
      <c r="E67" s="5"/>
      <c r="F67" s="5"/>
      <c r="G67" s="5"/>
    </row>
    <row r="68" spans="2:10" x14ac:dyDescent="0.25">
      <c r="B68" s="2" t="s">
        <v>56</v>
      </c>
      <c r="C68" s="5" t="s">
        <v>144</v>
      </c>
      <c r="D68" s="5"/>
      <c r="E68" s="5"/>
      <c r="F68" s="5"/>
      <c r="G68" s="5"/>
    </row>
    <row r="69" spans="2:10" x14ac:dyDescent="0.25">
      <c r="B69" s="2" t="s">
        <v>93</v>
      </c>
      <c r="C69" s="5" t="s">
        <v>145</v>
      </c>
      <c r="D69" s="5"/>
      <c r="E69" s="5"/>
      <c r="F69" s="5"/>
      <c r="G69" s="5"/>
    </row>
    <row r="70" spans="2:10" x14ac:dyDescent="0.25">
      <c r="B70" s="2" t="s">
        <v>198</v>
      </c>
      <c r="C70" s="5" t="s">
        <v>146</v>
      </c>
      <c r="D70" s="5"/>
      <c r="E70" s="5"/>
      <c r="F70" s="5"/>
      <c r="G70" s="5"/>
    </row>
    <row r="71" spans="2:10" x14ac:dyDescent="0.25">
      <c r="B71" s="2" t="s">
        <v>112</v>
      </c>
      <c r="C71" s="5" t="s">
        <v>147</v>
      </c>
      <c r="D71" s="5"/>
      <c r="E71" s="5"/>
      <c r="F71" s="5"/>
      <c r="G71" s="5"/>
    </row>
    <row r="72" spans="2:10" x14ac:dyDescent="0.25">
      <c r="B72" s="2" t="s">
        <v>150</v>
      </c>
      <c r="C72" s="5" t="s">
        <v>149</v>
      </c>
      <c r="D72" s="5"/>
      <c r="E72" s="5"/>
      <c r="F72" s="5"/>
      <c r="G72" s="5"/>
    </row>
    <row r="73" spans="2:10" x14ac:dyDescent="0.25">
      <c r="B73" s="2" t="s">
        <v>69</v>
      </c>
      <c r="C73" s="5" t="s">
        <v>199</v>
      </c>
      <c r="D73" s="5"/>
      <c r="E73" s="5"/>
      <c r="F73" s="5"/>
    </row>
    <row r="74" spans="2:10" x14ac:dyDescent="0.25">
      <c r="B74" s="2" t="s">
        <v>70</v>
      </c>
      <c r="C74" s="5" t="s">
        <v>200</v>
      </c>
      <c r="D74" s="5"/>
      <c r="E74" s="5"/>
      <c r="F74" s="5"/>
    </row>
    <row r="75" spans="2:10" x14ac:dyDescent="0.25">
      <c r="B75" s="2" t="s">
        <v>71</v>
      </c>
      <c r="C75" s="5" t="s">
        <v>201</v>
      </c>
      <c r="D75" s="5"/>
      <c r="E75" s="5"/>
      <c r="F75" s="5"/>
    </row>
    <row r="76" spans="2:10" x14ac:dyDescent="0.25">
      <c r="B76" s="2" t="s">
        <v>72</v>
      </c>
      <c r="C76" s="5" t="s">
        <v>203</v>
      </c>
      <c r="D76" s="5"/>
      <c r="E76" s="5"/>
      <c r="F76" s="5"/>
      <c r="G76" s="5"/>
    </row>
    <row r="77" spans="2:10" x14ac:dyDescent="0.25">
      <c r="B77" s="2" t="s">
        <v>73</v>
      </c>
      <c r="C77" s="22" t="s">
        <v>204</v>
      </c>
      <c r="D77" s="22"/>
      <c r="E77" s="22"/>
      <c r="F77" s="22"/>
      <c r="G77" s="22"/>
      <c r="H77" s="23"/>
      <c r="I77" s="23"/>
      <c r="J77" s="23"/>
    </row>
    <row r="78" spans="2:10" x14ac:dyDescent="0.25">
      <c r="B78" s="2" t="s">
        <v>74</v>
      </c>
      <c r="C78" s="5" t="s">
        <v>205</v>
      </c>
      <c r="D78" s="5"/>
      <c r="E78" s="5"/>
      <c r="F78" s="5"/>
      <c r="G78" s="5"/>
    </row>
    <row r="79" spans="2:10" x14ac:dyDescent="0.25">
      <c r="B79" s="2" t="s">
        <v>75</v>
      </c>
      <c r="C79" s="5" t="s">
        <v>151</v>
      </c>
      <c r="D79" s="5"/>
      <c r="E79" s="5"/>
      <c r="F79" s="5"/>
      <c r="G79" s="5"/>
    </row>
    <row r="80" spans="2:10" x14ac:dyDescent="0.25">
      <c r="B80" s="24"/>
      <c r="C80" s="4" t="s">
        <v>152</v>
      </c>
      <c r="D80" s="4"/>
      <c r="E80" s="4"/>
      <c r="F80" s="4"/>
      <c r="G80" s="4"/>
      <c r="H80" s="24"/>
      <c r="I80" s="24"/>
      <c r="J80" s="24"/>
    </row>
    <row r="81" spans="2:10" x14ac:dyDescent="0.25">
      <c r="B81" s="2" t="s">
        <v>76</v>
      </c>
      <c r="C81" s="5" t="s">
        <v>153</v>
      </c>
      <c r="D81" s="5"/>
      <c r="E81" s="5"/>
      <c r="F81" s="5"/>
      <c r="G81" s="5"/>
    </row>
    <row r="82" spans="2:10" x14ac:dyDescent="0.25">
      <c r="B82" s="2" t="s">
        <v>77</v>
      </c>
      <c r="C82" s="5" t="s">
        <v>206</v>
      </c>
      <c r="D82" s="5"/>
      <c r="E82" s="5"/>
      <c r="F82" s="5"/>
    </row>
    <row r="83" spans="2:10" x14ac:dyDescent="0.25">
      <c r="B83" s="2" t="s">
        <v>78</v>
      </c>
      <c r="C83" s="5" t="s">
        <v>207</v>
      </c>
      <c r="D83" s="5"/>
      <c r="E83" s="5"/>
      <c r="F83" s="5"/>
    </row>
    <row r="84" spans="2:10" x14ac:dyDescent="0.25">
      <c r="B84" s="2" t="s">
        <v>79</v>
      </c>
      <c r="C84" s="5" t="s">
        <v>154</v>
      </c>
      <c r="D84" s="5"/>
      <c r="E84" s="5"/>
      <c r="F84" s="5"/>
      <c r="G84" s="5"/>
    </row>
    <row r="85" spans="2:10" x14ac:dyDescent="0.25">
      <c r="B85" s="2" t="s">
        <v>83</v>
      </c>
      <c r="C85" s="5" t="s">
        <v>155</v>
      </c>
      <c r="D85" s="5"/>
      <c r="E85" s="5"/>
      <c r="F85" s="5"/>
      <c r="G85" s="5"/>
    </row>
    <row r="86" spans="2:10" x14ac:dyDescent="0.25">
      <c r="B86" s="2" t="s">
        <v>90</v>
      </c>
      <c r="C86" s="5" t="s">
        <v>156</v>
      </c>
      <c r="D86" s="5"/>
      <c r="E86" s="5"/>
      <c r="F86" s="5"/>
      <c r="G86" s="5"/>
    </row>
    <row r="87" spans="2:10" x14ac:dyDescent="0.25">
      <c r="B87" s="24"/>
      <c r="C87" s="4" t="s">
        <v>157</v>
      </c>
      <c r="D87" s="4"/>
      <c r="E87" s="4"/>
      <c r="F87" s="4"/>
      <c r="G87" s="4"/>
      <c r="H87" s="24"/>
      <c r="I87" s="24"/>
      <c r="J87" s="24"/>
    </row>
    <row r="88" spans="2:10" x14ac:dyDescent="0.25">
      <c r="B88" s="2" t="s">
        <v>91</v>
      </c>
      <c r="C88" s="5" t="s">
        <v>158</v>
      </c>
      <c r="D88" s="5"/>
      <c r="E88" s="5"/>
      <c r="F88" s="5"/>
      <c r="G88" s="5"/>
    </row>
    <row r="89" spans="2:10" x14ac:dyDescent="0.25">
      <c r="B89" s="2" t="s">
        <v>92</v>
      </c>
      <c r="C89" s="5" t="s">
        <v>159</v>
      </c>
      <c r="D89" s="5"/>
      <c r="E89" s="5"/>
      <c r="F89" s="5"/>
      <c r="G89" s="5"/>
    </row>
    <row r="90" spans="2:10" x14ac:dyDescent="0.25">
      <c r="B90" s="2" t="s">
        <v>99</v>
      </c>
      <c r="C90" s="5" t="s">
        <v>160</v>
      </c>
      <c r="D90" s="5"/>
      <c r="E90" s="5"/>
      <c r="F90" s="5"/>
      <c r="G90" s="5"/>
    </row>
    <row r="91" spans="2:10" x14ac:dyDescent="0.25">
      <c r="B91" s="2" t="s">
        <v>93</v>
      </c>
      <c r="C91" s="5" t="s">
        <v>161</v>
      </c>
      <c r="D91" s="5"/>
      <c r="E91" s="5"/>
      <c r="F91" s="5"/>
      <c r="G91" s="5"/>
    </row>
    <row r="92" spans="2:10" x14ac:dyDescent="0.25">
      <c r="B92" s="2" t="s">
        <v>100</v>
      </c>
      <c r="C92" s="5" t="s">
        <v>162</v>
      </c>
      <c r="D92" s="5"/>
      <c r="E92" s="5"/>
      <c r="F92" s="5"/>
      <c r="G92" s="5"/>
    </row>
    <row r="93" spans="2:10" x14ac:dyDescent="0.25">
      <c r="B93" s="2" t="s">
        <v>101</v>
      </c>
      <c r="C93" s="5" t="s">
        <v>163</v>
      </c>
      <c r="D93" s="5"/>
      <c r="E93" s="5"/>
      <c r="F93" s="5"/>
      <c r="G93" s="5"/>
    </row>
    <row r="94" spans="2:10" x14ac:dyDescent="0.25">
      <c r="B94" s="24"/>
      <c r="C94" s="4" t="s">
        <v>164</v>
      </c>
      <c r="D94" s="4"/>
      <c r="E94" s="4"/>
      <c r="F94" s="4"/>
      <c r="G94" s="4"/>
      <c r="H94" s="24"/>
      <c r="I94" s="24"/>
      <c r="J94" s="24"/>
    </row>
    <row r="95" spans="2:10" x14ac:dyDescent="0.25">
      <c r="B95" s="2" t="s">
        <v>102</v>
      </c>
      <c r="C95" s="25" t="s">
        <v>165</v>
      </c>
      <c r="D95" s="25"/>
      <c r="E95" s="25"/>
      <c r="F95" s="25"/>
      <c r="G95" s="25"/>
      <c r="H95" s="26"/>
      <c r="I95" s="26"/>
      <c r="J95" s="26"/>
    </row>
    <row r="96" spans="2:10" x14ac:dyDescent="0.25">
      <c r="B96" s="2" t="s">
        <v>103</v>
      </c>
      <c r="C96" s="5" t="s">
        <v>166</v>
      </c>
      <c r="D96" s="5"/>
      <c r="E96" s="5"/>
      <c r="F96" s="5"/>
      <c r="G96" s="5"/>
    </row>
    <row r="97" spans="2:10" x14ac:dyDescent="0.25">
      <c r="B97" s="2" t="s">
        <v>208</v>
      </c>
      <c r="C97" s="5" t="s">
        <v>167</v>
      </c>
      <c r="D97" s="5"/>
      <c r="E97" s="5"/>
      <c r="F97" s="5"/>
      <c r="G97" s="5"/>
    </row>
    <row r="98" spans="2:10" x14ac:dyDescent="0.25">
      <c r="B98" s="2" t="s">
        <v>182</v>
      </c>
      <c r="C98" s="5" t="s">
        <v>168</v>
      </c>
      <c r="D98" s="5"/>
      <c r="E98" s="5"/>
      <c r="F98" s="5"/>
      <c r="G98" s="5"/>
    </row>
    <row r="99" spans="2:10" x14ac:dyDescent="0.25">
      <c r="B99" s="2" t="s">
        <v>183</v>
      </c>
      <c r="C99" s="5" t="s">
        <v>169</v>
      </c>
      <c r="D99" s="5"/>
      <c r="E99" s="5"/>
      <c r="F99" s="5"/>
      <c r="G99" s="5"/>
    </row>
    <row r="100" spans="2:10" x14ac:dyDescent="0.25">
      <c r="B100" s="2" t="s">
        <v>184</v>
      </c>
      <c r="C100" s="5" t="s">
        <v>170</v>
      </c>
      <c r="D100" s="5"/>
      <c r="E100" s="5"/>
      <c r="F100" s="5"/>
      <c r="G100" s="5"/>
    </row>
    <row r="101" spans="2:10" x14ac:dyDescent="0.25">
      <c r="B101" s="2" t="s">
        <v>185</v>
      </c>
      <c r="C101" s="5" t="s">
        <v>209</v>
      </c>
      <c r="D101" s="5"/>
      <c r="E101" s="5"/>
      <c r="F101" s="5"/>
      <c r="G101" s="5"/>
    </row>
    <row r="102" spans="2:10" x14ac:dyDescent="0.25">
      <c r="B102" s="2" t="s">
        <v>186</v>
      </c>
      <c r="C102" s="5" t="s">
        <v>210</v>
      </c>
      <c r="D102" s="5"/>
      <c r="E102" s="5"/>
      <c r="F102" s="5"/>
      <c r="G102" s="5"/>
    </row>
    <row r="103" spans="2:10" x14ac:dyDescent="0.25">
      <c r="B103" s="2" t="s">
        <v>187</v>
      </c>
      <c r="C103" s="2" t="s">
        <v>171</v>
      </c>
    </row>
    <row r="104" spans="2:10" x14ac:dyDescent="0.25">
      <c r="B104" s="29" t="s">
        <v>188</v>
      </c>
      <c r="C104" s="22" t="s">
        <v>172</v>
      </c>
      <c r="D104" s="22"/>
      <c r="E104" s="22"/>
      <c r="F104" s="22"/>
      <c r="G104" s="22"/>
      <c r="H104" s="23"/>
      <c r="I104" s="23"/>
      <c r="J104" s="23"/>
    </row>
    <row r="105" spans="2:10" x14ac:dyDescent="0.25">
      <c r="B105" s="2" t="s">
        <v>189</v>
      </c>
      <c r="C105" s="5" t="s">
        <v>173</v>
      </c>
      <c r="D105" s="5"/>
      <c r="E105" s="5"/>
      <c r="F105" s="5"/>
      <c r="G105" s="5"/>
    </row>
  </sheetData>
  <mergeCells count="105">
    <mergeCell ref="C104:G104"/>
    <mergeCell ref="C105:G105"/>
    <mergeCell ref="B38:C38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79:G79"/>
    <mergeCell ref="C80:G80"/>
    <mergeCell ref="C91:G91"/>
    <mergeCell ref="C92:G92"/>
    <mergeCell ref="C81:G81"/>
    <mergeCell ref="C84:G84"/>
    <mergeCell ref="C85:G85"/>
    <mergeCell ref="C86:G86"/>
    <mergeCell ref="C87:G87"/>
    <mergeCell ref="B59:B60"/>
    <mergeCell ref="C59:G60"/>
    <mergeCell ref="C61:G61"/>
    <mergeCell ref="C62:G62"/>
    <mergeCell ref="C65:G65"/>
    <mergeCell ref="C66:G66"/>
    <mergeCell ref="C67:G67"/>
    <mergeCell ref="C64:F64"/>
    <mergeCell ref="C68:G68"/>
    <mergeCell ref="C73:F73"/>
    <mergeCell ref="C74:F74"/>
    <mergeCell ref="C75:F75"/>
    <mergeCell ref="C82:F82"/>
    <mergeCell ref="C83:F83"/>
    <mergeCell ref="C70:G70"/>
    <mergeCell ref="C71:G71"/>
    <mergeCell ref="C72:G72"/>
    <mergeCell ref="C76:G76"/>
    <mergeCell ref="C77:G77"/>
    <mergeCell ref="C78:G78"/>
    <mergeCell ref="BI15:BI17"/>
    <mergeCell ref="BJ15:BJ17"/>
    <mergeCell ref="BB14:BM14"/>
    <mergeCell ref="BB15:BB17"/>
    <mergeCell ref="BC15:BC17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C58:G58"/>
    <mergeCell ref="C69:G69"/>
    <mergeCell ref="A35:G35"/>
    <mergeCell ref="AC16:AD16"/>
    <mergeCell ref="AE16:AH16"/>
    <mergeCell ref="AI15:AK15"/>
    <mergeCell ref="AI16:AK16"/>
    <mergeCell ref="AU15:AU17"/>
    <mergeCell ref="AP15:AP17"/>
    <mergeCell ref="AS15:AS17"/>
    <mergeCell ref="AT15:AT17"/>
    <mergeCell ref="A33:BB33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  <mergeCell ref="AQ15:AR16"/>
    <mergeCell ref="B43:B44"/>
    <mergeCell ref="C39:G39"/>
    <mergeCell ref="C40:G40"/>
    <mergeCell ref="C41:G41"/>
    <mergeCell ref="C42:G42"/>
    <mergeCell ref="C55:G55"/>
    <mergeCell ref="C56:G56"/>
    <mergeCell ref="C57:G57"/>
    <mergeCell ref="C43:G44"/>
    <mergeCell ref="C45:G45"/>
    <mergeCell ref="C46:G46"/>
    <mergeCell ref="C50:G50"/>
    <mergeCell ref="C51:G51"/>
    <mergeCell ref="C53:G53"/>
    <mergeCell ref="C54:G54"/>
    <mergeCell ref="C47:F47"/>
    <mergeCell ref="C48:F48"/>
    <mergeCell ref="C49:F49"/>
    <mergeCell ref="C52:F52"/>
    <mergeCell ref="A31:E31"/>
  </mergeCells>
  <phoneticPr fontId="1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FEV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2022-04-01T22:38:22Z</dcterms:modified>
</cp:coreProperties>
</file>